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V:\Customer Price Files (Current)\"/>
    </mc:Choice>
  </mc:AlternateContent>
  <xr:revisionPtr revIDLastSave="0" documentId="8_{50143F20-F7E3-49EE-9E3A-C9221EF460C2}" xr6:coauthVersionLast="47" xr6:coauthVersionMax="47" xr10:uidLastSave="{00000000-0000-0000-0000-000000000000}"/>
  <bookViews>
    <workbookView xWindow="28680" yWindow="-120" windowWidth="2811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Sheet1!$A$3:$Q$1102</definedName>
    <definedName name="_xlnm.Print_Area" localSheetId="0">Sheet1!$A$1:$J$1102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0" i="1" l="1"/>
  <c r="I270" i="1"/>
  <c r="H827" i="1"/>
  <c r="I827" i="1"/>
  <c r="H826" i="1"/>
  <c r="I826" i="1"/>
  <c r="H815" i="1"/>
  <c r="I815" i="1"/>
  <c r="H825" i="1"/>
  <c r="I825" i="1"/>
  <c r="H828" i="1"/>
  <c r="I828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H814" i="1"/>
  <c r="I814" i="1"/>
  <c r="H799" i="1"/>
  <c r="I799" i="1"/>
  <c r="H800" i="1"/>
  <c r="I800" i="1"/>
  <c r="H801" i="1"/>
  <c r="I801" i="1"/>
  <c r="H802" i="1"/>
  <c r="I802" i="1"/>
  <c r="H803" i="1"/>
  <c r="I803" i="1"/>
  <c r="H785" i="1"/>
  <c r="I785" i="1"/>
  <c r="H702" i="1"/>
  <c r="I702" i="1"/>
  <c r="H693" i="1"/>
  <c r="I693" i="1"/>
  <c r="H692" i="1"/>
  <c r="I692" i="1"/>
  <c r="H685" i="1"/>
  <c r="I685" i="1"/>
  <c r="H612" i="1"/>
  <c r="I612" i="1"/>
  <c r="H607" i="1"/>
  <c r="I607" i="1"/>
  <c r="H608" i="1"/>
  <c r="I608" i="1"/>
  <c r="H609" i="1"/>
  <c r="I609" i="1"/>
  <c r="H610" i="1"/>
  <c r="I610" i="1"/>
  <c r="H611" i="1"/>
  <c r="I611" i="1"/>
  <c r="H325" i="1"/>
  <c r="I325" i="1"/>
  <c r="H324" i="1"/>
  <c r="I324" i="1"/>
  <c r="H309" i="1"/>
  <c r="I309" i="1"/>
  <c r="H316" i="1"/>
  <c r="I316" i="1"/>
  <c r="H293" i="1"/>
  <c r="I293" i="1"/>
  <c r="H286" i="1"/>
  <c r="I286" i="1"/>
  <c r="H272" i="1"/>
  <c r="I272" i="1"/>
  <c r="H295" i="1"/>
  <c r="I295" i="1"/>
  <c r="H256" i="1"/>
  <c r="I256" i="1"/>
  <c r="H12" i="1"/>
  <c r="H19" i="1"/>
  <c r="H20" i="1"/>
  <c r="H35" i="1"/>
  <c r="H43" i="1"/>
  <c r="H52" i="1"/>
  <c r="H58" i="1"/>
  <c r="H59" i="1"/>
  <c r="H68" i="1"/>
  <c r="H74" i="1"/>
  <c r="H75" i="1"/>
  <c r="H84" i="1"/>
  <c r="H87" i="1"/>
  <c r="H88" i="1"/>
  <c r="H96" i="1"/>
  <c r="H104" i="1"/>
  <c r="H112" i="1"/>
  <c r="H118" i="1"/>
  <c r="H120" i="1"/>
  <c r="I123" i="1"/>
  <c r="H126" i="1"/>
  <c r="H128" i="1"/>
  <c r="H136" i="1"/>
  <c r="H137" i="1"/>
  <c r="I139" i="1"/>
  <c r="H144" i="1"/>
  <c r="H145" i="1"/>
  <c r="H152" i="1"/>
  <c r="H160" i="1"/>
  <c r="H168" i="1"/>
  <c r="H176" i="1"/>
  <c r="H182" i="1"/>
  <c r="H184" i="1"/>
  <c r="I187" i="1"/>
  <c r="H190" i="1"/>
  <c r="H192" i="1"/>
  <c r="H200" i="1"/>
  <c r="H201" i="1"/>
  <c r="H208" i="1"/>
  <c r="H209" i="1"/>
  <c r="H216" i="1"/>
  <c r="H224" i="1"/>
  <c r="H232" i="1"/>
  <c r="H240" i="1"/>
  <c r="H246" i="1"/>
  <c r="H248" i="1"/>
  <c r="H254" i="1"/>
  <c r="H257" i="1"/>
  <c r="I260" i="1"/>
  <c r="I262" i="1"/>
  <c r="H265" i="1"/>
  <c r="H266" i="1"/>
  <c r="H275" i="1"/>
  <c r="H276" i="1"/>
  <c r="H283" i="1"/>
  <c r="H292" i="1"/>
  <c r="H302" i="1"/>
  <c r="I307" i="1"/>
  <c r="H311" i="1"/>
  <c r="H318" i="1"/>
  <c r="H320" i="1"/>
  <c r="H327" i="1"/>
  <c r="H329" i="1"/>
  <c r="H338" i="1"/>
  <c r="H346" i="1"/>
  <c r="H361" i="1"/>
  <c r="H369" i="1"/>
  <c r="H383" i="1"/>
  <c r="H391" i="1"/>
  <c r="H402" i="1"/>
  <c r="H410" i="1"/>
  <c r="I420" i="1"/>
  <c r="H424" i="1"/>
  <c r="H431" i="1"/>
  <c r="H443" i="1"/>
  <c r="H452" i="1"/>
  <c r="H463" i="1"/>
  <c r="H470" i="1"/>
  <c r="H478" i="1"/>
  <c r="H481" i="1"/>
  <c r="H488" i="1"/>
  <c r="H497" i="1"/>
  <c r="H501" i="1"/>
  <c r="H506" i="1"/>
  <c r="H509" i="1"/>
  <c r="H514" i="1"/>
  <c r="H517" i="1"/>
  <c r="H522" i="1"/>
  <c r="H525" i="1"/>
  <c r="H530" i="1"/>
  <c r="H533" i="1"/>
  <c r="H538" i="1"/>
  <c r="H541" i="1"/>
  <c r="H546" i="1"/>
  <c r="H549" i="1"/>
  <c r="H554" i="1"/>
  <c r="I555" i="1"/>
  <c r="H557" i="1"/>
  <c r="H562" i="1"/>
  <c r="H565" i="1"/>
  <c r="H570" i="1"/>
  <c r="H573" i="1"/>
  <c r="H578" i="1"/>
  <c r="H581" i="1"/>
  <c r="H586" i="1"/>
  <c r="H589" i="1"/>
  <c r="H594" i="1"/>
  <c r="H597" i="1"/>
  <c r="H602" i="1"/>
  <c r="I603" i="1"/>
  <c r="H605" i="1"/>
  <c r="H616" i="1"/>
  <c r="H619" i="1"/>
  <c r="H624" i="1"/>
  <c r="H627" i="1"/>
  <c r="H632" i="1"/>
  <c r="H635" i="1"/>
  <c r="H640" i="1"/>
  <c r="H643" i="1"/>
  <c r="H648" i="1"/>
  <c r="H651" i="1"/>
  <c r="H656" i="1"/>
  <c r="H659" i="1"/>
  <c r="H664" i="1"/>
  <c r="H667" i="1"/>
  <c r="H672" i="1"/>
  <c r="H675" i="1"/>
  <c r="H680" i="1"/>
  <c r="H683" i="1"/>
  <c r="H689" i="1"/>
  <c r="H694" i="1"/>
  <c r="I697" i="1"/>
  <c r="H699" i="1"/>
  <c r="H703" i="1"/>
  <c r="H708" i="1"/>
  <c r="H711" i="1"/>
  <c r="H716" i="1"/>
  <c r="H719" i="1"/>
  <c r="I721" i="1"/>
  <c r="H724" i="1"/>
  <c r="H727" i="1"/>
  <c r="H732" i="1"/>
  <c r="H735" i="1"/>
  <c r="H740" i="1"/>
  <c r="H743" i="1"/>
  <c r="H748" i="1"/>
  <c r="H751" i="1"/>
  <c r="H756" i="1"/>
  <c r="H759" i="1"/>
  <c r="I760" i="1"/>
  <c r="H764" i="1"/>
  <c r="H767" i="1"/>
  <c r="H772" i="1"/>
  <c r="H775" i="1"/>
  <c r="I778" i="1"/>
  <c r="H780" i="1"/>
  <c r="H783" i="1"/>
  <c r="H789" i="1"/>
  <c r="H792" i="1"/>
  <c r="H797" i="1"/>
  <c r="H805" i="1"/>
  <c r="H810" i="1"/>
  <c r="H813" i="1"/>
  <c r="I817" i="1"/>
  <c r="H820" i="1"/>
  <c r="H823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8" i="1"/>
  <c r="H859" i="1"/>
  <c r="H860" i="1"/>
  <c r="H861" i="1"/>
  <c r="H863" i="1"/>
  <c r="H864" i="1"/>
  <c r="H867" i="1"/>
  <c r="H868" i="1"/>
  <c r="H869" i="1"/>
  <c r="H870" i="1"/>
  <c r="H871" i="1"/>
  <c r="H872" i="1"/>
  <c r="H875" i="1"/>
  <c r="H876" i="1"/>
  <c r="H877" i="1"/>
  <c r="H879" i="1"/>
  <c r="H880" i="1"/>
  <c r="H882" i="1"/>
  <c r="H883" i="1"/>
  <c r="H884" i="1"/>
  <c r="H885" i="1"/>
  <c r="H887" i="1"/>
  <c r="H888" i="1"/>
  <c r="H891" i="1"/>
  <c r="H892" i="1"/>
  <c r="H893" i="1"/>
  <c r="H894" i="1"/>
  <c r="H895" i="1"/>
  <c r="H896" i="1"/>
  <c r="H898" i="1"/>
  <c r="H899" i="1"/>
  <c r="H900" i="1"/>
  <c r="H901" i="1"/>
  <c r="H902" i="1"/>
  <c r="H903" i="1"/>
  <c r="H904" i="1"/>
  <c r="H906" i="1"/>
  <c r="H907" i="1"/>
  <c r="H908" i="1"/>
  <c r="H909" i="1"/>
  <c r="H911" i="1"/>
  <c r="H912" i="1"/>
  <c r="H915" i="1"/>
  <c r="H916" i="1"/>
  <c r="H917" i="1"/>
  <c r="H919" i="1"/>
  <c r="H920" i="1"/>
  <c r="H922" i="1"/>
  <c r="H923" i="1"/>
  <c r="H924" i="1"/>
  <c r="H925" i="1"/>
  <c r="H926" i="1"/>
  <c r="H927" i="1"/>
  <c r="H928" i="1"/>
  <c r="H931" i="1"/>
  <c r="H932" i="1"/>
  <c r="H933" i="1"/>
  <c r="H934" i="1"/>
  <c r="H935" i="1"/>
  <c r="H936" i="1"/>
  <c r="H939" i="1"/>
  <c r="H940" i="1"/>
  <c r="H941" i="1"/>
  <c r="H943" i="1"/>
  <c r="H944" i="1"/>
  <c r="H946" i="1"/>
  <c r="H947" i="1"/>
  <c r="H948" i="1"/>
  <c r="H949" i="1"/>
  <c r="H951" i="1"/>
  <c r="H952" i="1"/>
  <c r="H955" i="1"/>
  <c r="H956" i="1"/>
  <c r="H957" i="1"/>
  <c r="H958" i="1"/>
  <c r="H959" i="1"/>
  <c r="H960" i="1"/>
  <c r="H963" i="1"/>
  <c r="I964" i="1"/>
  <c r="H965" i="1"/>
  <c r="H966" i="1"/>
  <c r="H967" i="1"/>
  <c r="H968" i="1"/>
  <c r="H970" i="1"/>
  <c r="H971" i="1"/>
  <c r="H972" i="1"/>
  <c r="H973" i="1"/>
  <c r="H975" i="1"/>
  <c r="H976" i="1"/>
  <c r="H978" i="1"/>
  <c r="H979" i="1"/>
  <c r="H980" i="1"/>
  <c r="H981" i="1"/>
  <c r="H983" i="1"/>
  <c r="H984" i="1"/>
  <c r="H986" i="1"/>
  <c r="H987" i="1"/>
  <c r="H988" i="1"/>
  <c r="H989" i="1"/>
  <c r="H990" i="1"/>
  <c r="H991" i="1"/>
  <c r="H992" i="1"/>
  <c r="H995" i="1"/>
  <c r="H996" i="1"/>
  <c r="H997" i="1"/>
  <c r="H998" i="1"/>
  <c r="H999" i="1"/>
  <c r="H1000" i="1"/>
  <c r="H1003" i="1"/>
  <c r="H1005" i="1"/>
  <c r="H1007" i="1"/>
  <c r="H1008" i="1"/>
  <c r="H1010" i="1"/>
  <c r="H1011" i="1"/>
  <c r="H1012" i="1"/>
  <c r="H1013" i="1"/>
  <c r="H1015" i="1"/>
  <c r="H1016" i="1"/>
  <c r="H1019" i="1"/>
  <c r="H1021" i="1"/>
  <c r="H1022" i="1"/>
  <c r="H1023" i="1"/>
  <c r="H1024" i="1"/>
  <c r="H1027" i="1"/>
  <c r="H1029" i="1"/>
  <c r="H1030" i="1"/>
  <c r="H1031" i="1"/>
  <c r="H1032" i="1"/>
  <c r="H1035" i="1"/>
  <c r="H1036" i="1"/>
  <c r="H1037" i="1"/>
  <c r="H1039" i="1"/>
  <c r="H1040" i="1"/>
  <c r="H1043" i="1"/>
  <c r="H1045" i="1"/>
  <c r="H1046" i="1"/>
  <c r="H1047" i="1"/>
  <c r="H1048" i="1"/>
  <c r="H1050" i="1"/>
  <c r="H1051" i="1"/>
  <c r="H1052" i="1"/>
  <c r="H1053" i="1"/>
  <c r="H1055" i="1"/>
  <c r="H1056" i="1"/>
  <c r="H1059" i="1"/>
  <c r="H1062" i="1"/>
  <c r="H1063" i="1"/>
  <c r="H1064" i="1"/>
  <c r="H1066" i="1"/>
  <c r="H1067" i="1"/>
  <c r="H1071" i="1"/>
  <c r="H1072" i="1"/>
  <c r="H1075" i="1"/>
  <c r="H1076" i="1"/>
  <c r="H1078" i="1"/>
  <c r="H1079" i="1"/>
  <c r="H1080" i="1"/>
  <c r="H1083" i="1"/>
  <c r="H1087" i="1"/>
  <c r="H1088" i="1"/>
  <c r="H1091" i="1"/>
  <c r="H1092" i="1"/>
  <c r="H1094" i="1"/>
  <c r="H1095" i="1"/>
  <c r="H1096" i="1"/>
  <c r="I855" i="1"/>
  <c r="I868" i="1"/>
  <c r="I870" i="1"/>
  <c r="I871" i="1"/>
  <c r="I872" i="1"/>
  <c r="I879" i="1"/>
  <c r="I902" i="1"/>
  <c r="I903" i="1"/>
  <c r="I904" i="1"/>
  <c r="I927" i="1"/>
  <c r="I931" i="1"/>
  <c r="I940" i="1"/>
  <c r="I951" i="1"/>
  <c r="I983" i="1"/>
  <c r="I998" i="1"/>
  <c r="I999" i="1"/>
  <c r="I1007" i="1"/>
  <c r="I1030" i="1"/>
  <c r="I1062" i="1"/>
  <c r="I1063" i="1"/>
  <c r="I1051" i="1" l="1"/>
  <c r="I859" i="1"/>
  <c r="I1031" i="1"/>
  <c r="I995" i="1"/>
  <c r="I916" i="1"/>
  <c r="I883" i="1"/>
  <c r="I858" i="1"/>
  <c r="I860" i="1"/>
  <c r="I908" i="1"/>
  <c r="I892" i="1"/>
  <c r="I996" i="1"/>
  <c r="I884" i="1"/>
  <c r="I1027" i="1"/>
  <c r="I971" i="1"/>
  <c r="I907" i="1"/>
  <c r="I1011" i="1"/>
  <c r="I955" i="1"/>
  <c r="I1064" i="1"/>
  <c r="I880" i="1"/>
  <c r="I1008" i="1"/>
  <c r="I856" i="1"/>
  <c r="I1032" i="1"/>
  <c r="I1091" i="1"/>
  <c r="I928" i="1"/>
  <c r="I1035" i="1"/>
  <c r="I1071" i="1"/>
  <c r="I292" i="1"/>
  <c r="I96" i="1"/>
  <c r="I12" i="1"/>
  <c r="I302" i="1"/>
  <c r="I104" i="1"/>
  <c r="I254" i="1"/>
  <c r="I75" i="1"/>
  <c r="I984" i="1"/>
  <c r="I1094" i="1"/>
  <c r="I952" i="1"/>
  <c r="I1088" i="1"/>
  <c r="I968" i="1"/>
  <c r="I944" i="1"/>
  <c r="I920" i="1"/>
  <c r="I896" i="1"/>
  <c r="I1087" i="1"/>
  <c r="I967" i="1"/>
  <c r="I943" i="1"/>
  <c r="I919" i="1"/>
  <c r="I895" i="1"/>
  <c r="I1080" i="1"/>
  <c r="I1048" i="1"/>
  <c r="I1024" i="1"/>
  <c r="I966" i="1"/>
  <c r="I1079" i="1"/>
  <c r="I1047" i="1"/>
  <c r="I1023" i="1"/>
  <c r="I992" i="1"/>
  <c r="I959" i="1"/>
  <c r="I934" i="1"/>
  <c r="I1072" i="1"/>
  <c r="I1039" i="1"/>
  <c r="I991" i="1"/>
  <c r="I956" i="1"/>
  <c r="I932" i="1"/>
  <c r="I481" i="1"/>
  <c r="I232" i="1"/>
  <c r="I59" i="1"/>
  <c r="I463" i="1"/>
  <c r="I224" i="1"/>
  <c r="I35" i="1"/>
  <c r="I431" i="1"/>
  <c r="I168" i="1"/>
  <c r="I346" i="1"/>
  <c r="I160" i="1"/>
  <c r="H721" i="1"/>
  <c r="I318" i="1"/>
  <c r="I126" i="1"/>
  <c r="H260" i="1"/>
  <c r="I1074" i="1"/>
  <c r="H1074" i="1"/>
  <c r="I1026" i="1"/>
  <c r="H1026" i="1"/>
  <c r="H930" i="1"/>
  <c r="I930" i="1"/>
  <c r="H890" i="1"/>
  <c r="I890" i="1"/>
  <c r="H782" i="1"/>
  <c r="I782" i="1"/>
  <c r="H734" i="1"/>
  <c r="I734" i="1"/>
  <c r="H682" i="1"/>
  <c r="I682" i="1"/>
  <c r="H618" i="1"/>
  <c r="I618" i="1"/>
  <c r="I970" i="1"/>
  <c r="H1044" i="1"/>
  <c r="I1044" i="1"/>
  <c r="H1028" i="1"/>
  <c r="I1028" i="1"/>
  <c r="H1004" i="1"/>
  <c r="I1004" i="1"/>
  <c r="H1098" i="1"/>
  <c r="I1098" i="1"/>
  <c r="H1002" i="1"/>
  <c r="I1002" i="1"/>
  <c r="H791" i="1"/>
  <c r="I791" i="1"/>
  <c r="H742" i="1"/>
  <c r="I742" i="1"/>
  <c r="H691" i="1"/>
  <c r="I691" i="1"/>
  <c r="H604" i="1"/>
  <c r="I604" i="1"/>
  <c r="I1066" i="1"/>
  <c r="I906" i="1"/>
  <c r="I946" i="1"/>
  <c r="H1100" i="1"/>
  <c r="I1100" i="1"/>
  <c r="H1084" i="1"/>
  <c r="I1084" i="1"/>
  <c r="H1068" i="1"/>
  <c r="I1068" i="1"/>
  <c r="H1060" i="1"/>
  <c r="I1060" i="1"/>
  <c r="H1020" i="1"/>
  <c r="I1020" i="1"/>
  <c r="I1036" i="1"/>
  <c r="I1012" i="1"/>
  <c r="I922" i="1"/>
  <c r="I882" i="1"/>
  <c r="H1099" i="1"/>
  <c r="I1099" i="1"/>
  <c r="H1018" i="1"/>
  <c r="I1018" i="1"/>
  <c r="I994" i="1"/>
  <c r="H994" i="1"/>
  <c r="H954" i="1"/>
  <c r="I954" i="1"/>
  <c r="H774" i="1"/>
  <c r="I774" i="1"/>
  <c r="H726" i="1"/>
  <c r="I726" i="1"/>
  <c r="H701" i="1"/>
  <c r="I701" i="1"/>
  <c r="H650" i="1"/>
  <c r="I650" i="1"/>
  <c r="H626" i="1"/>
  <c r="I626" i="1"/>
  <c r="H572" i="1"/>
  <c r="I572" i="1"/>
  <c r="H540" i="1"/>
  <c r="I540" i="1"/>
  <c r="H508" i="1"/>
  <c r="I508" i="1"/>
  <c r="H476" i="1"/>
  <c r="I476" i="1"/>
  <c r="H449" i="1"/>
  <c r="I449" i="1"/>
  <c r="H429" i="1"/>
  <c r="I429" i="1"/>
  <c r="H413" i="1"/>
  <c r="I413" i="1"/>
  <c r="H381" i="1"/>
  <c r="I381" i="1"/>
  <c r="H365" i="1"/>
  <c r="I365" i="1"/>
  <c r="H357" i="1"/>
  <c r="I357" i="1"/>
  <c r="H306" i="1"/>
  <c r="I306" i="1"/>
  <c r="H288" i="1"/>
  <c r="I288" i="1"/>
  <c r="I1052" i="1"/>
  <c r="I986" i="1"/>
  <c r="I898" i="1"/>
  <c r="I1090" i="1"/>
  <c r="H1090" i="1"/>
  <c r="I1042" i="1"/>
  <c r="H1042" i="1"/>
  <c r="H804" i="1"/>
  <c r="I804" i="1"/>
  <c r="H750" i="1"/>
  <c r="I750" i="1"/>
  <c r="H674" i="1"/>
  <c r="I674" i="1"/>
  <c r="H596" i="1"/>
  <c r="I596" i="1"/>
  <c r="H564" i="1"/>
  <c r="I564" i="1"/>
  <c r="H532" i="1"/>
  <c r="I532" i="1"/>
  <c r="H500" i="1"/>
  <c r="I500" i="1"/>
  <c r="H421" i="1"/>
  <c r="I421" i="1"/>
  <c r="H389" i="1"/>
  <c r="I389" i="1"/>
  <c r="H373" i="1"/>
  <c r="I373" i="1"/>
  <c r="H341" i="1"/>
  <c r="I341" i="1"/>
  <c r="H315" i="1"/>
  <c r="I315" i="1"/>
  <c r="H298" i="1"/>
  <c r="I298" i="1"/>
  <c r="I1076" i="1"/>
  <c r="I1058" i="1"/>
  <c r="H1058" i="1"/>
  <c r="I962" i="1"/>
  <c r="H962" i="1"/>
  <c r="H866" i="1"/>
  <c r="I866" i="1"/>
  <c r="H812" i="1"/>
  <c r="I812" i="1"/>
  <c r="H758" i="1"/>
  <c r="I758" i="1"/>
  <c r="H710" i="1"/>
  <c r="I710" i="1"/>
  <c r="H658" i="1"/>
  <c r="I658" i="1"/>
  <c r="H642" i="1"/>
  <c r="I642" i="1"/>
  <c r="H588" i="1"/>
  <c r="I588" i="1"/>
  <c r="H556" i="1"/>
  <c r="I556" i="1"/>
  <c r="H524" i="1"/>
  <c r="I524" i="1"/>
  <c r="H492" i="1"/>
  <c r="I492" i="1"/>
  <c r="H468" i="1"/>
  <c r="I468" i="1"/>
  <c r="H441" i="1"/>
  <c r="I441" i="1"/>
  <c r="H405" i="1"/>
  <c r="I405" i="1"/>
  <c r="H333" i="1"/>
  <c r="I333" i="1"/>
  <c r="I1050" i="1"/>
  <c r="H1082" i="1"/>
  <c r="I1082" i="1"/>
  <c r="H1034" i="1"/>
  <c r="I1034" i="1"/>
  <c r="H938" i="1"/>
  <c r="I938" i="1"/>
  <c r="H914" i="1"/>
  <c r="I914" i="1"/>
  <c r="H874" i="1"/>
  <c r="I874" i="1"/>
  <c r="H822" i="1"/>
  <c r="I822" i="1"/>
  <c r="H766" i="1"/>
  <c r="I766" i="1"/>
  <c r="H718" i="1"/>
  <c r="I718" i="1"/>
  <c r="H666" i="1"/>
  <c r="I666" i="1"/>
  <c r="H634" i="1"/>
  <c r="I634" i="1"/>
  <c r="H580" i="1"/>
  <c r="I580" i="1"/>
  <c r="H548" i="1"/>
  <c r="I548" i="1"/>
  <c r="H516" i="1"/>
  <c r="I516" i="1"/>
  <c r="H484" i="1"/>
  <c r="I484" i="1"/>
  <c r="H460" i="1"/>
  <c r="I460" i="1"/>
  <c r="H437" i="1"/>
  <c r="I437" i="1"/>
  <c r="H397" i="1"/>
  <c r="I397" i="1"/>
  <c r="H349" i="1"/>
  <c r="I349" i="1"/>
  <c r="I1092" i="1"/>
  <c r="H279" i="1"/>
  <c r="I279" i="1"/>
  <c r="H244" i="1"/>
  <c r="I244" i="1"/>
  <c r="H236" i="1"/>
  <c r="I236" i="1"/>
  <c r="H228" i="1"/>
  <c r="I228" i="1"/>
  <c r="H220" i="1"/>
  <c r="I220" i="1"/>
  <c r="H212" i="1"/>
  <c r="I212" i="1"/>
  <c r="H204" i="1"/>
  <c r="I204" i="1"/>
  <c r="H196" i="1"/>
  <c r="I196" i="1"/>
  <c r="H188" i="1"/>
  <c r="I188" i="1"/>
  <c r="H180" i="1"/>
  <c r="I180" i="1"/>
  <c r="H172" i="1"/>
  <c r="I172" i="1"/>
  <c r="H164" i="1"/>
  <c r="I164" i="1"/>
  <c r="H156" i="1"/>
  <c r="I156" i="1"/>
  <c r="H148" i="1"/>
  <c r="I148" i="1"/>
  <c r="H140" i="1"/>
  <c r="I140" i="1"/>
  <c r="I823" i="1"/>
  <c r="I783" i="1"/>
  <c r="I751" i="1"/>
  <c r="I719" i="1"/>
  <c r="I683" i="1"/>
  <c r="I651" i="1"/>
  <c r="I619" i="1"/>
  <c r="I581" i="1"/>
  <c r="I549" i="1"/>
  <c r="I517" i="1"/>
  <c r="H964" i="1"/>
  <c r="H448" i="1"/>
  <c r="I448" i="1"/>
  <c r="I436" i="1"/>
  <c r="H436" i="1"/>
  <c r="H428" i="1"/>
  <c r="I428" i="1"/>
  <c r="H412" i="1"/>
  <c r="I412" i="1"/>
  <c r="H404" i="1"/>
  <c r="I404" i="1"/>
  <c r="H396" i="1"/>
  <c r="I396" i="1"/>
  <c r="H388" i="1"/>
  <c r="I388" i="1"/>
  <c r="H380" i="1"/>
  <c r="I380" i="1"/>
  <c r="I372" i="1"/>
  <c r="H372" i="1"/>
  <c r="H364" i="1"/>
  <c r="I364" i="1"/>
  <c r="I356" i="1"/>
  <c r="H356" i="1"/>
  <c r="H348" i="1"/>
  <c r="I348" i="1"/>
  <c r="H340" i="1"/>
  <c r="I340" i="1"/>
  <c r="I332" i="1"/>
  <c r="H332" i="1"/>
  <c r="H323" i="1"/>
  <c r="I323" i="1"/>
  <c r="H314" i="1"/>
  <c r="I314" i="1"/>
  <c r="I305" i="1"/>
  <c r="H305" i="1"/>
  <c r="H297" i="1"/>
  <c r="I297" i="1"/>
  <c r="I287" i="1"/>
  <c r="H287" i="1"/>
  <c r="H278" i="1"/>
  <c r="I278" i="1"/>
  <c r="H268" i="1"/>
  <c r="I268" i="1"/>
  <c r="I820" i="1"/>
  <c r="I780" i="1"/>
  <c r="I748" i="1"/>
  <c r="I716" i="1"/>
  <c r="I680" i="1"/>
  <c r="I648" i="1"/>
  <c r="I616" i="1"/>
  <c r="I578" i="1"/>
  <c r="I546" i="1"/>
  <c r="I514" i="1"/>
  <c r="I478" i="1"/>
  <c r="I424" i="1"/>
  <c r="I338" i="1"/>
  <c r="I246" i="1"/>
  <c r="H697" i="1"/>
  <c r="H447" i="1"/>
  <c r="I447" i="1"/>
  <c r="H440" i="1"/>
  <c r="I440" i="1"/>
  <c r="H435" i="1"/>
  <c r="I435" i="1"/>
  <c r="H427" i="1"/>
  <c r="I427" i="1"/>
  <c r="H419" i="1"/>
  <c r="I419" i="1"/>
  <c r="H411" i="1"/>
  <c r="I411" i="1"/>
  <c r="H403" i="1"/>
  <c r="I403" i="1"/>
  <c r="H395" i="1"/>
  <c r="I395" i="1"/>
  <c r="H387" i="1"/>
  <c r="I387" i="1"/>
  <c r="H379" i="1"/>
  <c r="I379" i="1"/>
  <c r="H371" i="1"/>
  <c r="I371" i="1"/>
  <c r="H363" i="1"/>
  <c r="I363" i="1"/>
  <c r="H355" i="1"/>
  <c r="I355" i="1"/>
  <c r="H347" i="1"/>
  <c r="I347" i="1"/>
  <c r="H339" i="1"/>
  <c r="I339" i="1"/>
  <c r="H331" i="1"/>
  <c r="I331" i="1"/>
  <c r="H322" i="1"/>
  <c r="I322" i="1"/>
  <c r="I813" i="1"/>
  <c r="I775" i="1"/>
  <c r="I743" i="1"/>
  <c r="I711" i="1"/>
  <c r="I675" i="1"/>
  <c r="I643" i="1"/>
  <c r="I605" i="1"/>
  <c r="I573" i="1"/>
  <c r="I541" i="1"/>
  <c r="I509" i="1"/>
  <c r="I470" i="1"/>
  <c r="I410" i="1"/>
  <c r="I327" i="1"/>
  <c r="I145" i="1"/>
  <c r="H603" i="1"/>
  <c r="I1041" i="1"/>
  <c r="H1041" i="1"/>
  <c r="H595" i="1"/>
  <c r="I595" i="1"/>
  <c r="H426" i="1"/>
  <c r="I426" i="1"/>
  <c r="H354" i="1"/>
  <c r="I354" i="1"/>
  <c r="H284" i="1"/>
  <c r="I284" i="1"/>
  <c r="H241" i="1"/>
  <c r="I241" i="1"/>
  <c r="H233" i="1"/>
  <c r="I233" i="1"/>
  <c r="H225" i="1"/>
  <c r="I225" i="1"/>
  <c r="H217" i="1"/>
  <c r="I217" i="1"/>
  <c r="H193" i="1"/>
  <c r="I193" i="1"/>
  <c r="H185" i="1"/>
  <c r="I185" i="1"/>
  <c r="H177" i="1"/>
  <c r="I177" i="1"/>
  <c r="H169" i="1"/>
  <c r="I169" i="1"/>
  <c r="H161" i="1"/>
  <c r="I161" i="1"/>
  <c r="H153" i="1"/>
  <c r="I153" i="1"/>
  <c r="H129" i="1"/>
  <c r="I129" i="1"/>
  <c r="H121" i="1"/>
  <c r="I121" i="1"/>
  <c r="H113" i="1"/>
  <c r="I113" i="1"/>
  <c r="H105" i="1"/>
  <c r="I105" i="1"/>
  <c r="H97" i="1"/>
  <c r="I97" i="1"/>
  <c r="H89" i="1"/>
  <c r="I89" i="1"/>
  <c r="H81" i="1"/>
  <c r="I81" i="1"/>
  <c r="H73" i="1"/>
  <c r="I73" i="1"/>
  <c r="H65" i="1"/>
  <c r="I65" i="1"/>
  <c r="H57" i="1"/>
  <c r="I57" i="1"/>
  <c r="H49" i="1"/>
  <c r="I49" i="1"/>
  <c r="H42" i="1"/>
  <c r="I42" i="1"/>
  <c r="H34" i="1"/>
  <c r="I34" i="1"/>
  <c r="H26" i="1"/>
  <c r="I26" i="1"/>
  <c r="H18" i="1"/>
  <c r="I18" i="1"/>
  <c r="H10" i="1"/>
  <c r="I10" i="1"/>
  <c r="I810" i="1"/>
  <c r="I772" i="1"/>
  <c r="I740" i="1"/>
  <c r="I708" i="1"/>
  <c r="I672" i="1"/>
  <c r="I640" i="1"/>
  <c r="I602" i="1"/>
  <c r="I570" i="1"/>
  <c r="I538" i="1"/>
  <c r="I506" i="1"/>
  <c r="I402" i="1"/>
  <c r="I137" i="1"/>
  <c r="H555" i="1"/>
  <c r="H490" i="1"/>
  <c r="I490" i="1"/>
  <c r="H474" i="1"/>
  <c r="I474" i="1"/>
  <c r="H458" i="1"/>
  <c r="I458" i="1"/>
  <c r="H528" i="1"/>
  <c r="I528" i="1"/>
  <c r="H445" i="1"/>
  <c r="I445" i="1"/>
  <c r="H385" i="1"/>
  <c r="I385" i="1"/>
  <c r="H345" i="1"/>
  <c r="I345" i="1"/>
  <c r="H337" i="1"/>
  <c r="I337" i="1"/>
  <c r="I805" i="1"/>
  <c r="I767" i="1"/>
  <c r="I735" i="1"/>
  <c r="I703" i="1"/>
  <c r="I667" i="1"/>
  <c r="I635" i="1"/>
  <c r="I597" i="1"/>
  <c r="I565" i="1"/>
  <c r="I533" i="1"/>
  <c r="I501" i="1"/>
  <c r="I391" i="1"/>
  <c r="I209" i="1"/>
  <c r="H269" i="1"/>
  <c r="I269" i="1"/>
  <c r="H261" i="1"/>
  <c r="I261" i="1"/>
  <c r="H252" i="1"/>
  <c r="I252" i="1"/>
  <c r="I1075" i="1"/>
  <c r="I980" i="1"/>
  <c r="I1097" i="1"/>
  <c r="H1097" i="1"/>
  <c r="I1089" i="1"/>
  <c r="H1089" i="1"/>
  <c r="I1081" i="1"/>
  <c r="H1081" i="1"/>
  <c r="I1073" i="1"/>
  <c r="H1073" i="1"/>
  <c r="I1065" i="1"/>
  <c r="H1065" i="1"/>
  <c r="I1057" i="1"/>
  <c r="H1057" i="1"/>
  <c r="I1049" i="1"/>
  <c r="H1049" i="1"/>
  <c r="I1033" i="1"/>
  <c r="H1033" i="1"/>
  <c r="I1025" i="1"/>
  <c r="H1025" i="1"/>
  <c r="I1017" i="1"/>
  <c r="H1017" i="1"/>
  <c r="I1009" i="1"/>
  <c r="H1009" i="1"/>
  <c r="I1001" i="1"/>
  <c r="H1001" i="1"/>
  <c r="I993" i="1"/>
  <c r="H993" i="1"/>
  <c r="I985" i="1"/>
  <c r="H985" i="1"/>
  <c r="I977" i="1"/>
  <c r="H977" i="1"/>
  <c r="I969" i="1"/>
  <c r="H969" i="1"/>
  <c r="I961" i="1"/>
  <c r="H961" i="1"/>
  <c r="I953" i="1"/>
  <c r="H953" i="1"/>
  <c r="I945" i="1"/>
  <c r="H945" i="1"/>
  <c r="I937" i="1"/>
  <c r="H937" i="1"/>
  <c r="I929" i="1"/>
  <c r="H929" i="1"/>
  <c r="I921" i="1"/>
  <c r="H921" i="1"/>
  <c r="I913" i="1"/>
  <c r="H913" i="1"/>
  <c r="I905" i="1"/>
  <c r="H905" i="1"/>
  <c r="I897" i="1"/>
  <c r="H897" i="1"/>
  <c r="I889" i="1"/>
  <c r="H889" i="1"/>
  <c r="I881" i="1"/>
  <c r="H881" i="1"/>
  <c r="I873" i="1"/>
  <c r="H873" i="1"/>
  <c r="I865" i="1"/>
  <c r="H865" i="1"/>
  <c r="I857" i="1"/>
  <c r="H857" i="1"/>
  <c r="H821" i="1"/>
  <c r="I821" i="1"/>
  <c r="H811" i="1"/>
  <c r="I811" i="1"/>
  <c r="H798" i="1"/>
  <c r="I798" i="1"/>
  <c r="H790" i="1"/>
  <c r="I790" i="1"/>
  <c r="H781" i="1"/>
  <c r="I781" i="1"/>
  <c r="H773" i="1"/>
  <c r="I773" i="1"/>
  <c r="H765" i="1"/>
  <c r="I765" i="1"/>
  <c r="H757" i="1"/>
  <c r="I757" i="1"/>
  <c r="H749" i="1"/>
  <c r="I749" i="1"/>
  <c r="H741" i="1"/>
  <c r="I741" i="1"/>
  <c r="H733" i="1"/>
  <c r="I733" i="1"/>
  <c r="H725" i="1"/>
  <c r="I725" i="1"/>
  <c r="H717" i="1"/>
  <c r="I717" i="1"/>
  <c r="H709" i="1"/>
  <c r="I709" i="1"/>
  <c r="H700" i="1"/>
  <c r="I700" i="1"/>
  <c r="H690" i="1"/>
  <c r="I690" i="1"/>
  <c r="H681" i="1"/>
  <c r="I681" i="1"/>
  <c r="H673" i="1"/>
  <c r="I673" i="1"/>
  <c r="H665" i="1"/>
  <c r="I665" i="1"/>
  <c r="H657" i="1"/>
  <c r="I657" i="1"/>
  <c r="H649" i="1"/>
  <c r="I649" i="1"/>
  <c r="H641" i="1"/>
  <c r="I641" i="1"/>
  <c r="H633" i="1"/>
  <c r="I633" i="1"/>
  <c r="H625" i="1"/>
  <c r="I625" i="1"/>
  <c r="H617" i="1"/>
  <c r="I617" i="1"/>
  <c r="H587" i="1"/>
  <c r="I587" i="1"/>
  <c r="H579" i="1"/>
  <c r="I579" i="1"/>
  <c r="H571" i="1"/>
  <c r="I571" i="1"/>
  <c r="H563" i="1"/>
  <c r="I563" i="1"/>
  <c r="H547" i="1"/>
  <c r="I547" i="1"/>
  <c r="H539" i="1"/>
  <c r="I539" i="1"/>
  <c r="H531" i="1"/>
  <c r="I531" i="1"/>
  <c r="H523" i="1"/>
  <c r="I523" i="1"/>
  <c r="H515" i="1"/>
  <c r="I515" i="1"/>
  <c r="H507" i="1"/>
  <c r="I507" i="1"/>
  <c r="H499" i="1"/>
  <c r="I499" i="1"/>
  <c r="I491" i="1"/>
  <c r="H491" i="1"/>
  <c r="H483" i="1"/>
  <c r="I483" i="1"/>
  <c r="I475" i="1"/>
  <c r="H475" i="1"/>
  <c r="H467" i="1"/>
  <c r="I467" i="1"/>
  <c r="H459" i="1"/>
  <c r="I459" i="1"/>
  <c r="I1019" i="1"/>
  <c r="I979" i="1"/>
  <c r="I939" i="1"/>
  <c r="I915" i="1"/>
  <c r="I891" i="1"/>
  <c r="I867" i="1"/>
  <c r="H498" i="1"/>
  <c r="I498" i="1"/>
  <c r="H482" i="1"/>
  <c r="I482" i="1"/>
  <c r="H466" i="1"/>
  <c r="I466" i="1"/>
  <c r="I1059" i="1"/>
  <c r="I1003" i="1"/>
  <c r="I976" i="1"/>
  <c r="I876" i="1"/>
  <c r="H5" i="1"/>
  <c r="I5" i="1"/>
  <c r="H819" i="1"/>
  <c r="I819" i="1"/>
  <c r="H809" i="1"/>
  <c r="I809" i="1"/>
  <c r="H796" i="1"/>
  <c r="I796" i="1"/>
  <c r="H788" i="1"/>
  <c r="I788" i="1"/>
  <c r="H779" i="1"/>
  <c r="I779" i="1"/>
  <c r="H771" i="1"/>
  <c r="I771" i="1"/>
  <c r="H763" i="1"/>
  <c r="I763" i="1"/>
  <c r="H755" i="1"/>
  <c r="I755" i="1"/>
  <c r="H747" i="1"/>
  <c r="I747" i="1"/>
  <c r="H739" i="1"/>
  <c r="I739" i="1"/>
  <c r="H731" i="1"/>
  <c r="I731" i="1"/>
  <c r="H723" i="1"/>
  <c r="I723" i="1"/>
  <c r="H715" i="1"/>
  <c r="I715" i="1"/>
  <c r="H707" i="1"/>
  <c r="I707" i="1"/>
  <c r="H698" i="1"/>
  <c r="I698" i="1"/>
  <c r="H688" i="1"/>
  <c r="I688" i="1"/>
  <c r="H679" i="1"/>
  <c r="I679" i="1"/>
  <c r="H671" i="1"/>
  <c r="I671" i="1"/>
  <c r="H663" i="1"/>
  <c r="I663" i="1"/>
  <c r="H655" i="1"/>
  <c r="I655" i="1"/>
  <c r="H647" i="1"/>
  <c r="I647" i="1"/>
  <c r="H639" i="1"/>
  <c r="I639" i="1"/>
  <c r="H631" i="1"/>
  <c r="I631" i="1"/>
  <c r="H623" i="1"/>
  <c r="I623" i="1"/>
  <c r="H615" i="1"/>
  <c r="I615" i="1"/>
  <c r="H601" i="1"/>
  <c r="I601" i="1"/>
  <c r="H593" i="1"/>
  <c r="I593" i="1"/>
  <c r="H585" i="1"/>
  <c r="I585" i="1"/>
  <c r="H577" i="1"/>
  <c r="I577" i="1"/>
  <c r="H569" i="1"/>
  <c r="I569" i="1"/>
  <c r="H561" i="1"/>
  <c r="I561" i="1"/>
  <c r="H553" i="1"/>
  <c r="I553" i="1"/>
  <c r="H545" i="1"/>
  <c r="I545" i="1"/>
  <c r="H537" i="1"/>
  <c r="I537" i="1"/>
  <c r="H529" i="1"/>
  <c r="I529" i="1"/>
  <c r="H521" i="1"/>
  <c r="I521" i="1"/>
  <c r="H513" i="1"/>
  <c r="I513" i="1"/>
  <c r="H505" i="1"/>
  <c r="I505" i="1"/>
  <c r="H489" i="1"/>
  <c r="I489" i="1"/>
  <c r="H473" i="1"/>
  <c r="I473" i="1"/>
  <c r="H465" i="1"/>
  <c r="I465" i="1"/>
  <c r="H457" i="1"/>
  <c r="I457" i="1"/>
  <c r="H454" i="1"/>
  <c r="I454" i="1"/>
  <c r="H446" i="1"/>
  <c r="I446" i="1"/>
  <c r="H434" i="1"/>
  <c r="I434" i="1"/>
  <c r="H418" i="1"/>
  <c r="I418" i="1"/>
  <c r="H394" i="1"/>
  <c r="I394" i="1"/>
  <c r="H386" i="1"/>
  <c r="I386" i="1"/>
  <c r="H378" i="1"/>
  <c r="I378" i="1"/>
  <c r="H370" i="1"/>
  <c r="I370" i="1"/>
  <c r="H362" i="1"/>
  <c r="I362" i="1"/>
  <c r="H330" i="1"/>
  <c r="I330" i="1"/>
  <c r="H321" i="1"/>
  <c r="I321" i="1"/>
  <c r="H312" i="1"/>
  <c r="I312" i="1"/>
  <c r="H303" i="1"/>
  <c r="I303" i="1"/>
  <c r="H294" i="1"/>
  <c r="I294" i="1"/>
  <c r="H258" i="1"/>
  <c r="I258" i="1"/>
  <c r="H249" i="1"/>
  <c r="I249" i="1"/>
  <c r="I1096" i="1"/>
  <c r="I1083" i="1"/>
  <c r="I1056" i="1"/>
  <c r="I1043" i="1"/>
  <c r="I1016" i="1"/>
  <c r="I988" i="1"/>
  <c r="I975" i="1"/>
  <c r="I963" i="1"/>
  <c r="I948" i="1"/>
  <c r="I936" i="1"/>
  <c r="I924" i="1"/>
  <c r="I912" i="1"/>
  <c r="I900" i="1"/>
  <c r="I888" i="1"/>
  <c r="I875" i="1"/>
  <c r="I864" i="1"/>
  <c r="I1102" i="1"/>
  <c r="H1102" i="1"/>
  <c r="I1086" i="1"/>
  <c r="H1086" i="1"/>
  <c r="I1070" i="1"/>
  <c r="H1070" i="1"/>
  <c r="I1054" i="1"/>
  <c r="H1054" i="1"/>
  <c r="I1038" i="1"/>
  <c r="H1038" i="1"/>
  <c r="I1014" i="1"/>
  <c r="H1014" i="1"/>
  <c r="I1006" i="1"/>
  <c r="H1006" i="1"/>
  <c r="I982" i="1"/>
  <c r="H982" i="1"/>
  <c r="I974" i="1"/>
  <c r="H974" i="1"/>
  <c r="I950" i="1"/>
  <c r="H950" i="1"/>
  <c r="I942" i="1"/>
  <c r="H942" i="1"/>
  <c r="I918" i="1"/>
  <c r="H918" i="1"/>
  <c r="I910" i="1"/>
  <c r="H910" i="1"/>
  <c r="I886" i="1"/>
  <c r="H886" i="1"/>
  <c r="I878" i="1"/>
  <c r="H878" i="1"/>
  <c r="I862" i="1"/>
  <c r="H862" i="1"/>
  <c r="H818" i="1"/>
  <c r="I818" i="1"/>
  <c r="H808" i="1"/>
  <c r="I808" i="1"/>
  <c r="H795" i="1"/>
  <c r="I795" i="1"/>
  <c r="H787" i="1"/>
  <c r="I787" i="1"/>
  <c r="H770" i="1"/>
  <c r="I770" i="1"/>
  <c r="I762" i="1"/>
  <c r="H762" i="1"/>
  <c r="H754" i="1"/>
  <c r="I754" i="1"/>
  <c r="H746" i="1"/>
  <c r="I746" i="1"/>
  <c r="H738" i="1"/>
  <c r="I738" i="1"/>
  <c r="H730" i="1"/>
  <c r="I730" i="1"/>
  <c r="H722" i="1"/>
  <c r="I722" i="1"/>
  <c r="I714" i="1"/>
  <c r="H714" i="1"/>
  <c r="H706" i="1"/>
  <c r="I706" i="1"/>
  <c r="H687" i="1"/>
  <c r="I687" i="1"/>
  <c r="H678" i="1"/>
  <c r="I678" i="1"/>
  <c r="H670" i="1"/>
  <c r="I670" i="1"/>
  <c r="H662" i="1"/>
  <c r="I662" i="1"/>
  <c r="H654" i="1"/>
  <c r="I654" i="1"/>
  <c r="H646" i="1"/>
  <c r="I646" i="1"/>
  <c r="H638" i="1"/>
  <c r="I638" i="1"/>
  <c r="H630" i="1"/>
  <c r="I630" i="1"/>
  <c r="H622" i="1"/>
  <c r="I622" i="1"/>
  <c r="H614" i="1"/>
  <c r="I614" i="1"/>
  <c r="H600" i="1"/>
  <c r="I600" i="1"/>
  <c r="H592" i="1"/>
  <c r="I592" i="1"/>
  <c r="H584" i="1"/>
  <c r="I584" i="1"/>
  <c r="H576" i="1"/>
  <c r="I576" i="1"/>
  <c r="H568" i="1"/>
  <c r="I568" i="1"/>
  <c r="H560" i="1"/>
  <c r="I560" i="1"/>
  <c r="H552" i="1"/>
  <c r="I552" i="1"/>
  <c r="H544" i="1"/>
  <c r="I544" i="1"/>
  <c r="H536" i="1"/>
  <c r="I536" i="1"/>
  <c r="H520" i="1"/>
  <c r="I520" i="1"/>
  <c r="H512" i="1"/>
  <c r="I512" i="1"/>
  <c r="H504" i="1"/>
  <c r="I504" i="1"/>
  <c r="H496" i="1"/>
  <c r="I496" i="1"/>
  <c r="H480" i="1"/>
  <c r="I480" i="1"/>
  <c r="H472" i="1"/>
  <c r="I472" i="1"/>
  <c r="H464" i="1"/>
  <c r="I464" i="1"/>
  <c r="H456" i="1"/>
  <c r="I456" i="1"/>
  <c r="H453" i="1"/>
  <c r="I453" i="1"/>
  <c r="H439" i="1"/>
  <c r="I439" i="1"/>
  <c r="H433" i="1"/>
  <c r="I433" i="1"/>
  <c r="H425" i="1"/>
  <c r="I425" i="1"/>
  <c r="H417" i="1"/>
  <c r="I417" i="1"/>
  <c r="H409" i="1"/>
  <c r="I409" i="1"/>
  <c r="H401" i="1"/>
  <c r="I401" i="1"/>
  <c r="H393" i="1"/>
  <c r="I393" i="1"/>
  <c r="H377" i="1"/>
  <c r="I377" i="1"/>
  <c r="H353" i="1"/>
  <c r="I353" i="1"/>
  <c r="I1095" i="1"/>
  <c r="I1067" i="1"/>
  <c r="I1055" i="1"/>
  <c r="I1040" i="1"/>
  <c r="I1015" i="1"/>
  <c r="I1000" i="1"/>
  <c r="I987" i="1"/>
  <c r="I972" i="1"/>
  <c r="I960" i="1"/>
  <c r="I947" i="1"/>
  <c r="I935" i="1"/>
  <c r="I923" i="1"/>
  <c r="I911" i="1"/>
  <c r="I899" i="1"/>
  <c r="I887" i="1"/>
  <c r="I863" i="1"/>
  <c r="I1101" i="1"/>
  <c r="H1101" i="1"/>
  <c r="I1093" i="1"/>
  <c r="H1093" i="1"/>
  <c r="I1085" i="1"/>
  <c r="H1085" i="1"/>
  <c r="I1077" i="1"/>
  <c r="H1077" i="1"/>
  <c r="I1069" i="1"/>
  <c r="H1069" i="1"/>
  <c r="I1061" i="1"/>
  <c r="H1061" i="1"/>
  <c r="H829" i="1"/>
  <c r="I829" i="1"/>
  <c r="I807" i="1"/>
  <c r="H807" i="1"/>
  <c r="H794" i="1"/>
  <c r="I794" i="1"/>
  <c r="H786" i="1"/>
  <c r="I786" i="1"/>
  <c r="H777" i="1"/>
  <c r="I777" i="1"/>
  <c r="H769" i="1"/>
  <c r="I769" i="1"/>
  <c r="H761" i="1"/>
  <c r="I761" i="1"/>
  <c r="H753" i="1"/>
  <c r="I753" i="1"/>
  <c r="I745" i="1"/>
  <c r="H745" i="1"/>
  <c r="H737" i="1"/>
  <c r="I737" i="1"/>
  <c r="H729" i="1"/>
  <c r="I729" i="1"/>
  <c r="H713" i="1"/>
  <c r="I713" i="1"/>
  <c r="H705" i="1"/>
  <c r="I705" i="1"/>
  <c r="H696" i="1"/>
  <c r="I696" i="1"/>
  <c r="H686" i="1"/>
  <c r="I686" i="1"/>
  <c r="H677" i="1"/>
  <c r="I677" i="1"/>
  <c r="H669" i="1"/>
  <c r="I669" i="1"/>
  <c r="H661" i="1"/>
  <c r="I661" i="1"/>
  <c r="H653" i="1"/>
  <c r="I653" i="1"/>
  <c r="H645" i="1"/>
  <c r="I645" i="1"/>
  <c r="H637" i="1"/>
  <c r="I637" i="1"/>
  <c r="H629" i="1"/>
  <c r="I629" i="1"/>
  <c r="H621" i="1"/>
  <c r="I621" i="1"/>
  <c r="H613" i="1"/>
  <c r="I613" i="1"/>
  <c r="H599" i="1"/>
  <c r="I599" i="1"/>
  <c r="H591" i="1"/>
  <c r="I591" i="1"/>
  <c r="H583" i="1"/>
  <c r="I583" i="1"/>
  <c r="H575" i="1"/>
  <c r="I575" i="1"/>
  <c r="H567" i="1"/>
  <c r="I567" i="1"/>
  <c r="H559" i="1"/>
  <c r="I559" i="1"/>
  <c r="H551" i="1"/>
  <c r="I551" i="1"/>
  <c r="H543" i="1"/>
  <c r="I543" i="1"/>
  <c r="H535" i="1"/>
  <c r="I535" i="1"/>
  <c r="H527" i="1"/>
  <c r="I527" i="1"/>
  <c r="H519" i="1"/>
  <c r="I519" i="1"/>
  <c r="H511" i="1"/>
  <c r="I511" i="1"/>
  <c r="H503" i="1"/>
  <c r="I503" i="1"/>
  <c r="H495" i="1"/>
  <c r="I495" i="1"/>
  <c r="H487" i="1"/>
  <c r="I487" i="1"/>
  <c r="H479" i="1"/>
  <c r="I479" i="1"/>
  <c r="H471" i="1"/>
  <c r="I471" i="1"/>
  <c r="H455" i="1"/>
  <c r="I455" i="1"/>
  <c r="H444" i="1"/>
  <c r="I444" i="1"/>
  <c r="H432" i="1"/>
  <c r="I432" i="1"/>
  <c r="H416" i="1"/>
  <c r="I416" i="1"/>
  <c r="H408" i="1"/>
  <c r="I408" i="1"/>
  <c r="H400" i="1"/>
  <c r="I400" i="1"/>
  <c r="H392" i="1"/>
  <c r="I392" i="1"/>
  <c r="H384" i="1"/>
  <c r="I384" i="1"/>
  <c r="H376" i="1"/>
  <c r="I376" i="1"/>
  <c r="H368" i="1"/>
  <c r="I368" i="1"/>
  <c r="H360" i="1"/>
  <c r="I360" i="1"/>
  <c r="H352" i="1"/>
  <c r="I352" i="1"/>
  <c r="H344" i="1"/>
  <c r="I344" i="1"/>
  <c r="I797" i="1"/>
  <c r="I764" i="1"/>
  <c r="I732" i="1"/>
  <c r="I699" i="1"/>
  <c r="I664" i="1"/>
  <c r="I632" i="1"/>
  <c r="I594" i="1"/>
  <c r="I562" i="1"/>
  <c r="I530" i="1"/>
  <c r="I497" i="1"/>
  <c r="I452" i="1"/>
  <c r="I383" i="1"/>
  <c r="I201" i="1"/>
  <c r="I118" i="1"/>
  <c r="H817" i="1"/>
  <c r="H420" i="1"/>
  <c r="H824" i="1"/>
  <c r="I824" i="1"/>
  <c r="I816" i="1"/>
  <c r="H816" i="1"/>
  <c r="H806" i="1"/>
  <c r="I806" i="1"/>
  <c r="H793" i="1"/>
  <c r="I793" i="1"/>
  <c r="H784" i="1"/>
  <c r="I784" i="1"/>
  <c r="H776" i="1"/>
  <c r="I776" i="1"/>
  <c r="I768" i="1"/>
  <c r="H768" i="1"/>
  <c r="H752" i="1"/>
  <c r="I752" i="1"/>
  <c r="I744" i="1"/>
  <c r="H744" i="1"/>
  <c r="H736" i="1"/>
  <c r="I736" i="1"/>
  <c r="H728" i="1"/>
  <c r="I728" i="1"/>
  <c r="H720" i="1"/>
  <c r="I720" i="1"/>
  <c r="H712" i="1"/>
  <c r="I712" i="1"/>
  <c r="I704" i="1"/>
  <c r="H704" i="1"/>
  <c r="I695" i="1"/>
  <c r="H695" i="1"/>
  <c r="H684" i="1"/>
  <c r="I684" i="1"/>
  <c r="H676" i="1"/>
  <c r="I676" i="1"/>
  <c r="H668" i="1"/>
  <c r="I668" i="1"/>
  <c r="H660" i="1"/>
  <c r="I660" i="1"/>
  <c r="H652" i="1"/>
  <c r="I652" i="1"/>
  <c r="H644" i="1"/>
  <c r="I644" i="1"/>
  <c r="H636" i="1"/>
  <c r="I636" i="1"/>
  <c r="H628" i="1"/>
  <c r="I628" i="1"/>
  <c r="H620" i="1"/>
  <c r="I620" i="1"/>
  <c r="H606" i="1"/>
  <c r="I606" i="1"/>
  <c r="I598" i="1"/>
  <c r="H598" i="1"/>
  <c r="H590" i="1"/>
  <c r="I590" i="1"/>
  <c r="H582" i="1"/>
  <c r="I582" i="1"/>
  <c r="H574" i="1"/>
  <c r="I574" i="1"/>
  <c r="H566" i="1"/>
  <c r="I566" i="1"/>
  <c r="H558" i="1"/>
  <c r="I558" i="1"/>
  <c r="H550" i="1"/>
  <c r="I550" i="1"/>
  <c r="H542" i="1"/>
  <c r="I542" i="1"/>
  <c r="H534" i="1"/>
  <c r="I534" i="1"/>
  <c r="H526" i="1"/>
  <c r="I526" i="1"/>
  <c r="H518" i="1"/>
  <c r="I518" i="1"/>
  <c r="H510" i="1"/>
  <c r="I510" i="1"/>
  <c r="H502" i="1"/>
  <c r="I502" i="1"/>
  <c r="H494" i="1"/>
  <c r="I494" i="1"/>
  <c r="H486" i="1"/>
  <c r="I486" i="1"/>
  <c r="H462" i="1"/>
  <c r="I462" i="1"/>
  <c r="H451" i="1"/>
  <c r="I451" i="1"/>
  <c r="H423" i="1"/>
  <c r="I423" i="1"/>
  <c r="H415" i="1"/>
  <c r="I415" i="1"/>
  <c r="H407" i="1"/>
  <c r="I407" i="1"/>
  <c r="H399" i="1"/>
  <c r="I399" i="1"/>
  <c r="I375" i="1"/>
  <c r="H375" i="1"/>
  <c r="H367" i="1"/>
  <c r="I367" i="1"/>
  <c r="H359" i="1"/>
  <c r="I359" i="1"/>
  <c r="H351" i="1"/>
  <c r="I351" i="1"/>
  <c r="H343" i="1"/>
  <c r="I343" i="1"/>
  <c r="H335" i="1"/>
  <c r="I335" i="1"/>
  <c r="H308" i="1"/>
  <c r="I308" i="1"/>
  <c r="H300" i="1"/>
  <c r="I300" i="1"/>
  <c r="H290" i="1"/>
  <c r="I290" i="1"/>
  <c r="H281" i="1"/>
  <c r="I281" i="1"/>
  <c r="H273" i="1"/>
  <c r="I273" i="1"/>
  <c r="H263" i="1"/>
  <c r="I263" i="1"/>
  <c r="I238" i="1"/>
  <c r="H238" i="1"/>
  <c r="H230" i="1"/>
  <c r="I230" i="1"/>
  <c r="H222" i="1"/>
  <c r="I222" i="1"/>
  <c r="H214" i="1"/>
  <c r="I214" i="1"/>
  <c r="H206" i="1"/>
  <c r="I206" i="1"/>
  <c r="H198" i="1"/>
  <c r="I198" i="1"/>
  <c r="H174" i="1"/>
  <c r="I174" i="1"/>
  <c r="H166" i="1"/>
  <c r="I166" i="1"/>
  <c r="H158" i="1"/>
  <c r="I158" i="1"/>
  <c r="H150" i="1"/>
  <c r="I150" i="1"/>
  <c r="H142" i="1"/>
  <c r="I142" i="1"/>
  <c r="H134" i="1"/>
  <c r="I134" i="1"/>
  <c r="H110" i="1"/>
  <c r="I110" i="1"/>
  <c r="H102" i="1"/>
  <c r="I102" i="1"/>
  <c r="H94" i="1"/>
  <c r="I94" i="1"/>
  <c r="H86" i="1"/>
  <c r="I86" i="1"/>
  <c r="H78" i="1"/>
  <c r="I78" i="1"/>
  <c r="H70" i="1"/>
  <c r="I70" i="1"/>
  <c r="H62" i="1"/>
  <c r="I62" i="1"/>
  <c r="H54" i="1"/>
  <c r="I54" i="1"/>
  <c r="H46" i="1"/>
  <c r="I46" i="1"/>
  <c r="H39" i="1"/>
  <c r="I39" i="1"/>
  <c r="H31" i="1"/>
  <c r="I31" i="1"/>
  <c r="H23" i="1"/>
  <c r="I23" i="1"/>
  <c r="H15" i="1"/>
  <c r="I15" i="1"/>
  <c r="H7" i="1"/>
  <c r="I7" i="1"/>
  <c r="I792" i="1"/>
  <c r="I759" i="1"/>
  <c r="I727" i="1"/>
  <c r="I694" i="1"/>
  <c r="I659" i="1"/>
  <c r="I627" i="1"/>
  <c r="I589" i="1"/>
  <c r="I557" i="1"/>
  <c r="I525" i="1"/>
  <c r="I443" i="1"/>
  <c r="I369" i="1"/>
  <c r="I276" i="1"/>
  <c r="I190" i="1"/>
  <c r="H778" i="1"/>
  <c r="I493" i="1"/>
  <c r="H493" i="1"/>
  <c r="H485" i="1"/>
  <c r="I485" i="1"/>
  <c r="H477" i="1"/>
  <c r="I477" i="1"/>
  <c r="H469" i="1"/>
  <c r="I469" i="1"/>
  <c r="H461" i="1"/>
  <c r="I461" i="1"/>
  <c r="H450" i="1"/>
  <c r="I450" i="1"/>
  <c r="H442" i="1"/>
  <c r="I442" i="1"/>
  <c r="I438" i="1"/>
  <c r="H438" i="1"/>
  <c r="H430" i="1"/>
  <c r="I430" i="1"/>
  <c r="H422" i="1"/>
  <c r="I422" i="1"/>
  <c r="H414" i="1"/>
  <c r="I414" i="1"/>
  <c r="H406" i="1"/>
  <c r="I406" i="1"/>
  <c r="H398" i="1"/>
  <c r="I398" i="1"/>
  <c r="H390" i="1"/>
  <c r="I390" i="1"/>
  <c r="H382" i="1"/>
  <c r="I382" i="1"/>
  <c r="I374" i="1"/>
  <c r="H374" i="1"/>
  <c r="H366" i="1"/>
  <c r="I366" i="1"/>
  <c r="H358" i="1"/>
  <c r="I358" i="1"/>
  <c r="H350" i="1"/>
  <c r="I350" i="1"/>
  <c r="H342" i="1"/>
  <c r="I342" i="1"/>
  <c r="H334" i="1"/>
  <c r="I334" i="1"/>
  <c r="I789" i="1"/>
  <c r="I756" i="1"/>
  <c r="I724" i="1"/>
  <c r="I689" i="1"/>
  <c r="I656" i="1"/>
  <c r="I624" i="1"/>
  <c r="I586" i="1"/>
  <c r="I554" i="1"/>
  <c r="I522" i="1"/>
  <c r="I488" i="1"/>
  <c r="I361" i="1"/>
  <c r="I266" i="1"/>
  <c r="I182" i="1"/>
  <c r="H760" i="1"/>
  <c r="H80" i="1"/>
  <c r="I80" i="1"/>
  <c r="H72" i="1"/>
  <c r="I72" i="1"/>
  <c r="H64" i="1"/>
  <c r="I64" i="1"/>
  <c r="H56" i="1"/>
  <c r="I56" i="1"/>
  <c r="H48" i="1"/>
  <c r="I48" i="1"/>
  <c r="H41" i="1"/>
  <c r="I41" i="1"/>
  <c r="H33" i="1"/>
  <c r="I33" i="1"/>
  <c r="H25" i="1"/>
  <c r="I25" i="1"/>
  <c r="H17" i="1"/>
  <c r="I17" i="1"/>
  <c r="H9" i="1"/>
  <c r="I9" i="1"/>
  <c r="I275" i="1"/>
  <c r="I208" i="1"/>
  <c r="I144" i="1"/>
  <c r="I74" i="1"/>
  <c r="I20" i="1"/>
  <c r="H307" i="1"/>
  <c r="H336" i="1"/>
  <c r="I336" i="1"/>
  <c r="H328" i="1"/>
  <c r="I328" i="1"/>
  <c r="H319" i="1"/>
  <c r="I319" i="1"/>
  <c r="H310" i="1"/>
  <c r="I310" i="1"/>
  <c r="H301" i="1"/>
  <c r="I301" i="1"/>
  <c r="H291" i="1"/>
  <c r="I291" i="1"/>
  <c r="H282" i="1"/>
  <c r="I282" i="1"/>
  <c r="H274" i="1"/>
  <c r="I274" i="1"/>
  <c r="H264" i="1"/>
  <c r="I264" i="1"/>
  <c r="H255" i="1"/>
  <c r="I255" i="1"/>
  <c r="H247" i="1"/>
  <c r="I247" i="1"/>
  <c r="H239" i="1"/>
  <c r="I239" i="1"/>
  <c r="H231" i="1"/>
  <c r="I231" i="1"/>
  <c r="H223" i="1"/>
  <c r="I223" i="1"/>
  <c r="H215" i="1"/>
  <c r="I215" i="1"/>
  <c r="H207" i="1"/>
  <c r="I207" i="1"/>
  <c r="H199" i="1"/>
  <c r="I199" i="1"/>
  <c r="H191" i="1"/>
  <c r="I191" i="1"/>
  <c r="H183" i="1"/>
  <c r="I183" i="1"/>
  <c r="H175" i="1"/>
  <c r="I175" i="1"/>
  <c r="H167" i="1"/>
  <c r="I167" i="1"/>
  <c r="H159" i="1"/>
  <c r="I159" i="1"/>
  <c r="H151" i="1"/>
  <c r="I151" i="1"/>
  <c r="H143" i="1"/>
  <c r="I143" i="1"/>
  <c r="H135" i="1"/>
  <c r="I135" i="1"/>
  <c r="H127" i="1"/>
  <c r="I127" i="1"/>
  <c r="H119" i="1"/>
  <c r="I119" i="1"/>
  <c r="H111" i="1"/>
  <c r="I111" i="1"/>
  <c r="H103" i="1"/>
  <c r="I103" i="1"/>
  <c r="H95" i="1"/>
  <c r="I95" i="1"/>
  <c r="H79" i="1"/>
  <c r="I79" i="1"/>
  <c r="H71" i="1"/>
  <c r="I71" i="1"/>
  <c r="H63" i="1"/>
  <c r="I63" i="1"/>
  <c r="H55" i="1"/>
  <c r="I55" i="1"/>
  <c r="H47" i="1"/>
  <c r="I47" i="1"/>
  <c r="H40" i="1"/>
  <c r="I40" i="1"/>
  <c r="H32" i="1"/>
  <c r="I32" i="1"/>
  <c r="H24" i="1"/>
  <c r="I24" i="1"/>
  <c r="H16" i="1"/>
  <c r="I16" i="1"/>
  <c r="H8" i="1"/>
  <c r="I8" i="1"/>
  <c r="I320" i="1"/>
  <c r="I248" i="1"/>
  <c r="I184" i="1"/>
  <c r="I120" i="1"/>
  <c r="I68" i="1"/>
  <c r="I19" i="1"/>
  <c r="H262" i="1"/>
  <c r="H326" i="1"/>
  <c r="I326" i="1"/>
  <c r="H317" i="1"/>
  <c r="I317" i="1"/>
  <c r="H299" i="1"/>
  <c r="I299" i="1"/>
  <c r="H289" i="1"/>
  <c r="I289" i="1"/>
  <c r="H280" i="1"/>
  <c r="I280" i="1"/>
  <c r="H271" i="1"/>
  <c r="I271" i="1"/>
  <c r="H253" i="1"/>
  <c r="I253" i="1"/>
  <c r="H245" i="1"/>
  <c r="I245" i="1"/>
  <c r="H237" i="1"/>
  <c r="I237" i="1"/>
  <c r="H229" i="1"/>
  <c r="I229" i="1"/>
  <c r="H221" i="1"/>
  <c r="I221" i="1"/>
  <c r="H213" i="1"/>
  <c r="I213" i="1"/>
  <c r="H205" i="1"/>
  <c r="I205" i="1"/>
  <c r="H197" i="1"/>
  <c r="I197" i="1"/>
  <c r="H189" i="1"/>
  <c r="I189" i="1"/>
  <c r="H181" i="1"/>
  <c r="I181" i="1"/>
  <c r="H173" i="1"/>
  <c r="I173" i="1"/>
  <c r="H165" i="1"/>
  <c r="I165" i="1"/>
  <c r="H157" i="1"/>
  <c r="I157" i="1"/>
  <c r="H149" i="1"/>
  <c r="I149" i="1"/>
  <c r="H141" i="1"/>
  <c r="I141" i="1"/>
  <c r="H133" i="1"/>
  <c r="I133" i="1"/>
  <c r="H125" i="1"/>
  <c r="I125" i="1"/>
  <c r="H117" i="1"/>
  <c r="I117" i="1"/>
  <c r="H109" i="1"/>
  <c r="I109" i="1"/>
  <c r="H101" i="1"/>
  <c r="I101" i="1"/>
  <c r="H93" i="1"/>
  <c r="I93" i="1"/>
  <c r="H85" i="1"/>
  <c r="I85" i="1"/>
  <c r="H77" i="1"/>
  <c r="I77" i="1"/>
  <c r="H69" i="1"/>
  <c r="I69" i="1"/>
  <c r="H61" i="1"/>
  <c r="I61" i="1"/>
  <c r="H53" i="1"/>
  <c r="I53" i="1"/>
  <c r="H45" i="1"/>
  <c r="I45" i="1"/>
  <c r="H38" i="1"/>
  <c r="I38" i="1"/>
  <c r="H30" i="1"/>
  <c r="I30" i="1"/>
  <c r="H22" i="1"/>
  <c r="I22" i="1"/>
  <c r="H14" i="1"/>
  <c r="I14" i="1"/>
  <c r="H6" i="1"/>
  <c r="I6" i="1"/>
  <c r="I265" i="1"/>
  <c r="I200" i="1"/>
  <c r="I136" i="1"/>
  <c r="I58" i="1"/>
  <c r="H132" i="1"/>
  <c r="I132" i="1"/>
  <c r="H124" i="1"/>
  <c r="I124" i="1"/>
  <c r="H116" i="1"/>
  <c r="I116" i="1"/>
  <c r="H108" i="1"/>
  <c r="I108" i="1"/>
  <c r="H100" i="1"/>
  <c r="I100" i="1"/>
  <c r="H92" i="1"/>
  <c r="I92" i="1"/>
  <c r="H76" i="1"/>
  <c r="I76" i="1"/>
  <c r="H60" i="1"/>
  <c r="I60" i="1"/>
  <c r="H37" i="1"/>
  <c r="I37" i="1"/>
  <c r="H29" i="1"/>
  <c r="I29" i="1"/>
  <c r="H21" i="1"/>
  <c r="I21" i="1"/>
  <c r="H13" i="1"/>
  <c r="I13" i="1"/>
  <c r="I311" i="1"/>
  <c r="I240" i="1"/>
  <c r="I176" i="1"/>
  <c r="I112" i="1"/>
  <c r="I88" i="1"/>
  <c r="I52" i="1"/>
  <c r="H187" i="1"/>
  <c r="H251" i="1"/>
  <c r="I251" i="1"/>
  <c r="H243" i="1"/>
  <c r="I243" i="1"/>
  <c r="I235" i="1"/>
  <c r="H235" i="1"/>
  <c r="H227" i="1"/>
  <c r="I227" i="1"/>
  <c r="H219" i="1"/>
  <c r="I219" i="1"/>
  <c r="H211" i="1"/>
  <c r="I211" i="1"/>
  <c r="H203" i="1"/>
  <c r="I203" i="1"/>
  <c r="H195" i="1"/>
  <c r="I195" i="1"/>
  <c r="H179" i="1"/>
  <c r="I179" i="1"/>
  <c r="H171" i="1"/>
  <c r="I171" i="1"/>
  <c r="H163" i="1"/>
  <c r="I163" i="1"/>
  <c r="H155" i="1"/>
  <c r="I155" i="1"/>
  <c r="H147" i="1"/>
  <c r="I147" i="1"/>
  <c r="I131" i="1"/>
  <c r="H131" i="1"/>
  <c r="H115" i="1"/>
  <c r="I115" i="1"/>
  <c r="H107" i="1"/>
  <c r="I107" i="1"/>
  <c r="H99" i="1"/>
  <c r="I99" i="1"/>
  <c r="H91" i="1"/>
  <c r="I91" i="1"/>
  <c r="H83" i="1"/>
  <c r="I83" i="1"/>
  <c r="H67" i="1"/>
  <c r="I67" i="1"/>
  <c r="H51" i="1"/>
  <c r="I51" i="1"/>
  <c r="H44" i="1"/>
  <c r="I44" i="1"/>
  <c r="H36" i="1"/>
  <c r="I36" i="1"/>
  <c r="H28" i="1"/>
  <c r="I28" i="1"/>
  <c r="I283" i="1"/>
  <c r="I216" i="1"/>
  <c r="I152" i="1"/>
  <c r="I87" i="1"/>
  <c r="I43" i="1"/>
  <c r="H139" i="1"/>
  <c r="H313" i="1"/>
  <c r="I313" i="1"/>
  <c r="H304" i="1"/>
  <c r="I304" i="1"/>
  <c r="H296" i="1"/>
  <c r="I296" i="1"/>
  <c r="H285" i="1"/>
  <c r="I285" i="1"/>
  <c r="H277" i="1"/>
  <c r="I277" i="1"/>
  <c r="H267" i="1"/>
  <c r="I267" i="1"/>
  <c r="H259" i="1"/>
  <c r="I259" i="1"/>
  <c r="H250" i="1"/>
  <c r="I250" i="1"/>
  <c r="H242" i="1"/>
  <c r="I242" i="1"/>
  <c r="H234" i="1"/>
  <c r="I234" i="1"/>
  <c r="H226" i="1"/>
  <c r="I226" i="1"/>
  <c r="H218" i="1"/>
  <c r="I218" i="1"/>
  <c r="H210" i="1"/>
  <c r="I210" i="1"/>
  <c r="H202" i="1"/>
  <c r="I202" i="1"/>
  <c r="H194" i="1"/>
  <c r="I194" i="1"/>
  <c r="H186" i="1"/>
  <c r="I186" i="1"/>
  <c r="H178" i="1"/>
  <c r="I178" i="1"/>
  <c r="H170" i="1"/>
  <c r="I170" i="1"/>
  <c r="H162" i="1"/>
  <c r="I162" i="1"/>
  <c r="H154" i="1"/>
  <c r="I154" i="1"/>
  <c r="H146" i="1"/>
  <c r="I146" i="1"/>
  <c r="H138" i="1"/>
  <c r="I138" i="1"/>
  <c r="H130" i="1"/>
  <c r="I130" i="1"/>
  <c r="H122" i="1"/>
  <c r="I122" i="1"/>
  <c r="H114" i="1"/>
  <c r="I114" i="1"/>
  <c r="H106" i="1"/>
  <c r="I106" i="1"/>
  <c r="H98" i="1"/>
  <c r="I98" i="1"/>
  <c r="H90" i="1"/>
  <c r="I90" i="1"/>
  <c r="H82" i="1"/>
  <c r="I82" i="1"/>
  <c r="H66" i="1"/>
  <c r="I66" i="1"/>
  <c r="H50" i="1"/>
  <c r="I50" i="1"/>
  <c r="H27" i="1"/>
  <c r="I27" i="1"/>
  <c r="H11" i="1"/>
  <c r="I11" i="1"/>
  <c r="I329" i="1"/>
  <c r="I257" i="1"/>
  <c r="I192" i="1"/>
  <c r="I128" i="1"/>
  <c r="I84" i="1"/>
  <c r="H123" i="1"/>
  <c r="I1078" i="1"/>
  <c r="I990" i="1"/>
  <c r="I958" i="1"/>
  <c r="I926" i="1"/>
  <c r="I894" i="1"/>
  <c r="I1046" i="1"/>
  <c r="I854" i="1"/>
  <c r="I1022" i="1"/>
  <c r="I1010" i="1"/>
  <c r="I978" i="1"/>
  <c r="I1037" i="1"/>
  <c r="I1029" i="1"/>
  <c r="I1021" i="1"/>
  <c r="I1013" i="1"/>
  <c r="I1005" i="1"/>
  <c r="I997" i="1"/>
  <c r="I981" i="1"/>
  <c r="I965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1045" i="1"/>
  <c r="I973" i="1"/>
  <c r="I1053" i="1"/>
  <c r="I989" i="1"/>
</calcChain>
</file>

<file path=xl/sharedStrings.xml><?xml version="1.0" encoding="utf-8"?>
<sst xmlns="http://schemas.openxmlformats.org/spreadsheetml/2006/main" count="7670" uniqueCount="3282">
  <si>
    <t>TS-HE90125-BE</t>
  </si>
  <si>
    <t>TS-HE90150-BE</t>
  </si>
  <si>
    <t>TS-HE90175-BE</t>
  </si>
  <si>
    <t>TS-HE90200-BE</t>
  </si>
  <si>
    <t>TS-HE90225-BE</t>
  </si>
  <si>
    <t>TS-HE90250-BE</t>
  </si>
  <si>
    <t>TS-HE90275-BE</t>
  </si>
  <si>
    <t>TS-HE90300-BE</t>
  </si>
  <si>
    <t>BOV Dual Port Uni 32mm-Black</t>
  </si>
  <si>
    <t>TS-0205-1071</t>
  </si>
  <si>
    <t>BOV Dual Port Uni 38mm-Blue</t>
  </si>
  <si>
    <t>TS-0205-1072</t>
  </si>
  <si>
    <t>BOV Dual Port Uni 38mm-Black</t>
  </si>
  <si>
    <t>TS-0205-1261</t>
  </si>
  <si>
    <t>BOV Plumb Back Uni 32mm-Blue</t>
  </si>
  <si>
    <t>TS-0205-1262</t>
  </si>
  <si>
    <t>BOV Plumb Back Uni 32mm-Black</t>
  </si>
  <si>
    <t>TS-0205-1271</t>
  </si>
  <si>
    <t>BOV Plumb Back Uni 38mm-Blue</t>
  </si>
  <si>
    <t>TS-0205-1272</t>
  </si>
  <si>
    <t>BOV Plumb Back Uni 38mm-Black</t>
  </si>
  <si>
    <t>GBCV In Cabin Black</t>
  </si>
  <si>
    <t>TS-0301-2006</t>
  </si>
  <si>
    <t>TS-0301-2007</t>
  </si>
  <si>
    <t>GBCV Boost-Tee Blue</t>
  </si>
  <si>
    <t>TS-0301-2008</t>
  </si>
  <si>
    <t>TS-0301-2009</t>
  </si>
  <si>
    <t>TS-0301-2010</t>
  </si>
  <si>
    <t>TS-0301-2011</t>
  </si>
  <si>
    <t>TS-0301-2018</t>
  </si>
  <si>
    <t>eB2 66mm Dual Shift Black</t>
  </si>
  <si>
    <t>eB2 60mm Dual Shift Silver</t>
  </si>
  <si>
    <t>eB2 60mm Dual Shift Black</t>
  </si>
  <si>
    <t>eB2 LED Red</t>
  </si>
  <si>
    <t>eB2 LED Green</t>
  </si>
  <si>
    <t>eB2 LED Blue</t>
  </si>
  <si>
    <t>eB2 LED Orange</t>
  </si>
  <si>
    <t>eB2 High Pressure Hose Fitting Kit</t>
  </si>
  <si>
    <t>Enter your discount &gt;&gt;&gt;</t>
  </si>
  <si>
    <t>TS-0105-3005</t>
  </si>
  <si>
    <t>TS-0503-3001</t>
  </si>
  <si>
    <t>WG60 Inlet Weld Flange</t>
  </si>
  <si>
    <t>TS-0503-3002</t>
  </si>
  <si>
    <t>WG60 Outlet Weld Flange</t>
  </si>
  <si>
    <t>TS-0503-3003</t>
  </si>
  <si>
    <t>WG60 Valve Seat</t>
  </si>
  <si>
    <t>TS-0503-3004</t>
  </si>
  <si>
    <t>WG60 Inlet V-Band</t>
  </si>
  <si>
    <t>TS-0503-3005</t>
  </si>
  <si>
    <t>WG60 Outlet V-Band</t>
  </si>
  <si>
    <t>TS-0504-3001</t>
  </si>
  <si>
    <t>WG45 Inlet Weld Flange</t>
  </si>
  <si>
    <t>TS-0504-3002</t>
  </si>
  <si>
    <t>WG45 Outlet Weld Flange</t>
  </si>
  <si>
    <t>TS-0504-3003</t>
  </si>
  <si>
    <t>WG45 Valve Seat</t>
  </si>
  <si>
    <t>TS-0504-3004</t>
  </si>
  <si>
    <t>WG45 Inlet Vee Band</t>
  </si>
  <si>
    <t>TS-0504-3005</t>
  </si>
  <si>
    <t>WG45 Outlet Vee Band</t>
  </si>
  <si>
    <t>Part Number</t>
  </si>
  <si>
    <t>Barcode label</t>
  </si>
  <si>
    <t>TS-0501-2001</t>
  </si>
  <si>
    <t>WG38 Weld Flanges - Stainless</t>
  </si>
  <si>
    <t>TS-0501-3001</t>
  </si>
  <si>
    <t>TS-0501-3002</t>
  </si>
  <si>
    <t>WG38 Manifold Gasket-SS 2-Pack</t>
  </si>
  <si>
    <t>TS-HCS-003</t>
  </si>
  <si>
    <t>TS-HCS-005</t>
  </si>
  <si>
    <t>3m Pack -6mm Vac Tube Reinforced -Blue</t>
  </si>
  <si>
    <t>TS-HH06303-BK</t>
  </si>
  <si>
    <t>TS-HH06303-BE</t>
  </si>
  <si>
    <t>3m Pack -6mm Vac Tube Reinforced -Black</t>
  </si>
  <si>
    <t>TS-HE45075-BE</t>
  </si>
  <si>
    <t>TS-HE45100-BE</t>
  </si>
  <si>
    <t>TS-HE45125-BE</t>
  </si>
  <si>
    <t>TS-HE45150-BE</t>
  </si>
  <si>
    <t>TS-HE45175-BE</t>
  </si>
  <si>
    <t>TS-HE45250-BE</t>
  </si>
  <si>
    <t>TS-HE45200-BE</t>
  </si>
  <si>
    <t>TS-HE45225-BE</t>
  </si>
  <si>
    <t>TS-HE45350-BE</t>
  </si>
  <si>
    <t>TS-HE45300-BE</t>
  </si>
  <si>
    <t>TS-HE45400-BE</t>
  </si>
  <si>
    <t>TS-HE90100-BE</t>
  </si>
  <si>
    <t>FPR Fitting Kit -6 AN to 6mm</t>
  </si>
  <si>
    <t>TS-0402-1110</t>
  </si>
  <si>
    <t>FPR Fitting Kit -6 AN to 8mm</t>
  </si>
  <si>
    <t>TS-0402-1111</t>
  </si>
  <si>
    <t>FPR Fitting Kit -6AN to -6AN</t>
  </si>
  <si>
    <t>TS-0402-1112</t>
  </si>
  <si>
    <t>FPR Fitting Kit 1/8NPT to-6AN</t>
  </si>
  <si>
    <t>TS-0402-1115</t>
  </si>
  <si>
    <t>FPR Fitting Kit 1/8NPT - 10mm</t>
  </si>
  <si>
    <t>TS-0402-1116</t>
  </si>
  <si>
    <t>FPR Fitting Kit -6 AN to 10mm</t>
  </si>
  <si>
    <t>TS-0402-2023</t>
  </si>
  <si>
    <t>FPR Gauge 0-100psi Liquid Fill</t>
  </si>
  <si>
    <t>BOV 32mm Plumb Back fitting</t>
  </si>
  <si>
    <t>TS-0205-3203</t>
  </si>
  <si>
    <t>BOV 34mm Plumb Back fitting</t>
  </si>
  <si>
    <t>TS-0205-3204</t>
  </si>
  <si>
    <t>BOV 38mm Plumb Back fitting</t>
  </si>
  <si>
    <t>TS-0301-1001</t>
  </si>
  <si>
    <t>TS-0301-1002</t>
  </si>
  <si>
    <t>TS-0301-1003</t>
  </si>
  <si>
    <t>TS-0301-1004</t>
  </si>
  <si>
    <t>TS-0301-1005</t>
  </si>
  <si>
    <t>TS-0301-1011</t>
  </si>
  <si>
    <t>TS-0502-1001</t>
  </si>
  <si>
    <t>TS-0502-1002</t>
  </si>
  <si>
    <t>TS-0502-2001</t>
  </si>
  <si>
    <t>WG50/60 5PSI IN SPRG-BLK/GRY</t>
  </si>
  <si>
    <t>TS-0502-2002</t>
  </si>
  <si>
    <t>WG50/60 7PSI IN SPRG-BLK/WHT</t>
  </si>
  <si>
    <t>TS-0502-2003</t>
  </si>
  <si>
    <t>WG50/60 7PSI OUT SPRG-BLK/PUR</t>
  </si>
  <si>
    <t>TS-0502-2004</t>
  </si>
  <si>
    <t>WG50/60 10PSI MID SPRG-BLK/BLU</t>
  </si>
  <si>
    <t>TS-HE90350-BE</t>
  </si>
  <si>
    <t>TS-HE90400-BE</t>
  </si>
  <si>
    <t>TS-0205-1061</t>
  </si>
  <si>
    <t>BOV Dual Port Uni 32mm-Blue</t>
  </si>
  <si>
    <t>TS-0205-1062</t>
  </si>
  <si>
    <t>TS-0502-2005</t>
  </si>
  <si>
    <t>WG50/60 14PSI MID SPRG-BLK/YEL</t>
  </si>
  <si>
    <t>TS-0502-3001</t>
  </si>
  <si>
    <t>WG50 Inlet Weld Flange</t>
  </si>
  <si>
    <t>TS-0502-3002</t>
  </si>
  <si>
    <t>WG50 Outlet Weld Flange</t>
  </si>
  <si>
    <t>TS-0502-3003</t>
  </si>
  <si>
    <t>WG50 Valve Seat</t>
  </si>
  <si>
    <t>TS-0502-3004</t>
  </si>
  <si>
    <t>WG50 Inlet V-band</t>
  </si>
  <si>
    <t>TS-0502-3005</t>
  </si>
  <si>
    <t>WG50 Outlet V-Band</t>
  </si>
  <si>
    <t>TS-0205-1016</t>
  </si>
  <si>
    <t>BOV Dual Port Subaru-Black</t>
  </si>
  <si>
    <t>TS-0105-3001</t>
  </si>
  <si>
    <t>GBCV SS/DS Mounting Bracket</t>
  </si>
  <si>
    <t>GBCV Boost Tee/InCabin Mount Bracket</t>
  </si>
  <si>
    <t>TS-HE45275-BE</t>
  </si>
  <si>
    <t>TS-0401-3001</t>
  </si>
  <si>
    <t>TS-0401-3002</t>
  </si>
  <si>
    <t>TS-0401-3003</t>
  </si>
  <si>
    <t>TS-0402-1001</t>
  </si>
  <si>
    <t>FPR Ada Subaru/Nis/Maz</t>
  </si>
  <si>
    <t>TS-0402-1002</t>
  </si>
  <si>
    <t>FPR Ada Toyota/Subaru</t>
  </si>
  <si>
    <t>TS-0402-1003</t>
  </si>
  <si>
    <t>FPR Ada Toyota/Mazda</t>
  </si>
  <si>
    <t>TS-0402-1004</t>
  </si>
  <si>
    <t>BOV Race Port flange O-Ring</t>
  </si>
  <si>
    <t>TS-0205-1009</t>
  </si>
  <si>
    <t>BOV Dual Port Maz/Sub-Blue</t>
  </si>
  <si>
    <t>TS-0205-1010</t>
  </si>
  <si>
    <t>BOV Dual Port Maz/Sub-Black</t>
  </si>
  <si>
    <t>TS-0205-1015</t>
  </si>
  <si>
    <t>BOV Dual Port Subaru-Blue</t>
  </si>
  <si>
    <t>TS-0205-1026</t>
  </si>
  <si>
    <t>BOV Dual Port Nissan-Black</t>
  </si>
  <si>
    <t>TS-0301-2001</t>
  </si>
  <si>
    <t>eB2 60mm Dash Mounting Kit</t>
  </si>
  <si>
    <t>TS-0301-2002</t>
  </si>
  <si>
    <t>eB2 60mm Roll Cage Mount</t>
  </si>
  <si>
    <t>TS-0301-2003</t>
  </si>
  <si>
    <t>eB2 4 Port Solenoid</t>
  </si>
  <si>
    <t>TS-0301-2012</t>
  </si>
  <si>
    <t>eB2 Microswitch</t>
  </si>
  <si>
    <t>TS-0301-2013</t>
  </si>
  <si>
    <t>eB2 66mm Dash Mounting Kit</t>
  </si>
  <si>
    <t>TS-0301-2014</t>
  </si>
  <si>
    <t>eB2 66mm Roll Cage Mount</t>
  </si>
  <si>
    <t>TS-0301-2017</t>
  </si>
  <si>
    <t>eB2 66mm Dual Shift Silver</t>
  </si>
  <si>
    <t>TS-0301-3002</t>
  </si>
  <si>
    <t>eB2 Re-loom kit</t>
  </si>
  <si>
    <t>TS-0301-3003</t>
  </si>
  <si>
    <t>TS-0302-2001</t>
  </si>
  <si>
    <t>eBS Mounting Bracket</t>
  </si>
  <si>
    <t>TS-0303-1001</t>
  </si>
  <si>
    <t>FCD-1 (pneumatic)</t>
  </si>
  <si>
    <t>TS-0303-1002</t>
  </si>
  <si>
    <t>FCD-2 (electronic)</t>
  </si>
  <si>
    <t>BOV 38mm SS Profiled Adapter</t>
  </si>
  <si>
    <t>TS-0205-2006</t>
  </si>
  <si>
    <t>BOV 19mm Hose Adapter</t>
  </si>
  <si>
    <t>TS-0205-2007</t>
  </si>
  <si>
    <t>BOV 25mm Hose Adapter</t>
  </si>
  <si>
    <t>TS-0205-2008</t>
  </si>
  <si>
    <t>BOV 32mm Hose Adapter</t>
  </si>
  <si>
    <t>TS-0205-2009</t>
  </si>
  <si>
    <t>BOV 34mm Hose Adapter</t>
  </si>
  <si>
    <t>TS-HH350-BE</t>
  </si>
  <si>
    <t>TS-0501-2002</t>
  </si>
  <si>
    <t>WG38 Weld Flanges - Mild Steel</t>
  </si>
  <si>
    <t>TS-0205-2011</t>
  </si>
  <si>
    <t>BOV V-Band Blanking Plate</t>
  </si>
  <si>
    <t>TS-0205-2012</t>
  </si>
  <si>
    <t>BOV 19mm Hose Blanking Plug</t>
  </si>
  <si>
    <t>TS-0205-2013</t>
  </si>
  <si>
    <t>BOV 25mm Hose Blanking Plug</t>
  </si>
  <si>
    <t>TS-0205-2014</t>
  </si>
  <si>
    <t>BOV 29mm Hose Blanking Plug</t>
  </si>
  <si>
    <t>TS-0205-2015</t>
  </si>
  <si>
    <t>BOV 32mm Hose Blanking Plug</t>
  </si>
  <si>
    <t>TS-0205-2016</t>
  </si>
  <si>
    <t>Spring Clamps 0.12"</t>
  </si>
  <si>
    <t>Spring Clamps 0.20"</t>
  </si>
  <si>
    <t>TS-HCS-006</t>
  </si>
  <si>
    <t>Spring Clamps 0.24"</t>
  </si>
  <si>
    <t>FPR Fitting Kit 1/8NPT to 8mm</t>
  </si>
  <si>
    <t>TS-0402-1109</t>
  </si>
  <si>
    <t>TS-HR225250-BE</t>
  </si>
  <si>
    <t>TS-HR225275-BE</t>
  </si>
  <si>
    <t>TS-HR225300-BE</t>
  </si>
  <si>
    <t>TS-0205-1215</t>
  </si>
  <si>
    <t>TS-0205-1216</t>
  </si>
  <si>
    <t>TS-0205-1300</t>
  </si>
  <si>
    <t>BOV Supersonic Uni - Blue</t>
  </si>
  <si>
    <t>TS-0205-1301</t>
  </si>
  <si>
    <t>BOV Supersonic Uni - Black</t>
  </si>
  <si>
    <t>TS-0205-1315</t>
  </si>
  <si>
    <t>BOV Supersonic Subaru -Blue</t>
  </si>
  <si>
    <t>TS-0205-1316</t>
  </si>
  <si>
    <t>BOV Supersonic Subaru -Black</t>
  </si>
  <si>
    <t>TS-0205-2002</t>
  </si>
  <si>
    <t>BOV 38mm Alloy Profiled Ada</t>
  </si>
  <si>
    <t>TS-0205-2003</t>
  </si>
  <si>
    <t>TS-0101-1001</t>
  </si>
  <si>
    <t>TS-0101-1002</t>
  </si>
  <si>
    <t>GBCV Boost-Tee Black</t>
  </si>
  <si>
    <t>TS-0101-3001</t>
  </si>
  <si>
    <t>TS-0105-3002</t>
  </si>
  <si>
    <t>GBCV SS/DS Replacement Tee</t>
  </si>
  <si>
    <t>GBCV Rocket launcher switch</t>
  </si>
  <si>
    <t>TS-0106-1001</t>
  </si>
  <si>
    <t>GBCV In Cabin Blue</t>
  </si>
  <si>
    <t>TS-0106-1002</t>
  </si>
  <si>
    <t>BOV Kompact Dual Port-20mm</t>
  </si>
  <si>
    <t>BOV Kompact Dual Port-25mm</t>
  </si>
  <si>
    <t>BOV Kompact Plumb Back-20mm</t>
  </si>
  <si>
    <t>TS-0205-2017</t>
  </si>
  <si>
    <t>BOV 38mm Hose Blanking Plug</t>
  </si>
  <si>
    <t>TS-HS125060-BE</t>
  </si>
  <si>
    <t>TS-0205-3009</t>
  </si>
  <si>
    <t>BOV V-Band clamp assembly</t>
  </si>
  <si>
    <t>TS-0205-3010</t>
  </si>
  <si>
    <t>BOV O-Ring kit</t>
  </si>
  <si>
    <t>TS-0205-3011</t>
  </si>
  <si>
    <t>BOV Uniglide Lubricant</t>
  </si>
  <si>
    <t>TS-0205-3101</t>
  </si>
  <si>
    <t>BOV Spring Yellow DP/SS/VP</t>
  </si>
  <si>
    <t>TS-0205-3102</t>
  </si>
  <si>
    <t>BOV Spring Red PB/SC</t>
  </si>
  <si>
    <t>TS-0204-3004</t>
  </si>
  <si>
    <t>BOV Race Port V-Band</t>
  </si>
  <si>
    <t>TS-0204-3005</t>
  </si>
  <si>
    <t>TS-HS250075-BE</t>
  </si>
  <si>
    <t>TS-HS275075-BE</t>
  </si>
  <si>
    <t>TS-HS300075-BE</t>
  </si>
  <si>
    <t>TS-HS325090-BE</t>
  </si>
  <si>
    <t>TS-HS350090-BE</t>
  </si>
  <si>
    <t>BOV Kompact Plumb Back-25mm</t>
  </si>
  <si>
    <t>TS-0203-3001</t>
  </si>
  <si>
    <t>TS-0203-3002</t>
  </si>
  <si>
    <t>TS-0203-3003</t>
  </si>
  <si>
    <t>TS-0204-2001</t>
  </si>
  <si>
    <t>BOV Race Port S/S WF</t>
  </si>
  <si>
    <t>TS-0204-2006</t>
  </si>
  <si>
    <t>BOV Race Port Flange Blank</t>
  </si>
  <si>
    <t>TS-0204-3001</t>
  </si>
  <si>
    <t>BOV Race Port Alloy WF</t>
  </si>
  <si>
    <t>TS-HH200-BE</t>
  </si>
  <si>
    <t>TS-HH225-BE</t>
  </si>
  <si>
    <t>TS-HH250-BE</t>
  </si>
  <si>
    <t>TS-HH275-BE</t>
  </si>
  <si>
    <t>TS-HH300-BE</t>
  </si>
  <si>
    <t>TS-HT275150-BE</t>
  </si>
  <si>
    <t>TS-HT300150-BE</t>
  </si>
  <si>
    <t>TS-HV0303-BE</t>
  </si>
  <si>
    <t>TS-HH400-BE</t>
  </si>
  <si>
    <t>TS-HR125175-BE</t>
  </si>
  <si>
    <t>TS-HR150175-BE</t>
  </si>
  <si>
    <t>TS-HR150200-BE</t>
  </si>
  <si>
    <t>TS-HR175200-BE</t>
  </si>
  <si>
    <t>BOV 34mm Hose Blanking Plug</t>
  </si>
  <si>
    <t>FPR Ada Honda</t>
  </si>
  <si>
    <t>TS-0402-1005</t>
  </si>
  <si>
    <t>FPR Ada -Mitsubishi</t>
  </si>
  <si>
    <t>TS-0402-1006</t>
  </si>
  <si>
    <t>FPR Ada Audi/VW</t>
  </si>
  <si>
    <t>TS-0402-1013</t>
  </si>
  <si>
    <t>FPR Ada Subaru (STI)</t>
  </si>
  <si>
    <t>TS-0402-1014</t>
  </si>
  <si>
    <t>FPR Ada Mitsubishi (EVO)</t>
  </si>
  <si>
    <t>TS-0402-1107</t>
  </si>
  <si>
    <t>FPR Fitting Kit 1/8NPT to 6mm</t>
  </si>
  <si>
    <t>TS-0402-1108</t>
  </si>
  <si>
    <t>TS-HR200325-BE</t>
  </si>
  <si>
    <t>TS-HV0603-RD</t>
  </si>
  <si>
    <t>TS-HR250275-BE</t>
  </si>
  <si>
    <t>TS-HR250300-BE</t>
  </si>
  <si>
    <t>TS-HR250325-BE</t>
  </si>
  <si>
    <t>TS-HR275300-BE</t>
  </si>
  <si>
    <t>TS-HR275350-BE</t>
  </si>
  <si>
    <t>TS-HR300350-BE</t>
  </si>
  <si>
    <t>TS-HR300400-BE</t>
  </si>
  <si>
    <t>TS-HR325400-BE</t>
  </si>
  <si>
    <t>TS-HR350375-BE</t>
  </si>
  <si>
    <t>TS-HR350400-BE</t>
  </si>
  <si>
    <t>TS-HS100060-BE</t>
  </si>
  <si>
    <t>TS-HS110060-BE</t>
  </si>
  <si>
    <t>TS-HV0403-BK</t>
  </si>
  <si>
    <t>TS-HV0403-RD</t>
  </si>
  <si>
    <t>TS-HV0503-BE</t>
  </si>
  <si>
    <t>TS-HS150060-BE</t>
  </si>
  <si>
    <t>TS-HS175060-BE</t>
  </si>
  <si>
    <t>TS-0205-3103</t>
  </si>
  <si>
    <t>BOV Port Blanking Plug</t>
  </si>
  <si>
    <t>TS-0205-3200</t>
  </si>
  <si>
    <t>BOV 25mm Plumb Back fitting</t>
  </si>
  <si>
    <t>TS-0205-3201</t>
  </si>
  <si>
    <t>BOV 29mm Plumb Back fitting</t>
  </si>
  <si>
    <t>TS-0205-3202</t>
  </si>
  <si>
    <t>TS-HS375090-BE</t>
  </si>
  <si>
    <t>TS-HS400090-BE</t>
  </si>
  <si>
    <t>TS-HT200100-BE</t>
  </si>
  <si>
    <t>TS-HT200150-BE</t>
  </si>
  <si>
    <t>TS-HT225150-BE</t>
  </si>
  <si>
    <t>TS-HT250100-BE</t>
  </si>
  <si>
    <t>TS-HT250150-BE</t>
  </si>
  <si>
    <t>TS-0101-2023</t>
  </si>
  <si>
    <t>Boost Gauge 0-30psi 52mm - 2 1/16"</t>
  </si>
  <si>
    <t>Gauge Mounting Cup 52mm - 2 1/16"</t>
  </si>
  <si>
    <t>TS-HV0303-BK</t>
  </si>
  <si>
    <t>TS-HV0303-RD</t>
  </si>
  <si>
    <t>TS-HV0403-BE</t>
  </si>
  <si>
    <t>TS-HR175225-BE</t>
  </si>
  <si>
    <t>TS-HR175300-BE</t>
  </si>
  <si>
    <t>TS-HR200225-BE</t>
  </si>
  <si>
    <t>TS-HR200250-BE</t>
  </si>
  <si>
    <t>TS-HR200275-BE</t>
  </si>
  <si>
    <t>TS-HR200300-BE</t>
  </si>
  <si>
    <t>TS-HV0603-BE</t>
  </si>
  <si>
    <t>TS-HV0603-BK</t>
  </si>
  <si>
    <t>TS-0302-1002</t>
  </si>
  <si>
    <t>eBS e-Boost Street 40psi</t>
  </si>
  <si>
    <t>TS-0302-3002</t>
  </si>
  <si>
    <t>eBS Re-Loom Kit</t>
  </si>
  <si>
    <t>TS-0301-1013</t>
  </si>
  <si>
    <t>TS-0301-2020</t>
  </si>
  <si>
    <t>eB2 60mm White Silver</t>
  </si>
  <si>
    <t>eB2 60mm Black Silver</t>
  </si>
  <si>
    <t>eB2 60mm Black</t>
  </si>
  <si>
    <t>eB2 66mm Silver Silver</t>
  </si>
  <si>
    <t>eB2 66mm White Black</t>
  </si>
  <si>
    <t>eB2 66mm Black</t>
  </si>
  <si>
    <t>eB2 66mm Black Silver</t>
  </si>
  <si>
    <t>TS-0205-2060</t>
  </si>
  <si>
    <t>BOV TS - Greddy Flange Adapter</t>
  </si>
  <si>
    <t>TS-0205-2061</t>
  </si>
  <si>
    <t>BOV TS - HKS Flange Adapter</t>
  </si>
  <si>
    <t>TS-0205-2055</t>
  </si>
  <si>
    <t>BOV Mazda/Subaru Flange Adapter Kit</t>
  </si>
  <si>
    <t>TS-0205-2056</t>
  </si>
  <si>
    <t>BOV Subaru Flange Adapter Kit</t>
  </si>
  <si>
    <t>TS-0203-1021</t>
  </si>
  <si>
    <t>TS-0203-1022</t>
  </si>
  <si>
    <t>TS-0203-1221</t>
  </si>
  <si>
    <t>TS-0203-1222</t>
  </si>
  <si>
    <t>TS-0203-1209</t>
  </si>
  <si>
    <t>TS-0203-1226</t>
  </si>
  <si>
    <t>BOV Kompact Plumb Back - Nissan</t>
  </si>
  <si>
    <t>TS-0203-1215</t>
  </si>
  <si>
    <t>BOV Kompact Plumb Back - Subaru</t>
  </si>
  <si>
    <t>TS-0501-3004</t>
  </si>
  <si>
    <t>WG Valve Guide 'O' Ring</t>
  </si>
  <si>
    <t>TS-HR300325-BE</t>
  </si>
  <si>
    <t>TS-HV0503-BK</t>
  </si>
  <si>
    <t>TS-HV0503-RD</t>
  </si>
  <si>
    <t>TS-HS200075-BE</t>
  </si>
  <si>
    <t>TS-HS225075-BE</t>
  </si>
  <si>
    <t>TS-HS236075-BE</t>
  </si>
  <si>
    <t>TS-0101-2024</t>
  </si>
  <si>
    <t>MSRP</t>
  </si>
  <si>
    <t>TS-0203-1223</t>
  </si>
  <si>
    <t>BOV Kompact Plumb Back-34mm</t>
  </si>
  <si>
    <t>TS-0203-1023</t>
  </si>
  <si>
    <t>BOV Kompact Dual Port-34mm</t>
  </si>
  <si>
    <t>BOV Kompact Spring-Blue (extra soft)</t>
  </si>
  <si>
    <t>TS-0505-1005</t>
  </si>
  <si>
    <t>TS-0505-1006</t>
  </si>
  <si>
    <t>TS-0505-2001</t>
  </si>
  <si>
    <t>TS-0505-2002</t>
  </si>
  <si>
    <t>TS-0505-2003</t>
  </si>
  <si>
    <t>TS-0505-2004</t>
  </si>
  <si>
    <t>TS-0505-2005</t>
  </si>
  <si>
    <t>TS-0505-3001</t>
  </si>
  <si>
    <t>TS-0505-3002</t>
  </si>
  <si>
    <t>TS-0505-3003</t>
  </si>
  <si>
    <t>TS-0505-3004</t>
  </si>
  <si>
    <t>TS-0505-3005</t>
  </si>
  <si>
    <t>TS-0505-3006</t>
  </si>
  <si>
    <t>TS-0505-3007</t>
  </si>
  <si>
    <t>TS-0505-3008</t>
  </si>
  <si>
    <t>WG40 Inlet Weld Flange</t>
  </si>
  <si>
    <t>WG40 Outlet Weld Flange</t>
  </si>
  <si>
    <t>WG40 Valve Seat</t>
  </si>
  <si>
    <t>WG40 Inlet V-Band</t>
  </si>
  <si>
    <t>WG40 Outlet V-Band</t>
  </si>
  <si>
    <t>WG50/60 12PSI OUTER SPRG-BLK/RED</t>
  </si>
  <si>
    <t>TS-0205-1309</t>
  </si>
  <si>
    <t>TS-0205-1310</t>
  </si>
  <si>
    <t>BOV Supersonic Mazda/Subaru -Blue</t>
  </si>
  <si>
    <t>BOV Supersonic Mazda/Subaru -Black</t>
  </si>
  <si>
    <t>TS-0304-1001</t>
  </si>
  <si>
    <t>TS-0304-1002</t>
  </si>
  <si>
    <t>BOV controller kit (controller + custom Raceport) BLUE</t>
  </si>
  <si>
    <t>Sales Ranking</t>
  </si>
  <si>
    <t>AAA</t>
  </si>
  <si>
    <t>AA</t>
  </si>
  <si>
    <t>A</t>
  </si>
  <si>
    <t>TS-0502-2006</t>
  </si>
  <si>
    <t>TS-0506-1001</t>
  </si>
  <si>
    <t>TS-0506-1002</t>
  </si>
  <si>
    <t>Unit of Measure</t>
  </si>
  <si>
    <t>EA</t>
  </si>
  <si>
    <t>PACK</t>
  </si>
  <si>
    <t>PAIR</t>
  </si>
  <si>
    <t>Weight</t>
  </si>
  <si>
    <t>Height</t>
  </si>
  <si>
    <t>Width</t>
  </si>
  <si>
    <t>Depth</t>
  </si>
  <si>
    <t>TS-0204-1101</t>
  </si>
  <si>
    <t>TS-0204-1102</t>
  </si>
  <si>
    <t>TS-0505-2006</t>
  </si>
  <si>
    <t>2011 WG38/40/45 3PSI Inner Spring Brown/Black</t>
  </si>
  <si>
    <t>2011 WG38/40/45 5PSI Inner Spring Brown/Grey</t>
  </si>
  <si>
    <t>2011 WG38/4045 7PSI Middle Spring Brown/Purple</t>
  </si>
  <si>
    <t>2011 WG38/40/45 11PSI Middle Spring Brown/Red</t>
  </si>
  <si>
    <t>2011 WG38/4045 10PSI Outer Spring Brown/Blue</t>
  </si>
  <si>
    <t>2011 WG38/40/45 7PSI Outer Spring Brown/Pink</t>
  </si>
  <si>
    <t>TS-HS100610-BE</t>
  </si>
  <si>
    <t>TS-HS110610-BE</t>
  </si>
  <si>
    <t>TS-HS125610-BE</t>
  </si>
  <si>
    <t>TS-HS150610-BE</t>
  </si>
  <si>
    <t>TS-HS175610-BE</t>
  </si>
  <si>
    <t>TS-HS200610-BE</t>
  </si>
  <si>
    <t>TS-HS225610-BE</t>
  </si>
  <si>
    <t>TS-HS250610-BE</t>
  </si>
  <si>
    <t>TS-HS275610-BE</t>
  </si>
  <si>
    <t>TS-HS300610-BE</t>
  </si>
  <si>
    <t>TS-HS325610-BE</t>
  </si>
  <si>
    <t>TS-HS350610-BE</t>
  </si>
  <si>
    <t>TS-HS400610-BE</t>
  </si>
  <si>
    <t>TS-0501-1140</t>
  </si>
  <si>
    <t>TS-0506-1040</t>
  </si>
  <si>
    <t>TS-0506-1041</t>
  </si>
  <si>
    <t>WG38/40/45 Locking Collar</t>
  </si>
  <si>
    <t>WG38/40/45 Collar Tool</t>
  </si>
  <si>
    <t>WG (2010 38/40/45) - current 50/60 Diaphragm Replacement</t>
  </si>
  <si>
    <t>TS-0204-1103</t>
  </si>
  <si>
    <t>TS-0204-1104</t>
  </si>
  <si>
    <t>WG38/40/45 Diaphragm Assembly</t>
  </si>
  <si>
    <t>TS-0501-3103</t>
  </si>
  <si>
    <t>WG38 2011 Ultragate Valve Seat</t>
  </si>
  <si>
    <t>TS-0505-1009</t>
  </si>
  <si>
    <t>TS-0505-1010</t>
  </si>
  <si>
    <t>TS-HR300375-BE</t>
  </si>
  <si>
    <t>TS-0505-2007</t>
  </si>
  <si>
    <t>TS-0505-2008</t>
  </si>
  <si>
    <t>TS-0505-2009</t>
  </si>
  <si>
    <t>1/16" NPT Male - 1/8" NPT Female Fittings</t>
  </si>
  <si>
    <t>1/16" NPT Male - AN-3 Flare Fittings</t>
  </si>
  <si>
    <t>1/16" NPT Male - AN-4 Flare Fittings</t>
  </si>
  <si>
    <t>TS-0204-3102</t>
  </si>
  <si>
    <t>TS-0204-3103</t>
  </si>
  <si>
    <t>BOV Race Port (2011) Dia assembly</t>
  </si>
  <si>
    <t>TS-0304-1003</t>
  </si>
  <si>
    <t>BOV controller kit (controller + custom Raceport) BLACK</t>
  </si>
  <si>
    <t>BOV controller kit (controller and hardware only - NO BOV) BLACK</t>
  </si>
  <si>
    <t>TS-0502-1040</t>
  </si>
  <si>
    <t>TS-0505-3009</t>
  </si>
  <si>
    <t>WG38/40/45 1/16NPT Hose Barb Fittings</t>
  </si>
  <si>
    <t>TS-HE45075-BK</t>
  </si>
  <si>
    <t>TS-HE45100-BK</t>
  </si>
  <si>
    <t>TS-HE45125-BK</t>
  </si>
  <si>
    <t>TS-HE45150-BK</t>
  </si>
  <si>
    <t>TS-HE45175-BK</t>
  </si>
  <si>
    <t>TS-HE45200-BK</t>
  </si>
  <si>
    <t>TS-HE45225-BK</t>
  </si>
  <si>
    <t>TS-HE45250-BK</t>
  </si>
  <si>
    <t>TS-HE45275-BK</t>
  </si>
  <si>
    <t>TS-HE45300-BK</t>
  </si>
  <si>
    <t>TS-HE45350-BK</t>
  </si>
  <si>
    <t>TS-HE45400-BK</t>
  </si>
  <si>
    <t>TS-HE90100-BK</t>
  </si>
  <si>
    <t>TS-HE90125-BK</t>
  </si>
  <si>
    <t>TS-HE90150-BK</t>
  </si>
  <si>
    <t>TS-HE90175-BK</t>
  </si>
  <si>
    <t>TS-HE90200-BK</t>
  </si>
  <si>
    <t>TS-HE90225-BK</t>
  </si>
  <si>
    <t>TS-HE90250-BK</t>
  </si>
  <si>
    <t>TS-HE90275-BK</t>
  </si>
  <si>
    <t>TS-HE90300-BK</t>
  </si>
  <si>
    <t>TS-HE90350-BK</t>
  </si>
  <si>
    <t>TS-HE90400-BK</t>
  </si>
  <si>
    <t>45 Elbow 0.75" Blue</t>
  </si>
  <si>
    <t>45 Elbow 0.75" Black</t>
  </si>
  <si>
    <t>45 Elbow 1.00" Blue</t>
  </si>
  <si>
    <t>45 Elbow 1.00" Black</t>
  </si>
  <si>
    <t>45 Elbow 1.25" Blue</t>
  </si>
  <si>
    <t>45 Elbow 1.25" Black</t>
  </si>
  <si>
    <t>45 Elbow 1.50" Blue</t>
  </si>
  <si>
    <t>45 Elbow 1.50" Black</t>
  </si>
  <si>
    <t>45 Elbow 1.75" Blue</t>
  </si>
  <si>
    <t>45 Elbow 1.75" Black</t>
  </si>
  <si>
    <t>45 Elbow 2.00" Blue</t>
  </si>
  <si>
    <t>45 Elbow 2.00" Black</t>
  </si>
  <si>
    <t>45 Elbow 2.25" Blue</t>
  </si>
  <si>
    <t>45 Elbow 2.25" Black</t>
  </si>
  <si>
    <t>45 Elbow 2.50" Blue</t>
  </si>
  <si>
    <t>45 Elbow 2.50" Black</t>
  </si>
  <si>
    <t>45 Elbow 2.75" Blue</t>
  </si>
  <si>
    <t>45 Elbow 2.75" Black</t>
  </si>
  <si>
    <t>45 Elbow 3.00" Blue</t>
  </si>
  <si>
    <t>45 Elbow 3.00" Black</t>
  </si>
  <si>
    <t>45 Elbow 3.50" Blue</t>
  </si>
  <si>
    <t>45 Elbow 3.50" Black</t>
  </si>
  <si>
    <t>45 Elbow 4.00" Blue</t>
  </si>
  <si>
    <t>45 Elbow 4.00" Black</t>
  </si>
  <si>
    <t>90 Elbow 1.00" Blue</t>
  </si>
  <si>
    <t>90 Elbow 1.00" Black</t>
  </si>
  <si>
    <t>90 Elbow 1.25" Blue</t>
  </si>
  <si>
    <t>90 Elbow 1.25" Black</t>
  </si>
  <si>
    <t>90 Elbow 1.50" Blue</t>
  </si>
  <si>
    <t>90 Elbow 1.50" Black</t>
  </si>
  <si>
    <t>90 Elbow 1.75" Blue</t>
  </si>
  <si>
    <t>90 Elbow 1.75" Black</t>
  </si>
  <si>
    <t>90 Elbow 2.00" Blue</t>
  </si>
  <si>
    <t>90 Elbow 2.00" Black</t>
  </si>
  <si>
    <t>90 Elbow 2.25" Blue</t>
  </si>
  <si>
    <t>90 Elbow 2.25" Black</t>
  </si>
  <si>
    <t>90 Elbow 2.50" Blue</t>
  </si>
  <si>
    <t>90 Elbow 2.50" Black</t>
  </si>
  <si>
    <t>90 Elbow 2.75" Blue</t>
  </si>
  <si>
    <t>90 Elbow 2.75" Black</t>
  </si>
  <si>
    <t>90 Elbow 3.00" Blue</t>
  </si>
  <si>
    <t>90 Elbow 3.00" Black</t>
  </si>
  <si>
    <t>90 Elbow 3.50" Blue</t>
  </si>
  <si>
    <t>90 Elbow 3.50" Black</t>
  </si>
  <si>
    <t>90 Elbow 4.00" Blue</t>
  </si>
  <si>
    <t>90 Elbow 4.00" Black</t>
  </si>
  <si>
    <t>Hose Tee 2.00" ID 1.00" spout - Blue</t>
  </si>
  <si>
    <t>Hose Tee 2.00" ID 1.5" spout - Blue</t>
  </si>
  <si>
    <t>Hose Tee 2.25" ID 1.5" spout - Blue</t>
  </si>
  <si>
    <t>Hose Tee 2.50" ID 1.00" spout - Blue</t>
  </si>
  <si>
    <t>Hose Tee 2.50" ID 1.5" spout - Blue</t>
  </si>
  <si>
    <t>Hose Tee 2.75" ID 1.5" spout - Blue</t>
  </si>
  <si>
    <t>Hose Tee 3.00" ID 1.5" spout - Blue</t>
  </si>
  <si>
    <t>TS-HR125175-BK</t>
  </si>
  <si>
    <t>TS-HR150175-BK</t>
  </si>
  <si>
    <t>TS-HR150200-BK</t>
  </si>
  <si>
    <t>TS-HR175200-BK</t>
  </si>
  <si>
    <t>TS-HR175225-BK</t>
  </si>
  <si>
    <t>TS-HR175300-BK</t>
  </si>
  <si>
    <t>TS-HR200225-BK</t>
  </si>
  <si>
    <t>TS-HR200250-BK</t>
  </si>
  <si>
    <t>TS-HR200275-BK</t>
  </si>
  <si>
    <t>TS-HR200300-BK</t>
  </si>
  <si>
    <t>TS-HR200325-BK</t>
  </si>
  <si>
    <t>TS-HR225250-BK</t>
  </si>
  <si>
    <t>TS-HR225275-BK</t>
  </si>
  <si>
    <t>TS-HR225300-BK</t>
  </si>
  <si>
    <t>TS-HR250275-BK</t>
  </si>
  <si>
    <t>TS-HR250300-BK</t>
  </si>
  <si>
    <t>TS-HR250325-BK</t>
  </si>
  <si>
    <t>TS-HR275300-BK</t>
  </si>
  <si>
    <t>TS-HR275350-BK</t>
  </si>
  <si>
    <t>TS-HR300325-BK</t>
  </si>
  <si>
    <t>TS-HR300350-BK</t>
  </si>
  <si>
    <t>TS-HR300375-BK</t>
  </si>
  <si>
    <t>TS-HR300400-BK</t>
  </si>
  <si>
    <t>TS-HR325400-BK</t>
  </si>
  <si>
    <t>TS-HR350375-BK</t>
  </si>
  <si>
    <t>TS-HR350400-BK</t>
  </si>
  <si>
    <t>TS-HS100060-BK</t>
  </si>
  <si>
    <t>TS-HS100610-BK</t>
  </si>
  <si>
    <t>TS-HS110060-BK</t>
  </si>
  <si>
    <t>TS-HS110610-BK</t>
  </si>
  <si>
    <t>TS-HS125060-BK</t>
  </si>
  <si>
    <t>TS-HS125610-BK</t>
  </si>
  <si>
    <t>TS-HS150060-BK</t>
  </si>
  <si>
    <t>TS-HS150610-BK</t>
  </si>
  <si>
    <t>TS-HS175060-BK</t>
  </si>
  <si>
    <t>TS-HS175610-BK</t>
  </si>
  <si>
    <t>TS-HS200075-BK</t>
  </si>
  <si>
    <t>TS-HS200610-BK</t>
  </si>
  <si>
    <t>TS-HS225075-BK</t>
  </si>
  <si>
    <t>TS-HS225610-BK</t>
  </si>
  <si>
    <t>TS-HS236075-BK</t>
  </si>
  <si>
    <t>TS-HS250075-BK</t>
  </si>
  <si>
    <t>TS-HS250610-BK</t>
  </si>
  <si>
    <t>TS-HS275075-BK</t>
  </si>
  <si>
    <t>TS-HS275610-BK</t>
  </si>
  <si>
    <t>TS-HS300075-BK</t>
  </si>
  <si>
    <t>TS-HS300610-BK</t>
  </si>
  <si>
    <t>TS-HS325090-BK</t>
  </si>
  <si>
    <t>TS-HS325610-BK</t>
  </si>
  <si>
    <t>TS-HS350090-BK</t>
  </si>
  <si>
    <t>TS-HS350610-BK</t>
  </si>
  <si>
    <t>TS-HS375090-BK</t>
  </si>
  <si>
    <t>TS-HS400090-BK</t>
  </si>
  <si>
    <t>TS-HS400610-BK</t>
  </si>
  <si>
    <t>Double Hump Hose 2.00" - Blue</t>
  </si>
  <si>
    <t>Double Hump Hose 2.25" - Blue</t>
  </si>
  <si>
    <t>Double Hump Hose 2.50" - Blue</t>
  </si>
  <si>
    <t>Double Hump Hose 2.75" - Blue</t>
  </si>
  <si>
    <t>Double Hump Hose 3.00" - Blue</t>
  </si>
  <si>
    <t>Double Hump Hose 3.50" - Blue</t>
  </si>
  <si>
    <t>Double Hump Hose 4.00" - Blue</t>
  </si>
  <si>
    <t>Hose Reducer 1.25-1.75" - Blue</t>
  </si>
  <si>
    <t>Hose Reducer 1.25-1.75" - Black</t>
  </si>
  <si>
    <t>Hose Reducer 1.50-1.75" - Blue</t>
  </si>
  <si>
    <t>Hose Reducer 1.50-1.75" - Black</t>
  </si>
  <si>
    <t>Hose Reducer 1.50-2.00" - Blue</t>
  </si>
  <si>
    <t>Hose Reducer 1.50-2.00" - Black</t>
  </si>
  <si>
    <t>Hose Reducer 1.75-2.00" - Blue</t>
  </si>
  <si>
    <t>Hose Reducer 1.75-2.00" - Black</t>
  </si>
  <si>
    <t>Hose Reducer 1.75-2.25" - Blue</t>
  </si>
  <si>
    <t>Hose Reducer 1.75-2.25" - Black</t>
  </si>
  <si>
    <t>Hose Reducer 1.75-3.00" - Blue</t>
  </si>
  <si>
    <t>Hose Reducer 1.75-3.00" - Black</t>
  </si>
  <si>
    <t>Hose Reducer 2.00-2.25" - Blue</t>
  </si>
  <si>
    <t>Hose Reducer 2.00-2.25" - Black</t>
  </si>
  <si>
    <t>Hose Reducer 2.00-2.50" - Blue</t>
  </si>
  <si>
    <t>Hose Reducer 2.00-2.50" - Black</t>
  </si>
  <si>
    <t>Hose Reducer 2.00-2.75" - Blue</t>
  </si>
  <si>
    <t>Hose Reducer 2.00-2.75" - Black</t>
  </si>
  <si>
    <t>Hose Reducer 2.00-3.00" - Blue</t>
  </si>
  <si>
    <t>Hose Reducer 2.00-3.00" - Black</t>
  </si>
  <si>
    <t>Hose Reducer 2.00-3.25" - Blue</t>
  </si>
  <si>
    <t>Hose Reducer 2.00-3.25" - Black</t>
  </si>
  <si>
    <t>Hose Reducer 2.25-2.50" - Blue</t>
  </si>
  <si>
    <t>Hose Reducer 2.25-2.50" - Black</t>
  </si>
  <si>
    <t>Hose Reducer 2.25-2.75" - Blue</t>
  </si>
  <si>
    <t>Hose Reducer 2.25-2.75" - Black</t>
  </si>
  <si>
    <t>Hose Reducer 2.25-3.00" - Blue</t>
  </si>
  <si>
    <t>Hose Reducer 2.25-3.00" - Black</t>
  </si>
  <si>
    <t>Hose Reducer 2.50-2.75" - Blue</t>
  </si>
  <si>
    <t>Hose Reducer 2.50-2.75" - Black</t>
  </si>
  <si>
    <t>Hose Reducer 2.50-3.00" - Blue</t>
  </si>
  <si>
    <t>Hose Reducer 2.50-3.00" - Black</t>
  </si>
  <si>
    <t>Hose Reducer 2.50-3.25" - Blue</t>
  </si>
  <si>
    <t>Hose Reducer 2.50-3.25" - Black</t>
  </si>
  <si>
    <t>Hose Reducer 2.75-3.00" - Blue</t>
  </si>
  <si>
    <t>Hose Reducer 2.75-3.00" - Black</t>
  </si>
  <si>
    <t>Hose Reducer 2.75-3.50" - Blue</t>
  </si>
  <si>
    <t>Hose Reducer 2.75-3.50" - Black</t>
  </si>
  <si>
    <t>Hose Reducer 3.00-3.25" - Blue</t>
  </si>
  <si>
    <t>Hose Reducer 3.00-3.25" - Black</t>
  </si>
  <si>
    <t>Hose Reducer 3.00-3.50" - Blue</t>
  </si>
  <si>
    <t>Hose Reducer 3.00-3.50" - Black</t>
  </si>
  <si>
    <t>Hose Reducer 3.00-3.75" - Blue</t>
  </si>
  <si>
    <t>Hose Reducer 3.00-3.75" - Black</t>
  </si>
  <si>
    <t>Hose Reducer 3.00-4.00" - Blue</t>
  </si>
  <si>
    <t>Hose Reducer 3.00-4.00" - Black</t>
  </si>
  <si>
    <t>Hose Reducer 3.25-4.00" - Blue</t>
  </si>
  <si>
    <t>Hose Reducer 3.25-4.00" - Black</t>
  </si>
  <si>
    <t>Hose Reducer 3.50-3.75" - Blue</t>
  </si>
  <si>
    <t>Hose Reducer 3.50-3.75" - Black</t>
  </si>
  <si>
    <t>Hose Reducer 3.50-4.00" - Blue</t>
  </si>
  <si>
    <t>Hose Reducer 3.50-4.00" - Black</t>
  </si>
  <si>
    <t>45 Reducer Elbow 2.25"-2.50" - Blue</t>
  </si>
  <si>
    <t>45 Reducer Elbow 2.25"-2.50" - Black</t>
  </si>
  <si>
    <t>90 Reducer Elbow 2.0"-2.5" - Blue</t>
  </si>
  <si>
    <t>90 Reducer Elbow 2.0"-2.5" - Black</t>
  </si>
  <si>
    <t>90 Reducer Elbow 2.5"-3.0" - Blue</t>
  </si>
  <si>
    <t>90 Reducer Elbow 2.5"-3.0" - Black</t>
  </si>
  <si>
    <t>Straight 1.00" ID x 60mm - Blue</t>
  </si>
  <si>
    <t>Straight 1.00" ID x 60mm - Black</t>
  </si>
  <si>
    <t>Straight 1.00" ID x 24" - Blue</t>
  </si>
  <si>
    <t>Straight 1.00" ID x 24" - Black</t>
  </si>
  <si>
    <t>Straight 1.10" ID x 60mm - Blue</t>
  </si>
  <si>
    <t>Straight 1.10" ID x 60mm - Black</t>
  </si>
  <si>
    <t>Straight 1.10" ID x 24" - Blue</t>
  </si>
  <si>
    <t>Straight 1.10" ID x 24" - Black</t>
  </si>
  <si>
    <t>Straight 1.25" ID x 60mm - Blue</t>
  </si>
  <si>
    <t>Straight 1.25" ID x 60mm - Black</t>
  </si>
  <si>
    <t>Straight 1.25" ID x 24" - Blue</t>
  </si>
  <si>
    <t>Straight 1.25" ID x 24" - Black</t>
  </si>
  <si>
    <t>Straight 1.50" ID x 60mm - Blue</t>
  </si>
  <si>
    <t>Straight 1.50" ID x 60mm - Black</t>
  </si>
  <si>
    <t>Straight 1.50" ID x 24" - Blue</t>
  </si>
  <si>
    <t>Straight 1.50" ID x 24" - Black</t>
  </si>
  <si>
    <t>Straight 1.75" ID x 60mm - Blue</t>
  </si>
  <si>
    <t>Straight 1.75" ID x 60mm - Black</t>
  </si>
  <si>
    <t>Straight 1.75" ID x 24" - Blue</t>
  </si>
  <si>
    <t>Straight 1.75" ID x 24" - Black</t>
  </si>
  <si>
    <t>Straight 2.00" ID x 75mm - Blue</t>
  </si>
  <si>
    <t>Straight 2.00" ID x 75mm - Black</t>
  </si>
  <si>
    <t>Straight 2.00" ID x 24" - Blue</t>
  </si>
  <si>
    <t>Straight 2.00" ID x 24" - Black</t>
  </si>
  <si>
    <t>Straight 2.25" ID x 75mm - Blue</t>
  </si>
  <si>
    <t>Straight 2.25" ID x 75mm - Black</t>
  </si>
  <si>
    <t>Straight 2.25" ID x 24" - Blue</t>
  </si>
  <si>
    <t>Straight 2.25" ID x 24" - Black</t>
  </si>
  <si>
    <t>Straight 60mm ID x 75mm - Blue</t>
  </si>
  <si>
    <t>Straight 60mm ID x 75mm - Black</t>
  </si>
  <si>
    <t>Straight 2.50" ID x 75mm - Blue</t>
  </si>
  <si>
    <t>Straight 2.50" ID x 75mm - Black</t>
  </si>
  <si>
    <t>Straight 2.50" ID x 24" - Blue</t>
  </si>
  <si>
    <t>Straight 2.50" ID x 24" - Black</t>
  </si>
  <si>
    <t>Straight 2.75" ID x 75mm - Blue</t>
  </si>
  <si>
    <t>Straight 2.75" ID x 75mm - Black</t>
  </si>
  <si>
    <t>Straight 2.75" ID x 24" - Blue</t>
  </si>
  <si>
    <t>Straight 2.75" ID x 24" - Black</t>
  </si>
  <si>
    <t>Straight 3.00" ID x 75mm - Blue</t>
  </si>
  <si>
    <t>Straight 3.00" ID x 75mm - Black</t>
  </si>
  <si>
    <t>Straight 3.00" ID x 24" - Blue</t>
  </si>
  <si>
    <t>Straight 3.00" ID x 24" - Black</t>
  </si>
  <si>
    <t>Straight 3.25" ID x 90mm - Blue</t>
  </si>
  <si>
    <t>Straight 3.25" ID x 90mm - Black</t>
  </si>
  <si>
    <t>Straight 3.25" ID x 24" - Blue</t>
  </si>
  <si>
    <t>Straight 3.25" ID x 24" - Black</t>
  </si>
  <si>
    <t>Straight 3.50" ID x 90mm - Blue</t>
  </si>
  <si>
    <t>Straight 3.50" ID x 90mm - Black</t>
  </si>
  <si>
    <t>Straight 3.50" ID x 24" - Blue</t>
  </si>
  <si>
    <t>Straight 3.50" ID x 24" - Black</t>
  </si>
  <si>
    <t>Straight 3.75" ID x 90mm - Blue</t>
  </si>
  <si>
    <t>Straight 3.75" ID x 90mm - Black</t>
  </si>
  <si>
    <t>Straight 4.00" ID x 90mm - Blue</t>
  </si>
  <si>
    <t>Straight 4.00" ID x 90mm - Black</t>
  </si>
  <si>
    <t>Straight 4.00" ID x 24" - Blue</t>
  </si>
  <si>
    <t>Straight 4.00" ID x 24" - Black</t>
  </si>
  <si>
    <t>3m Pack -3mm Vac Tube - Blue</t>
  </si>
  <si>
    <t>3m Pack -3mm Vac Tube - Black</t>
  </si>
  <si>
    <t>3m Pack -3mm Vac Tube - Red</t>
  </si>
  <si>
    <t>3m Pack -4mm Vac Tube - Blue</t>
  </si>
  <si>
    <t>3m Pack -4mm Vac Tube - Black</t>
  </si>
  <si>
    <t>3m Pack -4mm Vac Tube - Red</t>
  </si>
  <si>
    <t>3m Pack -5mm Vac Tube - Blue</t>
  </si>
  <si>
    <t>3m Pack -5mm Vac Tube - Black</t>
  </si>
  <si>
    <t>3m Pack -5mm Vac Tube - Red</t>
  </si>
  <si>
    <t>3m Pack -6mm Vac Tube - Blue</t>
  </si>
  <si>
    <t>3m Pack -6mm Vac Tube - Black</t>
  </si>
  <si>
    <t>3m Pack -6mm Vac Tube - Red</t>
  </si>
  <si>
    <t>9329677 011524</t>
  </si>
  <si>
    <t>TS-0203-1250</t>
  </si>
  <si>
    <t>TS-0203-1050</t>
  </si>
  <si>
    <t>BOV Kompact Dual Port KIT - BMW</t>
  </si>
  <si>
    <t>TS-0205-1130</t>
  </si>
  <si>
    <t>BOV Vee Port Pro - Blue</t>
  </si>
  <si>
    <t>TS-0205-1131</t>
  </si>
  <si>
    <t>BOV Vee Port Pro - Black</t>
  </si>
  <si>
    <t>TS-0601-1142</t>
  </si>
  <si>
    <t>IWG75 Mitsubishi EVO 6-8 14 PSI Black</t>
  </si>
  <si>
    <t>IWG75 Mitsubishi EVO 9 14 PSI Black</t>
  </si>
  <si>
    <t>TS-0601-2142</t>
  </si>
  <si>
    <t>TS-0601-1102</t>
  </si>
  <si>
    <t>BOV Plumb Back Subaru -Blue</t>
  </si>
  <si>
    <t>BOV Plumb Back Subaru -Black</t>
  </si>
  <si>
    <t>TS-HH200-BK</t>
  </si>
  <si>
    <t>TS-HH225-BK</t>
  </si>
  <si>
    <t>TS-HH250-BK</t>
  </si>
  <si>
    <t>TS-HH275-BK</t>
  </si>
  <si>
    <t>TS-HH300-BK</t>
  </si>
  <si>
    <t>TS-HH350-BK</t>
  </si>
  <si>
    <t>TS-HH400-BK</t>
  </si>
  <si>
    <t>Double Hump Hose 2.00" - Black</t>
  </si>
  <si>
    <t>Double Hump Hose 2.25" - Black</t>
  </si>
  <si>
    <t>Double Hump Hose 2.50" - Black</t>
  </si>
  <si>
    <t>Double Hump Hose 2.75" - Black</t>
  </si>
  <si>
    <t>Double Hump Hose 3.00" - Black</t>
  </si>
  <si>
    <t>Double Hump Hose 3.50" - Black</t>
  </si>
  <si>
    <t>Double Hump Hose 4.00" - Black</t>
  </si>
  <si>
    <t>Your Discount</t>
  </si>
  <si>
    <t>BOV Kompact DP Spring-Pink</t>
  </si>
  <si>
    <t>BOV Kompact PB Spring-Green</t>
  </si>
  <si>
    <t>TS-0601-1182</t>
  </si>
  <si>
    <t>IWG75 Mitsubishi EVO 6-8 18 PSI Black</t>
  </si>
  <si>
    <t>TS-0601-1222</t>
  </si>
  <si>
    <t>IWG75 Mitsubishi EVO 6-8 22 PSI Black</t>
  </si>
  <si>
    <t>IWG75 Mitsubishi EVO 6-8 10 PSI Black</t>
  </si>
  <si>
    <t>TS-0601-2102</t>
  </si>
  <si>
    <t>IWG75 Mitsubishi EVO 9 10 PSI Black</t>
  </si>
  <si>
    <t>TS-0601-2182</t>
  </si>
  <si>
    <t>TS-0601-2222</t>
  </si>
  <si>
    <t>IWG75 Mitsubishi EVO 9 18 PSI Black</t>
  </si>
  <si>
    <t>IWG75 Mitsubishi EVO 9 22 PSI Black</t>
  </si>
  <si>
    <t>TS-0601-3102</t>
  </si>
  <si>
    <t>IWG75 Mitsubishi EVO 10 10 PSI Black</t>
  </si>
  <si>
    <t>IWG75 Mitsubishi EVO 10 14 PSI Black</t>
  </si>
  <si>
    <t>IWG75 Mitsubishi EVO 10 18 PSI Black</t>
  </si>
  <si>
    <t>IWG75 Mitsubishi EVO 10 22 PSI Black</t>
  </si>
  <si>
    <t>TS-0601-3142</t>
  </si>
  <si>
    <t>TS-0601-3182</t>
  </si>
  <si>
    <t>TS-0601-3222</t>
  </si>
  <si>
    <t>TS-0605-1072</t>
  </si>
  <si>
    <t>TS-0605-2052</t>
  </si>
  <si>
    <t>IWG75 Subaru Impreza WRX 08 5 PSI Black</t>
  </si>
  <si>
    <t>TS-0610-2072</t>
  </si>
  <si>
    <t>IWG75 Mazda Protege 7 PSI Black</t>
  </si>
  <si>
    <t>TS-0625-1072</t>
  </si>
  <si>
    <t>IWG75 Garrett GT2860RS (Disco Potato) 7 PSI Black</t>
  </si>
  <si>
    <t>TS-0681-5102</t>
  </si>
  <si>
    <t>IWG75 Universal 150mm rod 10 PSI Black</t>
  </si>
  <si>
    <t>TS-0681-5142</t>
  </si>
  <si>
    <t>IWG75 Universal 150mm rod 14 PSI Black</t>
  </si>
  <si>
    <t>TS-0600-3001</t>
  </si>
  <si>
    <t>TS-0600-3002</t>
  </si>
  <si>
    <t>IWG75 6.3mm (.25") Clevis</t>
  </si>
  <si>
    <t>IWG75 8.2mm (.32") Clevis</t>
  </si>
  <si>
    <t>IWG75 Subaru Impreza WRX STI 09 - Current 7 PSI Black</t>
  </si>
  <si>
    <t>TS-0203-2002</t>
  </si>
  <si>
    <t>TS-0101-2025</t>
  </si>
  <si>
    <t>Boost Gauge 0-2 BAR 52mm - 2 1/16"</t>
  </si>
  <si>
    <t>TS-0615-2072</t>
  </si>
  <si>
    <t>IWG75 Nissan GTR R35 7 PSI Black - KIT</t>
  </si>
  <si>
    <t>TS-0626-1262</t>
  </si>
  <si>
    <t>IWG75 Dodge Cummins Turbo Diesel 26 PSI Black</t>
  </si>
  <si>
    <t>TS-0504-3009</t>
  </si>
  <si>
    <t>WG45 1.75" coupling kit</t>
  </si>
  <si>
    <t>TS-0504-3008</t>
  </si>
  <si>
    <t>WG45 ALLOY Outlet Weld Flange</t>
  </si>
  <si>
    <t>TS-0504-3007</t>
  </si>
  <si>
    <t>WG45 ALLOY Inlet Weld Flange</t>
  </si>
  <si>
    <t>TS-0627-1072</t>
  </si>
  <si>
    <t>TS-0624-1072</t>
  </si>
  <si>
    <t>TS-0624-2072</t>
  </si>
  <si>
    <t>TS-0624-3072</t>
  </si>
  <si>
    <t>Automotive type</t>
  </si>
  <si>
    <t>Universal</t>
  </si>
  <si>
    <t>Euro</t>
  </si>
  <si>
    <t>Sport Compact</t>
  </si>
  <si>
    <t>Diesel</t>
  </si>
  <si>
    <t>TS-0204-2104</t>
  </si>
  <si>
    <t>BOV Race Port Spring and wrench kit</t>
  </si>
  <si>
    <t>MAP                           (Minimum Advertised Price)</t>
  </si>
  <si>
    <t>TS-0506-1201</t>
  </si>
  <si>
    <t>TS-0501-1201</t>
  </si>
  <si>
    <t>TS-0204-1303</t>
  </si>
  <si>
    <t>TS-0204-1203</t>
  </si>
  <si>
    <t>TS-0506-1202</t>
  </si>
  <si>
    <t>TS-0204-1201</t>
  </si>
  <si>
    <t>TS-0204-1301</t>
  </si>
  <si>
    <t>BOV Block-off cap Ford Ecoboost/Borg Warner/Volvo/Porsche997/KKK/EFR</t>
  </si>
  <si>
    <t>Domestic/Euro</t>
  </si>
  <si>
    <t>TS-0204-1202</t>
  </si>
  <si>
    <t>BOV Race Port Bubba BPV - SLEEPER (all black)</t>
  </si>
  <si>
    <t>BOV Race Port Bubba BPV - BLUE cap</t>
  </si>
  <si>
    <t>BOV Race Port Bubba BPV - BLACK cap</t>
  </si>
  <si>
    <t>BOV Race Port Bubba Sonic (VTA) - BLUE cap</t>
  </si>
  <si>
    <t>BOV Race Port Bubba Sonic (VTA) - SLEEPER (all black)</t>
  </si>
  <si>
    <t>TS-0204-1302</t>
  </si>
  <si>
    <t>BOV Race Port Bubba Sonic (VTA) - BLACK cap</t>
  </si>
  <si>
    <t>TS-0505-1201</t>
  </si>
  <si>
    <t>TS-0505-1202</t>
  </si>
  <si>
    <t>TS-0203-1061</t>
  </si>
  <si>
    <t>TS-0622-5072</t>
  </si>
  <si>
    <t>IWG75 Ford Focus ST 2.0L Ecoboost -  7 PSI Black</t>
  </si>
  <si>
    <t>TS-0622-6212</t>
  </si>
  <si>
    <t>IWG75 Ford Powerstroke 7.3L -  21 PSI Black</t>
  </si>
  <si>
    <t>TS-0203-1261</t>
  </si>
  <si>
    <t>TS-0402-1123</t>
  </si>
  <si>
    <t>FPR Fitting 1/8NPT male - 1/8NPT female 90</t>
  </si>
  <si>
    <t>TS-0205-3111</t>
  </si>
  <si>
    <t>BOV -3AN Banjo Nipple Relacement for BOV's</t>
  </si>
  <si>
    <t>TS-0203-2001</t>
  </si>
  <si>
    <t>BOV Kompact Z4 Additional Piping (for TS-0203-1050 and TS-0203-1250)</t>
  </si>
  <si>
    <t>TS-0203-3004</t>
  </si>
  <si>
    <t>TS-0203-3005</t>
  </si>
  <si>
    <t>TS-0203-3006</t>
  </si>
  <si>
    <t>TS-0203-3007</t>
  </si>
  <si>
    <t>TS-0203-3008</t>
  </si>
  <si>
    <t>TS-0203-3009</t>
  </si>
  <si>
    <t>TS-0203-3010</t>
  </si>
  <si>
    <t>TS-0203-3011</t>
  </si>
  <si>
    <t>TS-0203-3012</t>
  </si>
  <si>
    <t>TS-0203-3014</t>
  </si>
  <si>
    <t>BOV Kompact Shortie/VAG Base O-Ring Kit</t>
  </si>
  <si>
    <t>BOV Kompact O-Ring Kit</t>
  </si>
  <si>
    <t>Universal/Euro</t>
  </si>
  <si>
    <t>TS-0204-2105</t>
  </si>
  <si>
    <t>TS-0204-2201</t>
  </si>
  <si>
    <t>TS-0204-2202</t>
  </si>
  <si>
    <t>TS-0204-2203</t>
  </si>
  <si>
    <t>TS-0204-2204</t>
  </si>
  <si>
    <t>BOV Race Port 8inHg (Orange) Spring - Inner</t>
  </si>
  <si>
    <t>BOV Bubba 7 inHg Spring</t>
  </si>
  <si>
    <t>BOV Bubba 12 inHg Spring</t>
  </si>
  <si>
    <t>BOV Bubba 17 inHg Spring</t>
  </si>
  <si>
    <t>BOV Bubba 21 inHg Spring</t>
  </si>
  <si>
    <t>TS-0204-3105</t>
  </si>
  <si>
    <t>TS-0204-3106</t>
  </si>
  <si>
    <t>TS-0204-3201</t>
  </si>
  <si>
    <t>TS-0204-3202</t>
  </si>
  <si>
    <t>TS-0204-3206</t>
  </si>
  <si>
    <t>TS-0204-3207</t>
  </si>
  <si>
    <t>BOV Race Port/Bubba O-Ring Kit</t>
  </si>
  <si>
    <t>BOV Bubba 2.0" Plumb Back Fitting - Silver</t>
  </si>
  <si>
    <t>BOV Bubba 4.0" Trumpet - Silver</t>
  </si>
  <si>
    <t>BOV Bubba 2.0" Plumb Back Fitting - Black</t>
  </si>
  <si>
    <t>BOV Bubba 4.0" Trumpet - Black</t>
  </si>
  <si>
    <t>TS-0205-1140</t>
  </si>
  <si>
    <t>TS-0205-1141</t>
  </si>
  <si>
    <t>BOV Vee Port Pro Nissan Juke - Blue</t>
  </si>
  <si>
    <t>BOV Vee Port Pro Nissan Juke - Black</t>
  </si>
  <si>
    <t>TS-0205-2018</t>
  </si>
  <si>
    <t>BOV 38mm Hose Adapter</t>
  </si>
  <si>
    <t>932967701255  </t>
  </si>
  <si>
    <t>932967701326  </t>
  </si>
  <si>
    <t>932967701351  </t>
  </si>
  <si>
    <t>932967701352 </t>
  </si>
  <si>
    <t>932967701390  </t>
  </si>
  <si>
    <t>932967701307  </t>
  </si>
  <si>
    <t>932967701346  </t>
  </si>
  <si>
    <t>932967701347  </t>
  </si>
  <si>
    <t>932967701348  </t>
  </si>
  <si>
    <t>932967701349  </t>
  </si>
  <si>
    <t>932967701062  </t>
  </si>
  <si>
    <t>TS-0401-3101</t>
  </si>
  <si>
    <t>TS-0401-3102</t>
  </si>
  <si>
    <t>FPR 1200 V2 Replacement Diaphragm Assembly</t>
  </si>
  <si>
    <t>FPR 800 V2 Replacement Diaphragm Assembly</t>
  </si>
  <si>
    <t>FPR 2/3000 Replacement Diaphragm Assembly</t>
  </si>
  <si>
    <t>FPR 800 V1 Replacement Diaphragm Assembly</t>
  </si>
  <si>
    <t>FPR 1200 V1 Replacement Diaphragm Assembly</t>
  </si>
  <si>
    <t>TS-0502-3011</t>
  </si>
  <si>
    <t>WG 50/60 Sensor Cap Replacement - Cap Only - Black</t>
  </si>
  <si>
    <t>TS-0620-1142</t>
  </si>
  <si>
    <t>TS-0620-2142</t>
  </si>
  <si>
    <t>TS-0620-3142</t>
  </si>
  <si>
    <t>TS-0505-3012</t>
  </si>
  <si>
    <t>TS-0505-3013</t>
  </si>
  <si>
    <t>TS-0505-3014</t>
  </si>
  <si>
    <t>TS-0505-3015</t>
  </si>
  <si>
    <t>WG38/40/45 Top Cap replacement - Blue </t>
  </si>
  <si>
    <t>WG38/40/45 Top Cap replacement - Black</t>
  </si>
  <si>
    <t>9329677014488 </t>
  </si>
  <si>
    <t>9329677014495 </t>
  </si>
  <si>
    <t>BOV Kompact Plumb Back - MazdaSpeed</t>
  </si>
  <si>
    <t>TS-0203-1210</t>
  </si>
  <si>
    <t>TS-0622-4052</t>
  </si>
  <si>
    <t>IWG75 Ford F150 Ecoboost Black 5 PSI</t>
  </si>
  <si>
    <t>Domestic</t>
  </si>
  <si>
    <t>BOV SP Dual Port Subaru WRX 2015+-Black</t>
  </si>
  <si>
    <t>TS-0215-1018</t>
  </si>
  <si>
    <t>Global</t>
  </si>
  <si>
    <t>TS-0205-1135</t>
  </si>
  <si>
    <t>TS-0205-1136</t>
  </si>
  <si>
    <t>BOV Vee Port Pro Subaru - Blue</t>
  </si>
  <si>
    <t>BOV Vee Port Pro Subaru - Black</t>
  </si>
  <si>
    <t>BOV Kompact Trumpet Replacement - Black</t>
  </si>
  <si>
    <t>BOV Kompact 20mm Inlet Fitting - Black</t>
  </si>
  <si>
    <t>BOV Kompact 25mm Inlet Fitting - Black</t>
  </si>
  <si>
    <t>BOV Kompact 34mm Inlet Fitting - Black</t>
  </si>
  <si>
    <t>BOV Kompact 20mm Plumb Back Fitting - Black</t>
  </si>
  <si>
    <t>BOV Kompact 25mm Plumb Back Fitting - Black</t>
  </si>
  <si>
    <t>BOV Kompact 34mm Plumb Back Fitting - Black</t>
  </si>
  <si>
    <t>BOV Kompact Port Blanking Plug - Black</t>
  </si>
  <si>
    <t>eB2 Spare 3 Port Solenoid kit</t>
  </si>
  <si>
    <t>9329677014259  </t>
  </si>
  <si>
    <t xml:space="preserve"> 9329677014457  </t>
  </si>
  <si>
    <t xml:space="preserve"> 9329677012439 </t>
  </si>
  <si>
    <t xml:space="preserve"> 9329677012453  </t>
  </si>
  <si>
    <t xml:space="preserve"> 9329677014228 </t>
  </si>
  <si>
    <t xml:space="preserve"> 9329677014044  </t>
  </si>
  <si>
    <t xml:space="preserve"> 9329677014051  </t>
  </si>
  <si>
    <t>932967701426 </t>
  </si>
  <si>
    <t>9329677013801  </t>
  </si>
  <si>
    <t>9329677013368  </t>
  </si>
  <si>
    <t>9329677012156  </t>
  </si>
  <si>
    <t>9329677012149  </t>
  </si>
  <si>
    <t>9329677009880  </t>
  </si>
  <si>
    <t>9329677012101  </t>
  </si>
  <si>
    <t>9329677012118  </t>
  </si>
  <si>
    <t>9329677012125  </t>
  </si>
  <si>
    <t>9329677012132  </t>
  </si>
  <si>
    <t xml:space="preserve"> 9329677012743  </t>
  </si>
  <si>
    <t>IWG75 Borg Warner EFR Twin Port B1 single scroll 120mm Rod Black - 14psi</t>
  </si>
  <si>
    <t>TS-0620-1143</t>
  </si>
  <si>
    <t>TS-0620-2143</t>
  </si>
  <si>
    <t>IWG75 Borg Warner EFR B1 Twin Scroll 140mm Rod Black - 14psi</t>
  </si>
  <si>
    <t>IWG75 Borg Warner EFR B1 Single Scroll 120mm Rod Black - 14psi</t>
  </si>
  <si>
    <t>IWG75 Borg Warner EFR Twin Port B1 Twin Scroll 140mm Rod Black - 14psi</t>
  </si>
  <si>
    <t>IWG75 Borg Warner EFR B2 Single and Twin Scroll 160mm Rod Black - 14psi</t>
  </si>
  <si>
    <t>TS-0620-3143</t>
  </si>
  <si>
    <t>IWG75 Borg Warner EFR Twin Port B2 Single and Twin Scroll 160mm Rod Black - 14psi</t>
  </si>
  <si>
    <t>TS-0502-2007</t>
  </si>
  <si>
    <t>WG50/60 3PSI IN SPRG-BLK/PNK</t>
  </si>
  <si>
    <t>TS-0204-1106</t>
  </si>
  <si>
    <t>TS-0204-1107</t>
  </si>
  <si>
    <t>IWG75 Ford Fiesta ST 1.6L Ecoboost -  7 PSI Black</t>
  </si>
  <si>
    <t>TS-0622-7072</t>
  </si>
  <si>
    <t>TS-0622-8072</t>
  </si>
  <si>
    <t>IWG75 Ford 2015 Mustang 2.3L Ecoboost -  7 PSI Black</t>
  </si>
  <si>
    <t>IWG75 Ford 2015 Mustang 2.3L Ecoboost -  10 PSI Black</t>
  </si>
  <si>
    <t>TS-0622-8102</t>
  </si>
  <si>
    <t>TS-0205-3108</t>
  </si>
  <si>
    <t>BOV Subaru Flange Gasket</t>
  </si>
  <si>
    <t>TS-0681-6142</t>
  </si>
  <si>
    <t>IWG75 Twin Port  Universal 150mm Rod Black - 14psi</t>
  </si>
  <si>
    <t>TS-0605-3072</t>
  </si>
  <si>
    <t>IWG75 Subaru Impreza 2015 WRX  7 PSI Black</t>
  </si>
  <si>
    <t>TS-0215-1027</t>
  </si>
  <si>
    <t>Dual Port Smart Port Nissan GT-R R35 Kit</t>
  </si>
  <si>
    <t>BPV Kompact re-circ (shortie) Ford Focus ST/Borg Warner/Volvo/Porsche997/KKK/EFR V2</t>
  </si>
  <si>
    <t>TS-0205-3106</t>
  </si>
  <si>
    <t>BOV Spring White for VeePortPro</t>
  </si>
  <si>
    <t>TS-0205-3110</t>
  </si>
  <si>
    <t>BOV Spring Grey for VeePortPro - Extra Soft</t>
  </si>
  <si>
    <t>TS-0205-3113</t>
  </si>
  <si>
    <t>BOV Smart Port Upgrade Kit - 50mm Silver</t>
  </si>
  <si>
    <t>TS-0205-3112</t>
  </si>
  <si>
    <t>BOV Smart Port Upgrade Kit - 50mm Black</t>
  </si>
  <si>
    <t>TS-0626-1354</t>
  </si>
  <si>
    <t>IWG75 HP Dodge Cummins Turbo Diesel 35 PSI Black</t>
  </si>
  <si>
    <t>TS-0615-3142</t>
  </si>
  <si>
    <t>BOV Kompact Dual Port - Ford Focus ST/Borg Warner/Volvo/Porsche997/KKK/EFR V2</t>
  </si>
  <si>
    <t>TS-0502-3010</t>
  </si>
  <si>
    <t>WG 50/60 Sensor Cap Replacement - Cap Only - Blue</t>
  </si>
  <si>
    <t>TS-0203-1052</t>
  </si>
  <si>
    <t>BOV Kompact Dual Port - Mini R56</t>
  </si>
  <si>
    <t>TS-0203-1252</t>
  </si>
  <si>
    <t>TS-0204-3107</t>
  </si>
  <si>
    <t>TS-0204-3108</t>
  </si>
  <si>
    <t>BOV Race Port Sensor Cap - Blue</t>
  </si>
  <si>
    <t>BOV Race Port Sensor Cap - Black</t>
  </si>
  <si>
    <t>TS-0615-2073</t>
  </si>
  <si>
    <t>TS-0301-1120</t>
  </si>
  <si>
    <t>eB2 HP 120psi - 60mm Black</t>
  </si>
  <si>
    <t>TS-0203-1010</t>
  </si>
  <si>
    <t xml:space="preserve">BOV Kompact Dual Port - Nissan JUKE/Pulsar </t>
  </si>
  <si>
    <t>TS-0203-1031</t>
  </si>
  <si>
    <t>BOV Kompact Dual Port - Hyundai Veloster</t>
  </si>
  <si>
    <t>TS-0203-1231</t>
  </si>
  <si>
    <t>BOV Kompact re-circ (plumb back) - Hyundai Veloster</t>
  </si>
  <si>
    <t>BOV Kompact re-circ (plumb Back) - Mini R56</t>
  </si>
  <si>
    <t>TS-0203-1009</t>
  </si>
  <si>
    <t>TS-0304-1009</t>
  </si>
  <si>
    <t>Bubba Sonic BOV controller kit (controller + custom VTA Bubba valve) BLACK</t>
  </si>
  <si>
    <t>TS-0203-1026</t>
  </si>
  <si>
    <t xml:space="preserve">BOV Kompact Dual Port - Nissan  </t>
  </si>
  <si>
    <t>TS-0203-1015</t>
  </si>
  <si>
    <t>BOV Kompact Dual Port - Subaru</t>
  </si>
  <si>
    <t>TS-0701-1011</t>
  </si>
  <si>
    <t>Electronic Vaccum/Boost gauge (30psi) - stepper motor</t>
  </si>
  <si>
    <t>TS-0701-2011</t>
  </si>
  <si>
    <t>Electronic EGT Gauge - 0-2200 deg F</t>
  </si>
  <si>
    <t>TS-0701-3011</t>
  </si>
  <si>
    <t>Electronic Transmission temp gauge - 280 Deg F</t>
  </si>
  <si>
    <t>TS-0504-3010</t>
  </si>
  <si>
    <t>WG45 Inlet Weld Flange 50 Pack</t>
  </si>
  <si>
    <t>TS-0502-2008</t>
  </si>
  <si>
    <t>TS-0502-2009</t>
  </si>
  <si>
    <t>TS-0502-3015</t>
  </si>
  <si>
    <t>WG 50/60 Top Cap Replacement - Cap Only - Black</t>
  </si>
  <si>
    <t>TS-0720-1004</t>
  </si>
  <si>
    <t>TS-0625-1032</t>
  </si>
  <si>
    <t>IWG75 Garrett GT2860RS (Disco Potato) 3 PSI Black</t>
  </si>
  <si>
    <t>TS-0502-1301</t>
  </si>
  <si>
    <t>TS-0502-1302</t>
  </si>
  <si>
    <t>TS-HCT-M033</t>
  </si>
  <si>
    <t>TS-HCT-M042</t>
  </si>
  <si>
    <t>TS-HCT-M050</t>
  </si>
  <si>
    <t>TS-HCT-M062</t>
  </si>
  <si>
    <t>TS-HCT-M075</t>
  </si>
  <si>
    <t>TS-HCT-M081</t>
  </si>
  <si>
    <t>TS-HCT-M100</t>
  </si>
  <si>
    <t>BOV Kompact Dual Port - Mazda</t>
  </si>
  <si>
    <t>TS-0720-1003</t>
  </si>
  <si>
    <t>Boost Reference Adapter Ford Fiesta AT Ecoboost - Black</t>
  </si>
  <si>
    <t>Boost Reference Adapter Ford Mustang 2015+ Ecoboost - Black</t>
  </si>
  <si>
    <t>TS-0625-4072</t>
  </si>
  <si>
    <t>IWG75 Garrett GTX28R SR20 7 PSI Black</t>
  </si>
  <si>
    <t>TS-0605-5072</t>
  </si>
  <si>
    <t>IWG75 Subaru WRX  1997 - 2007 7 PSI Black</t>
  </si>
  <si>
    <t>TS-0301-1014</t>
  </si>
  <si>
    <t>eB2 60mm White Black</t>
  </si>
  <si>
    <t>TS-0720-1002</t>
  </si>
  <si>
    <t>Boost Reference Adapter VW Mk5 &amp; Mk6 Golf GTI/R - Black</t>
  </si>
  <si>
    <t>TS-0720-1005</t>
  </si>
  <si>
    <t>Boost Reference Adapter Ford F150 3.5 Ecoboost 2013 - Current - Black</t>
  </si>
  <si>
    <t>TS-0205-2057</t>
  </si>
  <si>
    <t>BOV Nissan Flange Adapter Kit</t>
  </si>
  <si>
    <t>TS-0203-1008</t>
  </si>
  <si>
    <t>BOV Kompact Dual Port kit for Cadillac ATS-V</t>
  </si>
  <si>
    <t>BOV Kompact Plumb Back - 08+ WRX/ NissanJuke/Pulsar Turbo</t>
  </si>
  <si>
    <t>TS-0701-1012</t>
  </si>
  <si>
    <t>Electronic Vaccum/Boost gauge (60psi) - stepper motor</t>
  </si>
  <si>
    <t>TS-0304-1005</t>
  </si>
  <si>
    <t>TS-0304-1006</t>
  </si>
  <si>
    <t>BOV controller kit (controller + custom Type 5 Supersonic) BLACK</t>
  </si>
  <si>
    <t>BOV controller kit (controller + custom Kompact Supersonic) BLACK</t>
  </si>
  <si>
    <t>TS-0203-1064</t>
  </si>
  <si>
    <t>TS-0622-9122</t>
  </si>
  <si>
    <t>IWG75  2016+ Ford Focus RS 2.3L - 12 PSI Black</t>
  </si>
  <si>
    <t>TS-0615-2242</t>
  </si>
  <si>
    <t>IWG75 Nissan GTR R35 24 PSI Black - KIT</t>
  </si>
  <si>
    <t>IWG75 Nissan R35 Twin Port - 7psi - KIT</t>
  </si>
  <si>
    <t>IWG75 Nissan JUKE/Pulsar - 7 PSI</t>
  </si>
  <si>
    <t>IWG75 Nissan JUKE/Pulsar - 14 PSI</t>
  </si>
  <si>
    <t>TS-0615-3072</t>
  </si>
  <si>
    <t>TS-0620-2263</t>
  </si>
  <si>
    <t>IWG75 Borg Warner EFR B1 Twin Port Twin Scroll 140mm Rod Black - 26psi</t>
  </si>
  <si>
    <t>TS-0622-8122</t>
  </si>
  <si>
    <t>IWG75 Ford 2015 Mustang 2.3L Ecoboost -  12 PSI Black</t>
  </si>
  <si>
    <t>IWG75 Porsche 993/911 Turbo 7 PSI Black - KIT</t>
  </si>
  <si>
    <t>IWG75 Porsche 993/911 Turbo 24 PSI Black - KIT</t>
  </si>
  <si>
    <t>TS-0624-1242</t>
  </si>
  <si>
    <t>TS-0624-2242</t>
  </si>
  <si>
    <t>TS-0624-3242</t>
  </si>
  <si>
    <t>IWG75 Porsche 996/911 Turbo 24 PSI Black - KIT</t>
  </si>
  <si>
    <t>IWG75 Porsche 996/911 Turbo 7 PSI Black - KIT</t>
  </si>
  <si>
    <t>IWG75 Porsche 996/911 GT2 24 PSI Black - KIT</t>
  </si>
  <si>
    <t>IWG75 Porsche 996/911 GT2 7 PSI Black - KIT</t>
  </si>
  <si>
    <t>TS-0625-2052</t>
  </si>
  <si>
    <t>IWG75 Garrett GT22 5 PSI Black</t>
  </si>
  <si>
    <t>Boost Reference Adapter Mini Cooper S, R56, Renault Clio RS - Black</t>
  </si>
  <si>
    <t>TS-0720-1010</t>
  </si>
  <si>
    <t>Boost Reference Adapter VW Golf GTI/R MK7 - Black</t>
  </si>
  <si>
    <t>TS-0740-1002</t>
  </si>
  <si>
    <t>Tripple L Gauge Bracket</t>
  </si>
  <si>
    <t>TS-0203-1264</t>
  </si>
  <si>
    <t>TS-0402-1130</t>
  </si>
  <si>
    <t>TS-0402-1131</t>
  </si>
  <si>
    <t>TS-0402-1132</t>
  </si>
  <si>
    <t>TS-0402-1140</t>
  </si>
  <si>
    <t>Turbosmart FPR Billet Fuel Filter 10um AN-6 - Black</t>
  </si>
  <si>
    <t>Turbiosmart FPR Billet Fuel Filter 10um AN-8 - Black</t>
  </si>
  <si>
    <t>Turbosmart FPR Billet Fuel Filter 10um AN-10 - Black</t>
  </si>
  <si>
    <t>Turbosmart FPR Billet Fuel Filter Bracket - Black</t>
  </si>
  <si>
    <t>TS-0502-3007</t>
  </si>
  <si>
    <t>WG50 Alloy Inlet Weld Flange</t>
  </si>
  <si>
    <t>TS-0502-3008</t>
  </si>
  <si>
    <t>WG50 Alloy Outlet Weld Flange</t>
  </si>
  <si>
    <t>TS-0502-3009</t>
  </si>
  <si>
    <t>WG 50/60 1/8npt - 6mm Hose Tail Fitting kit (with plug)</t>
  </si>
  <si>
    <t>IWG75 Volvo 2.5L 7 PSI Black</t>
  </si>
  <si>
    <t>TS-0203-1065</t>
  </si>
  <si>
    <t>TS-0203-1265</t>
  </si>
  <si>
    <t>BOV Kompact VR09 Dual Port Ford Fiesta 1.0L Ecoboost</t>
  </si>
  <si>
    <t>BOV Kompact VR09 Plumb Back Ford Fiesta 1.0L Ecoboost</t>
  </si>
  <si>
    <t>BOV Kompact VR08 Dual Port 2016+ Ford Focus RS 2.3L</t>
  </si>
  <si>
    <t>BOV Kompact VR08 Plumb Back 2016+ Ford Focus RS 2.3L</t>
  </si>
  <si>
    <t>BOV Kompact VR03 Plumb Back KIT - BMW</t>
  </si>
  <si>
    <t>TS-0720-1006</t>
  </si>
  <si>
    <t>TS-0301-1103</t>
  </si>
  <si>
    <t>eB2 HP 120psi - 60mm Black with 4 port solenoid</t>
  </si>
  <si>
    <t>TS-0505-1003</t>
  </si>
  <si>
    <t>TS-0505-1004</t>
  </si>
  <si>
    <t>TS-0601-2242</t>
  </si>
  <si>
    <t>IWG75 Mitsubishi EVO 9 24 PSI Black</t>
  </si>
  <si>
    <t>TS-0601-2262</t>
  </si>
  <si>
    <t>TS-0207-1001</t>
  </si>
  <si>
    <t>TS-0207-1002</t>
  </si>
  <si>
    <t>BOV Power Port - Black</t>
  </si>
  <si>
    <t>BOV Power Port - Blue</t>
  </si>
  <si>
    <t>TS-0215-1022</t>
  </si>
  <si>
    <t>TS-0215-1023</t>
  </si>
  <si>
    <t>BOV Smart Port Dual Port Mitsubishi EVO 4 through X - Red</t>
  </si>
  <si>
    <t>BOV Smart Port Dual Port Mitsubishi EVO 4 through X - Black</t>
  </si>
  <si>
    <t>BOV Race Port 15 inHg (Green) Spring</t>
  </si>
  <si>
    <t>BOV Race Port Spring 18 In/Hg (Blue) Spring</t>
  </si>
  <si>
    <t>TS-0205-3107</t>
  </si>
  <si>
    <t>BOV Mazda/Subaru Flange Gasket</t>
  </si>
  <si>
    <t>TS-0205-3109</t>
  </si>
  <si>
    <t>BOV Nissan Flange Gasket</t>
  </si>
  <si>
    <t>BOV Block-off cap - Ford Ecoboost Mustang/Fiesta</t>
  </si>
  <si>
    <t>BOV Block-off cap - Ford Ecoboost Focus RS 2.3L</t>
  </si>
  <si>
    <t>BOV Block-off cap - Mini R56</t>
  </si>
  <si>
    <t>BOV Block-off cap - Ford Ecoboost Fiesta 1.0L</t>
  </si>
  <si>
    <t>WG38/40/45/ProGate Lite Top Sensor Cap - Blue  </t>
  </si>
  <si>
    <t>WG38/40/45/ProGate Lite Top Sensor Cap - Black</t>
  </si>
  <si>
    <t>Valve Position Sensor</t>
  </si>
  <si>
    <t>Valve Position Sensor Plug Harness</t>
  </si>
  <si>
    <t>TS-0505-2010</t>
  </si>
  <si>
    <t>HP Wastegate 35 PSI Conversion Kit Blue</t>
  </si>
  <si>
    <t>TS-0505-2011</t>
  </si>
  <si>
    <t>HP Wastegate 35 PSI Conversion Kit Black</t>
  </si>
  <si>
    <t>TS-0203-1101</t>
  </si>
  <si>
    <t>TS-0203-1102</t>
  </si>
  <si>
    <t>TS-0203-1103</t>
  </si>
  <si>
    <t>TS-0203-1106</t>
  </si>
  <si>
    <t>BOV Kompact Dual Port - Subaru98-00 Forrester and 99 WRX</t>
  </si>
  <si>
    <t>TS-0203-1016</t>
  </si>
  <si>
    <t>BOV Power Port w/Sensor Cap - Blue</t>
  </si>
  <si>
    <t>BOV Power Port w/Sensor Cap - Black</t>
  </si>
  <si>
    <t>TS-0207-2001</t>
  </si>
  <si>
    <t>BOV Power Port Stainless Weld Flange</t>
  </si>
  <si>
    <t>TS-0207-3001</t>
  </si>
  <si>
    <t>BOV Power Port Alloy Weld Flange</t>
  </si>
  <si>
    <t>TS-0207-3004</t>
  </si>
  <si>
    <t>BOV Power Port V-Band</t>
  </si>
  <si>
    <t>TS-0301-1121</t>
  </si>
  <si>
    <t>TS-0600-2001</t>
  </si>
  <si>
    <t>IWG75 Diaphragm Replacement</t>
  </si>
  <si>
    <t>TS-0600-2003</t>
  </si>
  <si>
    <t>IWG75 Twin Port Diaphragm Assembly Replacement</t>
  </si>
  <si>
    <t>TS-0605-4073</t>
  </si>
  <si>
    <t>IWG75 Universal M6 140mm rod 10 PSI Black - for Borg Warner and similar</t>
  </si>
  <si>
    <t>TS-0801-1001</t>
  </si>
  <si>
    <t>TS-0801-1002</t>
  </si>
  <si>
    <t>TS-0802-1001</t>
  </si>
  <si>
    <t>OPR t40 40psi - Black AN-4 ORB</t>
  </si>
  <si>
    <t>OPR t40 40psi - Blue AN-4 ORB</t>
  </si>
  <si>
    <t>OPR t40 AN-4 fitting kit</t>
  </si>
  <si>
    <t>TS-0804-1001</t>
  </si>
  <si>
    <t>Turbosmart Billet Turbo Oil Feed Filter with 44 micron pleated disk stainless steel washable screen filter.  AN-3 male inlet and outlet - Black</t>
  </si>
  <si>
    <t>TS-0804-1002</t>
  </si>
  <si>
    <t>Turbosmart Billet Turbo Oil Feed Filter with 44 micron pleated disk stainless steel washable screen filter.  AN-4 male inlet and outlet - Black</t>
  </si>
  <si>
    <t>TS-0804-1010</t>
  </si>
  <si>
    <t>TS-0804-1011</t>
  </si>
  <si>
    <t>TS-0804-1012</t>
  </si>
  <si>
    <t>TS-0804-1020</t>
  </si>
  <si>
    <t>Billet AN-8 orb Turbo Drain adapter with Silicon O-ring. 38 - 44mm slotted hole center - small frame universal fit.</t>
  </si>
  <si>
    <t>Billet AN-10 orb Turbo Drain adapter with Silicon O-ring.  52mm Mounting Holes - T3/T4 style fitment</t>
  </si>
  <si>
    <t>Billet AN-10 orb Turbo Drain adapter with Silicon O-ring.  52.4mm Mounting Holes - Large frame universal fit.</t>
  </si>
  <si>
    <t>Billet Turbo Drain 70mm Extension AN-8 MALE to AN-8 orb PORT</t>
  </si>
  <si>
    <t>Billet Turbo Drain 70mm Extension AN-10 MALE to AN-10 orb PORT</t>
  </si>
  <si>
    <t>TS-0804-1021</t>
  </si>
  <si>
    <t>Turbo-Seal Constant Tension Clamps 1.125-1.500"</t>
  </si>
  <si>
    <t>Turbo-Seal Constant Tension Clamps 1.375-1.875"</t>
  </si>
  <si>
    <t>Turbo-Seal Constant Tension Clamps 1.625-2.375"</t>
  </si>
  <si>
    <t>Turbo-Seal Constant Tension Clamps 1.970-2.875"</t>
  </si>
  <si>
    <t>Turbo-Seal Constant Tension Clamps 2.500-3.375"</t>
  </si>
  <si>
    <t>Turbo-Seal Constant Tension Clamps 2.750-3.625"</t>
  </si>
  <si>
    <t>Turbo Seal Constant Tension Clamps 3.500-4.375"</t>
  </si>
  <si>
    <t>TS-0207-1101</t>
  </si>
  <si>
    <t>TS-0207-1102</t>
  </si>
  <si>
    <t>eB2 60mm Black with 4 port solenoid</t>
  </si>
  <si>
    <t>IWG75 Subaru Twin Port WRX  STI GDB Spec C EJ207 2003 - 2007 7 PSI Black</t>
  </si>
  <si>
    <t>TS-0681-5072</t>
  </si>
  <si>
    <t>IWG75 Universal 150mm rod 7 PSI Black</t>
  </si>
  <si>
    <t>TS-0681-4102</t>
  </si>
  <si>
    <t>TS-HRE92025-BE</t>
  </si>
  <si>
    <t>TS-HRE92025-BK</t>
  </si>
  <si>
    <t>TS-HRE92530-BE</t>
  </si>
  <si>
    <t>TS-HRE92530-BK</t>
  </si>
  <si>
    <t>TS-0620-3263</t>
  </si>
  <si>
    <t>IWG75 Borg Warner EFR Twin Port B2 Single and Twin Scroll 160mm Rod Black - 26psi</t>
  </si>
  <si>
    <t>IWG75 Ford Fiesta ST 1.6L Ecoboost -  14 PSI Black</t>
  </si>
  <si>
    <t>IWG75  2016+ Ford Focus RS 2.3L - 14 PSI Black</t>
  </si>
  <si>
    <t>IWG75 Mitsubishi EVO 9 26 PSI Black</t>
  </si>
  <si>
    <t>TS-0622-9142</t>
  </si>
  <si>
    <t>TS-0205-2065</t>
  </si>
  <si>
    <t>BOV TS - Ford Ecoboost F150 Relocation Adapter Kit 2013 - 2017</t>
  </si>
  <si>
    <t>TS-0105-1101</t>
  </si>
  <si>
    <t>TS-0105-1102</t>
  </si>
  <si>
    <t>GBCV Dual Stage V2 - Black</t>
  </si>
  <si>
    <t>GBCV Dual Stage V2 - Blue</t>
  </si>
  <si>
    <t>TS-0105-1001 - Dual Stage Boost Controller Blue</t>
  </si>
  <si>
    <t>TS-0105-1002 - Dual Stage Boost Controller Black</t>
  </si>
  <si>
    <t>TS-0203-1227 - Kompact PB Nissan Juke</t>
  </si>
  <si>
    <t>TS-0622-1003</t>
  </si>
  <si>
    <t>TS-0622-7142</t>
  </si>
  <si>
    <t>TS-0804-1003</t>
  </si>
  <si>
    <t>Turbosmart Billet Turbo Oil Feed Filter with 44 micron pleated disk stainless steel washable screen filter.  AN-4 male to AN-4 ORB- Black</t>
  </si>
  <si>
    <t>TS-0401-3006</t>
  </si>
  <si>
    <t>FPR/OPR Mounting Bracket/Clip Replacement</t>
  </si>
  <si>
    <t>TS-HRE42225-BE</t>
  </si>
  <si>
    <t>TS-HRE42225-BK</t>
  </si>
  <si>
    <t>TS-0223-1063</t>
  </si>
  <si>
    <t>BOV Kompact EM Dual Port VW Golf MK7 GTI/R</t>
  </si>
  <si>
    <t>TS-0223-1263</t>
  </si>
  <si>
    <t>BOV Kompact EM re-circ (plumb back) VW Golf MK7 GTI/R</t>
  </si>
  <si>
    <t>TS-0551-1001</t>
  </si>
  <si>
    <t>TS-0551-1002</t>
  </si>
  <si>
    <t>TS-0551-1011</t>
  </si>
  <si>
    <t>TS-0551-1012</t>
  </si>
  <si>
    <t>TS-0552-1001</t>
  </si>
  <si>
    <t>TS-0552-1002</t>
  </si>
  <si>
    <t>TS-0552-1011</t>
  </si>
  <si>
    <t>TS-0552-1012</t>
  </si>
  <si>
    <t>TS-0552-1101</t>
  </si>
  <si>
    <t>TS-0552-1102</t>
  </si>
  <si>
    <t>TS-0553-1001</t>
  </si>
  <si>
    <t>TS-0553-1002</t>
  </si>
  <si>
    <t>TS-0553-1011</t>
  </si>
  <si>
    <t>TS-0553-1012</t>
  </si>
  <si>
    <t>TS-0553-1101</t>
  </si>
  <si>
    <t>TS-0553-1102</t>
  </si>
  <si>
    <t>TS-0554-1001</t>
  </si>
  <si>
    <t>TS-0554-1002</t>
  </si>
  <si>
    <t>TS-0554-1011</t>
  </si>
  <si>
    <t>TS-0554-1012</t>
  </si>
  <si>
    <t>TS-0554-1201</t>
  </si>
  <si>
    <t>TS-0554-1202</t>
  </si>
  <si>
    <t>TS-0555-1001</t>
  </si>
  <si>
    <t>TS-0555-1002</t>
  </si>
  <si>
    <t>TS-0555-1011</t>
  </si>
  <si>
    <t>TS-0555-1012</t>
  </si>
  <si>
    <t>TS-0555-1201</t>
  </si>
  <si>
    <t>TS-0555-1202</t>
  </si>
  <si>
    <t>IWG75 Ford 2015 Mustang 2.3L Ecoboost -  Specifically for the Turbonetics NXT aftermaket turbocharger - 14 PSI - TUNING REQUIRED</t>
  </si>
  <si>
    <t>TS-0622-1002</t>
  </si>
  <si>
    <t>IWG75 Ford 2013+ Taurus SHO Ecoboost Black 7 PSI</t>
  </si>
  <si>
    <t>TS-0505-2014</t>
  </si>
  <si>
    <t>WG38/40/45 HP Wastegate 30 PSI OUTER SPRING BROWN/RED</t>
  </si>
  <si>
    <t>TS-0600-3003</t>
  </si>
  <si>
    <t>IWG75 WITH 8mm PIN Clevis</t>
  </si>
  <si>
    <t xml:space="preserve">9329677012699
</t>
  </si>
  <si>
    <t>TS-HS375610-BE</t>
  </si>
  <si>
    <t>Straight 3.75" ID x 24" - Blue</t>
  </si>
  <si>
    <t>TS-HT300150-BK</t>
  </si>
  <si>
    <t>Hose Tee 3.00" ID 1.5" spout - Black</t>
  </si>
  <si>
    <t>Supersedes (old part number)</t>
  </si>
  <si>
    <t>WG40 Compgate 40mm wastegate - 5 PSI BLUE</t>
  </si>
  <si>
    <t>WG40 Compgate 40mm wastegate - 5 PSI BLACK</t>
  </si>
  <si>
    <t>WG40 Compgate 40mm wastegate - 7 PSI BLUE</t>
  </si>
  <si>
    <t>WG40 Compgate 40mm wastegate - 7 PSI BLACK</t>
  </si>
  <si>
    <t>WG40 Compgate 40mm wastegate - 14 PSI BLUE</t>
  </si>
  <si>
    <t>WG40 Compgate 40mm wastegate - 14 PSI BLACK</t>
  </si>
  <si>
    <t>WG38 GenV Ultra-Gate 38mm wastegate - 7psi Blue</t>
  </si>
  <si>
    <t>WG38 GenV Ultra-Gate 38mm wastegate - 7psi Black</t>
  </si>
  <si>
    <t>WG38 GenV Ultra-Gate 38mm wastegate - 14psi Blue</t>
  </si>
  <si>
    <t>WG38 GenV Ultra-Gate 38mm wastegate - 14psi Black</t>
  </si>
  <si>
    <t>WG40 GenV Comp-Gate 40mm wastegate - 7 PSI Blue</t>
  </si>
  <si>
    <t>WG40 GenV Comp-Gate 40mm wastegate - 7 PSI Black</t>
  </si>
  <si>
    <t>WG40 GenV Comp-Gate 40mm wastegate - 14 PSI Blue</t>
  </si>
  <si>
    <t>WG40 GenV Comp-Gate 40mm wastegate - 14 PSI Black</t>
  </si>
  <si>
    <t>WG40 GenV Comp-Gate 40mm Motorsport wastegate - 14 PSI Blue</t>
  </si>
  <si>
    <t>WG40 GenV Comp-Gate 40mm Motorsport wastegate - 14 PSI Black</t>
  </si>
  <si>
    <t>WG45 GenV Hyper-Gate 45mm wastegate - 7psi Blue</t>
  </si>
  <si>
    <t>WG45 GenV Hyper-Gate 45mm wastegate - 7psi Black</t>
  </si>
  <si>
    <t>WG45 GenV Hyper-Gate 45mm wastegate - 14psi Blue</t>
  </si>
  <si>
    <t>WG45 GenV Hyper-Gate 45mm wastegate - 14psi Black</t>
  </si>
  <si>
    <t>WG45 GenV Hyper-Gate 45mm Motorsport wastegate - 14psi Blue</t>
  </si>
  <si>
    <t>WG45 2011 Hyper-Gate 45mm Motorsport wastegate - 14psi Black</t>
  </si>
  <si>
    <t>WG50 GenV Pro-Gate 50mm wastegate - 7psi Blue</t>
  </si>
  <si>
    <t>WG50 GenV Pro-Gate 50mm wastegate - 7psi Black</t>
  </si>
  <si>
    <t>WG50 GenV Pro-Gate 50mm wastegate - 14psi Blue</t>
  </si>
  <si>
    <t>WG50 GenV Pro-Gate 50mm wastegate - 14psi Black</t>
  </si>
  <si>
    <t>WG50 GenV Pro-Gate 50mm CG (compressed gas) wastegate -  5psi Blue</t>
  </si>
  <si>
    <t>WG50 GenV Pro-Gate 50mm CG (compressed gas) wastegate -  5psi Black</t>
  </si>
  <si>
    <t>WG60 GenV Power-Gate 60mm wastegate - 7psi Blue</t>
  </si>
  <si>
    <t>WG60 GenV Power-Gate 60mm wastegate - 7psi Black</t>
  </si>
  <si>
    <t>WG60 GenV Power-Gate 60mm wastegate - 14psi Blue</t>
  </si>
  <si>
    <t>WG60 GenV Power-Gate 60mm wastegate - 14psi Black</t>
  </si>
  <si>
    <t>WG60 GenV Power-Gate 60mm CG (compressed gas) wastegate -  5psi Blue</t>
  </si>
  <si>
    <t>WG60 GenV Power-Gate 60mm CG (compressed gas) wastegate -  5psi Black</t>
  </si>
  <si>
    <t>TS-0223-1066</t>
  </si>
  <si>
    <t>TS-0223-1266</t>
  </si>
  <si>
    <t>BOV Kompact EM re-circ (plumb back) Ford Ecoboost 1.6L Fiesta ST and 2.3L Mustang</t>
  </si>
  <si>
    <t>BOV Kompact EM Dual Port Ford Ecoboost 1.6L Fiest ST and 2.3L Mustang</t>
  </si>
  <si>
    <t>932967701911 7</t>
  </si>
  <si>
    <t>TS-0600-3004</t>
  </si>
  <si>
    <t>IWG75 6.3mm x 80mm (1/4") UNF Clevis</t>
  </si>
  <si>
    <t>TS-HT250150-BK</t>
  </si>
  <si>
    <t>Hose Tee 2.50" ID 1.5" spout - Black</t>
  </si>
  <si>
    <t>TS-0550-3004</t>
  </si>
  <si>
    <t>74mm Diaphragm Replacement Kit (used in GenV 38 and 40mm wastegates)</t>
  </si>
  <si>
    <t>TS-0550-3005</t>
  </si>
  <si>
    <t>84mm Diaphragm Replacement Kit (used in GenV 45 and 50mm wastegates)</t>
  </si>
  <si>
    <t>TS-0550-3006</t>
  </si>
  <si>
    <t>98mm Diaphragm Replacement Kit (used in GenV 60mm wastegates)</t>
  </si>
  <si>
    <t>TS-0550-3007</t>
  </si>
  <si>
    <t>Diaphragm Replacement tool (used in GenV wastegates)</t>
  </si>
  <si>
    <t>TS-0550-3050</t>
  </si>
  <si>
    <t>1/8" NPT to -3AN male fittings - SS</t>
  </si>
  <si>
    <t>TS-0550-3051</t>
  </si>
  <si>
    <t>1/8" NPT to -4AN male fittings - SS</t>
  </si>
  <si>
    <t>CA Prop 65</t>
  </si>
  <si>
    <t>Cancer and/or Reproductive Harm</t>
  </si>
  <si>
    <t>TS-0401-1107</t>
  </si>
  <si>
    <t>FPR 800 2017 1/8 NPT-Purple</t>
  </si>
  <si>
    <t>TS-0401-1108</t>
  </si>
  <si>
    <t>FPR 800 2017 1/8 NPT-Red</t>
  </si>
  <si>
    <t>TS-0401-1109</t>
  </si>
  <si>
    <t>FPR 1200 2017 -6 AN-Purple</t>
  </si>
  <si>
    <t>TS-0401-1110</t>
  </si>
  <si>
    <t>FPR 1200 2017 -6 AN-Red</t>
  </si>
  <si>
    <t>TS-0223-1291</t>
  </si>
  <si>
    <t>TS-0223-1091</t>
  </si>
  <si>
    <t>TS-0223-1275</t>
  </si>
  <si>
    <t>BOV Kompact EM re-circ (plumb back) 25mm UNIVERSAL</t>
  </si>
  <si>
    <t>TS-0223-1075</t>
  </si>
  <si>
    <t>BOV Kompact EM Dual Port 25mm UNIVERSAL</t>
  </si>
  <si>
    <t>TS-0401-1111</t>
  </si>
  <si>
    <t>FPR 2000 2017 -8 AN-Purple</t>
  </si>
  <si>
    <t>TS-0401-1112</t>
  </si>
  <si>
    <t>FPR 2000 2017 -8 AN-Red</t>
  </si>
  <si>
    <t>TS-0551-1013</t>
  </si>
  <si>
    <t>WG38 GenV Ultra-Gate 38mm wastegate - 14psi Purple</t>
  </si>
  <si>
    <t>TS-0551-1014</t>
  </si>
  <si>
    <t>WG38 GenV Ultra-Gate 38mm wastegate - 14psi Red</t>
  </si>
  <si>
    <t>TS-0552-1013</t>
  </si>
  <si>
    <t>WG40 GenV Comp-Gate 40mm wastegate - 14 PSI Purple</t>
  </si>
  <si>
    <t>TS-0552-1014</t>
  </si>
  <si>
    <t>WG40 GenV Comp-Gate 40mm wastegate - 14 PSI Red</t>
  </si>
  <si>
    <t>TS-0553-1013</t>
  </si>
  <si>
    <t>WG45 GenV Hyper-Gate 45mm wastegate - 14psi Purple</t>
  </si>
  <si>
    <t>TS-0553-1014</t>
  </si>
  <si>
    <t>WG45 GenV Hyper-Gate 45mm wastegate - 14psi Red</t>
  </si>
  <si>
    <t>TS-0554-1013</t>
  </si>
  <si>
    <t>WG50 GenV Pro-Gate 50mm wastegate - 14psi Purple</t>
  </si>
  <si>
    <t>TS-0554-1014</t>
  </si>
  <si>
    <t>WG50 GenV Pro-Gate 50mm wastegate - 14psi Red</t>
  </si>
  <si>
    <t>TS-0555-1013</t>
  </si>
  <si>
    <t>WG60 GenV Power-Gate 60mm wastegate - 14psi Purple</t>
  </si>
  <si>
    <t>TS-0555-1014</t>
  </si>
  <si>
    <t>WG60 GenV Power-Gate 60mm wastegate - 14psi Red</t>
  </si>
  <si>
    <t>TS-0203-1017</t>
  </si>
  <si>
    <t>BOV Kompact Dual Port - Honda Civic CTR/RS</t>
  </si>
  <si>
    <t>TS-0203-1025</t>
  </si>
  <si>
    <t>BOV Kompact Dual Port - Kia Stinger/Genesis G80 3.3L V6</t>
  </si>
  <si>
    <t>TS-0203-1036</t>
  </si>
  <si>
    <t>BOV Kompact Dual Port - Hyundai i30N</t>
  </si>
  <si>
    <t>TS-0203-1037</t>
  </si>
  <si>
    <t>BOV Kompact Dual Port - Subaru WRX 2015+</t>
  </si>
  <si>
    <t>TS-0550-3022</t>
  </si>
  <si>
    <t>WG38/40 Sensor Cap Kit  (used in GenV wastegates) - Black</t>
  </si>
  <si>
    <t>TS-0550-3023</t>
  </si>
  <si>
    <t>WG38/40 Sensor Cap Kit  (used in GenV wastegates) - Blue</t>
  </si>
  <si>
    <t>TS-0550-3024</t>
  </si>
  <si>
    <t>WG45/50 Sensor Cap Kit  (used in GenV wastegates) - Black</t>
  </si>
  <si>
    <t>TS-0550-3025</t>
  </si>
  <si>
    <t>WG45/50 Sensor Cap Kit  (used in GenV wastegates) - Blue</t>
  </si>
  <si>
    <t>TS-0550-3026</t>
  </si>
  <si>
    <t>WG60 Sensor Cap Kit  (used in GenV wastegates) - Black</t>
  </si>
  <si>
    <t>TS-0550-3027</t>
  </si>
  <si>
    <t>WG60 Sensor Cap Kit  (used in GenV wastegates) - Blue</t>
  </si>
  <si>
    <t>TS-0550-3062</t>
  </si>
  <si>
    <t>WG38/40 CG (CO2) Sensor Cap Kit  (used in GenV wastegates) - Black</t>
  </si>
  <si>
    <t>TS-0550-3063</t>
  </si>
  <si>
    <t>WG38/40 CG (CO2) Sensor Cap Kit  (used in GenV wastegates) - Blue</t>
  </si>
  <si>
    <t>TS-0550-3064</t>
  </si>
  <si>
    <t>WG45/50 CG (CO2) Sensor Cap Kit  (used in GenV wastegates) - Black</t>
  </si>
  <si>
    <t>TS-0550-3065</t>
  </si>
  <si>
    <t>WG45/50 CG (CO2) Sensor Cap Kit  (used in GenV wastegates) - Blue</t>
  </si>
  <si>
    <t>TS-0550-3066</t>
  </si>
  <si>
    <t>WG60 CG (CO2) Sensor Cap Kit  (used in GenV wastegates) - Black</t>
  </si>
  <si>
    <t>TS-0550-3067</t>
  </si>
  <si>
    <t>WG60 CG (CO2) Sensor Cap Kit  (used in GenV wastegates) - Blue</t>
  </si>
  <si>
    <t>TS-0552-1402</t>
  </si>
  <si>
    <t>WG40ALV GenV Comp-Gate 40mm Anti-Lag Valve</t>
  </si>
  <si>
    <t>TS-0552-3001</t>
  </si>
  <si>
    <t>WG40 GenV Comp-Gate 40mm valve seat</t>
  </si>
  <si>
    <t>TS-0552-3003</t>
  </si>
  <si>
    <t>WG40 inlet/WG45 Gen-V outlet V-Band Clamps</t>
  </si>
  <si>
    <t>TS-0552-3004</t>
  </si>
  <si>
    <t>WG40 Gen-V outlet V-Band Clamp</t>
  </si>
  <si>
    <t>TS-0553-3001</t>
  </si>
  <si>
    <t>TS-0553-3003</t>
  </si>
  <si>
    <t>WG45 GenV Hyper-Gate 45mm valve seat</t>
  </si>
  <si>
    <t>WG45 Gen-V inlet V-Band Clamp</t>
  </si>
  <si>
    <t>TS-0554-3001</t>
  </si>
  <si>
    <t>WG50 GenV Pro-Gate 50mm valve seat</t>
  </si>
  <si>
    <t>TS-0554-3003</t>
  </si>
  <si>
    <t>WG50 Gen-V inlet V-Band Clamp</t>
  </si>
  <si>
    <t>TS-0554-3004</t>
  </si>
  <si>
    <t>WG50 Gen-V outlet V-Band Clamp</t>
  </si>
  <si>
    <t>TS-0555-3001</t>
  </si>
  <si>
    <t>WG60 GenV Pro-Gate 60mm valve seat</t>
  </si>
  <si>
    <t>TS-0555-3003</t>
  </si>
  <si>
    <t>TS-0555-3004</t>
  </si>
  <si>
    <t>WG60 Gen-V inlet V-Band Clamp</t>
  </si>
  <si>
    <t>WG60 Gen-V outlet V-Band Clamp</t>
  </si>
  <si>
    <t>TS-0204-1131</t>
  </si>
  <si>
    <t>BOV Race Port Gen-V Blue</t>
  </si>
  <si>
    <t>TS-0204-1132</t>
  </si>
  <si>
    <t>BOV Race Port Gen-V Black</t>
  </si>
  <si>
    <t>TS-0204-1133</t>
  </si>
  <si>
    <t>BOV Race Port Gen-V Purple</t>
  </si>
  <si>
    <t>TS-0204-1134</t>
  </si>
  <si>
    <t>BOV Race Port Gen-V Red</t>
  </si>
  <si>
    <t>TS-0204-1141</t>
  </si>
  <si>
    <t>BOV Race Port Female Gen-V Blue (fits cometitors flange) - NO WELD FLANGE</t>
  </si>
  <si>
    <t>TS-0204-1142</t>
  </si>
  <si>
    <t>BOV Race Port Female Gen-V Black (fits cometitors flange) - NO WELD FLANGE</t>
  </si>
  <si>
    <t>TS-0204-1143</t>
  </si>
  <si>
    <t>BOV Race Port Female Gen-V Purple (fits cometitors flange) - NO WELD FLANGE</t>
  </si>
  <si>
    <t>TS-0204-1144</t>
  </si>
  <si>
    <t>BOV Race Port Female Gen-V Red (fits cometitors flange) - NO WELD FLANGE</t>
  </si>
  <si>
    <t>TS-0204-1231</t>
  </si>
  <si>
    <t>BOV Race Port Gen-V Blue- WITH Hall Effect sensor</t>
  </si>
  <si>
    <t>TS-0204-1232</t>
  </si>
  <si>
    <t>BOV Race Port Gen-V Black- WITH Hall Effect sensor</t>
  </si>
  <si>
    <t>TS-0203-1059</t>
  </si>
  <si>
    <t>TS-0203-1259</t>
  </si>
  <si>
    <t>TS-0550-3009</t>
  </si>
  <si>
    <t>GEN-V WG38/40 Collar</t>
  </si>
  <si>
    <t>TS-0550-3010</t>
  </si>
  <si>
    <t>GEN-V WG45/50 Collar</t>
  </si>
  <si>
    <t>GEN-V WG60 Collar</t>
  </si>
  <si>
    <t>TS-0550-3011</t>
  </si>
  <si>
    <t>TS-0550-3053</t>
  </si>
  <si>
    <t>1/8" NPT to Straight 1/4" pushloc stainless steel</t>
  </si>
  <si>
    <t>TS-0550-3054</t>
  </si>
  <si>
    <t>1/8" NPT to 90 Degree 1/4" pushloc stainless steel</t>
  </si>
  <si>
    <t>TS-0550-3055</t>
  </si>
  <si>
    <t>1/8" NPT to TEE 1/4" pushloc stainless steel</t>
  </si>
  <si>
    <t>TS-0550-3056</t>
  </si>
  <si>
    <t>1/4" Nylon Pushloc Tubing Black - 3 meters</t>
  </si>
  <si>
    <t>TS-0550-3057</t>
  </si>
  <si>
    <t>Replacement Hall Effect Sensor</t>
  </si>
  <si>
    <t>TS-0550-3061</t>
  </si>
  <si>
    <t>WG60 CG (CO2) Diaphragm Relacement kit</t>
  </si>
  <si>
    <t>TS-0550-3075</t>
  </si>
  <si>
    <t>WG38 Welding Purge Bung</t>
  </si>
  <si>
    <t>TS-0550-3076</t>
  </si>
  <si>
    <t>WG40 Welding Purge Bung</t>
  </si>
  <si>
    <t>TS-0550-3077</t>
  </si>
  <si>
    <t>WG45 Welding Purge Bung</t>
  </si>
  <si>
    <t>TS-0550-3078</t>
  </si>
  <si>
    <t>WG50 Welding Purge Bung</t>
  </si>
  <si>
    <t>TS-0550-3079</t>
  </si>
  <si>
    <t>WG60 Welding Purge Bung</t>
  </si>
  <si>
    <t>TS-0550-3080</t>
  </si>
  <si>
    <t>V-Band Clamp Replacement nuts - 2 pack</t>
  </si>
  <si>
    <t>TS-0550-3081</t>
  </si>
  <si>
    <t>TS-0550-3082</t>
  </si>
  <si>
    <t>TS-0550-3083</t>
  </si>
  <si>
    <t>WG38/40 Gen-V 7psi middle spring - Pink</t>
  </si>
  <si>
    <t>TS-0550-3084</t>
  </si>
  <si>
    <t>WG38/40 Gen-V 14psi outer spring - Red</t>
  </si>
  <si>
    <t>TS-0550-3085</t>
  </si>
  <si>
    <t>TS-0550-3086</t>
  </si>
  <si>
    <t>TS-0550-3087</t>
  </si>
  <si>
    <t>TS-0550-3088</t>
  </si>
  <si>
    <t>WG45/50 Gen-V 3psi Inner spring - Orange</t>
  </si>
  <si>
    <t>WG38/40 Gen-V 3psi Inner spring - Black</t>
  </si>
  <si>
    <t>WG38/40 Gen-V 5psi Inner spring - Grey</t>
  </si>
  <si>
    <t>WG45/50 Gen-V 5psi Inner spring - Yellow</t>
  </si>
  <si>
    <t>WG45/50 Gen-V 7psi middle spring - Green</t>
  </si>
  <si>
    <t>WG45/50 Gen-V 14psi outer spring - Blue</t>
  </si>
  <si>
    <t>TS-0550-3089</t>
  </si>
  <si>
    <t>TS-0550-3090</t>
  </si>
  <si>
    <t>TS-0550-3091</t>
  </si>
  <si>
    <t>TS-0550-3092</t>
  </si>
  <si>
    <t xml:space="preserve">WG60 Gen-V 3psi Inner spring </t>
  </si>
  <si>
    <t>WG60 Gen-V 5psi Inner spring - Purple</t>
  </si>
  <si>
    <t>WG60 Gen-V 7psi middle spring - White</t>
  </si>
  <si>
    <t>WG60 Gen-V 14psi outer spring - Brown</t>
  </si>
  <si>
    <t>TS-0550-3098</t>
  </si>
  <si>
    <t>TS-0550-3099</t>
  </si>
  <si>
    <t>TS-0550-3100</t>
  </si>
  <si>
    <t>TS-0550-3101</t>
  </si>
  <si>
    <t>ALV Aluminum Inlet Weld Flange</t>
  </si>
  <si>
    <t>ALV 2-1 Stainless Weld Flange</t>
  </si>
  <si>
    <t>ALV 3-1 Stainless Weld Flange</t>
  </si>
  <si>
    <t>ALV 4-1 Stainless Weld Flange</t>
  </si>
  <si>
    <t>TS-0550-3102</t>
  </si>
  <si>
    <t>ALV 1-3/4" Aluminum Inlet Pipe Adapter</t>
  </si>
  <si>
    <t>TS-0223-1096</t>
  </si>
  <si>
    <t>TS-0223-1296</t>
  </si>
  <si>
    <t>BOV Kompact Dual Port VR13 - 2019 Ford Ranger 2.3L</t>
  </si>
  <si>
    <t>TS-0203-1069</t>
  </si>
  <si>
    <t>BOV Kompact Dual Port ATV Universal - 25mm 2016 - 2019 Polaris Razor RZR Turbo</t>
  </si>
  <si>
    <t>TS-0204-1241</t>
  </si>
  <si>
    <t>TS-0204-1242</t>
  </si>
  <si>
    <t>TS-0204-3109</t>
  </si>
  <si>
    <t>TS-0204-3110</t>
  </si>
  <si>
    <t>TS-0223-1086</t>
  </si>
  <si>
    <t>TS-0223-1087</t>
  </si>
  <si>
    <t>TS-0223-1092</t>
  </si>
  <si>
    <t>TS-0223-1093</t>
  </si>
  <si>
    <t>TS-0223-1286</t>
  </si>
  <si>
    <t>TS-0223-1287</t>
  </si>
  <si>
    <t>TS-0223-1292</t>
  </si>
  <si>
    <t>TS-0223-1293</t>
  </si>
  <si>
    <t>BOV Race Port Female Gen-V Blue WITH Hall Effect sensor fits cometitors flange) - NO WELD FLANGE</t>
  </si>
  <si>
    <t>BOV Race Port Female Gen-V Black WITH Hall Effect sensor fits cometitors flange) - NO WELD FLANGE</t>
  </si>
  <si>
    <t>BOV GEN V Race Port Sensor Cap Upgrade Kit  - Blue</t>
  </si>
  <si>
    <t>BOV GEN V Race Port Sensor Cap Upgrade Kit  - Black</t>
  </si>
  <si>
    <t>BOV Kompact EM Dual Port VR10 - MINI COOPER S /CITROEN C4 C5 DS3 DS5 /PEUGEOT 207 308 508 RCZ</t>
  </si>
  <si>
    <t>BOV Kompact EM re-circ VR13 - 2019 Ford Ranger 2.3L</t>
  </si>
  <si>
    <t>BOV Kompact EM Dual Port VR7 - CHEVROLET CAMARO BUICK REGAL CADILLAC ATS CADILLAC CTS CADILLAC CT6 CHEVROLET MALIBU</t>
  </si>
  <si>
    <t>BOV Kompact EM Dual Port VR4 - VW/Audi</t>
  </si>
  <si>
    <t>BOV Kompact EM re-circ VR7 - CHEVROLET CAMARO BUICK REGAL CADILLAC ATS CADILLAC CTS CADILLAC CT6 CHEVROLET MALIBU</t>
  </si>
  <si>
    <t>BOV Kompact EM re-circ VR4 (plumb back) VW/Audi</t>
  </si>
  <si>
    <t>BOV Kompact EM re-circ VR10 - MINI COOPER S /CITROEN C4 C5 DS3 DS5 /PEUGEOT 207 308 508 RCZ</t>
  </si>
  <si>
    <t>Domesitc</t>
  </si>
  <si>
    <t>BOV Kompact EM re-circ VR9 - BMW 1 3 5 6 7 X3 X5 X6 {N55} Except M2</t>
  </si>
  <si>
    <t xml:space="preserve">BOV Kompact EM Dual Port VR9 - BMW 1 3 5 6 7 X3 X5 X6 {N55} Except M2 </t>
  </si>
  <si>
    <t>TS-0553-1502</t>
  </si>
  <si>
    <t>TS-0555-1502</t>
  </si>
  <si>
    <t>E-WG45 GenV Hyper-Gate 45mm Electronic Wastegate - Black</t>
  </si>
  <si>
    <t>E-WG60 GenV Power-Gate 60mm Electronic Wastegate - Black</t>
  </si>
  <si>
    <t>TS-0225-1001</t>
  </si>
  <si>
    <t>BOV EM Ford F150</t>
  </si>
  <si>
    <t>TS-0620-4014</t>
  </si>
  <si>
    <t>TS-ECK-150</t>
  </si>
  <si>
    <t>KIT</t>
  </si>
  <si>
    <t>TS-ECK-175</t>
  </si>
  <si>
    <t>TS-ECK-200</t>
  </si>
  <si>
    <t>TS-ECK-225</t>
  </si>
  <si>
    <t>TS-ECK-250</t>
  </si>
  <si>
    <t>TS-ECK-275</t>
  </si>
  <si>
    <t>TS-ECK-300</t>
  </si>
  <si>
    <t>TS-ECK-350</t>
  </si>
  <si>
    <t>TS-ECK-400</t>
  </si>
  <si>
    <t>TS-0552-1312</t>
  </si>
  <si>
    <t>TS-0553-1312</t>
  </si>
  <si>
    <t>TS-0620-4012</t>
  </si>
  <si>
    <t>Gen-V IWG Borg Warner EFR Twin Port  (fits ALL EFR turbochargers) comes with ALL available springs - Black</t>
  </si>
  <si>
    <t>Gen-V IWG Borg Warner EFR Twin Port with sensor cap (fits ALL EFR turbochargers) comes with ALL available springs - Black</t>
  </si>
  <si>
    <t>Gen-V WG40HP Comp-Gate 40mm high pressure wastegate - 35 PSI Black</t>
  </si>
  <si>
    <t>Gen-V WG45HP Comp-Gate 45mm high pressure wastegate - 35 PSI Black</t>
  </si>
  <si>
    <t>Gen-V WG40/45 HP 40psi spring upgrade</t>
  </si>
  <si>
    <t>Replaced by TS-0554-1001</t>
  </si>
  <si>
    <t>Replaced by  TS-0554-1002</t>
  </si>
  <si>
    <t>Replaced by TS-0554-1011</t>
  </si>
  <si>
    <t>Replaced by TS-0552-1302</t>
  </si>
  <si>
    <t>Replaced by TS-0553-1302</t>
  </si>
  <si>
    <t>1.5" Quick-Release V-Band Coupling Kit - 304 Stainless</t>
  </si>
  <si>
    <t>1.75" Quick-Release V-Band Coupling Kit - 304 Stainless</t>
  </si>
  <si>
    <t>2" Quick-Release V-Band Coupling Kit - 304 Stainless</t>
  </si>
  <si>
    <t>2.25" Quick-Release V-Band Coupling Kit - 304 Stainless</t>
  </si>
  <si>
    <t>2.50" Quick-Release V-Band Coupling Kit - 304 Stainless</t>
  </si>
  <si>
    <t>2.75" Quick-Release V-Band Coupling Kit - 304 Stainless</t>
  </si>
  <si>
    <t>3" Quick-Release V-Band Coupling Kit - 304 Stainless</t>
  </si>
  <si>
    <t>3.5" Quick-Release V-Band Coupling Kit - 304 Stainless</t>
  </si>
  <si>
    <t>4" Quick-Release V-Band Coupling Kit - 304 Stainless</t>
  </si>
  <si>
    <t>TS-HCB-038</t>
  </si>
  <si>
    <t>Premium TS Barrel Hose Clamp Quick Release 1.50" (suit 1.25" silicone hose)</t>
  </si>
  <si>
    <t>TS-HCB-045</t>
  </si>
  <si>
    <t>Premium TS Barrel Hose Clamp Quick Release 1.75" (suit 1.50" silicone hose)</t>
  </si>
  <si>
    <t>TS-HCB-051</t>
  </si>
  <si>
    <t>TS-HCB-057</t>
  </si>
  <si>
    <t>Premium TS Barrel Hose Clamp Quick Release 2.25" (suit 2" silicone hose)</t>
  </si>
  <si>
    <t>Premium TS Barrel Hose Clamp Quick Release 2" (suit 1.75" silicone hose)</t>
  </si>
  <si>
    <t>TS-HCB-063</t>
  </si>
  <si>
    <t>Premium TS Barrel Hose Clamp Quick Release 2.50" (suit 2.25" silicone hose)</t>
  </si>
  <si>
    <t>TS-HCB-069</t>
  </si>
  <si>
    <t>Premium TS Barrel Hose Clamp Quick Release 2.75" (suit 2.50" silicone hose)</t>
  </si>
  <si>
    <t>TS-HCB-076</t>
  </si>
  <si>
    <t>Premium TS Barrel Hose Clamp Quick Release 3" (suit 2.75" silicone hose)</t>
  </si>
  <si>
    <t>TS-HCB-082</t>
  </si>
  <si>
    <t>Premium TS Barrel Hose Clamp Quick Release 3.25" (suit 3" silicone hose)</t>
  </si>
  <si>
    <t>TS-HCB-088</t>
  </si>
  <si>
    <t>Premium TS Barrel Hose Clamp Quick Release 3.50" (suit 3.25" silicone hose)</t>
  </si>
  <si>
    <t>TS-HCB-101</t>
  </si>
  <si>
    <t>Premium TS Barrel Hose Clamp Quick Release 4" (suit 3.75" silicone hose)</t>
  </si>
  <si>
    <t>TS-HVR0303-BK</t>
  </si>
  <si>
    <t>3m Pack - 3mm Reinforced Vac Hose - Black</t>
  </si>
  <si>
    <t>TS-HVR0403-BK</t>
  </si>
  <si>
    <t>3m Pack - 4mm Reinforced Vac Hose - Black</t>
  </si>
  <si>
    <t>TS-HVR0503-BK</t>
  </si>
  <si>
    <t>TS-HVR0603-BK</t>
  </si>
  <si>
    <t>3m Pack - 5mm Reinforced Vac Hose - Black</t>
  </si>
  <si>
    <t>3m Pack - 6mm Reinforced Vac Hose - Black</t>
  </si>
  <si>
    <t>TS-0204-1135</t>
  </si>
  <si>
    <t>BOV RacePort GenV Sleeper</t>
  </si>
  <si>
    <t>TS-0401-1113</t>
  </si>
  <si>
    <t>FPR800 - NPT - Sleeper</t>
  </si>
  <si>
    <t>TS-0401-1114</t>
  </si>
  <si>
    <t>FPR1200 -6AN - Sleeper</t>
  </si>
  <si>
    <t>TS-0401-1115</t>
  </si>
  <si>
    <t>FPR2000 - 8AN - Sleeper</t>
  </si>
  <si>
    <t>N/A</t>
  </si>
  <si>
    <t>Replaced by TS-0553-1002</t>
  </si>
  <si>
    <t>Replaced by TS-0553-1011</t>
  </si>
  <si>
    <t>Replaced By TS-0553-1012</t>
  </si>
  <si>
    <t>Replaced By TS-0553-1001</t>
  </si>
  <si>
    <t>TS-0551-1015</t>
  </si>
  <si>
    <t>Gen-V WG38 Ultra-Gate 38 14psi Sleeper</t>
  </si>
  <si>
    <t>TS-0552-1015</t>
  </si>
  <si>
    <t>Gen-V WG40 Comp-Gate40 14psi Sleeper</t>
  </si>
  <si>
    <t>TS-0553-1015</t>
  </si>
  <si>
    <t>Gen-V WG45 Hyper-Gate45 14psi Sleeper</t>
  </si>
  <si>
    <t>TS-0554-1015</t>
  </si>
  <si>
    <t>Gen-V WG50 Pro-Gate50 14psi Sleeper</t>
  </si>
  <si>
    <t>TS-0555-1015</t>
  </si>
  <si>
    <t>Gen-V WG60 Power-Gate60 14psi Sleeper</t>
  </si>
  <si>
    <t>TS-0801-1003</t>
  </si>
  <si>
    <t>OPRt40 Oil Pressure Regulator - Sleeper</t>
  </si>
  <si>
    <t>TS-0204-1151</t>
  </si>
  <si>
    <t>BOV RacePort GenV Supercharger - Blue</t>
  </si>
  <si>
    <t>TS-0204-1152</t>
  </si>
  <si>
    <t>BOV RacePort GenV Supercharger - Black</t>
  </si>
  <si>
    <t xml:space="preserve">9329677021394
</t>
  </si>
  <si>
    <t>TS-0553-1602</t>
  </si>
  <si>
    <t>WG45 GenV Hypergate 45 Lite 7psi Black</t>
  </si>
  <si>
    <t>TS-0553-1612</t>
  </si>
  <si>
    <t>WG45 GenV Hypergate 45 Lite 14psi Black</t>
  </si>
  <si>
    <t>TS-0207-1003</t>
  </si>
  <si>
    <t>BOV Power Port Supercharger - Black</t>
  </si>
  <si>
    <t>TS-0223-1084</t>
  </si>
  <si>
    <t>BOV Kompact EM Dual Port VR3  - JEEP WRANGLER JL 2.0 Turbo</t>
  </si>
  <si>
    <t xml:space="preserve">BOV Kompact EM Dual Port VR15/ / FIAT 500/ LANCIA DELTA /ALFA ROMEO GIULIETTA /ABARTH PUNTO </t>
  </si>
  <si>
    <t>TS-0223-1284</t>
  </si>
  <si>
    <t>BOV Kompact EM re-circ VR3  - JEEP WRANGLER JL 2.0 Turbo</t>
  </si>
  <si>
    <t xml:space="preserve">BOV Kompact EM Plumb Back VR15/ FIAT 500/ LANCIA DELTA /ALFA ROMEO GIULIETTA /ABARTH PUNTO </t>
  </si>
  <si>
    <t>TS-0223-1094</t>
  </si>
  <si>
    <t>BOV Kompact EM Dual Port VR11-(BMW M2 N55)</t>
  </si>
  <si>
    <t>TS-0223-1294</t>
  </si>
  <si>
    <t>BOV Kompact EM Plumb Back VR11-(BMW M2 N55)</t>
  </si>
  <si>
    <t>TS-HCB-095</t>
  </si>
  <si>
    <t>TS-HCB-108</t>
  </si>
  <si>
    <t>Premium TS Barrel Hose Clamp Quick Release 4.25" (suit 4.00" silicone hose)</t>
  </si>
  <si>
    <t>Premium TS Barrel Hose Clamp Quick Release 3.75" (suit 3.50" silicone hose)</t>
  </si>
  <si>
    <t>SUPERSEDED BY TS-0204-1131</t>
  </si>
  <si>
    <t>SUPERSEDED BY TS-0204-1132</t>
  </si>
  <si>
    <t>SUPERSEDED BY TS-0204-1141</t>
  </si>
  <si>
    <t xml:space="preserve"> WILL BE DISCONTINUED ONCE STOCK ON TS-0505-1244.2</t>
  </si>
  <si>
    <t>SUPERCHARGED TS-0204-1151</t>
  </si>
  <si>
    <t>SUPERCHARGED TS-0204-1152</t>
  </si>
  <si>
    <t>TS-0505-2012</t>
  </si>
  <si>
    <t>Gen 4 WG38/40/45/50L HP 10 PSI Inner Spring Brown/Orange</t>
  </si>
  <si>
    <t>TS-0505-2013</t>
  </si>
  <si>
    <t>Gen 4 WG38/40/45/50L HP 25 PSI Outer Spring Brown/Green</t>
  </si>
  <si>
    <t>TS-0505-3011</t>
  </si>
  <si>
    <t>WG40 Outlet Weld Flange 50 Pack</t>
  </si>
  <si>
    <t>PKG</t>
  </si>
  <si>
    <t>TS-0550-3094</t>
  </si>
  <si>
    <t>Gen-V Spring Change Assistance Kit</t>
  </si>
  <si>
    <t>TS-0553-1615</t>
  </si>
  <si>
    <t>Gen-V WG45 Hyper-Gate45 Lite 14psi Sleeper</t>
  </si>
  <si>
    <t>TS-0204-1162</t>
  </si>
  <si>
    <t>BOV RacePort GenV RB26 Black</t>
  </si>
  <si>
    <t>TS-0203-1072</t>
  </si>
  <si>
    <t>BOV Kompact Dual Port SP RB26 Kit - Black</t>
  </si>
  <si>
    <t>Kit</t>
  </si>
  <si>
    <t>TS-0223-1081</t>
  </si>
  <si>
    <t>BOV Kompact EM Dual Port VR16- Mercedes-Benz : C63 AMG M178 Bi-Turbo</t>
  </si>
  <si>
    <t>https://830533.app.netsuite.com/core/media/media.nl?id=15441231&amp;c=830533&amp;h=I3HW235gEZdq3wcSel1aW3QxjzQVqyqmYp5rBA1Y7VfzQQxU</t>
  </si>
  <si>
    <t xml:space="preserve">9329677023060
</t>
  </si>
  <si>
    <t>Pair</t>
  </si>
  <si>
    <t>TS-0223-1089</t>
  </si>
  <si>
    <t>BOV Kompact EM Dual Port VR8 (Fiat/Abarth)</t>
  </si>
  <si>
    <t>TS-0223-1281</t>
  </si>
  <si>
    <t>BOV Kompact EM Plumb Back VR16- Mercedes-Benz : C63 AMG M178 Bi-Turbo</t>
  </si>
  <si>
    <t>TS-0223-1289</t>
  </si>
  <si>
    <t>BOV Kompact EM Plumb Back VR8 (Fiat/Abarth)</t>
  </si>
  <si>
    <t>TS-0550-3114</t>
  </si>
  <si>
    <t>ALV 6-1 Weld Flange 16mm</t>
  </si>
  <si>
    <t>https://830533.app.netsuite.com/core/media/media.nl?id=15580504&amp;c=830533&amp;h=4GS2ucclqeubMHsTkopcnG68ERW2OA1WcZ_vte3iFbZQDzie</t>
  </si>
  <si>
    <t>TS-0551-1312</t>
  </si>
  <si>
    <t>WG38HP GenV Ultragate 38 35psi Black</t>
  </si>
  <si>
    <t>https://830533.app.netsuite.com/core/media/media.nl?id=15560498&amp;c=830533&amp;h=0Fev6H6eDDaw88v-DI-RUjxyyt67XGcH3s0J0uTTVNo-Qg5j</t>
  </si>
  <si>
    <t>TS-0552-1502</t>
  </si>
  <si>
    <t>GenV eWG40 CompGate40 Electronic Black</t>
  </si>
  <si>
    <t>TS-0552-1601</t>
  </si>
  <si>
    <t>GenV eALV40 Electronic Anti-Lag Valve</t>
  </si>
  <si>
    <t>https://830533.app.netsuite.com/core/media/media.nl?id=15609836&amp;c=830533&amp;h=GX_VuURrE0E6dk4NSgW6yAGNhP4SjeLquoZgpdS0LkjAfR_S</t>
  </si>
  <si>
    <t>TS-0554-1502</t>
  </si>
  <si>
    <t>GenV eWG50 Progate50 Electronic Black</t>
  </si>
  <si>
    <t>TS-0612-1072</t>
  </si>
  <si>
    <t>IWG75 Camaro 2.0LT 7psi</t>
  </si>
  <si>
    <t>https://830533.app.netsuite.com/core/media/media.nl?id=15421267&amp;c=830533&amp;h=dnsTBumaVHN-f1EDSPvUFTiAZF1QEicXRhlKgwsOEMwirtF2</t>
  </si>
  <si>
    <t>TS-0612-1142</t>
  </si>
  <si>
    <t>IWG75 Camaro 2.0LT 14psi</t>
  </si>
  <si>
    <t>https://830533.app.netsuite.com/core/media/media.nl?id=15421268&amp;c=830533&amp;h=7wHSv-j1Fj6s4jW38VhuH-WBIIVCoNiQ7E4lUamX8p1uRVBS</t>
  </si>
  <si>
    <t>TS-0223-1085</t>
  </si>
  <si>
    <t>BOV Kompact EM Dual Port VR14 (MCLAREN)</t>
  </si>
  <si>
    <t>https://830533.app.netsuite.com/core/media/media.nl?id=15558180&amp;c=830533&amp;h=4AXQW_f8MV1w8_Q3FsFC7Yw_SHGeWzy0uMpA5ducx0w0-L2_</t>
  </si>
  <si>
    <t>TS-0223-1285</t>
  </si>
  <si>
    <t>BOV Kompact EM Plumb Back VR14 (MCLAREN)</t>
  </si>
  <si>
    <t>https://830533.app.netsuite.com/core/media/media.nl?id=15558282&amp;c=830533&amp;h=uDNI6YU9jEZlg1xdKAVMxJBzxohcKvsx97_AtzzmIjlNkbKU</t>
  </si>
  <si>
    <t>TS-0550-3104</t>
  </si>
  <si>
    <t>ALV 5-1 Weld Flange</t>
  </si>
  <si>
    <t>https://830533.app.netsuite.com/core/media/media.nl?id=15006493&amp;c=830533&amp;h=efzjbkqlZG32SFCA-uxEZVVv5LxJktbU_K2Dbj4s5o7L1pe8</t>
  </si>
  <si>
    <t>TS-0207-3008</t>
  </si>
  <si>
    <t>BOV Power Port Collar tool</t>
  </si>
  <si>
    <t>TS-0223-1077</t>
  </si>
  <si>
    <t>BOV Kompact EM Duall Port VR17  Yaris GR</t>
  </si>
  <si>
    <t>https://830533.app.netsuite.com/core/media/media.nl?id=16842612&amp;c=830533&amp;h=oyZa6NwHeMQXmX2prjhYIB_QPtoZzBOPCg2KLBGqBBLNgLbd</t>
  </si>
  <si>
    <t>TS-0223-1277</t>
  </si>
  <si>
    <t>BOV Kompact EM Re-Circ (Plumb back) VR17 Yaris GR</t>
  </si>
  <si>
    <t>https://830533.app.netsuite.com/core/media/media.nl?id=16842713&amp;c=830533&amp;h=rAX6j_2srW0DiyEaBABppDLrmmjuCMos5VAyv0-sLXo1XBcd</t>
  </si>
  <si>
    <t>TS-0550-3120</t>
  </si>
  <si>
    <t>Gen-V E-Gate motor replacement kit</t>
  </si>
  <si>
    <t>TS-0625-1052</t>
  </si>
  <si>
    <t>IWG75 Garret GT2860RS (Disco Potato) 5 PSI Black</t>
  </si>
  <si>
    <t>TS-0625-3143</t>
  </si>
  <si>
    <t>Gen-V IWG (Twin Port) Wastegate Actuator Suits Garret G25 14 psi</t>
  </si>
  <si>
    <t>Ea</t>
  </si>
  <si>
    <t>https://830533.app.netsuite.com/core/media/media.nl?id=15125452&amp;c=830533&amp;h=L04nR_xBlrJhR9i8XKFWTWapzwzVc65G8f1BcnJcuEbFYP5-</t>
  </si>
  <si>
    <t>TS-0223-1078</t>
  </si>
  <si>
    <t>BOV Kompact EM Dual port VR22 (Ford Fiesta ST)</t>
  </si>
  <si>
    <t>https://830533.app.netsuite.com/core/media/media.nl?id=14903826&amp;c=830533&amp;h=FP-2OhnUimYlEYpcGafxoj6Bk1OU5DjeOx7mC08wHSlLlUj7</t>
  </si>
  <si>
    <t xml:space="preserve">         Cancer and/or Reproductive Harm</t>
  </si>
  <si>
    <t>TS-0223-1278</t>
  </si>
  <si>
    <t>BOV Kompact EM Plumb Back VR22 (Ford Fiesta ST)</t>
  </si>
  <si>
    <t>https://830533.app.netsuite.com/core/media/media.nl?id=14909693&amp;c=830533&amp;h=nrra2uJvHQaT3bC8TSPErlQ0o9sRNxcPEgpYwrLYTH2NtwNV</t>
  </si>
  <si>
    <t>TS-0223-3007</t>
  </si>
  <si>
    <t>BOV Kompact EM VR17 Solenoid Replacement</t>
  </si>
  <si>
    <t>TS-0632-1071</t>
  </si>
  <si>
    <t>IWG75 Can-Am X3 7 Psi</t>
  </si>
  <si>
    <t>TS-0550-3121</t>
  </si>
  <si>
    <t>Gen-V E-Gate Sensor Replacement</t>
  </si>
  <si>
    <t>TS-0203-1018</t>
  </si>
  <si>
    <t>BOV Kompact Supersonic - Honda Civic 1.5L</t>
  </si>
  <si>
    <t>CARB E.O.</t>
  </si>
  <si>
    <t>E. O. D-848</t>
  </si>
  <si>
    <t>https://830533.app.netsuite.com/core/media/media.nl?id=14920364&amp;c=830533&amp;h=vGYrxlbyW4Nzx1L1YN2xLNVfR3nZJPi8DlPQ6W219hI8oteI</t>
  </si>
  <si>
    <t>TS-0223-3002</t>
  </si>
  <si>
    <t>BOV Kompact EM VR2/7/11/13/22 Solenoid Replacement</t>
  </si>
  <si>
    <t>TS-0401-1101</t>
  </si>
  <si>
    <t>FPR800 - 2017 - Blue</t>
  </si>
  <si>
    <t>TS-0401-1102</t>
  </si>
  <si>
    <t>FPR800 - 2017 - Black</t>
  </si>
  <si>
    <t>TS-0401-1103</t>
  </si>
  <si>
    <t>FPR1200 - 2017 - Blue</t>
  </si>
  <si>
    <t>TS-0401-1104</t>
  </si>
  <si>
    <t>FPR1200 - 2017 - Black</t>
  </si>
  <si>
    <t>TS-0401-1105</t>
  </si>
  <si>
    <t>FPR2000 - 2017 - Blue</t>
  </si>
  <si>
    <t>TS-0401-1106</t>
  </si>
  <si>
    <t>FPR2000 - 2017 - Black</t>
  </si>
  <si>
    <t>TS-0553-1201</t>
  </si>
  <si>
    <t>GenV WG45CG HyperGate45 Compressed Gas 5psi Blue</t>
  </si>
  <si>
    <t>https://830533.app.netsuite.com/core/media/media.nl?id=14982172&amp;c=830533&amp;h=DA77MrY4OwflCZTDI1kejXzh6cqGPE8iwF0w9_L9IosU_5z4</t>
  </si>
  <si>
    <t>TS-0553-1202</t>
  </si>
  <si>
    <t>GenV WG45CG Hyper-Gate45 5psi Compressed Gas Black</t>
  </si>
  <si>
    <t>https://830533.app.netsuite.com/core/media/media.nl?id=14982173&amp;c=830533&amp;h=gbxphk34-odF2oIvX6bvN8uh9lSkalWMutROCyqH1PYZRBuP</t>
  </si>
  <si>
    <t>TS-0204-1145</t>
  </si>
  <si>
    <t>TS-0550-3013</t>
  </si>
  <si>
    <t>GenV WG38/40 Actuator Collar Tool</t>
  </si>
  <si>
    <t>TS-0550-3014</t>
  </si>
  <si>
    <t>GenV WG45/50 Actuator Collar Tool</t>
  </si>
  <si>
    <t>https://830533.app.netsuite.com/core/media/media.nl?id=15007001&amp;c=830533&amp;h=h33YcssaiTwd1erWYU4c7XbnT0IugCq8P60uvTPQ0WYUTIum</t>
  </si>
  <si>
    <t>TS-HT275150-BK</t>
  </si>
  <si>
    <t>Hose Tee 2.75" ID 1.50" spout - Black</t>
  </si>
  <si>
    <t>https://830533.app.netsuite.com/core/media/media.nl?id=14782379&amp;c=830533&amp;h=OJDpFR1ttwNhqaridpPYgR6zHUzgi3Aa5Y3tfiJbodYZY8OA</t>
  </si>
  <si>
    <t>TS-0101-1101</t>
  </si>
  <si>
    <t>All New Boost Tee Manual Boost Controller Blue</t>
  </si>
  <si>
    <t>TS-0101-1102</t>
  </si>
  <si>
    <t>All New Boost Tee Manual Boost Controller Black</t>
  </si>
  <si>
    <t>TS-0204-1185</t>
  </si>
  <si>
    <t>BOV Race Port Female GenV Sleeper 22InHg No Weld Flange</t>
  </si>
  <si>
    <t>TS-0223-1079</t>
  </si>
  <si>
    <t>TS-0223-1279</t>
  </si>
  <si>
    <t>EM Kompact BOV Plumb Back VR 18</t>
  </si>
  <si>
    <t>TS-0404-1005</t>
  </si>
  <si>
    <t>TS-0404-1015</t>
  </si>
  <si>
    <t>TS-0404-1021</t>
  </si>
  <si>
    <t>TS-0404-1022</t>
  </si>
  <si>
    <t>TS-0404-1023</t>
  </si>
  <si>
    <t>TS-0404-1024</t>
  </si>
  <si>
    <t>TS-0404-1031</t>
  </si>
  <si>
    <t>TS-0404-1032</t>
  </si>
  <si>
    <t>TS-0404-1033</t>
  </si>
  <si>
    <t>TS-0404-1034</t>
  </si>
  <si>
    <t>TS-0404-1041</t>
  </si>
  <si>
    <t>TS-0404-1042</t>
  </si>
  <si>
    <t>TS-0404-1043</t>
  </si>
  <si>
    <t>TS-0404-1044</t>
  </si>
  <si>
    <t>TS-0404-1115</t>
  </si>
  <si>
    <t>TS-0404-1122</t>
  </si>
  <si>
    <t>TS-0404-1132</t>
  </si>
  <si>
    <t>TS-0404-1142</t>
  </si>
  <si>
    <t>TS-0404-1242</t>
  </si>
  <si>
    <t>TS-0404-1252</t>
  </si>
  <si>
    <t>TS-0404-1342</t>
  </si>
  <si>
    <t>TS-0404-1352</t>
  </si>
  <si>
    <t>FPR Kompact (Bosch) Sleeper</t>
  </si>
  <si>
    <t>FPR Kompact (1/8"NPT) Sleeper</t>
  </si>
  <si>
    <t>FPR6 Blue</t>
  </si>
  <si>
    <t>FPR6 Black</t>
  </si>
  <si>
    <t>FPR6 Purple</t>
  </si>
  <si>
    <t>FPR6 Red</t>
  </si>
  <si>
    <t>FPR8 Blue</t>
  </si>
  <si>
    <t>FPR8 Black</t>
  </si>
  <si>
    <t>FPR8 Purple</t>
  </si>
  <si>
    <t>FPR8 Red</t>
  </si>
  <si>
    <t>FPR10 Blue</t>
  </si>
  <si>
    <t>FPR10 Black</t>
  </si>
  <si>
    <t>FPR10 Purple</t>
  </si>
  <si>
    <t>FPR10 Red</t>
  </si>
  <si>
    <t>FPR Kompact (1/8"NPT LP) Sleeper</t>
  </si>
  <si>
    <t>FPR6 LP Black</t>
  </si>
  <si>
    <t>FPR8 LP Black</t>
  </si>
  <si>
    <t>FPR10 LP Black</t>
  </si>
  <si>
    <t>FPR10 Pro Black</t>
  </si>
  <si>
    <t>FPR12 Pro Black</t>
  </si>
  <si>
    <t>FPR10M Pro Black</t>
  </si>
  <si>
    <t>FPR12M Pro Black</t>
  </si>
  <si>
    <t>TS-0505-3017</t>
  </si>
  <si>
    <t>WG40 ALLOY Inlet Weld Flange</t>
  </si>
  <si>
    <t>TS-0550-3123</t>
  </si>
  <si>
    <t>eStraight Gate Replacement Sensor</t>
  </si>
  <si>
    <t>TS-0565-1002</t>
  </si>
  <si>
    <t>eSWG50 Electronic Straight Gate</t>
  </si>
  <si>
    <t>TS-0600-2004</t>
  </si>
  <si>
    <t>TS-0600-2005</t>
  </si>
  <si>
    <t>TS-0600-2006</t>
  </si>
  <si>
    <t>TS-0600-2007</t>
  </si>
  <si>
    <t>TS-0600-2008</t>
  </si>
  <si>
    <t>TS-0600-2009</t>
  </si>
  <si>
    <t>Gen V IWG Diaphragm Assembly Replacement</t>
  </si>
  <si>
    <t>Gen V IWG Swivel Joint Replacement</t>
  </si>
  <si>
    <t>Gen V IWG 3 PSI Spring Replacement</t>
  </si>
  <si>
    <t>Gen V IWG 5 PSI Spring Replacement</t>
  </si>
  <si>
    <t>Gen V IWG 7 PSI Spring Replacement</t>
  </si>
  <si>
    <t>Gen V IWG 14 PSI Spring Replacement</t>
  </si>
  <si>
    <t>TS-0208-1111</t>
  </si>
  <si>
    <t>TS-0208-1112</t>
  </si>
  <si>
    <t>TS-0208-1113</t>
  </si>
  <si>
    <t>TS-0208-1114</t>
  </si>
  <si>
    <t>TS-0208-1115</t>
  </si>
  <si>
    <t>TS-0208-1212</t>
  </si>
  <si>
    <t xml:space="preserve">BOV Pro Port Blue </t>
  </si>
  <si>
    <t>BOV Pro Port Black</t>
  </si>
  <si>
    <t>BOV Pro Port Purple</t>
  </si>
  <si>
    <t xml:space="preserve">BOV Pro Port Red </t>
  </si>
  <si>
    <t>BOV Pro Port Sleeper</t>
  </si>
  <si>
    <t xml:space="preserve">BOV Pro Port Sensor Cap Black </t>
  </si>
  <si>
    <t>TS-0305-1001</t>
  </si>
  <si>
    <t>Black Box</t>
  </si>
  <si>
    <t>https://830533.app.netsuite.com/core/media/media.nl?id=19725995&amp;c=830533&amp;h=XlinQBToS6F0zuL9z-qVrDL0UgSIIKvFQgR59PrmYvNVLW1X</t>
  </si>
  <si>
    <t>https://830533.app.netsuite.com/core/media/media.nl?id=14987720&amp;c=830533&amp;h=VlCg_JgxYlFuwSxH_jBSjyBsl42Zt0fYCBI9mvPpodXt2lfO</t>
  </si>
  <si>
    <t>https://830533.app.netsuite.com/core/media/media.nl?id=14987722&amp;c=830533&amp;h=jB2HUN-rUyJfb-4n9akJTXbaPTyug-pLeVTWAkHS_2LcxTHN</t>
  </si>
  <si>
    <t>https://830533.app.netsuite.com/core/media/media.nl?id=14987723&amp;c=830533&amp;h=Mg5Pj6f_QHixuYi4YdEuywzb2QxShnzZ76mWCW6dGHuRoHTH</t>
  </si>
  <si>
    <t>https://830533.app.netsuite.com/core/media/media.nl?id=14987724&amp;c=830533&amp;h=qGtGMzNfWR7uZyKlnWA0UTPGJNZkleY1iYCP58ZERQa0WRsr</t>
  </si>
  <si>
    <t>https://830533.app.netsuite.com/core/media/media.nl?id=14859551&amp;c=830533&amp;h=ZVeIAFLunzhhYgOb6n8oEWh0xpk-2Mftnxin8-l4NUDRlQ-0</t>
  </si>
  <si>
    <t>https://830533.app.netsuite.com/core/media/media.nl?id=19754382&amp;c=830533&amp;h=tzQ-k5X2grsQO760ehkqJPdgXgDtPbTxnAjFWNpb8Ykkn-iX</t>
  </si>
  <si>
    <t>https://830533.app.netsuite.com/core/media/media.nl?id=19754383&amp;c=830533&amp;h=toO2hrCyZ7kDYA11NZSXq1UXufD7q9dWy6LlVWgszXSkRthU</t>
  </si>
  <si>
    <t>https://830533.app.netsuite.com/core/media/media.nl?id=19754384&amp;c=830533&amp;h=l2qIYbwuvmnn-Fx1NjqoI2zC-80yfWHIqe-d5bBXBIyzRM50</t>
  </si>
  <si>
    <t>https://830533.app.netsuite.com/core/media/media.nl?id=19754385&amp;c=830533&amp;h=0TRjceGTuHiNB3gmSkVj69hJWIvaJwVIYGv4XOIcgXsStzHe</t>
  </si>
  <si>
    <t>https://830533.app.netsuite.com/core/media/media.nl?id=19841899&amp;c=830533&amp;h=NFtimS6Gity6W1Xnq23neJ-QSGeAEUzwwGhN2aiK1a4hG7ez</t>
  </si>
  <si>
    <t>https://830533.app.netsuite.com/core/media/media.nl?id=19754687&amp;c=830533&amp;h=DAGBDI3W0MWe7q2CvTjldJ5BK9ZvnUcxlbBeCRepmIM6V8Id</t>
  </si>
  <si>
    <t>https://830533.app.netsuite.com/core/media/media.nl?id=19754688&amp;c=830533&amp;h=94Iz_dnPiC5ZojpPBiHFzZdLJq984HCEaPDAbTQ62fAU6EOX</t>
  </si>
  <si>
    <t>https://830533.app.netsuite.com/core/media/media.nl?id=19754066&amp;c=830533&amp;h=ivIio0DkxdSXZDJIVslAz8PTO3InvL55sNMkyLCVol2QbwXj</t>
  </si>
  <si>
    <t>https://830533.app.netsuite.com/core/media/media.nl?id=19754067&amp;c=830533&amp;h=Nvari8OPB4H2fLdYpbCxO-upXLbLmHjiTs2t-3WmXxpOAnuZ</t>
  </si>
  <si>
    <t>https://830533.app.netsuite.com/core/media/media.nl?id=19754065&amp;c=830533&amp;h=VMWwSCV7VBlqzQMfGGsyi8FpOraxZDq55xAZDWsgCQlI4pAC</t>
  </si>
  <si>
    <t>https://830533.app.netsuite.com/core/media/media.nl?id=19754064&amp;c=830533&amp;h=KHeUIVAoCXyLVZzpDwBqks4VRo6HE-uCf1qV_lgrueOll04y</t>
  </si>
  <si>
    <t>https://830533.app.netsuite.com/core/media/media.nl?id=19754063&amp;c=830533&amp;h=3Mmr3iw3Is581ZNj325rs2FzxpB0jJbAIILrXhnA58XzPZgR</t>
  </si>
  <si>
    <t>https://830533.app.netsuite.com/core/media/media.nl?id=19754062&amp;c=830533&amp;h=-x98N8bS-CGE4KKd5h0dlHdLhqb1-rzw0vCs5p-eV88HSnHq</t>
  </si>
  <si>
    <t>https://830533.app.netsuite.com/core/media/media.nl?id=19754274&amp;c=830533&amp;h=esCOmqwG0J8_Xx23YU-GLImnsebPJzNY0qDYCZKDC8oPy05Z</t>
  </si>
  <si>
    <t>https://830533.app.netsuite.com/core/media/media.nl?id=19754271&amp;c=830533&amp;h=eIM8EPvfZyFSqP9gs2gsPz_Kz_usZy6rkgeild0cMWgX1N_r</t>
  </si>
  <si>
    <t>https://830533.app.netsuite.com/core/media/media.nl?id=19754272&amp;c=830533&amp;h=kgcRkOyUuP_wzGk123YgpNsEY25xwTlhy_TPgs6aqSqekzbW</t>
  </si>
  <si>
    <t>https://830533.app.netsuite.com/core/media/media.nl?id=19754273&amp;c=830533&amp;h=knTYO030P6pq_BSolpPU1mmZ9gVJBFJpa7Hzptl1rEROHbeQ</t>
  </si>
  <si>
    <t>https://830533.app.netsuite.com/core/media/media.nl?id=19754277&amp;c=830533&amp;h=oRraMWEKoy54_7bfrmd7Q6IEMymJHT04X109MjB_Mu7WexUk</t>
  </si>
  <si>
    <t>https://830533.app.netsuite.com/core/media/media.nl?id=19754280&amp;c=830533&amp;h=iKg5Gn9GTuuH7jvO2amOwotPiUYobXuwtd6BFyEP_mpaTBE_</t>
  </si>
  <si>
    <t>https://830533.app.netsuite.com/core/media/media.nl?id=19754278&amp;c=830533&amp;h=egK0cuNdIk06iDKrVckvZmDSplGtZTTfLtInHwqHyKmGqR4z</t>
  </si>
  <si>
    <t>https://830533.app.netsuite.com/core/media/media.nl?id=19754279&amp;c=830533&amp;h=LX4kAznd4gFzEtDMat2FzX77BXfK_0dEzE-RjEYDgzokHxut</t>
  </si>
  <si>
    <t>https://830533.app.netsuite.com/core/media/media.nl?id=19754068&amp;c=830533&amp;h=sPegdC2E6Ydq_GlKPJruWUegzemrf_PWuoaofzGlGQ_HNz5Z</t>
  </si>
  <si>
    <t>https://830533.app.netsuite.com/core/media/media.nl?id=19754060&amp;c=830533&amp;h=gxfWAgdyHbHVz6IVp_je6EEt2FRyY6Ttr2QI5NvNNK9-oyZ5</t>
  </si>
  <si>
    <t>https://830533.app.netsuite.com/core/media/media.nl?id=19754069&amp;c=830533&amp;h=ym-zMdfoRP_BhpxJOpYZVoyfZPPg6Q_AHKsCthauxtIp8ITy</t>
  </si>
  <si>
    <t>https://830533.app.netsuite.com/core/media/media.nl?id=19754061&amp;c=830533&amp;h=to-pvm2UxM1x4o5v-RwsnEx0dp396DoaS955oct49rrk8W0J</t>
  </si>
  <si>
    <t>https://830533.app.netsuite.com/core/media/media.nl?id=19725996&amp;c=830533&amp;h=Wo1E6B6SJRCX0807SbvI_eAJ2mDUSmr05XqhJfQKUEGmQfgB</t>
  </si>
  <si>
    <t>SEMA Product of the Year 2022</t>
  </si>
  <si>
    <t>TS-0223-1082</t>
  </si>
  <si>
    <t>BOV Kompact EM Dual Port VR19</t>
  </si>
  <si>
    <t>TS-0223-1282</t>
  </si>
  <si>
    <t>TS-0203-1057</t>
  </si>
  <si>
    <t>BOV Kompact Shortie Dual Port Renault Clio RS</t>
  </si>
  <si>
    <t>TS-0203-1071</t>
  </si>
  <si>
    <t>BOV Kompact Dual Port - Suzuki Swift</t>
  </si>
  <si>
    <t>TS-0203-1257</t>
  </si>
  <si>
    <t>BOV Kompact Shortie Plumb Back Renault Clio RS</t>
  </si>
  <si>
    <t>TS-0203-1271</t>
  </si>
  <si>
    <t>BOV Kompact Plumb Back - Suzuki Swift</t>
  </si>
  <si>
    <t>TS-0203-1308</t>
  </si>
  <si>
    <t>BOV Kompact Supersonic Renault Megane RS250</t>
  </si>
  <si>
    <t>TS-0203-3020</t>
  </si>
  <si>
    <t>BOV Kompact BOV5 V-Band Adapter</t>
  </si>
  <si>
    <t>TS-0204-2004</t>
  </si>
  <si>
    <t>OLD BOV Race Port Spring System</t>
  </si>
  <si>
    <t>TS-0204-2005</t>
  </si>
  <si>
    <t>BOV Race Port to 38mm Adapter</t>
  </si>
  <si>
    <t>BOV RacePort Female GenV - Sleeper- No Weld Flange</t>
  </si>
  <si>
    <t>TS-0204-2007</t>
  </si>
  <si>
    <t>TS-0204-2008</t>
  </si>
  <si>
    <t>BOV Race Port Cap Replacement - Blue</t>
  </si>
  <si>
    <t>BOV Race Port Cap Replacement - Black</t>
  </si>
  <si>
    <t>TS-0204-2205</t>
  </si>
  <si>
    <t>BOV Bubba 2.0" Inlet hose adapter</t>
  </si>
  <si>
    <t>TS-0204-3002</t>
  </si>
  <si>
    <t>OLD Race Port Spring 15 In/Hg</t>
  </si>
  <si>
    <t>TS-0204-3007</t>
  </si>
  <si>
    <t>TS-0204-3008</t>
  </si>
  <si>
    <t>TS-0204-3010</t>
  </si>
  <si>
    <t>TS-0204-3011</t>
  </si>
  <si>
    <t>BOV Race Port S/S Weld Flange to Suit Female BOV</t>
  </si>
  <si>
    <t>BOV Race Port M/S Weld Flange to Suit Female BOV</t>
  </si>
  <si>
    <t>BOV Race Port Mild Steel Weld Flange Female</t>
  </si>
  <si>
    <t>BOV Race Port V-Band SSBarrel</t>
  </si>
  <si>
    <t>TS-0204-3104</t>
  </si>
  <si>
    <t>BOV Race Port Piston Assembly gen IV</t>
  </si>
  <si>
    <t>TS-0205-1028</t>
  </si>
  <si>
    <t>BOV Dual Port Nissan-Black RHS</t>
  </si>
  <si>
    <t>TS-0205-1150</t>
  </si>
  <si>
    <t>BOV Vee Port Pro Renault Megane RS250 - Blue</t>
  </si>
  <si>
    <t>TS-0205-1151</t>
  </si>
  <si>
    <t>BOV Vee Port Pro Renault Megane RS250 - Black</t>
  </si>
  <si>
    <t>TS-0205-2004</t>
  </si>
  <si>
    <t>BOV 38mm SS Weld Flange</t>
  </si>
  <si>
    <t>TS-0205-2005</t>
  </si>
  <si>
    <t>BOV 38mm Alloy Weld Flange</t>
  </si>
  <si>
    <t>TS-0205-2052</t>
  </si>
  <si>
    <t>TS-0205-2053</t>
  </si>
  <si>
    <t>BOV Nissan R32 Adapter System</t>
  </si>
  <si>
    <t>BOV FRST 2.0L Adapter System</t>
  </si>
  <si>
    <t>TS-0205-2059</t>
  </si>
  <si>
    <t>BOV Subaru WRX 98 Adapter System</t>
  </si>
  <si>
    <t>TS-0205-3008</t>
  </si>
  <si>
    <t>BOV 38mm WA/HO Alloy</t>
  </si>
  <si>
    <t>TS-0205-3104</t>
  </si>
  <si>
    <t>TS-0205-3105</t>
  </si>
  <si>
    <t>BOV 60mm Trumpet Replace</t>
  </si>
  <si>
    <t>BOV 50mm Trumpet Replace</t>
  </si>
  <si>
    <t>TS-0205-3114</t>
  </si>
  <si>
    <t>TS-0205-3115</t>
  </si>
  <si>
    <t>TS-0205-3116</t>
  </si>
  <si>
    <t>BOV Smart Port Upgrade Kit - 60mm Black</t>
  </si>
  <si>
    <t>BOV Smart Port Upgrade Kit - 60mm Clear</t>
  </si>
  <si>
    <t>-3AN Straight Nipple Replacement</t>
  </si>
  <si>
    <t>TS-0205-3205</t>
  </si>
  <si>
    <t>BOV Greddy Adapter Gasket</t>
  </si>
  <si>
    <t>TS-0205-4002</t>
  </si>
  <si>
    <t>BOV Universal CEL plug</t>
  </si>
  <si>
    <t>TS-0207-3002</t>
  </si>
  <si>
    <t>BOV Power Port 4 InHg Spring</t>
  </si>
  <si>
    <t>TS-0207-3005</t>
  </si>
  <si>
    <t>TS-0207-3006</t>
  </si>
  <si>
    <t>TS-0207-3007</t>
  </si>
  <si>
    <t>BOV Power Port Diaphragm Replacement</t>
  </si>
  <si>
    <t>BOV Power Port Sensor Cap Replacement - Black</t>
  </si>
  <si>
    <t>BOV Power Port Sensor Cap Replacement - Blue</t>
  </si>
  <si>
    <t>TS-0223-3001</t>
  </si>
  <si>
    <t>BOV Kompact EM VR1/4 Solenoid Replacement</t>
  </si>
  <si>
    <t>TS-0223-3003</t>
  </si>
  <si>
    <t>TS-0223-3004</t>
  </si>
  <si>
    <t>TS-0223-3005</t>
  </si>
  <si>
    <t>TS-0223-3006</t>
  </si>
  <si>
    <t>BOV Kompact EM VR3/8/15 Solenoid  Replacement</t>
  </si>
  <si>
    <t>BOV Kompact EM VR6 Solenoid  Replacement</t>
  </si>
  <si>
    <t>BOV Kompact EM VR9 Solenoid  Replacement</t>
  </si>
  <si>
    <t>BOV Kompact EM VR10 Solenoid  Replacement</t>
  </si>
  <si>
    <t>TS-0402-3001</t>
  </si>
  <si>
    <t>FPR Fuel Filter Replacement 10um</t>
  </si>
  <si>
    <t>TS-0501-2004</t>
  </si>
  <si>
    <t>TS-0501-2005</t>
  </si>
  <si>
    <t>TS-0501-2007</t>
  </si>
  <si>
    <t>TS-0501-2008</t>
  </si>
  <si>
    <t>TS-0501-2009</t>
  </si>
  <si>
    <t>OLD WG38/45 7PSI IN SPRG-GRN/WHT</t>
  </si>
  <si>
    <t>OLD WG38/45 7 PSI MID SPRG-GRN/PUR</t>
  </si>
  <si>
    <t>OLD WG38/45 14PSI MID SPRG-GRN/RED</t>
  </si>
  <si>
    <t>OLD WG38/45 7PSI OUT SPNG GRN/PNK</t>
  </si>
  <si>
    <t>OLD WG38/45 3PSI IN SPRG-GRN/BLK</t>
  </si>
  <si>
    <t>TS-0502-3012</t>
  </si>
  <si>
    <t>TS-0502-3013</t>
  </si>
  <si>
    <t>TS-0502-3014</t>
  </si>
  <si>
    <t>WG50 Inlet Weld Flange 50 Pack</t>
  </si>
  <si>
    <t>WG50 Outlet Weld Flange 50 Pack</t>
  </si>
  <si>
    <t>Gen4 WG50/60 Sensor Cap replacement - Cap Only - Blue</t>
  </si>
  <si>
    <t>TS-0503-3007</t>
  </si>
  <si>
    <t>TS-0503-3008</t>
  </si>
  <si>
    <t>WG60 Alloy Inlet Weld Flange</t>
  </si>
  <si>
    <t>WG60 Alloy Outlet weld flange</t>
  </si>
  <si>
    <t>TS-0504-3011</t>
  </si>
  <si>
    <t>WG45 Outlet Weld Flange 50 Pack</t>
  </si>
  <si>
    <t>TS-0505-3010</t>
  </si>
  <si>
    <t>WG40 Inlet Weld Flange 50 Pack</t>
  </si>
  <si>
    <t>TS-0550-3015</t>
  </si>
  <si>
    <t>GenV WG60 Actuator Collar Tool</t>
  </si>
  <si>
    <t>TS-0550-3059</t>
  </si>
  <si>
    <t>TS-0550-3060</t>
  </si>
  <si>
    <t>GenV WG38/40 CG/ALV Diaphragm Replacement kit</t>
  </si>
  <si>
    <t>GenV WG45/50mm CG Diaphragm Replacement kit</t>
  </si>
  <si>
    <t>TS-0550-3093</t>
  </si>
  <si>
    <t>GenV CG/ALV Diaphragm Replacement Tool</t>
  </si>
  <si>
    <t>TS-0550-3103</t>
  </si>
  <si>
    <t>ALV Inlet pipe adapter 1-1/2" (38.1mm)</t>
  </si>
  <si>
    <t>TS-0550-3122</t>
  </si>
  <si>
    <t>Gen-V E-Gate Gear Train Replacment</t>
  </si>
  <si>
    <t>TS-0551-3001</t>
  </si>
  <si>
    <t>GenV WG38 Ultra-Gate38 Valve Seat</t>
  </si>
  <si>
    <t>TS-0552-1201</t>
  </si>
  <si>
    <t>TS-0552-1202</t>
  </si>
  <si>
    <t>GenV WG40CG CompGate40 Compressed Gas 5psi Blue</t>
  </si>
  <si>
    <t>GenV WG40CG CompGate40 Compressed Gas 5psi Black</t>
  </si>
  <si>
    <t>TS-0600-3005</t>
  </si>
  <si>
    <t>TS-0600-3006</t>
  </si>
  <si>
    <t>TS-0600-3007</t>
  </si>
  <si>
    <t>TS-0600-3008</t>
  </si>
  <si>
    <t>TS-0600-3009</t>
  </si>
  <si>
    <t>Clevis Suit IWG75 (1/4" UNF thread) 6.3mm (Hole) x 100mm</t>
  </si>
  <si>
    <t>Clevis Suit IWG75 (1/4" UNF thread) 6.3mm (Hole) x 125mm</t>
  </si>
  <si>
    <t>Clevis Suit IWG75 (M6 Thread) 6.3mm (Hole) x 80mm</t>
  </si>
  <si>
    <t>Clevis Suit IWG75 (M6 Thread) 6.3mm (Hole) x 100mm</t>
  </si>
  <si>
    <t>Clevis Suit IWG75 (M6 Thread) 6.3mm (Hole) x 125mm</t>
  </si>
  <si>
    <t>TS-0622-6262</t>
  </si>
  <si>
    <t>IWG75 Ford Powerstroke 7.3L -  26 PSI Black</t>
  </si>
  <si>
    <t>TS-0631-1051</t>
  </si>
  <si>
    <t>IWG75 Polaris RZR 5psi</t>
  </si>
  <si>
    <t>UTV</t>
  </si>
  <si>
    <t>TS-0701-1013</t>
  </si>
  <si>
    <t>Gauge - Electric - Boost Only 4 Bar</t>
  </si>
  <si>
    <t>TS-HRE4250275-BE</t>
  </si>
  <si>
    <t>TS-HRE4250275-BK</t>
  </si>
  <si>
    <t>TS-HRE42530-BE</t>
  </si>
  <si>
    <t>TS-HRE42530-BK</t>
  </si>
  <si>
    <t>TS-HRE4275300-BE</t>
  </si>
  <si>
    <t>TS-HRE4275300-BK</t>
  </si>
  <si>
    <t>45 Reducer Elbow 2.50"-2.75" Blue</t>
  </si>
  <si>
    <t>45 Reducer Elbow 2.50"-2.75" Black</t>
  </si>
  <si>
    <t>45 Reducer Elbow 2.50"-3.00" Blue</t>
  </si>
  <si>
    <t>45 Reducer Elbow 2.50"-3.00" Black</t>
  </si>
  <si>
    <t>45 Reducer Elbow 2.75"-3.00" Blue</t>
  </si>
  <si>
    <t>45 Reducer Elbow 2.75"-3.00" Black</t>
  </si>
  <si>
    <t>TS-HRE9250275-BE</t>
  </si>
  <si>
    <t>TS-HRE9250275-BK</t>
  </si>
  <si>
    <t>TS-HRE92030-BE</t>
  </si>
  <si>
    <t>TS-HRE92030-BK</t>
  </si>
  <si>
    <t>90 Reducer Elbow 2.00"-3.00" Blue</t>
  </si>
  <si>
    <t>90 Reducer Elbow 2.00"-3.00" Black</t>
  </si>
  <si>
    <t>90 Reducer Elbow 2.50"-2.75" Blue</t>
  </si>
  <si>
    <t>90 Reducer Elbow 2.50"-2.75" Black</t>
  </si>
  <si>
    <t>TS-HS375610-BK</t>
  </si>
  <si>
    <t>Straight 3.75" ID x 24" - Black</t>
  </si>
  <si>
    <t>TS-HV350-BK</t>
  </si>
  <si>
    <t>TS-HV450-BK</t>
  </si>
  <si>
    <t>TS-HV550-BK</t>
  </si>
  <si>
    <t>TS-HV650-BK</t>
  </si>
  <si>
    <t>3mm Black Vac Hose 50m Roll</t>
  </si>
  <si>
    <t>4mm Black Vac Hose 50m Roll</t>
  </si>
  <si>
    <t>5mm Black Vac Hose 50m Roll</t>
  </si>
  <si>
    <t>6mm Black Vac Hose 50m Roll</t>
  </si>
  <si>
    <t>https://830533.app.netsuite.com/core/media/media.nl?id=16057321&amp;c=830533&amp;h=1oQbYAztgYSX1fkJU11gR58Vu12-VTvWI2eaHM7uz4aMbVeR</t>
  </si>
  <si>
    <t>https://830533.app.netsuite.com/core/media/media.nl?id=16553302&amp;c=830533&amp;h=ZT0WRAuSvYJsim3wmQnpB-_qA-4RCHw2uwzdvNQClkBaBEG2</t>
  </si>
  <si>
    <t>https://830533.app.netsuite.com/core/media/media.nl?id=16057322&amp;c=830533&amp;h=-qDn1pFJgrzk1IBSLjO_TkO73YsXyda_vvlHsXcJOdXqGTQ9</t>
  </si>
  <si>
    <t>https://830533.app.netsuite.com/core/media/media.nl?id=14920059&amp;c=830533&amp;h=p0OxfZFDrMHjJhBA0eGbLeDNeyXE8wZrcuveNfz-68Ip71O8</t>
  </si>
  <si>
    <t>https://830533.app.netsuite.com/core/media/media.nl?id=14925518&amp;c=830533&amp;h=7Uc3muG00XrEaQor9Y5OOWfNMI4Hk08MAkL8kWBRnC7TqY2E</t>
  </si>
  <si>
    <t>https://830533.app.netsuite.com/core/media/media.nl?id=16876971&amp;c=830533&amp;h=6RMhr5pk3dajOr6KBZNmfpUIbREHmXUpRgG4F18LnPfkIq_8</t>
  </si>
  <si>
    <t>https://830533.app.netsuite.com/core/media/media.nl?id=15962110&amp;c=830533&amp;h=1-8kMgEhl35_dunnpKcUuUZ14QAc9GueqbjjwX0cwSW1cpmG</t>
  </si>
  <si>
    <t>https://830533.app.netsuite.com/core/media/media.nl?id=15967968&amp;c=830533&amp;h=wIiQ0q0lf-oGyx-DdxcgjBAOa5X9Zps13O65LVCzBuzXUmAR</t>
  </si>
  <si>
    <t>https://830533.app.netsuite.com/core/media/media.nl?id=15830106&amp;c=830533&amp;h=nKPrbGeLc9gEtY5yVIo1yDw2CQpLk9VuYwMI-Qnmq7TnBqiQ</t>
  </si>
  <si>
    <t>https://830533.app.netsuite.com/core/media/media.nl?id=15920114&amp;c=830533&amp;h=Fj58caaHQHI6FvNUbp47x3ATiJvkvQXJno0Q0Y9LFh7VvMBy</t>
  </si>
  <si>
    <t>https://830533.app.netsuite.com/core/media/media.nl?id=15396956&amp;c=830533&amp;h=LjH6aEYrWyg_So5HbHiXS1VNTshOInRLYJ34HiEtiycojsQQ</t>
  </si>
  <si>
    <t>https://830533.app.netsuite.com/core/media/media.nl?id=15144170&amp;c=830533&amp;h=fB9uqiinAMDtUrHt6oFk5LOJNYwjHcVOBswMVlvkkghK_gRT</t>
  </si>
  <si>
    <t>https://830533.app.netsuite.com/core/media/media.nl?id=15396957&amp;c=830533&amp;h=9TZ5R7fv5fO0rlCnl8Q7OtvQEnD6wx6fvZzd_MHlV9DRouKx</t>
  </si>
  <si>
    <t>https://830533.app.netsuite.com/core/media/media.nl?id=357&amp;c=830533&amp;h=eVdOHUnOMCEItG9XgQKA62i4ctt2Bzge2_6X4uVsLPdwgXNA</t>
  </si>
  <si>
    <t>https://830533.app.netsuite.com/core/media/media.nl?id=355&amp;c=830533&amp;h=XhHDpR5JBuyHc5p-2bnBsxOKzEYVHkUpF2COrOeaidkBl8iB</t>
  </si>
  <si>
    <t>https://830533.app.netsuite.com/core/media/media.nl?id=14859034&amp;c=830533&amp;h=CRBiBGUES5oq0oZJNREy-ar9nQsmgDWsyjPDKnpRYanue2oN</t>
  </si>
  <si>
    <t>https://830533.app.netsuite.com/core/media/media.nl?id=14859541&amp;c=830533&amp;h=K3zKdBHufqIGTRIRvrunFPHRZHnaUQLwhDgZ9GmtN1Dl023M</t>
  </si>
  <si>
    <t>https://830533.app.netsuite.com/core/media/media.nl?id=13469501&amp;c=830533&amp;h=JBwK-Kt-EPPtGQBV9AVwMq-qWc0BC7_RifWSQG8xx7O5stxa</t>
  </si>
  <si>
    <t>https://830533.app.netsuite.com/core/media/media.nl?id=15006371&amp;c=830533&amp;h=Xw-cj7k-SdlRYgqtCJ-ymYMvmjTriwr_kwHE3X7hYCy7OlTC</t>
  </si>
  <si>
    <t>https://830533.app.netsuite.com/core/media/media.nl?id=15824269&amp;c=830533&amp;h=bzViMQEvp3jVsURC5UaldNnAhpxDSWHgQkNbVk2CYjQE_kPm</t>
  </si>
  <si>
    <t>https://830533.app.netsuite.com/core/media/media.nl?id=15824270&amp;c=830533&amp;h=9QqBu_S1czKPLH1FEyESg7hwJoLC0ZxoSy35TkK4WE_gMN_3</t>
  </si>
  <si>
    <t>https://830533.app.netsuite.com/core/media/media.nl?id=271249&amp;c=830533&amp;h=RLTgBjr4or2VY2DY_ZFazSv_IrRz5GFfizRm8LFz0Ia_BSvn</t>
  </si>
  <si>
    <t>https://830533.app.netsuite.com/core/media/media.nl?id=382&amp;c=830533&amp;h=Ywu5HMQ53qKxmZsm1Onx6s6cg-tuKuMllQKXgIKbTC0PekZE</t>
  </si>
  <si>
    <t>https://830533.app.netsuite.com/core/media/media.nl?id=383&amp;c=830533&amp;h=-6T-K8LnkYTQUSi4wHPV1qDb_6XJYSRyD2v56QHurQa5wixP</t>
  </si>
  <si>
    <t>https://830533.app.netsuite.com/core/media/media.nl?id=15968172&amp;c=830533&amp;h=BsDxE3RrsQFZ33vsA8p5692HdK2pAFQjJ_GMFzhilLdUN27Z</t>
  </si>
  <si>
    <t>https://830533.app.netsuite.com/core/media/media.nl?id=15968273&amp;c=830533&amp;h=yLSeM-Hypk05oqx0SIPBzlMpJa9Lct1hu5bOV_x6c3oAdXU5</t>
  </si>
  <si>
    <t>https://830533.app.netsuite.com/core/media/media.nl?id=1775607&amp;c=830533&amp;h=20n2zoA_bB12oYuovTvP1PFM_gS4C_V7xZwdXKaGKg74Yr-S</t>
  </si>
  <si>
    <t>https://830533.app.netsuite.com/core/media/media.nl?id=16257020&amp;c=830533&amp;h=hlA8Z40isx6FWkXDn_4_avZUQFZc0qdme_7-i_2Z8SyPuA2L</t>
  </si>
  <si>
    <t>https://830533.app.netsuite.com/core/media/media.nl?id=1293559&amp;c=830533&amp;h=7j0ZRbY_xwNRif4wh9nRWOoWptn_uuHjdyCmrPfBitp4tHdN</t>
  </si>
  <si>
    <t>https://830533.app.netsuite.com/core/media/media.nl?id=1312448&amp;c=830533&amp;h=70letWkIuQE424vlhyVSKsZQbKIsyD9t9g7fmOZxgyeoQ75g</t>
  </si>
  <si>
    <t>https://830533.app.netsuite.com/core/media/media.nl?id=1105487&amp;c=830533&amp;h=YoZuL7KRxCx1xKbD7RmHLaDtfJ5leoMkZb6W2_ZDJWBo41uN</t>
  </si>
  <si>
    <t>https://830533.app.netsuite.com/core/media/media.nl?id=1105488&amp;c=830533&amp;h=wz-XStG_u8DDMt6t5PceTXZtNW9_E1MaIpUdsDVKeJG8RVe8</t>
  </si>
  <si>
    <t>https://830533.app.netsuite.com/core/media/media.nl?id=10766235&amp;c=830533&amp;h=kmS8zA3aJ4WAn4T1xzydGy_1o4LSVugFLsf9hoDTz8w1HDyv</t>
  </si>
  <si>
    <t>https://830533.app.netsuite.com/core/media/media.nl?id=10766237&amp;c=830533&amp;h=5aOXZMCDph17Iv8-J39hJ24arxk10VXg0UhbQLLrmB5Xxwjq</t>
  </si>
  <si>
    <t>https://830533.app.netsuite.com/core/media/media.nl?id=11545175&amp;c=830533&amp;h=6q1hJXaA-JIptSTCy2rXwduhwIraaExV9dCOOJ4rIxoKCqpX</t>
  </si>
  <si>
    <t>https://830533.app.netsuite.com/core/media/media.nl?id=10766238&amp;c=830533&amp;h=V1Pp8C36F-1ZIAQdxqDykrmaFB6Qo0T65J25uuIumVW18PzZ</t>
  </si>
  <si>
    <t>https://830533.app.netsuite.com/core/media/media.nl?id=17121429&amp;c=830533&amp;h=tzc5HEjug9gb9mcnTITk1BlkZLEtWIgbrPkCobPpEdH3vs5q</t>
  </si>
  <si>
    <t>https://830533.app.netsuite.com/core/media/media.nl?id=15006381&amp;c=830533&amp;h=3K0MDgq7AF1CgeV1pwAucl_7IQVpwAoUezvx3uj--4tenwKj</t>
  </si>
  <si>
    <t>https://830533.app.netsuite.com/core/media/media.nl?id=15006382&amp;c=830533&amp;h=8q1auCoD-uohZuV0BLZ6KMveCL9f0pKi9iIEAm53qn611_UZ</t>
  </si>
  <si>
    <t>https://830533.app.netsuite.com/core/media/media.nl?id=15007002&amp;c=830533&amp;h=3Jke9Iqdl-zkXBbBQKfgiH2SKqPm_SslvcG8y5Ul1HYGl_xN</t>
  </si>
  <si>
    <t>https://830533.app.netsuite.com/core/media/media.nl?id=6646843&amp;c=830533&amp;h=K3C_heDgZqxLRYZrPtHqd-kH4TkclRsOT7daUghNo9vodL0l</t>
  </si>
  <si>
    <t>https://830533.app.netsuite.com/core/media/media.nl?id=1736714&amp;c=830533&amp;h=SKgauQDubh5cn2zYkeiT2mklk3jZoL193AUX6qwcjt8RT4Cw</t>
  </si>
  <si>
    <t>https://830533.app.netsuite.com/core/media/media.nl?id=15007008&amp;c=830533&amp;h=DfZUA_mzoNP4m5dHTRr_ugFFmCq6Q4R9uQEhLaK78u7dbQ6k</t>
  </si>
  <si>
    <t>https://830533.app.netsuite.com/core/media/media.nl?id=1867535&amp;c=830533&amp;h=u4QeqVb2mr3Ts3gnmR04NQdpA4YM3a1ylrtSB7iWz99fEvqO</t>
  </si>
  <si>
    <t>https://830533.app.netsuite.com/core/media/media.nl?id=1935371&amp;c=830533&amp;h=ul7XSpEO8P6d-eOvH8ClKa9SbrsWlzzNr6sq6B4GhWokoko9</t>
  </si>
  <si>
    <t>https://830533.app.netsuite.com/core/media/media.nl?id=1732507&amp;c=830533&amp;h=psQcxVvgumHeyywhOnOvXzqr2D8EFHsgYc8KcUMXP44DLEJt</t>
  </si>
  <si>
    <t>https://830533.app.netsuite.com/core/media/media.nl?id=1668083&amp;c=830533&amp;h=BDz4HhY0zRfgB8rWdF6FcbUJ4PZWxdwaJlhnR3q1BggPSjE7</t>
  </si>
  <si>
    <t>https://830533.app.netsuite.com/core/media/media.nl?id=15057159&amp;c=830533&amp;h=Nh3NQPEWGrEGK2nidtvTFh2QxdAzZ2ls6uBHGVxnsQR4fy0X</t>
  </si>
  <si>
    <t>https://830533.app.netsuite.com/core/media/media.nl?id=15025909&amp;c=830533&amp;h=xffsCSqqD2QzE-ubEChhP95U4m1km-IKJ_9qVTofm4fRHciR</t>
  </si>
  <si>
    <t>https://830533.app.netsuite.com/core/media/media.nl?id=14779363&amp;c=830533&amp;h=LjMLXeVfTBX6JEW2riq1W9ypKJfrIp6yQSnxRdJ6pQ1tbfrR</t>
  </si>
  <si>
    <t>https://830533.app.netsuite.com/core/media/media.nl?id=14779364&amp;c=830533&amp;h=c9AUjS2k5P8zdbj0OZCcn-ACKlt9hJkzTHZvwMwxMIM6-IbC</t>
  </si>
  <si>
    <t>https://830533.app.netsuite.com/core/media/media.nl?id=14778853&amp;c=830533&amp;h=CJFPiMzou_V0TUJrq_tubtIMF7WrAeRmlLTvHBuiGxnD8hhw</t>
  </si>
  <si>
    <t>https://830533.app.netsuite.com/core/media/media.nl?id=14778854&amp;c=830533&amp;h=MgqL92KEzU8xH6csDYTmpdQp1qfd3da14yv-Ce8PgHu6UTmO</t>
  </si>
  <si>
    <t>https://830533.app.netsuite.com/core/media/media.nl?id=14779468&amp;c=830533&amp;h=JyqDb1YOP4Wy7iq7q74mgQ_JeygSzvpOJgzVXzx7jOmUclG7</t>
  </si>
  <si>
    <t>https://830533.app.netsuite.com/core/media/media.nl?id=14779470&amp;c=830533&amp;h=7MU2vZpQAZ-byFw6lPMJQoPmbTXhSygEVWZqJLXmPU2Pn4_1</t>
  </si>
  <si>
    <t>https://830533.app.netsuite.com/core/media/media.nl?id=14781357&amp;c=830533&amp;h=ToJgj_QVTSDXgvPx5sNE8hzB2yun30iuyk1FD4OL7S3vF39W</t>
  </si>
  <si>
    <t>https://830533.app.netsuite.com/core/media/media.nl?id=293&amp;c=830533&amp;h=RW7ol4jUMfGIwyN5TUAoUS98t3ta2yKKYLQz35VDzadzUcTQ</t>
  </si>
  <si>
    <t>TS-0615-7143</t>
  </si>
  <si>
    <t>GenV IWG75 Twin Port Nissan GTR R35 Black 14 PSI</t>
  </si>
  <si>
    <t>https://830533.app.netsuite.com/core/media/media.nl?id=16539290&amp;c=830533&amp;h=yO10YZ9wVz_96uRddgZooGmA1CirrFlVkAPiaWfq3D8UBs0B</t>
  </si>
  <si>
    <t>TS-0615-7144</t>
  </si>
  <si>
    <t>GenV IWG75 Twin Port Nissan GTR R35 Sensor Cap Black 14 PSI</t>
  </si>
  <si>
    <t>https://830533.app.netsuite.com/core/media/media.nl?id=15561611&amp;c=830533&amp;h=Vote3TE3j9wlkTZ6sxd0ufuF_7IOOg6hSbv9qaS7y-CFKNFN</t>
  </si>
  <si>
    <t>TS-0203-1032</t>
  </si>
  <si>
    <t>BOV Kompact Dual Port Hyundai i30 n-line 1.6T</t>
  </si>
  <si>
    <t>https://830533.app.netsuite.com/core/media/media.nl?id=21035590&amp;c=830533&amp;h=w5YaFKxfWsyvn9zSaHvIBdrCbFFjkLNPsirIW5-L2drIWKUs</t>
  </si>
  <si>
    <t>TS-0203-1232</t>
  </si>
  <si>
    <t>BOV Kompact Plumb Back Hyundai i30 n-line 1.6T</t>
  </si>
  <si>
    <t>https://830533.app.netsuite.com/core/media/media.nl?id=21035591&amp;c=830533&amp;h=R8SZ3Dm1fo545s9KR6SGpnGEwKvr9vjVc0jYv9Z3y3i4PjDx</t>
  </si>
  <si>
    <t>TS-0203-1090</t>
  </si>
  <si>
    <t>BOV Kompact HKS Dual Port</t>
  </si>
  <si>
    <t>TS-0203-1290</t>
  </si>
  <si>
    <t>BOV Kompact HKS Plumb Back</t>
  </si>
  <si>
    <t>TS-0208-9002</t>
  </si>
  <si>
    <t>Pro Port Sensor Cap with Sensor (Cap Only) Black</t>
  </si>
  <si>
    <t>https://830533.app.netsuite.com/core/media/media.nl?id=20179114&amp;c=830533&amp;h=yFd29bJTetcFaFSBJFwbM72g1xiDOMTMJ73sLz7IqD_O-GV3</t>
  </si>
  <si>
    <t>TS-0208-9005</t>
  </si>
  <si>
    <t>TS-0208-9006</t>
  </si>
  <si>
    <t>TS-0208-9007</t>
  </si>
  <si>
    <t>TS-0208-9008</t>
  </si>
  <si>
    <t>TS-0208-9009</t>
  </si>
  <si>
    <t>TS-0208-9010</t>
  </si>
  <si>
    <t>TS-0208-9011</t>
  </si>
  <si>
    <t>Pro Port Diaphragm Assembly</t>
  </si>
  <si>
    <t>BOV Pro Port 4 inHg Pink</t>
  </si>
  <si>
    <t>BOV Pro Port 7 inHg Orange</t>
  </si>
  <si>
    <t>BOV Pro Port 9 inHg Purple</t>
  </si>
  <si>
    <t>BOV Pro Port 15 inHg Green</t>
  </si>
  <si>
    <t>BOV Pro Port 18 inHg Blue</t>
  </si>
  <si>
    <t>BOV Pro Port Spring Kit</t>
  </si>
  <si>
    <t>https://830533.app.netsuite.com/core/media/media.nl?id=20179111&amp;c=830533&amp;h=4Sgi1D6Jv2YqspSn5F2ENAI9CqSNpHgQYk0sHS33LlNDPX7r</t>
  </si>
  <si>
    <t>https://830533.app.netsuite.com/core/media/media.nl?id=20179113&amp;c=830533&amp;h=kg_uiFwa-dfJzbVbS_nsslElrrYtjAtu41dlyhVcIv2IjcN2</t>
  </si>
  <si>
    <t>TS-0207-3009</t>
  </si>
  <si>
    <t>BOV PowerPort/ProPort Inlet Flange O-ring</t>
  </si>
  <si>
    <t>TS-0404-1025</t>
  </si>
  <si>
    <t>FPR6 Sleeper</t>
  </si>
  <si>
    <t>TS-0404-1035</t>
  </si>
  <si>
    <t>FPR8 Sleeper</t>
  </si>
  <si>
    <t>FPR10 Sleeper</t>
  </si>
  <si>
    <t>TS-0550-3124</t>
  </si>
  <si>
    <t>eStraight Gate Replacement Motor</t>
  </si>
  <si>
    <t>https://830533.app.netsuite.com/core/media/media.nl?id=200&amp;c=830533&amp;h=fmQsmiPJKufHfFGcjRdoxU_ZdNCGK9AWIt0VsxrE4G9XPj6y</t>
  </si>
  <si>
    <t>https://830533.app.netsuite.com/core/media/media.nl?id=201&amp;c=830533&amp;h=5H_TI2Tq49ior1hkvINf3OrdOQOu1bhoEuJ7KcaXOzWoufdk</t>
  </si>
  <si>
    <t>https://830533.app.netsuite.com/core/media/media.nl?id=15025912&amp;c=830533&amp;h=vco6h81_DZ7WgX3xA2ahjni80a0vrWwIuvafJu04eISLcBao</t>
  </si>
  <si>
    <t>https://830533.app.netsuite.com/core/media/media.nl?id=16877685&amp;c=830533&amp;h=Qo2-3Vu6f9zaG_ua3r_USHc025EWxOCZsG8fZrqs8r3JdkRE</t>
  </si>
  <si>
    <t>https://830533.app.netsuite.com/core/media/media.nl?id=15025906&amp;c=830533&amp;h=RtZNhqbYLhZ8fnRzlJHtXaJwzrMzP2dupSdJWkYN_9cK9UP4</t>
  </si>
  <si>
    <t>https://830533.app.netsuite.com/core/media/media.nl?id=16342759&amp;c=830533&amp;h=A71IqNuVdRmBgdCBbyKQ3vFOnoMvv_-8EMgyHwbGGvuGknkg</t>
  </si>
  <si>
    <t>https://830533.app.netsuite.com/core/media/media.nl?id=15003950&amp;c=830533&amp;h=2dyk8ijiQ07JI-MmfvFkMlgBE5fhEfXlk4d75IJ3RDCbGBjh</t>
  </si>
  <si>
    <t>https://830533.app.netsuite.com/core/media/media.nl?id=15003951&amp;c=830533&amp;h=RgZLaQDoOIqhRIpRjNblRxDz6ots522WFmreOVY67tj-XuHu</t>
  </si>
  <si>
    <t>https://830533.app.netsuite.com/core/media/media.nl?id=16342860&amp;c=830533&amp;h=1cVDFEahVLB_ssi9FZ5ybKv5qHhpd3Z4OFBeyB25UvjZcbWB</t>
  </si>
  <si>
    <t>https://830533.app.netsuite.com/core/media/media.nl?id=16939044&amp;c=830533&amp;h=xjNBSXxjRIeCq_sBm_dZVs8dheCkuFTpHvvTNt0D2deoiixW</t>
  </si>
  <si>
    <t>https://830533.app.netsuite.com/core/media/media.nl?id=16939045&amp;c=830533&amp;h=65csPKx6ghxnhg55Qpgk6Cf4RMGst7DygcpD7vp0lsPU_U3N</t>
  </si>
  <si>
    <t>https://830533.app.netsuite.com/core/media/media.nl?id=207&amp;c=830533&amp;h=ABtdCRj0lw6F0EJcdKRSARopjWGq9t8Oeg7aeqtPf878pBli</t>
  </si>
  <si>
    <t>https://830533.app.netsuite.com/core/media/media.nl?id=208&amp;c=830533&amp;h=4Md-anJ12qyDB1UZfhaHhoK6J0474p1c-0Mi-TSVs3TKtWDa</t>
  </si>
  <si>
    <t>https://830533.app.netsuite.com/core/media/media.nl?id=14907978&amp;c=830533&amp;h=Ax4yqnwbWF7q1Chxse5v-KVIV0g2MMeL2LAAV-w2r0JBmxBX</t>
  </si>
  <si>
    <t>https://830533.app.netsuite.com/core/media/media.nl?id=14924811&amp;c=830533&amp;h=T_gc8DWs8tCnR8nWVGQv1pYNAtKKb1ka5Ns7Z6xHsezWnD57</t>
  </si>
  <si>
    <t>https://830533.app.netsuite.com/core/media/media.nl?id=14926635&amp;c=830533&amp;h=t9A-NYIjOQevcg71ljZwXAudMrA6NDyqSRUCwpjJQkshgd8E</t>
  </si>
  <si>
    <t>https://830533.app.netsuite.com/core/media/media.nl?id=14926632&amp;c=830533&amp;h=sae5MFiC37qpVZwyc0uJ8DEIWItZh2Zuzy0JbyGOe4KvwjWS</t>
  </si>
  <si>
    <t>https://830533.app.netsuite.com/core/media/media.nl?id=14920363&amp;c=830533&amp;h=EhoBt4ow9bg5kQMa-vL20gu9mcYgEQ5N3XpkrZTDA5u8f0uM</t>
  </si>
  <si>
    <t>https://830533.app.netsuite.com/core/media/media.nl?id=14906463&amp;c=830533&amp;h=83PPWz6q2UYDGd7Uje-oRGRrgIazKXVeOs69p8FbQR4u2k8U</t>
  </si>
  <si>
    <t>https://830533.app.netsuite.com/core/media/media.nl?id=164&amp;c=830533&amp;h=o6f30vU9mmEgr0hU8UgW-k16ugki5oxPFFjQmYGWb45_bJ3U</t>
  </si>
  <si>
    <t>https://830533.app.netsuite.com/core/media/media.nl?id=14906465&amp;c=830533&amp;h=3iqCZ0eu_S4CDEOWeiJ9J1UhUf3YM7EM3Q6X0ir1P9OHha9w</t>
  </si>
  <si>
    <t>https://830533.app.netsuite.com/core/media/media.nl?id=14921269&amp;c=830533&amp;h=jbSvI0CYCPTWCRWbGyUHAQm3DPH5ljQZmyDc3oVvA2T6116C</t>
  </si>
  <si>
    <t>https://830533.app.netsuite.com/core/media/media.nl?id=14925417&amp;c=830533&amp;h=SUGH4ZLN2wUEXGOj6P9Kl5H0L8m9vmcyG5W_RTJ3Uqlu4yJ4</t>
  </si>
  <si>
    <t>https://830533.app.netsuite.com/core/media/media.nl?id=14921268&amp;c=830533&amp;h=abQWIYr8VQslREPIQEP97xM_vmeQmGBAMY2U0af6Xn8q0Og6</t>
  </si>
  <si>
    <t>https://830533.app.netsuite.com/core/media/media.nl?id=14921067&amp;c=830533&amp;h=QJaZD7TH7w8HfcRZ_8Qba693ik8Z-yQyqSS66VqdnWQ3I4gJ</t>
  </si>
  <si>
    <t>https://830533.app.netsuite.com/core/media/media.nl?id=14926836&amp;c=830533&amp;h=SbymsV1Bvu6DuRimc-dG7fjpgeJ9-cTGOSV2QeaM46z-thFZ</t>
  </si>
  <si>
    <t>https://830533.app.netsuite.com/core/media/media.nl?id=14906354&amp;c=830533&amp;h=Isbz9-6UvS3Lr0bJqXqyKuDB7_TyAuvrOGaP0zVs605oCd43</t>
  </si>
  <si>
    <t>https://830533.app.netsuite.com/core/media/media.nl?id=16057018&amp;c=830533&amp;h=zDDbkaxB06M5qkVa7cFe6RtxktdnovL8OogeKQOYMVPWSh1N</t>
  </si>
  <si>
    <t>https://830533.app.netsuite.com/core/media/media.nl?id=16057626&amp;c=830533&amp;h=o3ntsEyvaWmqa80FmCjqHsUYGlWcCxv14YEG_IfFGmkNaG3P</t>
  </si>
  <si>
    <t>https://830533.app.netsuite.com/core/media/media.nl?id=16057627&amp;c=830533&amp;h=V9jqeDTVS_sVLg_WMNtmyHwd8yFAyj9Si2A0fyyPXfI35rbe</t>
  </si>
  <si>
    <t>https://830533.app.netsuite.com/core/media/media.nl?id=16057323&amp;c=830533&amp;h=zQFguv6AloDilEktnqSnqe1s5IxOrNfU_ByLTJgcCOmqURWg</t>
  </si>
  <si>
    <t>https://830533.app.netsuite.com/core/media/media.nl?id=15986335&amp;c=830533&amp;h=_IJlhzaaem1EaZSvA2ZGlF-kPN93xTT1vJiB-ZYbv8RSPX2z</t>
  </si>
  <si>
    <t>https://830533.app.netsuite.com/core/media/media.nl?id=16979637&amp;c=830533&amp;h=PZJ5vv0oilg3zks6SUzFpVDtEXnP_HtshmwZMTEIGet0lta3</t>
  </si>
  <si>
    <t>https://830533.app.netsuite.com/core/media/media.nl?id=14906466&amp;c=830533&amp;h=71OsdQrXIxtC9O_Y5IHt1VWXMBAGQpLpDRsH868AHzaXgPaj</t>
  </si>
  <si>
    <t>https://830533.app.netsuite.com/core/media/media.nl?id=14906355&amp;c=830533&amp;h=iWPLN9D-lgNvmvFxm2jsV07rzbS2QqGNXoIhxkRt8j_rr8SR</t>
  </si>
  <si>
    <t>https://830533.app.netsuite.com/core/media/media.nl?id=14906456&amp;c=830533&amp;h=995anZHAOY3KChqgLFO3MFmeFXThMjIlE3TkaE_LIRBpCuwY</t>
  </si>
  <si>
    <t>https://830533.app.netsuite.com/core/media/media.nl?id=14906457&amp;c=830533&amp;h=ywfdXMuiTcy4-cRBEAXg2Vp1hzM3jNYau7djfPO2WtcV06Pr</t>
  </si>
  <si>
    <t>https://830533.app.netsuite.com/core/media/media.nl?id=14906460&amp;c=830533&amp;h=OHe52w4A_o6NSWxbJ7g8RyqrRmvY5avhzeg57cc92LOGTy0j</t>
  </si>
  <si>
    <t>https://830533.app.netsuite.com/core/media/media.nl?id=14910297&amp;c=830533&amp;h=nHgny0oH7zpCLx11jdihM_dxkzhblNz-Ssv1Ba3F-0LnK-D6</t>
  </si>
  <si>
    <t>https://830533.app.netsuite.com/core/media/media.nl?id=14919957&amp;c=830533&amp;h=20Vt0iXGSOMSrxmhPFxuRIT9Lrbi22_pTw6jHesJl9eT7HFC</t>
  </si>
  <si>
    <t>https://830533.app.netsuite.com/core/media/media.nl?id=14919956&amp;c=830533&amp;h=9VExcOVbVuNlj1XE4WXUm5c5W8o-Ky5G9To7hh-acKca_afF</t>
  </si>
  <si>
    <t>https://830533.app.netsuite.com/core/media/media.nl?id=14906567&amp;c=830533&amp;h=mYxAsnAeCRF88WxsJsrEIQJ0hipKAgmEKx1Ho4lbjRf0W2Oy</t>
  </si>
  <si>
    <t>https://830533.app.netsuite.com/core/media/media.nl?id=14906568&amp;c=830533&amp;h=JG9pjpvzTUk_gMV4sI5p0aMwWwqgvG1xjVIAqup3GAe13ne2</t>
  </si>
  <si>
    <t>https://830533.app.netsuite.com/core/media/media.nl?id=14906569&amp;c=830533&amp;h=FW_tnd16Omv73lGi5co7lBWvUPKYvVRVy0T8b7hOlFwqDN_4</t>
  </si>
  <si>
    <t>https://830533.app.netsuite.com/core/media/media.nl?id=14919650&amp;c=830533&amp;h=A4iGvEDsE8vX_mukG3XY3R2dk037RRmISCSf8kRMtTYEt693</t>
  </si>
  <si>
    <t>https://830533.app.netsuite.com/core/media/media.nl?id=14906461&amp;c=830533&amp;h=fer14vjAIKntYF0eA7VSENlFxWv_IT6WBjOBOf75x48tZPY_</t>
  </si>
  <si>
    <t>https://830533.app.netsuite.com/core/media/media.nl?id=16057119&amp;c=830533&amp;h=RHVMwCTqqKqdBFnUDgqFYRVtaXik1yPpDEGv8pTCR804qlzO</t>
  </si>
  <si>
    <t>https://830533.app.netsuite.com/core/media/media.nl?id=16057931&amp;c=830533&amp;h=6OVyivF17A1nR6w97l9_JzB2D6Isvxmjde2dCmzFp6m8j7L6</t>
  </si>
  <si>
    <t>https://830533.app.netsuite.com/core/media/media.nl?id=16057932&amp;c=830533&amp;h=VM6tLJzVGpcuxrNyvUM9Za5gYH1PJxfTl98ni_GIOlK5QwRw</t>
  </si>
  <si>
    <t>https://830533.app.netsuite.com/core/media/media.nl?id=16057324&amp;c=830533&amp;h=hkKTDOvVVB9NpphU_NyrootrMuo7RKJ_WWvp-GwK_EBKiqtx</t>
  </si>
  <si>
    <t>https://830533.app.netsuite.com/core/media/media.nl?id=15986437&amp;c=830533&amp;h=grMRCJ87b_f-KOG6A5B-zrEu0euii0dbVzRDKMlTYls1gNuQ</t>
  </si>
  <si>
    <t>https://830533.app.netsuite.com/core/media/media.nl?id=15920007&amp;c=830533&amp;h=iAin9vk6sXEL1_iVd_Scz7bvQpocQyWiQ7XOZsT5_KrY1yJz</t>
  </si>
  <si>
    <t>https://830533.app.netsuite.com/core/media/media.nl?id=15920008&amp;c=830533&amp;h=EfwL4xB60NGwfMg2v6c9DfrsxzzcQbxKfadnxoGtPGMGFSiq</t>
  </si>
  <si>
    <t>https://830533.app.netsuite.com/core/media/media.nl?id=14860790&amp;c=830533&amp;h=kb3WYoECPQlKqL1vXZ_IK9UO9KQ1LpI8gMjG74MiVzqijCwY</t>
  </si>
  <si>
    <t>https://830533.app.netsuite.com/core/media/media.nl?id=14860792&amp;c=830533&amp;h=SPIOPiCQPEzsXnQjzCTfZLMrUrWq_diIq2HUAH_zZNyTN_XW</t>
  </si>
  <si>
    <t>https://830533.app.netsuite.com/core/media/media.nl?id=14860793&amp;c=830533&amp;h=whxGnXdgAG1C1Sdfb5hFICCEJW80exbSMbE49b67uy9POOn9</t>
  </si>
  <si>
    <t>https://830533.app.netsuite.com/core/media/media.nl?id=16747090&amp;c=830533&amp;h=WkrZu2nZ4R0jnTdWsfbHebZcQaUnf9l5DRya4zd1SXLSFl0I</t>
  </si>
  <si>
    <t>https://830533.app.netsuite.com/core/media/media.nl?id=14860895&amp;c=830533&amp;h=8sFM4U-TkHeZ8ybarsjMdVvFm8srI8ZDecs9IxZyucxIKF_V</t>
  </si>
  <si>
    <t>https://830533.app.netsuite.com/core/media/media.nl?id=14860897&amp;c=830533&amp;h=g7Y1TydYwr-ke5BIXUgnkcmad3cGfz3fl1EdhIbkgwczzjqD</t>
  </si>
  <si>
    <t>https://830533.app.netsuite.com/core/media/media.nl?id=14860998&amp;c=830533&amp;h=hlWNYqO-WrshX82H6KeDeYDoMPVNLzCOnNIjSJShv-5Z1bTK</t>
  </si>
  <si>
    <t>https://830533.app.netsuite.com/core/media/media.nl?id=15521323&amp;c=830533&amp;h=Mlvl-Yqwrh5HnC5pbl6eBf-72CMz6bBTb0kKzqULR8QMpiQr</t>
  </si>
  <si>
    <t>https://830533.app.netsuite.com/core/media/media.nl?id=14840131&amp;c=830533&amp;h=lPk-PhuF_dfIEOc0nPpGiG7xkCXdvNwTf-izIs9v-kZYIkcn</t>
  </si>
  <si>
    <t>https://830533.app.netsuite.com/core/media/media.nl?id=14840233&amp;c=830533&amp;h=W3qYSq6T7QC3edD9b4Pg6652CtjGVdlqXpn6aXaoRXmYpkQz</t>
  </si>
  <si>
    <t>https://830533.app.netsuite.com/core/media/media.nl?id=14840234&amp;c=830533&amp;h=FOJwvG36hzvxM3tieiSFzqya-OX1mfOVkJZAUUtfi_SnyuT1</t>
  </si>
  <si>
    <t>https://830533.app.netsuite.com/core/media/media.nl?id=14860999&amp;c=830533&amp;h=bpRmu4yLf2GGzGKobEsL-8ozODaYg4Z2nWfKqHP8hrcd9J6-</t>
  </si>
  <si>
    <t>https://830533.app.netsuite.com/core/media/media.nl?id=14861001&amp;c=830533&amp;h=47mwxZELwbbM9nCltHHkoGnpr2Qp64f3de9iTM7qYSeSjhBU</t>
  </si>
  <si>
    <t>https://830533.app.netsuite.com/core/media/media.nl?id=14861002&amp;c=830533&amp;h=PeplXJpnaHzCuDyWaQyM2z-_okQiA-ZFZ1UzmLb_hssCHkcE</t>
  </si>
  <si>
    <t>https://830533.app.netsuite.com/core/media/media.nl?id=11582309&amp;c=830533&amp;h=PFmRbkw5l86aPAY7323yHKLTHmTYa1QuPuH2Tys3dLvhXj1q</t>
  </si>
  <si>
    <t>https://830533.app.netsuite.com/core/media/media.nl?id=14841139&amp;c=830533&amp;h=gvegIyfXgLv97-PP9xFWav8NqTj4NzMFEIdzbpU_eEc2zwkI</t>
  </si>
  <si>
    <t>https://830533.app.netsuite.com/core/media/media.nl?id=14841340&amp;c=830533&amp;h=RYqpyprrgI07StEQdvGssDyKSbjwWFpHdVbpex_PFaCrGax5</t>
  </si>
  <si>
    <t>https://830533.app.netsuite.com/core/media/media.nl?id=14841341&amp;c=830533&amp;h=zDqiwpu_ahdgjy0rmcHhQ6yN_WijmbdO6n212O2J89MC-frS</t>
  </si>
  <si>
    <t>https://830533.app.netsuite.com/core/media/media.nl?id=15962211&amp;c=830533&amp;h=1ybHFiywh77RN8z1baUBK6TwxT-gvhd_JvPS6dQ0ER1T3nF3</t>
  </si>
  <si>
    <t>https://830533.app.netsuite.com/core/media/media.nl?id=15962212&amp;c=830533&amp;h=LvEve-L-eFm3cSnJh77BICizWf2C9y6c0L4afW6nqRGH8dBA</t>
  </si>
  <si>
    <t>https://830533.app.netsuite.com/core/media/media.nl?id=15248398&amp;c=830533&amp;h=ulgaKtG-Aho14o7-57_mZFaKHylrP3LlgMZHaKYfSfExnRZ8</t>
  </si>
  <si>
    <t>https://830533.app.netsuite.com/core/media/media.nl?id=15964036&amp;c=830533&amp;h=gyiqloYaN60vReFiHxciu7J9aKCazAd8tVD9OAJ5y967guiP</t>
  </si>
  <si>
    <t>https://830533.app.netsuite.com/core/media/media.nl?id=15962213&amp;c=830533&amp;h=vtAkINyEjufwrsL5NeIfWLUyAG_Q0yrktkDuA1ZNWclD6v6O</t>
  </si>
  <si>
    <t>https://830533.app.netsuite.com/core/media/media.nl?id=15396955&amp;c=830533&amp;h=dffbULZmo1o8u3EwxRaOsWEiTM3fp8TotoMXvNR1jC0VKZdc</t>
  </si>
  <si>
    <t>https://830533.app.netsuite.com/core/media/media.nl?id=15846339&amp;c=830533&amp;h=Cp1khDAhAi7IYraWwCNGh0ReGq9npDL96seoEbpSU-kDW5MX</t>
  </si>
  <si>
    <t>https://830533.app.netsuite.com/core/media/media.nl?id=15846338&amp;c=830533&amp;h=s4jJYty4FUgmo4_V0SvAmdONPXjEDx1VXz8pwGJUdTQr7c5S</t>
  </si>
  <si>
    <t>https://830533.app.netsuite.com/core/media/media.nl?id=15823765&amp;c=830533&amp;h=GuYR1q-cQSgXNjRL8FUdsmPPN4PVgCNcvCwSfVI93FFK60Mb</t>
  </si>
  <si>
    <t>https://830533.app.netsuite.com/core/media/media.nl?id=15962214&amp;c=830533&amp;h=0jhJGA4Z51OfYGBWcheEbOzuYWLZmDJTIOaRKKzldPvQxyuF</t>
  </si>
  <si>
    <t>https://830533.app.netsuite.com/core/media/media.nl?id=15846950&amp;c=830533&amp;h=w-38YWqbMxnTOUzbwstxvQmwqVqMmXv7vsYgaxLc2h8GN_1s</t>
  </si>
  <si>
    <t>https://830533.app.netsuite.com/core/media/media.nl?id=16898058&amp;c=830533&amp;h=JisWPL8JvmMO3IDDtp-Maw4ZTUa_P5cqu4QP1gtzkMV7WJ54</t>
  </si>
  <si>
    <t>https://830533.app.netsuite.com/core/media/media.nl?id=16898259&amp;c=830533&amp;h=EprS-U5YXYoGIt5SHJLY--zLCXLFMh1B5W8Ev-ywrpZ3NXap</t>
  </si>
  <si>
    <t>https://830533.app.netsuite.com/core/media/media.nl?id=9774740&amp;c=830533&amp;h=ZDWTUNOzongCOOIrCdXLizzcR8YZAUxb_vvBi8tr4IDaodiO</t>
  </si>
  <si>
    <t>https://830533.app.netsuite.com/core/media/media.nl?id=9774739&amp;c=830533&amp;h=Z_tYdzQpRakYk_Z4q_iF9-vFg-GgXWPvShefddhGu2nKL2Th</t>
  </si>
  <si>
    <t>https://830533.app.netsuite.com/core/media/media.nl?id=15373513&amp;c=830533&amp;h=HZBmC2AaOdKsy1PrHflzKzd6qKlFNWJ_l_7eehQT5K3-PSQ8</t>
  </si>
  <si>
    <t>https://830533.app.netsuite.com/core/media/media.nl?id=15823966&amp;c=830533&amp;h=9toe6ZHdu3M1XA1q62TUrknWnT-yAhSHprbPz38k7lsVnk04</t>
  </si>
  <si>
    <t>https://830533.app.netsuite.com/core/media/media.nl?id=15373514&amp;c=830533&amp;h=slduCqBN-yzwRR2r8lkofMROY-XBp3rGllz0SVCLxERibUDk</t>
  </si>
  <si>
    <t>https://830533.app.netsuite.com/core/media/media.nl?id=15824068&amp;c=830533&amp;h=bAeX0zS93XUKxTtV3adz-Um0xPyCERfgh_DJvl1FGoFI1-Pt</t>
  </si>
  <si>
    <t>https://830533.app.netsuite.com/core/media/media.nl?id=14858929&amp;c=830533&amp;h=w8Q7_boIGzrarvls-2uoZBlWtFgPVnfZ3BoaFDYfMI0lywiy</t>
  </si>
  <si>
    <t>https://830533.app.netsuite.com/core/media/media.nl?id=176&amp;c=830533&amp;h=HNQVrjPyCDArlbwo1u_tio7kcc7Dza5Rz3DBYCvSLZ7hQqGb</t>
  </si>
  <si>
    <t>https://830533.app.netsuite.com/core/media/media.nl?id=177&amp;c=830533&amp;h=K8zH_eJRidFxv8Ppd4WTMM9DjLd6Ih1dPVRrfSlsB5s1u5JW</t>
  </si>
  <si>
    <t>https://830533.app.netsuite.com/core/media/media.nl?id=14859031&amp;c=830533&amp;h=3gh3UCTby_lNeUNXOy512O7i4iaPQLLVYw1xFCHoZHxgV4FA</t>
  </si>
  <si>
    <t>https://830533.app.netsuite.com/core/media/media.nl?id=181&amp;c=830533&amp;h=_aTrnJhNIhricp3-Q8RYV5HVIEo4LXA0b8pt21dTGzXCLMDk</t>
  </si>
  <si>
    <t>https://830533.app.netsuite.com/core/media/media.nl?id=14859552&amp;c=830533&amp;h=BdVOGV0VV-o6nw1gew3A8NR_3kGJ96RZtw3kMpbp-ZAZEaa6</t>
  </si>
  <si>
    <t>https://830533.app.netsuite.com/core/media/media.nl?id=14859553&amp;c=830533&amp;h=6hPeVJ5GPpxJaqGj-i3uW3305eU9w9f4e2qtWTRCUCxZJVqq</t>
  </si>
  <si>
    <t>https://830533.app.netsuite.com/core/media/media.nl?id=14859554&amp;c=830533&amp;h=L8rXql-elNO4EQOeBVhdiSxOcVYnQN0-ZDQ_XLGMlFT2a8Ed</t>
  </si>
  <si>
    <t>https://830533.app.netsuite.com/core/media/media.nl?id=14859555&amp;c=830533&amp;h=OB-KoiMyQH7kiKrS9WTy9nWppvzxVO1hZuJVX_q3aMusibOX</t>
  </si>
  <si>
    <t>https://830533.app.netsuite.com/core/media/media.nl?id=184&amp;c=830533&amp;h=XHgHuKstKC9c-CAA5ZNfg4IjrL1OiTEqbGHT5KItsamoOKAB</t>
  </si>
  <si>
    <t>https://830533.app.netsuite.com/core/media/media.nl?id=185&amp;c=830533&amp;h=R_NQLxytoSrB-CBHJlr1llYJ-Csr1m8mFlYPZL-5GG5JDMse</t>
  </si>
  <si>
    <t>https://830533.app.netsuite.com/core/media/media.nl?id=14859032&amp;c=830533&amp;h=ySlp6GICDsJAt8CLL6sjP6u_65ZN_4BFAl2_dldeTJ0oqAag</t>
  </si>
  <si>
    <t>https://830533.app.netsuite.com/core/media/media.nl?id=14859033&amp;c=830533&amp;h=cf-rlJ7TA-YWe-Pn_SqHA-Rl_proBf8ZEX5HuG4MPaBK01bI</t>
  </si>
  <si>
    <t>https://830533.app.netsuite.com/core/media/media.nl?id=188&amp;c=830533&amp;h=ru4mwwhZqL8qf5C31SK_L7FIB3jTaJPJ51A_jEw-zVa2VOPk</t>
  </si>
  <si>
    <t>https://830533.app.netsuite.com/core/media/media.nl?id=189&amp;c=830533&amp;h=ROEOxsXPbvSoTl3Maq6PMlinyV8YPWaNDUXdL_zhvwFurjJn</t>
  </si>
  <si>
    <t>https://830533.app.netsuite.com/core/media/media.nl?id=14859556&amp;c=830533&amp;h=yLydqJYvSC9PJjRR8PpeSxDTVymUDVW45vxqi1al2LGNBC72</t>
  </si>
  <si>
    <t>https://830533.app.netsuite.com/core/media/media.nl?id=14859557&amp;c=830533&amp;h=ltba-g4a-epqiV5NC5TSTyrddhqVbeAzCLYrVCEgZ6HuiBoy</t>
  </si>
  <si>
    <t>https://830533.app.netsuite.com/core/media/media.nl?id=14859558&amp;c=830533&amp;h=IX7J2mdyYv2SO6SaB9kLyBBOkrC3-rDBH4iaPGtW10dDmr-P</t>
  </si>
  <si>
    <t>https://830533.app.netsuite.com/core/media/media.nl?id=14859559&amp;c=830533&amp;h=ruVKxkN3wnX7Eu-tXv9DcHPIaA5pHtd9_dxmf7qwZ2-hREDS</t>
  </si>
  <si>
    <t>https://830533.app.netsuite.com/core/media/media.nl?id=14859543&amp;c=830533&amp;h=8o1VUsXqpeqZYw_yhNRbI0NPVxgjdbszNQlZrsNJTD_6kKuX</t>
  </si>
  <si>
    <t>https://830533.app.netsuite.com/core/media/media.nl?id=14859560&amp;c=830533&amp;h=4GIUtHCi4xS8woGNKOdz2RqGm_HLU95Kfp4tBXHzR5i26vdm</t>
  </si>
  <si>
    <t>https://830533.app.netsuite.com/core/media/media.nl?id=14859544&amp;c=830533&amp;h=nYiTQYYF_LCEtCj7ZHJ-MmCsDAZaYps9igAgsVl6BECU4kSn</t>
  </si>
  <si>
    <t>https://830533.app.netsuite.com/core/media/media.nl?id=14859545&amp;c=830533&amp;h=8A0buOkiMWo6K6g7dhlnLF5FM7oB3m9Aw0xZ3m3jdw33YhJs</t>
  </si>
  <si>
    <t>https://830533.app.netsuite.com/core/media/media.nl?id=14859546&amp;c=830533&amp;h=yxLwqpGeBpDaHG0aLcO0b7JkQaYEq_UGD2o0BU7i6o1xMbzw</t>
  </si>
  <si>
    <t>https://830533.app.netsuite.com/core/media/media.nl?id=195&amp;c=830533&amp;h=o9XGuDI7aSB64fnMgyT8YHgcMPphjCTWAVKQ09YtLu4EKJ7w</t>
  </si>
  <si>
    <t>https://830533.app.netsuite.com/core/media/media.nl?id=15144171&amp;c=830533&amp;h=4AbaqQkPzqDr0GGzYydZkZwKNfd6Yy85xszd0dNf7HA4jRDg</t>
  </si>
  <si>
    <t>https://830533.app.netsuite.com/core/media/media.nl?id=15144172&amp;c=830533&amp;h=vwObFFqV5wTNsvoTIJFC1MaSbVS-2CT9Bal-fJitDscEuWsM</t>
  </si>
  <si>
    <t>https://830533.app.netsuite.com/core/media/media.nl?id=15368991&amp;c=830533&amp;h=gG4jT3G4FAlDhyfp8wSEbUVl-frbPoRw3XZZAa_tYshzx5zN</t>
  </si>
  <si>
    <t>https://830533.app.netsuite.com/core/media/media.nl?id=15368992&amp;c=830533&amp;h=4ddGANKHzVoMb7DrJY5VAnd60xdzC0Qno1DbfN-QWV8e_zc2</t>
  </si>
  <si>
    <t>https://830533.app.netsuite.com/core/media/media.nl?id=15369094&amp;c=830533&amp;h=QnqEnbWTm_JioliyVGRwDNe5I0LURL84nHVzc4UuaLxcUCLP</t>
  </si>
  <si>
    <t>https://830533.app.netsuite.com/core/media/media.nl?id=15369095&amp;c=830533&amp;h=UbFPpAnVmmBHQgYYqj1ev1fv_0PdBOSSuPxUd6EZdn13xrcx</t>
  </si>
  <si>
    <t>https://830533.app.netsuite.com/core/media/media.nl?id=16201081&amp;c=830533&amp;h=ibrvZ9p1tL91G3kbKNbPMd-R6RKO0Ip8aMd5jjytu509grxb</t>
  </si>
  <si>
    <t>https://830533.app.netsuite.com/core/media/media.nl?id=15920417&amp;c=830533&amp;h=1WgBEIFK6eXgkp3RN548W4lIxwj58xtCL6mdmRcVnnrfo_8F</t>
  </si>
  <si>
    <t>https://830533.app.netsuite.com/core/media/media.nl?id=15920418&amp;c=830533&amp;h=4Hp4nSVUn1JpvRAuxWwblNTm3laKFszzxxeEZlHg46pKmx2R</t>
  </si>
  <si>
    <t>https://830533.app.netsuite.com/core/media/media.nl?id=15920420&amp;c=830533&amp;h=otdSVOF9_aR_odegNaAXz_10ItLWM65CF9yRx7S-JGTefWZ3</t>
  </si>
  <si>
    <t>https://830533.app.netsuite.com/core/media/media.nl?id=15920421&amp;c=830533&amp;h=XIgdF8IywK6pssUO3eIDGBriHnPvF6iWk49Id9jVirtvlvuC</t>
  </si>
  <si>
    <t>https://830533.app.netsuite.com/core/media/media.nl?id=15920422&amp;c=830533&amp;h=DRYg1Q0YJZpaPhcVx9szknz2SGrMDUIfbGQtPwo6MVm0p0n8</t>
  </si>
  <si>
    <t>https://830533.app.netsuite.com/core/media/media.nl?id=15920423&amp;c=830533&amp;h=N0CrL_8R9hgRDxXr5KKWCyBlfzIG0hb4togNlkmxYPnBcAh9</t>
  </si>
  <si>
    <t>https://830533.app.netsuite.com/core/media/media.nl?id=15369096&amp;c=830533&amp;h=qc2FyEqdi1Y0O74mKz8HM2BR9YVRWQ3PnXK34fBtxh73V3tX</t>
  </si>
  <si>
    <t>https://830533.app.netsuite.com/core/media/media.nl?id=15824271&amp;c=830533&amp;h=vIY6ZUi4mflk1SZFExU0YBgcI2pbLuvJ2o6BBrFmUOd9sTwp</t>
  </si>
  <si>
    <t>https://830533.app.netsuite.com/core/media/media.nl?id=15824273&amp;c=830533&amp;h=VfOkf6J84MOKKk4xbhyZKOrfwnO6Md-YC9DmbFL6BTL5hCzK</t>
  </si>
  <si>
    <t>https://830533.app.netsuite.com/core/media/media.nl?id=15803299&amp;c=830533&amp;h=ZLG1acmZ-sGJiD3L5APUi_9fpUhi3eQ5eBsCjxGNbDU3R1Me</t>
  </si>
  <si>
    <t>https://830533.app.netsuite.com/core/media/media.nl?id=15126365&amp;c=830533&amp;h=aWR9SRdsyv-8uXG2rqgEfKMadmTFgN60kBoJ6fJvZW7z0nM9</t>
  </si>
  <si>
    <t>https://830533.app.netsuite.com/core/media/media.nl?id=271246&amp;c=830533&amp;h=K9BIymdiUpLsvUB6moEF9TIBHrg49nOjMZ63prLHXPliAK_V</t>
  </si>
  <si>
    <t>https://830533.app.netsuite.com/core/media/media.nl?id=15920425&amp;c=830533&amp;h=amYpcHj8BLi-JuvRF3MtYMua-c5ldfFTaYYpSNNWz225171X</t>
  </si>
  <si>
    <t>https://830533.app.netsuite.com/core/media/media.nl?id=15920530&amp;c=830533&amp;h=X8dHG42v8EWxu63MTumEJEEgyntgNKNdCVlpFJMX2KPmZJuG</t>
  </si>
  <si>
    <t>https://830533.app.netsuite.com/core/media/media.nl?id=15824377&amp;c=830533&amp;h=bU3DLiLPPRFjH2YB-1sfy8Gn3bfTVd7D9ZwuNh_Xyd6HcgoW</t>
  </si>
  <si>
    <t>https://830533.app.netsuite.com/core/media/media.nl?id=15968069&amp;c=830533&amp;h=Ao_4CSs45rjwF5I-meHWKbvLUNUfCA1l81GWD65LulyeEAIc</t>
  </si>
  <si>
    <t>https://830533.app.netsuite.com/core/media/media.nl?id=15849764&amp;c=830533&amp;h=HOYPyqZKIVLIFeOppfFVfojxaWlVkd8Vp9DPujtRaOTOqNJF</t>
  </si>
  <si>
    <t>https://830533.app.netsuite.com/core/media/media.nl?id=15920528&amp;c=830533&amp;h=FuFyn54TGYrs-DLUsIkELdZdxcxS9iKYJC_uD_hVsSaRZTPQ</t>
  </si>
  <si>
    <t>https://830533.app.netsuite.com/core/media/media.nl?id=15368479&amp;c=830533&amp;h=abrP6zYBikKt0SeqE5x36Zt2XVBSmflsQXzz8EQGg1SQZtTh</t>
  </si>
  <si>
    <t>https://830533.app.netsuite.com/core/media/media.nl?id=15849757&amp;c=830533&amp;h=m2lotBgXerYifMG6aaIUCuwbSdu9zPWKfFG68XtELQyqmqwJ</t>
  </si>
  <si>
    <t>https://830533.app.netsuite.com/core/media/media.nl?id=15398460&amp;c=830533&amp;h=mKrYHcCB4Tz-VhS8BlZxEsDuZlf6aIHHi6zc-CVm6-T1pPLP</t>
  </si>
  <si>
    <t>https://830533.app.netsuite.com/core/media/media.nl?id=15398461&amp;c=830533&amp;h=Z1I7niR_CyRfMcRZJMHMZwCpHuFFPmh0jiWi1QfSHK4vvW5v</t>
  </si>
  <si>
    <t>https://830533.app.netsuite.com/core/media/media.nl?id=15662361&amp;c=830533&amp;h=sLMp39Dkp8k60wEVw3i14689LXov3HI2N5dlQgtLaLa_8l3s</t>
  </si>
  <si>
    <t>https://830533.app.netsuite.com/core/media/media.nl?id=8495503&amp;c=830533&amp;h=SSET9__ulW0AXj1KM45GVLkkGe5sbQY5w6ErOLpEimG_WN2T</t>
  </si>
  <si>
    <t>https://830533.app.netsuite.com/core/media/media.nl?id=15968070&amp;c=830533&amp;h=H9uS-jb1lAmYMR5lQrotjylEsb76BrdO6cvhkGIb-0lxSF4Z</t>
  </si>
  <si>
    <t>https://830533.app.netsuite.com/core/media/media.nl?id=15968071&amp;c=830533&amp;h=qTLtoJTB29pA7AR-uHfyHmGVhOzLgJwRrNNllRVNHpFkYF2n</t>
  </si>
  <si>
    <t>https://830533.app.netsuite.com/core/media/media.nl?id=15372706&amp;c=830533&amp;h=-slLYG5i9IqFDi6KfyYR0k35WeWUyFaBd_I8CNrwDNzNR_3i</t>
  </si>
  <si>
    <t>https://830533.app.netsuite.com/core/media/media.nl?id=15372707&amp;c=830533&amp;h=FJhAw2oOrSDUZ9fear-rU9-JEHq51XzqHBmqr-Z4zYHvrqwy</t>
  </si>
  <si>
    <t>https://830533.app.netsuite.com/core/media/media.nl?id=15372808&amp;c=830533&amp;h=qB2V7vwuzxusYyUPLN5jiJKUo_0jpU6kwi18y-uDlT9qhjxi</t>
  </si>
  <si>
    <t>https://830533.app.netsuite.com/core/media/media.nl?id=15372809&amp;c=830533&amp;h=GW0XM6i0JuSNOT4dFmPxV0FoWqsrYv527EEIiaXIJhvNStwL</t>
  </si>
  <si>
    <t>https://830533.app.netsuite.com/core/media/media.nl?id=15372810&amp;c=830533&amp;h=FBr5M7zl5_-1sikFL7Xfek-SMcruMDOA_iZB-3nxl6yuAtDx</t>
  </si>
  <si>
    <t>https://830533.app.netsuite.com/core/media/media.nl?id=14860278&amp;c=830533&amp;h=MIyW6BW7NeXFOM5wjJc8QIqXsIq1yBUaTCx6JBwu3buMzU38</t>
  </si>
  <si>
    <t>https://830533.app.netsuite.com/core/media/media.nl?id=14863118&amp;c=830533&amp;h=FXjzh_M2FKQSiU97Pw1OgqnkuuJTN17plZBKiJK0MYJiT76A</t>
  </si>
  <si>
    <t>https://830533.app.netsuite.com/core/media/media.nl?id=14863119&amp;c=830533&amp;h=zWuW-0_5QEBmXrYxwZRcoxTzFhd3UOZrVuS_jCISHasa2bCU</t>
  </si>
  <si>
    <t>https://830533.app.netsuite.com/core/media/media.nl?id=21099837&amp;c=830533&amp;h=uWwhbu-dxqCePiHjekDdHBEfYg1OrTIj11u13ogGmU3YfFSJ</t>
  </si>
  <si>
    <t>https://830533.app.netsuite.com/core/media/media.nl?id=15006373&amp;c=830533&amp;h=Xuq1650oz2pt5q5IkWXiDDFvfEEEWYLlQuEA1b3sZRnKeppn</t>
  </si>
  <si>
    <t>https://830533.app.netsuite.com/core/media/media.nl?id=15647906&amp;c=830533&amp;h=u409JIBtm9N_GodpN-CN-xwhvwRfGJZoIXP6lacwSPNQOW9V</t>
  </si>
  <si>
    <t>https://830533.app.netsuite.com/core/media/media.nl?id=15920531&amp;c=830533&amp;h=5IlZwjWt6EktQJn96VJGY39sX8nvCWj0vCL_zt-Z-AXOqP8f</t>
  </si>
  <si>
    <t>https://830533.app.netsuite.com/core/media/media.nl?id=20182125&amp;c=830533&amp;h=bi6nVQcDEjRu83nNw3CIuxQxZZtpfhW_clA-Rilg1TzSmbbh</t>
  </si>
  <si>
    <t>https://830533.app.netsuite.com/core/media/media.nl?id=14859547&amp;c=830533&amp;h=H5nkZ8dp7c6zxASGVh1aKrA5PWiDzd4yH8CK-euEywbqxj0d</t>
  </si>
  <si>
    <t>https://830533.app.netsuite.com/core/media/media.nl?id=14859548&amp;c=830533&amp;h=YAqapxePKSWVFomPZW9AS_j6PRE_5qOfOzrTMzjHiDGYlj_c</t>
  </si>
  <si>
    <t>https://830533.app.netsuite.com/core/media/media.nl?id=14906571&amp;c=830533&amp;h=PZAtX3LEHj1V1qp4Gt7kcyDiBqJsOWaSri5nSVX0cZy5OSYE</t>
  </si>
  <si>
    <t>https://830533.app.netsuite.com/core/media/media.nl?id=14921270&amp;c=830533&amp;h=7c-scUTnP3TW6huhPDsgAnQWJA1RjltXsNOTdWCH0GoPyZoX</t>
  </si>
  <si>
    <t>https://830533.app.netsuite.com/core/media/media.nl?id=21453782&amp;c=830533&amp;h=87mJILT7XvMJqq8dgIpGDi6lUZszVjJuK1IDptgkBCViKpXu</t>
  </si>
  <si>
    <t>https://830533.app.netsuite.com/core/media/media.nl?id=21099429&amp;c=830533&amp;h=FnNXeepNlHil_Ogno5XNR3-HfMVrY2gcIPpqVxQbhyGEPWmx</t>
  </si>
  <si>
    <t>https://830533.app.netsuite.com/core/media/media.nl?id=14922688&amp;c=830533&amp;h=IXsJ6PHZtCkUadTGASFhJjiVMiCoIDWL1jOfYYclRjikPb28</t>
  </si>
  <si>
    <t>https://830533.app.netsuite.com/core/media/media.nl?id=14922890&amp;c=830533&amp;h=evS-Y_QrSBBMbKe9vhmKZ59I1BPcVYNKcRfEvYtpA9aMNWSl</t>
  </si>
  <si>
    <t>https://830533.app.netsuite.com/core/media/media.nl?id=15253847&amp;c=830533&amp;h=6XaPRAtm0-EqdM_YuDF4sqc07EKLzpBC0olieUjuJhGhTCSe</t>
  </si>
  <si>
    <t>https://830533.app.netsuite.com/core/media/media.nl?id=16667857&amp;c=830533&amp;h=Y9WD164Wwug4MB-nkWXqBF2w6sdGsRpU2NVjbvB48JCP-ff2</t>
  </si>
  <si>
    <t>https://830533.app.netsuite.com/core/media/media.nl?id=14922892&amp;c=830533&amp;h=8yIMno5rClDkgBKBrou3_CLc2TpbNzLAfqbuK9Jjqz7Smo8h</t>
  </si>
  <si>
    <t>https://830533.app.netsuite.com/core/media/media.nl?id=14923097&amp;c=830533&amp;h=Q1eqnBGW8euh8AelLjR7RedjVYUyPvLisMS7hkQSPCf5xAlE</t>
  </si>
  <si>
    <t>https://830533.app.netsuite.com/core/media/media.nl?id=14921271&amp;c=830533&amp;h=W22cw6zes5oyKJ5sZSVpcl_WVU7qRixZmooN9veM7LykocPr</t>
  </si>
  <si>
    <t>https://830533.app.netsuite.com/core/media/media.nl?id=14921982&amp;c=830533&amp;h=udHcb9EGvGS3ubd_Ew72_bc5T84nyG_zz1cAEDQFvWvtc1Ab</t>
  </si>
  <si>
    <t>https://830533.app.netsuite.com/core/media/media.nl?id=14922383&amp;c=830533&amp;h=m3jf6rLJI26fDNHQrvtnYPW8QiccB5iOruSGR0yn1rpoqw2C</t>
  </si>
  <si>
    <t>https://830533.app.netsuite.com/core/media/media.nl?id=14908681&amp;c=830533&amp;h=SSTzPH2mEfuav225pwPxKyCPWyjBsbgIZbgTvY94uwIiypW7</t>
  </si>
  <si>
    <t>https://830533.app.netsuite.com/core/media/media.nl?id=21310558&amp;c=830533&amp;h=lJretExwMkGnDKUFma_yFM7DupRI-PIDp6S5hO1n61s278lL</t>
  </si>
  <si>
    <t>https://830533.app.netsuite.com/core/media/media.nl?id=21310560&amp;c=830533&amp;h=3dF8LNjhmMx_aRp4iQhHSU-ETBkc9azWnlraQ-Vaxut3cpth</t>
  </si>
  <si>
    <t>https://830533.app.netsuite.com/core/media/media.nl?id=14909590&amp;c=830533&amp;h=WhnD_obwKkTXA0KNS_bwh4v2CXoNWiMbObPMoQuU_bOeIs91</t>
  </si>
  <si>
    <t>https://830533.app.netsuite.com/core/media/media.nl?id=14909591&amp;c=830533&amp;h=bqDuAFeCE7n51rRU8wqQ6b4hA-DCnntKO-cggwj-uKJ7YcO7</t>
  </si>
  <si>
    <t>https://830533.app.netsuite.com/core/media/media.nl?id=17084849&amp;c=830533&amp;h=5XpVOiHw3w49TufU8E97lyXYcX32tPaVvtuyDC4frL-eiza5</t>
  </si>
  <si>
    <t>https://830533.app.netsuite.com/core/media/media.nl?id=16668671&amp;c=830533&amp;h=YhtCo14GdAoqURpx7LP8Di_deFGWb1cJC5Yb1dyQ1ScrxNal</t>
  </si>
  <si>
    <t>https://830533.app.netsuite.com/core/media/media.nl?id=14910295&amp;c=830533&amp;h=t_L_FRp6fZGppxMapZpTvrf-F4EGdk_onpgne67dmEMlXs3y</t>
  </si>
  <si>
    <t>https://830533.app.netsuite.com/core/media/media.nl?id=14926838&amp;c=830533&amp;h=yfG60k2CJ13gTs4O4pkzXeVaiu52ceP74B_i9J6qTrzgDwBu</t>
  </si>
  <si>
    <t>https://830533.app.netsuite.com/core/media/media.nl?id=14908079&amp;c=830533&amp;h=2qeNQZxvvzsDwvX9yggNAR4u3GpfzfL1VakrztoKsP0aSvfN</t>
  </si>
  <si>
    <t>https://830533.app.netsuite.com/core/media/media.nl?id=15830100&amp;c=830533&amp;h=jycl_YKvJ5iZNc2BTOmEggSKs3wj_kgXej9XPitAYwGRBWAc</t>
  </si>
  <si>
    <t>https://830533.app.netsuite.com/core/media/media.nl?id=14906462&amp;c=830533&amp;h=gGg0yy-6AgWNDzs_86PUXtcRm-NKXae9Vk_oyDF4VRAOOuss</t>
  </si>
  <si>
    <t>https://830533.app.netsuite.com/core/media/media.nl?id=15919903&amp;c=830533&amp;h=mynFyjPqQQW-ipr_Q2MPY6k7etav6LxF7unDG4VJaBR8_xLh</t>
  </si>
  <si>
    <t>https://830533.app.netsuite.com/core/media/media.nl?id=15830103&amp;c=830533&amp;h=_p3M_rRk6VaF0_s1VHM3kep-UwH74Q7eEV_p6WbKAMM4sNwI</t>
  </si>
  <si>
    <t>https://830533.app.netsuite.com/core/media/media.nl?id=15370498&amp;c=830533&amp;h=tWVeinGQCiBPbJGdLpxmRJka_JPGKeKFC99w5T5L42w-1RCP</t>
  </si>
  <si>
    <t>https://830533.app.netsuite.com/core/media/media.nl?id=15370499&amp;c=830533&amp;h=IUuox-M7UiNjmeC84oz1gefgZw35xWFU9Ufl9GhrrvvZ261o</t>
  </si>
  <si>
    <t>https://830533.app.netsuite.com/core/media/media.nl?id=15370500&amp;c=830533&amp;h=y4EUkKQas7-PYQE5xxoa2jZgLbZrdiwXlLyhM_257F-9uStz</t>
  </si>
  <si>
    <t>https://830533.app.netsuite.com/core/media/media.nl?id=15370501&amp;c=830533&amp;h=6VSXBYiZDlMSY8n48dLaexrWCRpueP8edsWnsaAmaEHGlAlT</t>
  </si>
  <si>
    <t>https://830533.app.netsuite.com/core/media/media.nl?id=15370502&amp;c=830533&amp;h=VfdCsXbf7-ZUZze_2NjfiEcwQ8ZSbLk3m-QqBPj85grYE706</t>
  </si>
  <si>
    <t>https://830533.app.netsuite.com/core/media/media.nl?id=15370503&amp;c=830533&amp;h=QLISs61GyIhkOnElhwqpw4-m_n2lQPQi2E8A4nS00R1ctXNz</t>
  </si>
  <si>
    <t>https://830533.app.netsuite.com/core/media/media.nl?id=15368478&amp;c=830533&amp;h=ZqhPUVN5FAxWRF67OFrU8txcW2dAIertkIX8YncIj9chXGMA</t>
  </si>
  <si>
    <t>https://830533.app.netsuite.com/core/media/media.nl?id=15830104&amp;c=830533&amp;h=vQmxQkO1LnXzy66Mgzy4yuKzm_LsSXbjHELnH0y_6uiZHOdT</t>
  </si>
  <si>
    <t>https://830533.app.netsuite.com/core/media/media.nl?id=15830105&amp;c=830533&amp;h=nuy5E4ejFSf8sDOk9xJt1Nut6h3tCApudm24x22oFCGFhYG0</t>
  </si>
  <si>
    <t>https://830533.app.netsuite.com/core/media/media.nl?id=14866333&amp;c=830533&amp;h=0qlEXiQmWcfwyPpG-_R9JJRdLigRNqMrPYqLCQ9ZFk_E9q-9</t>
  </si>
  <si>
    <t>https://830533.app.netsuite.com/core/media/media.nl?id=14866334&amp;c=830533&amp;h=9esFc5FgEgX9NfUtIoFIaariXXu8ZF8NtRrRR_3uegF07W6g</t>
  </si>
  <si>
    <t>https://830533.app.netsuite.com/core/media/media.nl?id=90515&amp;c=830533&amp;h=6gduOU3WrJllIel8P5w3Si5DAD5iyTZ6d3JWh1RKs1R7n-9Y</t>
  </si>
  <si>
    <t>https://830533.app.netsuite.com/core/media/media.nl?id=325737&amp;c=830533&amp;h=UyrQzGWATnpnk6mzn81ZyCIdmY3rl_vFrbhw2myceWvBUk-V</t>
  </si>
  <si>
    <t>https://830533.app.netsuite.com/core/media/media.nl?id=14866335&amp;c=830533&amp;h=m83n3XmIuGrHfqBSnE6Ib1N7Ss_GZzm0FvIhpc6vyB_FFLy8</t>
  </si>
  <si>
    <t>https://830533.app.netsuite.com/core/media/media.nl?id=14866336&amp;c=830533&amp;h=X3LtZ8riq5D0xFMBFU1QRwT_tg2bH-OLDTzQrPu1IqhC29Mf</t>
  </si>
  <si>
    <t>https://830533.app.netsuite.com/core/media/media.nl?id=14860791&amp;c=830533&amp;h=_sNO7iQPE_rp1OZ_0CeRQVJTHc8oIiELxkKnqFtTp5rAAhLo</t>
  </si>
  <si>
    <t>https://830533.app.netsuite.com/core/media/media.nl?id=14860894&amp;c=830533&amp;h=UCHGv2AOQ0mNwl6_t3xFMSBL6EMrR0bj-Ra0Nn11A-kvg3x7</t>
  </si>
  <si>
    <t>https://830533.app.netsuite.com/core/media/media.nl?id=15396954&amp;c=830533&amp;h=yOVuaHruZ0txeSnPLyTArl4N1k3Nlq_WZD6FGdJQPm5AWfYx</t>
  </si>
  <si>
    <t>https://830533.app.netsuite.com/core/media/media.nl?id=15920111&amp;c=830533&amp;h=LMKRQOmJ180Wdiekq6FdF10l22S5TlmVLJWhqhyj7BgdSgCU</t>
  </si>
  <si>
    <t>https://830533.app.netsuite.com/core/media/media.nl?id=15962215&amp;c=830533&amp;h=br7dyvtrGjewEeTFxtuBnWo6j56rCBb0pZNG-zMEh9DMW7oA</t>
  </si>
  <si>
    <t>https://830533.app.netsuite.com/core/media/media.nl?id=15920115&amp;c=830533&amp;h=JYXzIN8T-J8a_CEgsEuHHZ5IUBErMKPjPrrIp4afxRrFoCO8</t>
  </si>
  <si>
    <t>https://830533.app.netsuite.com/core/media/media.nl?id=186&amp;c=830533&amp;h=2MR1OHVvfXZvFZf4X-uSZmtw-tsSoJmyvkbLubsqi-CEb57w</t>
  </si>
  <si>
    <t>https://830533.app.netsuite.com/core/media/media.nl?id=187&amp;c=830533&amp;h=yi5FwngBfY6Vvt2KtLh7jIpEvvBRYVy-rLtbABe9Q4_OSIqJ</t>
  </si>
  <si>
    <t>https://830533.app.netsuite.com/core/media/media.nl?id=15398459&amp;c=830533&amp;h=pYKt1Ra8lA5ALOvjujCKza20p_XAflZlIYF2_J3xftqeFnwQ</t>
  </si>
  <si>
    <t>https://830533.app.netsuite.com/core/media/media.nl?id=14860277&amp;c=830533&amp;h=Cpa5PYb2L4j3g78YINNB0BBlWTRo4SzZp1hYiUAQb4PL65Iz</t>
  </si>
  <si>
    <t>https://830533.app.netsuite.com/core/media/media.nl?id=14860275&amp;c=830533&amp;h=Gp7rCPvoe0wEDYUmpngHJb_MhOarTq2DJfUHN2Gi89R7BjfM</t>
  </si>
  <si>
    <t>https://830533.app.netsuite.com/core/media/media.nl?id=874808&amp;c=830533&amp;h=1KLl_uG3YKvh8DPZtq6UxcisKLPoupb_lwKxHOVllEBaG1Ze</t>
  </si>
  <si>
    <t>https://830533.app.netsuite.com/core/media/media.nl?id=14906570&amp;c=830533&amp;h=y6SNiZQ5_fvzOWHqTjVAEVX_vHONnzA5gaiZeOuRDc5C83Zi</t>
  </si>
  <si>
    <t>https://830533.app.netsuite.com/core/media/media.nl?id=14906572&amp;c=830533&amp;h=1bZhHPMPTPGYOQWtKtmRlORLTkU5LVktrxqrBXCBsTmAyM9u</t>
  </si>
  <si>
    <t>https://830533.app.netsuite.com/core/media/media.nl?id=14909994&amp;c=830533&amp;h=h3bc06D0lLbGiK0h-i9DWuAi1WcmsYAQrHQsi4KPybAChdY9</t>
  </si>
  <si>
    <t>https://830533.app.netsuite.com/core/media/media.nl?id=14908984&amp;c=830533&amp;h=uAmMtefT8aIMeqHGIpe7J3zExHAsB4BQ8RIHvzB3kQKgHWQk</t>
  </si>
  <si>
    <t>https://830533.app.netsuite.com/core/media/media.nl?id=14909085&amp;c=830533&amp;h=3C-b0x--59F-8Um5cgbYp2pJi48kojSSvehWiUbmKVfBy89k</t>
  </si>
  <si>
    <t>https://830533.app.netsuite.com/core/media/media.nl?id=14909488&amp;c=830533&amp;h=HEtC_Yqp6BYWdpqmboo4M2QQks44ln-7MkKLG_KLIy7R8r0W</t>
  </si>
  <si>
    <t>https://830533.app.netsuite.com/core/media/media.nl?id=10766236&amp;c=830533&amp;h=WqIPm0B2xj3yBvoMpEmH16gwtxw9jL0d1Sc1FPpkXhiJAGsI</t>
  </si>
  <si>
    <t>https://830533.app.netsuite.com/core/media/media.nl?id=18368277&amp;c=830533&amp;h=7Isksc8_489RWk5p1m5pGRxMoqYr8dKcXybkdyjARb-DXNtb</t>
  </si>
  <si>
    <t>https://830533.app.netsuite.com/core/media/media.nl?id=209&amp;c=830533&amp;h=LgetT5OitEvuRH78sPYTz7R03mX5YxdGXTkzq2vvTFyVpco9</t>
  </si>
  <si>
    <t>https://830533.app.netsuite.com/core/media/media.nl?id=210&amp;c=830533&amp;h=PRVrz5zAleaa5aATtjXDoCdYMex6b7Eg_OTbili_j6c1pV8a</t>
  </si>
  <si>
    <t>https://830533.app.netsuite.com/core/media/media.nl?id=211&amp;c=830533&amp;h=hdeVXTQUqeFRlR7XQoXjPkaut_7ta26GGyGoqpV6IYsZ6mbv</t>
  </si>
  <si>
    <t>https://830533.app.netsuite.com/core/media/media.nl?id=212&amp;c=830533&amp;h=yH81WOhsiDhbiq2WpdaOdWDKnSzDNPFKfYYTLsZGzmC0xhJA</t>
  </si>
  <si>
    <t>https://830533.app.netsuite.com/core/media/media.nl?id=214&amp;c=830533&amp;h=bm1QKyUL56tk_bv5vRt54JMDINYvwj2Qn7Ywm3JS-VBPMgQu</t>
  </si>
  <si>
    <t>https://830533.app.netsuite.com/core/media/media.nl?id=215&amp;c=830533&amp;h=hYJqMCxIKKP2wPaYZ6a5AbFI048JHeJAK43YmSz_uABpA7od</t>
  </si>
  <si>
    <t>https://830533.app.netsuite.com/core/media/media.nl?id=15003335&amp;c=830533&amp;h=P_lWbDn0yPYM5WfsPgbn7NpniBMev69hAKhaWKHnF1d32TrE</t>
  </si>
  <si>
    <t>https://830533.app.netsuite.com/core/media/media.nl?id=15003336&amp;c=830533&amp;h=ihprvqQr2vVNx8E99xYIlV_qSPQ67GjNLK0rttN45kihnnip</t>
  </si>
  <si>
    <t>https://830533.app.netsuite.com/core/media/media.nl?id=15003337&amp;c=830533&amp;h=TTS64xgnVTKoylqYni0uAH4ilQ60CQbGm18z9yC9jNoVPQyP</t>
  </si>
  <si>
    <t>https://830533.app.netsuite.com/core/media/media.nl?id=15003338&amp;c=830533&amp;h=PqziqCUqaN_QusNc8ss3RoAaj65nSMhOVpsok_WEP6Zq6ZX-</t>
  </si>
  <si>
    <t>https://830533.app.netsuite.com/core/media/media.nl?id=16310672&amp;c=830533&amp;h=6ngYGpOWtaePMX0sU8RMgPC4m6CVhU7fgu9t9zeEXaoncse9</t>
  </si>
  <si>
    <t>https://830533.app.netsuite.com/core/media/media.nl?id=16962086&amp;c=830533&amp;h=hgjDLTsrhc8DFddzWZZBVxDarob-gWj9WwqldakaY_zc09cB</t>
  </si>
  <si>
    <t>https://830533.app.netsuite.com/core/media/media.nl?id=8768973&amp;c=830533&amp;h=1UVKH9nt4wZQj4SB-VjP5aZKNQ9BSyxFma7sy-HjnGv9kFv3</t>
  </si>
  <si>
    <t>https://830533.app.netsuite.com/core/media/media.nl?id=16310673&amp;c=830533&amp;h=sSeQXU-4AVgNUD8ae1wwPA_VMfRbxJpVJUxOzAfLVTm29Igs</t>
  </si>
  <si>
    <t>https://830533.app.netsuite.com/core/media/media.nl?id=16310674&amp;c=830533&amp;h=d1k4CsR697U9cl1OOQKVW_YgQUPSoF-e3JtzZEUw60EerjiX</t>
  </si>
  <si>
    <t>https://830533.app.netsuite.com/core/media/media.nl?id=15161881&amp;c=830533&amp;h=bb2rtXNo-b1mLppmsVPpHeHJLYUvYuSPFNDo3L4l3lduf16o</t>
  </si>
  <si>
    <t>https://830533.app.netsuite.com/core/media/media.nl?id=15161882&amp;c=830533&amp;h=6_rgGk5SC8DWr7sl2yFYwcUPRw3VylO7rBpMA8b7TK4ODCnP</t>
  </si>
  <si>
    <t>https://830533.app.netsuite.com/core/media/media.nl?id=15161883&amp;c=830533&amp;h=VnR6Z0nGSvlv98rkhDBeWZe5o_ZCjcMxDlDU2SvEOwdM1KyZ</t>
  </si>
  <si>
    <t>https://830533.app.netsuite.com/core/media/media.nl?id=15161884&amp;c=830533&amp;h=APkaD-NtOT73NL76aM_e7zkLhX6EHftad7dklB9QCkfGhwo2</t>
  </si>
  <si>
    <t>https://830533.app.netsuite.com/core/media/media.nl?id=16310675&amp;c=830533&amp;h=i9YxQ-ov5p6rykbPpua2U09X8Zl4ooR1OWe_hePK5c5KikKJ</t>
  </si>
  <si>
    <t>https://830533.app.netsuite.com/core/media/media.nl?id=16310676&amp;c=830533&amp;h=w5HqAJ6w3_7epMJnACcWfdAj9uyMk-vCls7HvzFdBEE8yOiO</t>
  </si>
  <si>
    <t>https://830533.app.netsuite.com/core/media/media.nl?id=16962187&amp;c=830533&amp;h=pb-BI73vd4h4UO_fM256K3n2Vkcv3hhWP4E69o7DvkQ5ToUb</t>
  </si>
  <si>
    <t>https://830533.app.netsuite.com/core/media/media.nl?id=16310677&amp;c=830533&amp;h=Rp56Y2DnjWmnSeMyg2qM5pjtLk3JTYcD49NugZT7zJZ0lby3</t>
  </si>
  <si>
    <t>https://830533.app.netsuite.com/core/media/media.nl?id=16310678&amp;c=830533&amp;h=p-62huCZRLBj2e97nKErJZyWG2iol1yLzB83oTYRkoX8ue5K</t>
  </si>
  <si>
    <t>https://830533.app.netsuite.com/core/media/media.nl?id=421&amp;c=830533&amp;h=BIkquujmxudg8ehzDOS8uH-jiEc65Zq5r6wskRXQkpL2zz4O</t>
  </si>
  <si>
    <t>https://830533.app.netsuite.com/core/media/media.nl?id=422&amp;c=830533&amp;h=kSU0in8YjQ28FQ68MAIy-6h40F6mmn3k1e5EVwWKEUbmt8UV</t>
  </si>
  <si>
    <t>https://830533.app.netsuite.com/core/media/media.nl?id=8768974&amp;c=830533&amp;h=wDkQJ2jfmKUXqKOI8uHiOkBzQMUnR5mLsiJUeWCQ_mu22SD4</t>
  </si>
  <si>
    <t>https://830533.app.netsuite.com/core/media/media.nl?id=217&amp;c=830533&amp;h=goMPBaB7qD8St1q_eJ5WF3A630Ky1PUqOBLpKZEZr3xv86TS</t>
  </si>
  <si>
    <t>https://830533.app.netsuite.com/core/media/media.nl?id=424&amp;c=830533&amp;h=Zore7MQ_c-5SMcpv1UJrV3Ld5LHbGxOMAeAQLQyO67yEHytp</t>
  </si>
  <si>
    <t>https://830533.app.netsuite.com/core/media/media.nl?id=218&amp;c=830533&amp;h=QyxnBTyuragvP2w0sOsvGDGkRobFzPTOXC0qdrAuGHfaw-7h</t>
  </si>
  <si>
    <t>https://830533.app.netsuite.com/core/media/media.nl?id=219&amp;c=830533&amp;h=sCzm3Gdbtz_qqTj9iFxXnzzvo6HjYR7vg6-pJ7FQeUZoPbHr</t>
  </si>
  <si>
    <t>https://830533.app.netsuite.com/core/media/media.nl?id=198&amp;c=830533&amp;h=EYUDH-x4ZAkiJx9xhurUTkb7qPddkUctD66oF-7oCgWcJl31</t>
  </si>
  <si>
    <t>https://830533.app.netsuite.com/core/media/media.nl?id=199&amp;c=830533&amp;h=fi8zOG_5NEueopQFM8hV2XxCfS47t0f3efPQgG37EheuTib_</t>
  </si>
  <si>
    <t>https://830533.app.netsuite.com/core/media/media.nl?id=15125959&amp;c=830533&amp;h=7u471mDLfy903yjZr5XdULIONk77qB26JlgeT5P0ZO_P80uc</t>
  </si>
  <si>
    <t>https://830533.app.netsuite.com/core/media/media.nl?id=443339&amp;c=830533&amp;h=ulBOw-Hw5f3clllF38siBEIe1lexeLO3cdQg_ol0cMkF5aY_</t>
  </si>
  <si>
    <t>https://830533.app.netsuite.com/core/media/media.nl?id=443441&amp;c=830533&amp;h=JREAX9zozg-GARKT_LF5gytEtp5JjaBdFzpSSDgigvNHqKUG</t>
  </si>
  <si>
    <t>https://830533.app.netsuite.com/core/media/media.nl?id=443337&amp;c=830533&amp;h=WdCOlUyYnz-PCSuNztmcDbQnI-FS50OmgWyCdr8lTs0Nv8iE</t>
  </si>
  <si>
    <t>https://830533.app.netsuite.com/core/media/media.nl?id=858830&amp;c=830533&amp;h=N6399YjooXdCCaaqErxNUMFr_xI0Nw-Q2hdHRq7WPpxtkOdh</t>
  </si>
  <si>
    <t>https://830533.app.netsuite.com/core/media/media.nl?id=858831&amp;c=830533&amp;h=kW26DascZkprOsPKxAskkrefHXAsyTdQ-mKAmkkRAWaVFf6P</t>
  </si>
  <si>
    <t>https://830533.app.netsuite.com/core/media/media.nl?id=858833&amp;c=830533&amp;h=W4TbqRx4m9RWgAhsyv7bOWeidky-hyA45HWSeL7YlBZkyv55</t>
  </si>
  <si>
    <t>https://830533.app.netsuite.com/core/media/media.nl?id=858834&amp;c=830533&amp;h=pjKaDBYdY4UJHET6OMOis4KwcN3SdPwO2MLeTXgeZHb4dR7_</t>
  </si>
  <si>
    <t>https://830533.app.netsuite.com/core/media/media.nl?id=858835&amp;c=830533&amp;h=ys5PBdXQQyLcl-kdZ2B0rCQYSt3MurX2iy6sog7YDMyOMZzg</t>
  </si>
  <si>
    <t>https://830533.app.netsuite.com/core/media/media.nl?id=858836&amp;c=830533&amp;h=VrwvWJw3hODpIou5ip-p1VRyyf2u2U6ttdNO3Race2DWCvLL</t>
  </si>
  <si>
    <t>https://830533.app.netsuite.com/core/media/media.nl?id=14987721&amp;c=830533&amp;h=FaY--iE3CKQLM-vDW-0tYrOcTXKiR4FhXYqKIP1_F82ZFL_0</t>
  </si>
  <si>
    <t>https://830533.app.netsuite.com/core/media/media.nl?id=14987725&amp;c=830533&amp;h=KIumNRD5DPU4dLpwL2DZDBtM78u3VOk29p9hgZlnEvALUQFD</t>
  </si>
  <si>
    <t>https://830533.app.netsuite.com/core/media/media.nl?id=12976628&amp;c=830533&amp;h=jUe_HzafekY5jd1JwryQwzAJ4dpkXYGqKRnLTJ1jbsqYEfEz</t>
  </si>
  <si>
    <t>https://830533.app.netsuite.com/core/media/media.nl?id=12976631&amp;c=830533&amp;h=tK3ws189IihLUE4ve5NHOi3wPU6TK2THMOrJrpYgnHspqaKC</t>
  </si>
  <si>
    <t>https://830533.app.netsuite.com/core/media/media.nl?id=12976320&amp;c=830533&amp;h=HERIILcHYp1MEXc1jsSiqnicjL6baMMMDL7CoHB66dW6flMI</t>
  </si>
  <si>
    <t>https://830533.app.netsuite.com/core/media/media.nl?id=15125556&amp;c=830533&amp;h=RwYkQXyOfpHfUsmL4F5qbz4_0fsErDdrMbXl4iKFOSm9ZgT1</t>
  </si>
  <si>
    <t>https://830533.app.netsuite.com/core/media/media.nl?id=15125553&amp;c=830533&amp;h=SY4KcG20aDuDlTSiZfgvbBMUcjhrKAlvDwztG6xHJaTqoAVQ</t>
  </si>
  <si>
    <t>https://830533.app.netsuite.com/core/media/media.nl?id=15125555&amp;c=830533&amp;h=PagPDEIRSGiJcT9f_KpmiXWq0DEP2m-EFtnrFG5h-TW-xm4S</t>
  </si>
  <si>
    <t>https://830533.app.netsuite.com/core/media/media.nl?id=16342862&amp;c=830533&amp;h=SugEeqSq0lPWjlN53puTs-rvVaLKzJX4i8g0Vt-lhRtlyasC</t>
  </si>
  <si>
    <t>https://830533.app.netsuite.com/core/media/media.nl?id=15125557&amp;c=830533&amp;h=Klc8P687L-MGgbvRrd4fFpA_VVFpzzsUyYSPDEd_jLKwsWr0</t>
  </si>
  <si>
    <t>https://830533.app.netsuite.com/core/media/media.nl?id=15125554&amp;c=830533&amp;h=LDUAMEeQtNTFELSXNjMuJg6rGauBk9VCDt5VWAtkOVcS1Muq</t>
  </si>
  <si>
    <t>https://830533.app.netsuite.com/core/media/media.nl?id=16342863&amp;c=830533&amp;h=MmBsBCHzaqi5869M0H9qAV0O4rJDVaNaDQZBIvgGw4lfIrRw</t>
  </si>
  <si>
    <t>https://830533.app.netsuite.com/core/media/media.nl?id=15002628&amp;c=830533&amp;h=9A1QRlhEXXT4QGXAxOQXA8Crw5FMsOUYTdP6aJOeJAtiwT15</t>
  </si>
  <si>
    <t>https://830533.app.netsuite.com/core/media/media.nl?id=15002629&amp;c=830533&amp;h=GgAsnx2fCeAo3tlS8R-PbhWbg7HlkCFbAYTQwddpbRenHTKT</t>
  </si>
  <si>
    <t>https://830533.app.netsuite.com/core/media/media.nl?id=15002630&amp;c=830533&amp;h=jfIssk6Eu95MVp2Ilzsr8F9Epi2xg60g1JIO8kDM7ZwmPpaM</t>
  </si>
  <si>
    <t>https://830533.app.netsuite.com/core/media/media.nl?id=15002631&amp;c=830533&amp;h=OiJXcEfAYHDXmrAYkRB4e8lEEjq-Ne55J6F7d4vPflGBFAzG</t>
  </si>
  <si>
    <t>https://830533.app.netsuite.com/core/media/media.nl?id=15002632&amp;c=830533&amp;h=QcpIJsqBIIfve9iQ86I8KK0dmjKTEbcZgQIuLEk89GKp1QC9</t>
  </si>
  <si>
    <t>https://830533.app.netsuite.com/core/media/media.nl?id=16459086&amp;c=830533&amp;h=qSIQd_wDAk856HzD2gpNHOsKuAPdjaoa1J0FHi7DaV6Gio30</t>
  </si>
  <si>
    <t>https://830533.app.netsuite.com/core/media/media.nl?id=16459087&amp;c=830533&amp;h=Y-Sdznnpgz9bjJiAD0nUgciwgd3gRrlyDJNBFHqPpo1tIMcn</t>
  </si>
  <si>
    <t>https://830533.app.netsuite.com/core/media/media.nl?id=617867&amp;c=830533&amp;h=68Z0LBaZDusVNPuX1PMBJC3KL4JL6Jlh9197UGLHPhRX_Xyv</t>
  </si>
  <si>
    <t>https://830533.app.netsuite.com/core/media/media.nl?id=617868&amp;c=830533&amp;h=yvjhghVbMh5nnPErgJ0FUVmVuj2-Ubww14FXq4m8iAtlAZXZ</t>
  </si>
  <si>
    <t>https://830533.app.netsuite.com/core/media/media.nl?id=617869&amp;c=830533&amp;h=8zHVBVYKYXPiBuS8oD2AVuEKdseRGjGmKv2ib-_tL6t6hPXT</t>
  </si>
  <si>
    <t>https://830533.app.netsuite.com/core/media/media.nl?id=617870&amp;c=830533&amp;h=PA2nGxHjnJajQT-7_teIENjh1dEgxlI7U39KlfVvUyizKevN</t>
  </si>
  <si>
    <t>https://830533.app.netsuite.com/core/media/media.nl?id=617871&amp;c=830533&amp;h=-vlII-8xPtpxIQc5Ob5MqS0yBxhR1sUrqBBxCZKkx5TeAeMb</t>
  </si>
  <si>
    <t>https://830533.app.netsuite.com/core/media/media.nl?id=617872&amp;c=830533&amp;h=B23JXS82mloFDwsBcW9fOO_Uuru1CSeg0b5JVaiiggjuuFWp</t>
  </si>
  <si>
    <t>https://830533.app.netsuite.com/core/media/media.nl?id=617874&amp;c=830533&amp;h=hObBLRji5VUBwfGImMP5gGwlBl8pd26Ae9fMoKWqp7UmhjIl</t>
  </si>
  <si>
    <t>https://830533.app.netsuite.com/core/media/media.nl?id=18179486&amp;c=830533&amp;h=UuwS4c9g26RkC9iGsRBI-fr43aY-sNZQ9SD-rZ-Koo6uNOcC</t>
  </si>
  <si>
    <t>https://830533.app.netsuite.com/core/media/media.nl?id=15142663&amp;c=830533&amp;h=BAp2Ix4Qsp7chocv34_5vZzivn6tU6NhvhISM0aw1TiWPptc</t>
  </si>
  <si>
    <t>https://830533.app.netsuite.com/core/media/media.nl?id=15000189&amp;c=830533&amp;h=-n6xvSg3_93YA2f2genPcGAt-TdYKWBaDtVPkhwUyxRHN0Z4</t>
  </si>
  <si>
    <t>https://830533.app.netsuite.com/core/media/media.nl?id=823821&amp;c=830533&amp;h=V4x2-996SFFVGb6Qp0NcdVIEJlZpLvEIdnoDGoJHY677ABcO</t>
  </si>
  <si>
    <t>https://830533.app.netsuite.com/core/media/media.nl?id=15000191&amp;c=830533&amp;h=nbyTeLTjPPwZxW6I7J4A4O1y06TfEtusSxruVQU6bJPSZmsB</t>
  </si>
  <si>
    <t>https://830533.app.netsuite.com/core/media/media.nl?id=15000192&amp;c=830533&amp;h=ve02ceA0kqOgimyK79Gj8FzuYlFfphtMgPv4TsjNniKW0AXq</t>
  </si>
  <si>
    <t>https://830533.app.netsuite.com/core/media/media.nl?id=274&amp;c=830533&amp;h=ucuxRkCEbr882H6fRZRRJwfuXwElUvAwWqTjYmGXcT09DJzZ</t>
  </si>
  <si>
    <t>https://830533.app.netsuite.com/core/media/media.nl?id=21016241&amp;c=830533&amp;h=LrbXYtYW02YTry1jWwI_elVDBUhGbfy1CllBKaJa529gTJP8</t>
  </si>
  <si>
    <t>https://830533.app.netsuite.com/core/media/media.nl?id=21016240&amp;c=830533&amp;h=Ef5ncUfw6CzdTh3fRMocyKgLzKMIXLpOHgJoGcQQhVq9zhxj</t>
  </si>
  <si>
    <t>https://830533.app.netsuite.com/core/media/media.nl?id=14929642&amp;c=830533&amp;h=dJoBdi3egix9CkrHrwvput8UIgPdWO4tHdx_P1TZgMF3wllP</t>
  </si>
  <si>
    <t>https://830533.app.netsuite.com/core/media/media.nl?id=16898260&amp;c=830533&amp;h=ow9t1I5M3TQYr-GripPVek232967JvAZNXIj_rMOEUlZvT--</t>
  </si>
  <si>
    <t>https://830533.app.netsuite.com/core/media/media.nl?id=16898261&amp;c=830533&amp;h=i26ZWZy5X1eTmbhAKiA7johz-ZLuIPIEtg8OvTl2XWmtdL-i</t>
  </si>
  <si>
    <t>https://830533.app.netsuite.com/core/media/media.nl?id=1572827&amp;c=830533&amp;h=-lL4njGLS5bvsPqYmYZDOlQ_qBEH69QeFL8sLxT6vc6psDcQ</t>
  </si>
  <si>
    <t>https://830533.app.netsuite.com/core/media/media.nl?id=16898262&amp;c=830533&amp;h=vd1KKpFwluzV8gkntjhb9Tqo3gH2kA18qk9Oo53STiYa4t3U</t>
  </si>
  <si>
    <t>https://830533.app.netsuite.com/core/media/media.nl?id=274012&amp;c=830533&amp;h=PtnN2RgYHxzO9WQddPZm4icagvLzSlmvf1b-QGABL8F9DB_g</t>
  </si>
  <si>
    <t>https://830533.app.netsuite.com/core/media/media.nl?id=399&amp;c=830533&amp;h=AtVWvi2V3OmE05M9cp1n73XIaF0SvtB_4FkstsPhA_vXgfIr</t>
  </si>
  <si>
    <t>https://830533.app.netsuite.com/core/media/media.nl?id=16307218&amp;c=830533&amp;h=Q6MBmIus32tVyEobhnjWmStwYFyyRL8UoevktUGotd7HDoyg</t>
  </si>
  <si>
    <t>https://830533.app.netsuite.com/core/media/media.nl?id=16307219&amp;c=830533&amp;h=TUZKFwKlaqLqL6V-oIlTwTqcJR60uVYiBNw7TrB7XMwB_m0k</t>
  </si>
  <si>
    <t>https://830533.app.netsuite.com/core/media/media.nl?id=16307320&amp;c=830533&amp;h=5eWHo67DBOv8h4V0j5ygB_CkTc3OlGWS8Ouc3Ryr9r-wCBTn</t>
  </si>
  <si>
    <t>https://830533.app.netsuite.com/core/media/media.nl?id=16307321&amp;c=830533&amp;h=F8I9OMKW-d08OWyfL-Okya_VI-AJutj95j-1PSwMW0mf9Hey</t>
  </si>
  <si>
    <t>https://830533.app.netsuite.com/core/media/media.nl?id=16307323&amp;c=830533&amp;h=HZVBx8HSsbHxar937POlbXyoZB0vnIlcjGaMLbQVXflBsxN7</t>
  </si>
  <si>
    <t>https://830533.app.netsuite.com/core/media/media.nl?id=16307324&amp;c=830533&amp;h=Zxv-Y2ufpJh04J9l2-Ge3vmg3-P5akCBQ9ierRYLMv9eRsaC</t>
  </si>
  <si>
    <t>https://830533.app.netsuite.com/core/media/media.nl?id=16307325&amp;c=830533&amp;h=T_aLkxTCtrsIe0mxPF8ScHn9vLQGVy0xKV-nflAOXvAhwDI7</t>
  </si>
  <si>
    <t>https://830533.app.netsuite.com/core/media/media.nl?id=16899678&amp;c=830533&amp;h=A5y_k4WWhmI59bKzp9uY_SciSSpvO3ORGGU6aBSLaMnEIQo6</t>
  </si>
  <si>
    <t>https://830533.app.netsuite.com/core/media/media.nl?id=16342864&amp;c=830533&amp;h=sOPFNkZjaAEso2Q810RocAkfoNjo3FwbGVsPmUJSEy33adN6</t>
  </si>
  <si>
    <t>https://830533.app.netsuite.com/core/media/media.nl?id=15006375&amp;c=830533&amp;h=Oup725LL1KYLL3dfdamDGc4Y-Yq5zXoqaGtKmLGlN3uuoBy6</t>
  </si>
  <si>
    <t>https://830533.app.netsuite.com/core/media/media.nl?id=15006376&amp;c=830533&amp;h=jj-q2Oo4WD_R17MX9mAV8yLhGgCZwcEjF7RF0j0bjulLmlPK</t>
  </si>
  <si>
    <t>https://830533.app.netsuite.com/core/media/media.nl?id=16156779&amp;c=830533&amp;h=GWIsjIXHwCoEe8qnf1c0FFrYIoL2E2kLaiaOhnu-Jv6eL1Bw</t>
  </si>
  <si>
    <t>https://830533.app.netsuite.com/core/media/media.nl?id=16603750&amp;c=830533&amp;h=Z8gSW6tySKyza7_SGemG_A6pPt6iDXUEInH88UA0fsTTeKj3</t>
  </si>
  <si>
    <t>https://830533.app.netsuite.com/core/media/media.nl?id=16603751&amp;c=830533&amp;h=6xnslmvb_TkPCr9ZlpCdHWapHypl9XYtilOfwve8wZNhv6qh</t>
  </si>
  <si>
    <t>https://830533.app.netsuite.com/core/media/media.nl?id=15006377&amp;c=830533&amp;h=80XMRnIqA4SoQy03U4MVhhb8LIMJaR8HK5j7EDTBORwwLYpt</t>
  </si>
  <si>
    <t>https://830533.app.netsuite.com/core/media/media.nl?id=15006378&amp;c=830533&amp;h=BHBMuFHM_H4v5O9jMP-Gdk9GhzfhaPpjsmOB_oDggkZ2cdzE</t>
  </si>
  <si>
    <t>https://830533.app.netsuite.com/core/media/media.nl?id=271281&amp;c=830533&amp;h=tFBS1Cb5cMyRBmGV7dJkBPGsw9T7PACsFir_cAjMEE-16wuG</t>
  </si>
  <si>
    <t>https://830533.app.netsuite.com/core/media/media.nl?id=16898263&amp;c=830533&amp;h=c21tBFMEPFxc46af5AB-lRRJ67r7U4LwLtZpOUOgd_lRVs_G</t>
  </si>
  <si>
    <t>https://830533.app.netsuite.com/core/media/media.nl?id=16898264&amp;c=830533&amp;h=Bbtyp4HQlaXpe7GW3wCPyppl2TPSWkRlout-y_5dmVnFY26k</t>
  </si>
  <si>
    <t>https://830533.app.netsuite.com/core/media/media.nl?id=15006379&amp;c=830533&amp;h=2wqRoC7O4GeqDWrNQn3wYTWIrTDk-mcnp7ZUvXa5gwEZAFRw</t>
  </si>
  <si>
    <t>https://830533.app.netsuite.com/core/media/media.nl?id=15006380&amp;c=830533&amp;h=ORUdffzQJXCzagOEOngiKMk687zNqy-5qW3c871GzskwB5fd</t>
  </si>
  <si>
    <t>https://830533.app.netsuite.com/core/media/media.nl?id=16156883&amp;c=830533&amp;h=daT7b7cU-lDJeaaHFQRUG7_QhBCUbdYj-e25IGGAmZfSewQf</t>
  </si>
  <si>
    <t>https://830533.app.netsuite.com/core/media/media.nl?id=16603852&amp;c=830533&amp;h=Scz2M6RBiYwJ3th13zm9HDICKe3d2Eyp82IWgDAOY8nz4y5P</t>
  </si>
  <si>
    <t>https://830533.app.netsuite.com/core/media/media.nl?id=16603853&amp;c=830533&amp;h=omVWe5xX6phsdEfPjOtYU98zypuhGS1EmNQrHKkCr6B8yhVF</t>
  </si>
  <si>
    <t>https://830533.app.netsuite.com/core/media/media.nl?id=15006383&amp;c=830533&amp;h=0LwV1SbNREec9GcGonkaQxyMWKBKXN26ylynE6eTe-IES-hU</t>
  </si>
  <si>
    <t>https://830533.app.netsuite.com/core/media/media.nl?id=15006384&amp;c=830533&amp;h=lvDr8N9Jkg0tTpaNHlnXv6L9VK_FC6iFIpi_EsH5QLCAc6a1</t>
  </si>
  <si>
    <t>https://830533.app.netsuite.com/core/media/media.nl?id=16156887&amp;c=830533&amp;h=f1EsybQhVb8Ew-WYwE4IGO-cosW_LuqD3TNOElEc8X5rLO_d</t>
  </si>
  <si>
    <t>https://830533.app.netsuite.com/core/media/media.nl?id=16603854&amp;c=830533&amp;h=zzI-1jhcZ77yR1ta00krUPAbChhXp2nMgmQit48-rBnQY_J1</t>
  </si>
  <si>
    <t>https://830533.app.netsuite.com/core/media/media.nl?id=16603855&amp;c=830533&amp;h=D7BzVDk6mQ4wfMgEYmShVuHwAMlDT62vPk7QF_96URu7EC9O</t>
  </si>
  <si>
    <t>https://830533.app.netsuite.com/core/media/media.nl?id=15006385&amp;c=830533&amp;h=a_nhCjpVlcvgqJplV-h3FSpakAY6EEuu6GTFdP0LR_x2-0Dw</t>
  </si>
  <si>
    <t>https://830533.app.netsuite.com/core/media/media.nl?id=15006386&amp;c=830533&amp;h=B_PEEg5wz5KUqCgWF0Tqctd5Wj4ECcuPJHG36NWYyKwsekkl</t>
  </si>
  <si>
    <t>https://830533.app.netsuite.com/core/media/media.nl?id=1054029&amp;c=830533&amp;h=DYl7p46cpN_bqInV_j3XbMm6sI0XFCnzk4u3HhPZe6XW3kiz</t>
  </si>
  <si>
    <t>https://830533.app.netsuite.com/core/media/media.nl?id=11583543&amp;c=830533&amp;h=LbZyJNJJsHYh24y0TmVuwGrjVmnxZEW1QZ8YHyqQV4Zr8Drd</t>
  </si>
  <si>
    <t>https://830533.app.netsuite.com/core/media/media.nl?id=14979445&amp;c=830533&amp;h=OdeR21nn0ev_rGbKCP8FtIa64qIMZJZR7_4FG6DA9hYJmWnJ</t>
  </si>
  <si>
    <t>https://830533.app.netsuite.com/core/media/media.nl?id=14979447&amp;c=830533&amp;h=Dl8c_jdB6vAgRYlICGEq2hl-QYeHVD_cQ8rKGwzQWNCAi1dP</t>
  </si>
  <si>
    <t>https://830533.app.netsuite.com/core/media/media.nl?id=14979448&amp;c=830533&amp;h=YJNoKgrk7x9_yM69Zkd1W4Di-Yv2VSGiOI2-i-KZb70e490A</t>
  </si>
  <si>
    <t>https://830533.app.netsuite.com/core/media/media.nl?id=14979449&amp;c=830533&amp;h=xan_oc99eb-_om4IBINVXsQsf9z0IoIJ2_e2VOSmGVABwV-8</t>
  </si>
  <si>
    <t>https://830533.app.netsuite.com/core/media/media.nl?id=14979450&amp;c=830533&amp;h=75ELbcgM8XlvYsGgtlZMqStGPI3WtYKtCgNcXeOflDKdIsI1</t>
  </si>
  <si>
    <t>https://830533.app.netsuite.com/core/media/media.nl?id=16198756&amp;c=830533&amp;h=IKLVBdfkCAD7GaAUFiWITQS9Fuk8MUTSo1pa6F5BEtkIl-76</t>
  </si>
  <si>
    <t>https://830533.app.netsuite.com/core/media/media.nl?id=16198762&amp;c=830533&amp;h=JU8Xb4wNbmfIZ9eiad7zh4fytLhCRw8xlRVJBHc52_3UewBH</t>
  </si>
  <si>
    <t>https://830533.app.netsuite.com/core/media/media.nl?id=16198763&amp;c=830533&amp;h=GpB-7IhLju7Ue34qhz1m0C0nknrQ8dVmr7_yU6Hh2kmc4rEl</t>
  </si>
  <si>
    <t>https://830533.app.netsuite.com/core/media/media.nl?id=16198764&amp;c=830533&amp;h=kT-cL7NdVUmlVAY5cNkXLe8jrmBZq4IPyJo4IQ6dKaB9ZL3o</t>
  </si>
  <si>
    <t>https://830533.app.netsuite.com/core/media/media.nl?id=16198872&amp;c=830533&amp;h=VJ3BeRbQ_uCfa6ga0fvzYYWORq4E86bY1OAcoque5mA-e3Kf</t>
  </si>
  <si>
    <t>https://830533.app.netsuite.com/core/media/media.nl?id=16198973&amp;c=830533&amp;h=WS72kisUmDDwQViRn_bycqMB592tuEPavt3mSwKDQWSeDEQ5</t>
  </si>
  <si>
    <t>https://830533.app.netsuite.com/core/media/media.nl?id=16307326&amp;c=830533&amp;h=O6hQ5fqPPy1osTsTw7o9EAEGtUT4M_ZO4lyN68LYLsS7T2UT</t>
  </si>
  <si>
    <t>https://830533.app.netsuite.com/core/media/media.nl?id=16307327&amp;c=830533&amp;h=nyaM2QbpsvxNspcPTcbAOhtofYMYx7sUFnDIuFFAc54IjkUW</t>
  </si>
  <si>
    <t>https://830533.app.netsuite.com/core/media/media.nl?id=16307328&amp;c=830533&amp;h=s4EjBnwMbelm5GRKZmzQMtTMCePO45NYot3atSPiWUFUt9jX</t>
  </si>
  <si>
    <t>https://830533.app.netsuite.com/core/media/media.nl?id=16350336&amp;c=830533&amp;h=hFxbUtQgmoZVcGj5FUALvlOd0U2spBMkw6o3JFMD6iIhWJV9</t>
  </si>
  <si>
    <t>https://830533.app.netsuite.com/core/media/media.nl?id=16350337&amp;c=830533&amp;h=uzpGcPeFS9hyTrje9-4cDizMWhzQQhpQvYUPQ98tQEh3D8_p</t>
  </si>
  <si>
    <t>https://830533.app.netsuite.com/core/media/media.nl?id=16342865&amp;c=830533&amp;h=G3eFa8_1iKkTWRCmkx0GeQ7HYScqO3gGPeRH2IcTvJDW6fON</t>
  </si>
  <si>
    <t>https://830533.app.netsuite.com/core/media/media.nl?id=16342866&amp;c=830533&amp;h=NlfCnw2KgnK0kg0fRN2_zCAFqVsnoDPBZi7JckFEbzQ1SIz_</t>
  </si>
  <si>
    <t>https://830533.app.netsuite.com/core/media/media.nl?id=16342867&amp;c=830533&amp;h=02veiIVJysLTP_MSgEEAmQoXDWy5uvDNllaV-_lIwB908XIg</t>
  </si>
  <si>
    <t>https://830533.app.netsuite.com/core/media/media.nl?id=15006387&amp;c=830533&amp;h=sO0gOkF2poyziqBzoaAQ_YPMfQkelmOOwY3zUj1N0Ua0zSIx</t>
  </si>
  <si>
    <t>https://830533.app.netsuite.com/core/media/media.nl?id=15006488&amp;c=830533&amp;h=ZUClUev1z7NphMbR8pmWIrqZ63PNENNtqb1jTiCmm_nO5PrV</t>
  </si>
  <si>
    <t>https://830533.app.netsuite.com/core/media/media.nl?id=16156888&amp;c=830533&amp;h=5E0PEMnwjZhL-ULdscmlP3T9lwT4k6CjTtAiFH0RWO_eMnN3</t>
  </si>
  <si>
    <t>https://830533.app.netsuite.com/core/media/media.nl?id=16603856&amp;c=830533&amp;h=VbPmW3FxaOS8iCmlsl8_fmRO-y9pyllJZvmyyM3qx6YJ57D9</t>
  </si>
  <si>
    <t>https://830533.app.netsuite.com/core/media/media.nl?id=16603857&amp;c=830533&amp;h=gbqqdDydqX_bEGKNFla3tx7htBagRIKcCqgzrqLfm06-NaSU</t>
  </si>
  <si>
    <t>https://830533.app.netsuite.com/core/media/media.nl?id=1572824&amp;c=830533&amp;h=gf-nPoPHBT2YTBsl7Z5t0J7eJqTMA12OOSiOqI7xCkR33HJd</t>
  </si>
  <si>
    <t>https://830533.app.netsuite.com/core/media/media.nl?id=16889321&amp;c=830533&amp;h=JvwsupgIc1s8Xsedc9oLqqTWG8jnNiqbP7HyypXrmdblDzm-</t>
  </si>
  <si>
    <t>https://830533.app.netsuite.com/core/media/media.nl?id=15006999&amp;c=830533&amp;h=8XkldlQF3qUcvIZ-nv82gq4IYJr0z_I6vpU6J7OdUOKF0qnm</t>
  </si>
  <si>
    <t>https://830533.app.netsuite.com/core/media/media.nl?id=8493394&amp;c=830533&amp;h=AbrWjF60Ky-1QeNsz5Z9pKJIq6SE0_D-CLb4eAEjOsZ2WrK0</t>
  </si>
  <si>
    <t>https://830533.app.netsuite.com/core/media/media.nl?id=16899679&amp;c=830533&amp;h=yH5EqmoJRNpEftoP4arbsXH5Rw8P53ccL5lYTGp_i_vwhP0K</t>
  </si>
  <si>
    <t>https://830533.app.netsuite.com/core/media/media.nl?id=16899680&amp;c=830533&amp;h=SJZpA0AssQFk2-xC0yoHmp8SOyy5OR2KTWMnPnXWeMpqdeTJ</t>
  </si>
  <si>
    <t>https://830533.app.netsuite.com/core/media/media.nl?id=16899681&amp;c=830533&amp;h=RAFOdG1PUF4lB-uzbnpss8764F6tAIypm3C1cSem64PC5Sjx</t>
  </si>
  <si>
    <t>https://830533.app.netsuite.com/core/media/media.nl?id=16899782&amp;c=830533&amp;h=k4SoQ7Tj4K0fJ6-dd5iJrMGxvlZUO_RlBOpl5G0rpXNfFip2</t>
  </si>
  <si>
    <t>https://830533.app.netsuite.com/core/media/media.nl?id=14981664&amp;c=830533&amp;h=SwUMPD_8OXC1XyRJayE3lXJeOKLZaZJGgsdNrNiy9lj0ovDF</t>
  </si>
  <si>
    <t>https://830533.app.netsuite.com/core/media/media.nl?id=14981665&amp;c=830533&amp;h=VIRhNE6yILPcsfPb8lkHqldw1erWRfNyUFCIPRXc9eHUe4xR</t>
  </si>
  <si>
    <t>https://830533.app.netsuite.com/core/media/media.nl?id=14981966&amp;c=830533&amp;h=_csIiAYX95GPAnZXIqSiUWxdw1ZQGbd7oaLLEZFLQC6QWTgO</t>
  </si>
  <si>
    <t>https://830533.app.netsuite.com/core/media/media.nl?id=14981967&amp;c=830533&amp;h=h5zF5PtBpYT5Dj1DXdAtuUuoMPPWJqIe3Vtf8lwnPScZs1rJ</t>
  </si>
  <si>
    <t>https://830533.app.netsuite.com/core/media/media.nl?id=14982069&amp;c=830533&amp;h=_WtRhVZr9UsI6IVSPG-ABMGVEDwXs8tITkpjhEdY653464ub</t>
  </si>
  <si>
    <t>https://830533.app.netsuite.com/core/media/media.nl?id=14982070&amp;c=830533&amp;h=qhUHv9pOz-hJ20aTQxn76O5ETDmkvmtQtFRrPu_dZKQsqpJh</t>
  </si>
  <si>
    <t>https://830533.app.netsuite.com/core/media/media.nl?id=1668095&amp;c=830533&amp;h=jlWhFIb_0EUa61Ybd3pmZvzYz_MSqLJf9ABDobrgiuaj6rXf</t>
  </si>
  <si>
    <t>https://830533.app.netsuite.com/core/media/media.nl?id=1757252&amp;c=830533&amp;h=YqgVWBOkGhb-5qh7AD74Z1YAbOBWHg1Ot5dFlSnUWJrs8dJp</t>
  </si>
  <si>
    <t>https://830533.app.netsuite.com/core/media/media.nl?id=15007010&amp;c=830533&amp;h=Z-tuORvd95ieOed01KC271KdinoyS_jMoHqbUOnJPfA-nCrS</t>
  </si>
  <si>
    <t>https://830533.app.netsuite.com/core/media/media.nl?id=16890022&amp;c=830533&amp;h=OBeMkTtYMer70Qpl5Nv0vxS0eI04J_-iEMmGJAonklBt3Y12</t>
  </si>
  <si>
    <t>https://830533.app.netsuite.com/core/media/media.nl?id=1736717&amp;c=830533&amp;h=vVU1h3lNc_K_2y6aXFwkGz9k-HBqSspPi2QHL_aZttBmW6tE</t>
  </si>
  <si>
    <t>https://830533.app.netsuite.com/core/media/media.nl?id=16890023&amp;c=830533&amp;h=NCL9bXeQ1mYmm285-n9YZf2Uksm7finOBHLOd2Vmaygyb3JI</t>
  </si>
  <si>
    <t>https://830533.app.netsuite.com/core/media/media.nl?id=1639024&amp;c=830533&amp;h=lE9pEWCHI7jXuHcIWxOwuXc7ctoGcjVxENo1RNVvOZuYrW18</t>
  </si>
  <si>
    <t>https://830533.app.netsuite.com/core/media/media.nl?id=1730415&amp;c=830533&amp;h=ISZA8ZW85V2x_82HFFzTNFtGJqywwpAz8E5VtQ1PZfxak4a_</t>
  </si>
  <si>
    <t>https://830533.app.netsuite.com/core/media/media.nl?id=1639022&amp;c=830533&amp;h=l250xKjHw3Al8dA5chFrgB5W1OUWVBq5pMbuUNRLzVEEDmVy</t>
  </si>
  <si>
    <t>https://830533.app.netsuite.com/core/media/media.nl?id=1757250&amp;c=830533&amp;h=RxR1jaEuqvs8TDrWf-LEwLXEQSsVPs9seWgRjsjLq191vn0l</t>
  </si>
  <si>
    <t>https://830533.app.netsuite.com/core/media/media.nl?id=1639021&amp;c=830533&amp;h=BYvDR_Z0ciPBVaCfMB0dPBk6C6mSjxR73VjR2JNC8WeG7ahB</t>
  </si>
  <si>
    <t>https://830533.app.netsuite.com/core/media/media.nl?id=1757257&amp;c=830533&amp;h=K5VI4gKdOn7JwcF37oV_5n5AKClUYpR3KPIDufLuzG_ZHnVZ</t>
  </si>
  <si>
    <t>https://830533.app.netsuite.com/core/media/media.nl?id=1729909&amp;c=830533&amp;h=-zVjuOjTbFmZNAKe2M9oQD514PBw1huUEyu8x1S884dzI-hQ</t>
  </si>
  <si>
    <t>https://830533.app.netsuite.com/core/media/media.nl?id=1729907&amp;c=830533&amp;h=m374AgrRPQ2WUgFW_rxanYz08j0YSWd7IXHNPnlym7h6qlUG</t>
  </si>
  <si>
    <t>https://830533.app.netsuite.com/core/media/media.nl?id=17619296&amp;c=830533&amp;h=n3Uuw2lGqKPZny3ptPcHB1GRcr6tbl0Tg88lEOy_uKcc-jg6</t>
  </si>
  <si>
    <t>https://830533.app.netsuite.com/core/media/media.nl?id=17619397&amp;c=830533&amp;h=Jk29etcvmAWjwSoMewHK2y5uOx2_NBeEBFFyzC0FbzfP_AzR</t>
  </si>
  <si>
    <t>https://830533.app.netsuite.com/core/media/media.nl?id=17619398&amp;c=830533&amp;h=HecE7w-_3ygNuy86SVilvBGOrS4H8GTInQ5jFI7itSbzaUUf</t>
  </si>
  <si>
    <t>https://830533.app.netsuite.com/core/media/media.nl?id=1831644&amp;c=830533&amp;h=ClGbUliys80PyxcLeWh4d-WjQdGqy1k-1dhSG9m1Z-SuJTsO</t>
  </si>
  <si>
    <t>https://830533.app.netsuite.com/core/media/media.nl?id=1729704&amp;c=830533&amp;h=epz3YnvLS9wugUD2ffUMdYcTjASTqFU9Whoy_HEarwtb8LsO</t>
  </si>
  <si>
    <t>https://830533.app.netsuite.com/core/media/media.nl?id=1757258&amp;c=830533&amp;h=FpuYOMsGpj3zAz6vRfxiSrGukyJmIIBfyQY-S9TB39vpaaaV</t>
  </si>
  <si>
    <t>https://830533.app.netsuite.com/core/media/media.nl?id=15126163&amp;c=830533&amp;h=zwIZnruC3c_dv2GKrHlJd-iSZxd9fo6W9op1WHM-PTg9rDpW</t>
  </si>
  <si>
    <t>https://830533.app.netsuite.com/core/media/media.nl?id=1730412&amp;c=830533&amp;h=iP0eWyWulYe1J3YRDTfpjL0bmFUCYkc9HRn9uVioDi5wEmpt</t>
  </si>
  <si>
    <t>https://830533.app.netsuite.com/core/media/media.nl?id=1738825&amp;c=830533&amp;h=NUAql_ZW8QVbISqb2tX319cBcaLTaIdOmhngrkkxfReyBP0B</t>
  </si>
  <si>
    <t>https://830533.app.netsuite.com/core/media/media.nl?id=1738824&amp;c=830533&amp;h=rQp_0gZXcMHZL08YIY1htNUvxMGD28wm46BdpIW9SKJDg4Ax</t>
  </si>
  <si>
    <t>https://830533.app.netsuite.com/core/media/media.nl?id=1639020&amp;c=830533&amp;h=9yLcWklluaCE09SWWfWSu2C5SzPAuRSQ7L0PqC2AkOwmEH6A</t>
  </si>
  <si>
    <t>https://830533.app.netsuite.com/core/media/media.nl?id=1757259&amp;c=830533&amp;h=WZdrTgbXZC1ouQLKxroFHbQs5C17MCK5Pn1I2x6KV4QdVEJf</t>
  </si>
  <si>
    <t>https://830533.app.netsuite.com/core/media/media.nl?id=15007003&amp;c=830533&amp;h=GH_w3zA7mqE1cpm3ODxw_aKJ8xGTexPLz62pEBhStAlsdzYY</t>
  </si>
  <si>
    <t>https://830533.app.netsuite.com/core/media/media.nl?id=15007004&amp;c=830533&amp;h=_rJX9Z1KiXako5t5Jwb1nuJVV7cdCqDcg_qUpozVJAnvbRp6</t>
  </si>
  <si>
    <t>https://830533.app.netsuite.com/core/media/media.nl?id=15007005&amp;c=830533&amp;h=IjsCnPfGn-vN2sBUqze1YMSyIIuJa2g55JnlEFQpl-80hHQ9</t>
  </si>
  <si>
    <t>https://830533.app.netsuite.com/core/media/media.nl?id=15007006&amp;c=830533&amp;h=xnECjZq12fnHvfCPCjuLW9xfpRGP2AW-rtSnqt1TsNz8_Agb</t>
  </si>
  <si>
    <t>https://830533.app.netsuite.com/core/media/media.nl?id=15007007&amp;c=830533&amp;h=HorYsG9sEdoJUMQdf3yFW-FKjqV9xMHpdExc7Tmmnpn1QBjF</t>
  </si>
  <si>
    <t>https://830533.app.netsuite.com/core/media/media.nl?id=1729303&amp;c=830533&amp;h=XLblQJe_OHL96YOpU6EMZnw2q9AiMLl49e9VtFZ8BoZ75c8O</t>
  </si>
  <si>
    <t>https://830533.app.netsuite.com/core/media/media.nl?id=16459188&amp;c=830533&amp;h=uuvig1U1nhYk_4dhSdSrO1T4Zx2AukkGjanNikRlTGwVlc9O</t>
  </si>
  <si>
    <t>https://830533.app.netsuite.com/core/media/media.nl?id=16459189&amp;c=830533&amp;h=iIqp6BYgnlEn7M73BSLXH34AWHa9F5ogFf4onl45IKGFgmDh</t>
  </si>
  <si>
    <t>https://830533.app.netsuite.com/core/media/media.nl?id=16459190&amp;c=830533&amp;h=ZJ9H3w3eY24DUE7peCDKLnK4PtLcqfiOrYXxf3526MgPIjrK</t>
  </si>
  <si>
    <t>https://830533.app.netsuite.com/core/media/media.nl?id=16459192&amp;c=830533&amp;h=rNIVpt5V--eqSQ_yHd1NI2vbq5mPQJxZ5IigpKBXceyC9GYT</t>
  </si>
  <si>
    <t>https://830533.app.netsuite.com/core/media/media.nl?id=16459193&amp;c=830533&amp;h=mkR0Qw5Oo5Na0zf1a25gQRnfkhpiFYhuXwzMGhHyJ2zqcUlW</t>
  </si>
  <si>
    <t>https://830533.app.netsuite.com/core/media/media.nl?id=16459194&amp;c=830533&amp;h=eWy6aJCmc_aQsIiaH8O4R0QLHR0SM3qpN1lp1bfvqPcSHsv_</t>
  </si>
  <si>
    <t>https://830533.app.netsuite.com/core/media/media.nl?id=16459195&amp;c=830533&amp;h=cQHAVRYaknvXdoIygTzYaWg_5LkW8OQJc92Kn_yn8bcy8fj5</t>
  </si>
  <si>
    <t>https://830533.app.netsuite.com/core/media/media.nl?id=16459196&amp;c=830533&amp;h=TZrYULXLeruZEbzJ-HLwCyfE1y2THkE87vCuDre6z6MNKQ9m</t>
  </si>
  <si>
    <t>https://830533.app.netsuite.com/core/media/media.nl?id=16459197&amp;c=830533&amp;h=APBJV2wshRHKItm6xRSdrVvHTwrFJMJu2iSiqVApad59JUPq</t>
  </si>
  <si>
    <t>https://830533.app.netsuite.com/core/media/media.nl?id=16459198&amp;c=830533&amp;h=3K5p860j_6aN8Bo46lx18TiBllnP_TrGRuxi2dHAHRzRUI4A</t>
  </si>
  <si>
    <t>https://830533.app.netsuite.com/core/media/media.nl?id=16459199&amp;c=830533&amp;h=maTD6DTJaanPb4lStswdkuQzvEd4U-mXWk8-LkxwwGVUJTZu</t>
  </si>
  <si>
    <t>https://830533.app.netsuite.com/core/media/media.nl?id=16459200&amp;c=830533&amp;h=kH19gnm2v-70BrKYRefVfah59-s_vCtRyJ3wfV8bMHIWABqk</t>
  </si>
  <si>
    <t>https://830533.app.netsuite.com/core/media/media.nl?id=15007009&amp;c=830533&amp;h=IkhGF2BKQg9thB_xDD31Vs_4kwXJtQbpypb4APTvEsk7bOAX</t>
  </si>
  <si>
    <t>https://830533.app.netsuite.com/core/media/media.nl?id=15006489&amp;c=830533&amp;h=8v3j05O7WW5KJ8gkBuEkvOGTZwlAekcr6FK5DyI3vxp4qvY8</t>
  </si>
  <si>
    <t>https://830533.app.netsuite.com/core/media/media.nl?id=15006490&amp;c=830533&amp;h=52I6ttQhrC8iOssnYXHJkjNFjYb23vluVQ9rE2oz174V4L_w</t>
  </si>
  <si>
    <t>https://830533.app.netsuite.com/core/media/media.nl?id=15006491&amp;c=830533&amp;h=9Zzz__-IN7X54XEY0Tl8MH8qVqnkLMwvyY5V_2G2ujYN9CIf</t>
  </si>
  <si>
    <t>https://830533.app.netsuite.com/core/media/media.nl?id=15006492&amp;c=830533&amp;h=ogFUxwtkNcgKy4RGWOINcrDKA959rYqGlz-iwMCWu22YPgCP</t>
  </si>
  <si>
    <t>https://830533.app.netsuite.com/core/media/media.nl?id=1867540&amp;c=830533&amp;h=PWeM6ci910K6akbauZQ3vgcPI8EQtK8Q32b1O6c6yOYIS0aC</t>
  </si>
  <si>
    <t>https://830533.app.netsuite.com/core/media/media.nl?id=17844022&amp;c=830533&amp;h=UZhjnoXl1xzY2tYiym9EtekCLmo-vn3Hc8UwRk-DBtyErX35</t>
  </si>
  <si>
    <t>https://830533.app.netsuite.com/core/media/media.nl?id=21381135&amp;c=830533&amp;h=5u2WutfWHRB7Bw9CdPII-8BrnRpx0wx9iZmFGC635aFq1NxC</t>
  </si>
  <si>
    <t>https://830533.app.netsuite.com/core/media/media.nl?id=14929643&amp;c=830533&amp;h=YAnfakf9EYkEYKFwnyntDOaHaEL2VEM5ZC10T1oMuY5NzQyp</t>
  </si>
  <si>
    <t>https://830533.app.netsuite.com/core/media/media.nl?id=14929644&amp;c=830533&amp;h=oVNWMp23sw3D9bzOlULJzlhyZhQqv9RjfnHXWKCGKynWWZhj</t>
  </si>
  <si>
    <t>https://830533.app.netsuite.com/core/media/media.nl?id=14929645&amp;c=830533&amp;h=RRbHtoT_2uXvoKG-mteKkfK7c-j5K-MRtqCuZCekM48Q79WJ</t>
  </si>
  <si>
    <t>https://830533.app.netsuite.com/core/media/media.nl?id=14929646&amp;c=830533&amp;h=NnTCfQMH2ykJ1ATWD8fJbMZEAlY7uRGyi7eWZwsZbNU3eJ9h</t>
  </si>
  <si>
    <t>https://830533.app.netsuite.com/core/media/media.nl?id=14929647&amp;c=830533&amp;h=RkbQ54PyX3b322XscYd8nv20bA7WKfZhtSEgWpzJSZWKuE0l</t>
  </si>
  <si>
    <t>https://830533.app.netsuite.com/core/media/media.nl?id=14929748&amp;c=830533&amp;h=0DckE0NZFdm27sU2whoRE6GLWBQc31kc1o3nGBsyNd7rWHt2</t>
  </si>
  <si>
    <t>https://830533.app.netsuite.com/core/media/media.nl?id=18104997&amp;c=830533&amp;h=a2aR2sFOj9K0pwrWouMmO4zSg-0lqSi24Knm-MP8P19r5ImV</t>
  </si>
  <si>
    <t>https://830533.app.netsuite.com/core/media/media.nl?id=14979452&amp;c=830533&amp;h=QAWVo40JL77Ds2aUiQkOkgbtthJpzwTLRaDfvm7MmfHrDn3D</t>
  </si>
  <si>
    <t>https://830533.app.netsuite.com/core/media/media.nl?id=14979453&amp;c=830533&amp;h=sqVx9wthJoQTTuUp5zM7eeBnDBT9E2Q21d7TG-Qo-vvaoOws</t>
  </si>
  <si>
    <t>https://830533.app.netsuite.com/core/media/media.nl?id=14979656&amp;c=830533&amp;h=_aSo_03H-MkhF2CpBXVM1xoy6xS5fJqW_VwdoLpnsqD4P-Lw</t>
  </si>
  <si>
    <t>https://830533.app.netsuite.com/core/media/media.nl?id=14979657&amp;c=830533&amp;h=Tq9MrEjkb6tHY2jkUXgNBeNxT3mrGUZCiAEmEwpEw3lPY6_w</t>
  </si>
  <si>
    <t>https://830533.app.netsuite.com/core/media/media.nl?id=14979658&amp;c=830533&amp;h=TPITsYXujB312Tte76zuGk5xqK4mwsQqAAW2XNidEUctlvWZ</t>
  </si>
  <si>
    <t>https://830533.app.netsuite.com/core/media/media.nl?id=14979659&amp;c=830533&amp;h=yseH3LLpadmIWHYesndID_wLta8IG-HA3lJOOKT22Sh5-1dZ</t>
  </si>
  <si>
    <t>https://830533.app.netsuite.com/core/media/media.nl?id=12976640&amp;c=830533&amp;h=SExWu8PVqh5G0ra5VGNb3whRrQrp-xHs2sOAMsXwEaNhtvwN</t>
  </si>
  <si>
    <t>https://830533.app.netsuite.com/core/media/media.nl?id=14979660&amp;c=830533&amp;h=lqGhU1KkQ6_AGqdeHmR8jG3umjgQMkbAME8-KsewYeHxzNr9</t>
  </si>
  <si>
    <t>https://830533.app.netsuite.com/core/media/media.nl?id=14979661&amp;c=830533&amp;h=ZAZ1W2s2qMLr1bzd69RF7e5KAvqd5FmQc9X3ZhKojc6RX5Ki</t>
  </si>
  <si>
    <t>https://830533.app.netsuite.com/core/media/media.nl?id=16543886&amp;c=830533&amp;h=OF3WTDWjgdGmz7a27Alyx4z5DTvzfiM_fVmRkXz78Z7PQhZv</t>
  </si>
  <si>
    <t>https://830533.app.netsuite.com/core/media/media.nl?id=14770563&amp;c=830533&amp;h=hO34vOZq4apWOtD6pwrIbsytTuqpV8fyuwKOjzQA_N_3VcDl</t>
  </si>
  <si>
    <t>https://830533.app.netsuite.com/core/media/media.nl?id=18367570&amp;c=830533&amp;h=yoT_4RfjMqvUMYzOLJoR4LuY5MtjJg0rGSRUUrQ_3WOZm25B</t>
  </si>
  <si>
    <t>https://830533.app.netsuite.com/core/media/media.nl?id=1935377&amp;c=830533&amp;h=Aysxt_4i1iFSwD8oS7qM3tz5_IzIohs-IM8f4KfIfaarw13W</t>
  </si>
  <si>
    <t>https://830533.app.netsuite.com/core/media/media.nl?id=16307431&amp;c=830533&amp;h=CedEegTpQwSUmkGXOvfRo1Hj8rRjjWerzd04PcP-3aEvvUZx</t>
  </si>
  <si>
    <t>https://830533.app.netsuite.com/core/media/media.nl?id=16307532&amp;c=830533&amp;h=j4N_5y4aPcIsK86IwR9FDQprZ17RT8aIJLyCcWUuTki9HcPx</t>
  </si>
  <si>
    <t>https://830533.app.netsuite.com/core/media/media.nl?id=14982478&amp;c=830533&amp;h=OsSpfZfigUBtTqB5NM_yPHRKmUeRYcG-wkSg5S9-e5WL93wc</t>
  </si>
  <si>
    <t>https://830533.app.netsuite.com/core/media/media.nl?id=14982579&amp;c=830533&amp;h=RHdJWEuRgiDlo8PTOT0tkvviTUeTrdlq9p18qmEW8o2yKVc9</t>
  </si>
  <si>
    <t>https://830533.app.netsuite.com/core/media/media.nl?id=14982580&amp;c=830533&amp;h=UOuPGV-TWNZnn5j3HH2yOdLXNYn9UOorZhwX9OqMZrIp6aDj</t>
  </si>
  <si>
    <t>https://830533.app.netsuite.com/core/media/media.nl?id=18366863&amp;c=830533&amp;h=2bPgJ7ESBs3INzNy6YS6-C6fo_kgsOkwSZZ8omrMfv75pjW8</t>
  </si>
  <si>
    <t>https://830533.app.netsuite.com/core/media/media.nl?id=14982582&amp;c=830533&amp;h=fywzbBE-dH6zQq3BjkXubutknMA12tC5FzUVWsV82Jd7ZNuE</t>
  </si>
  <si>
    <t>https://830533.app.netsuite.com/core/media/media.nl?id=14982583&amp;c=830533&amp;h=K6X8BiTV7CYLKpXrbJAbq7Veu_fpTPZdbJYtN7Lgm17iOoij</t>
  </si>
  <si>
    <t>https://830533.app.netsuite.com/core/media/media.nl?id=12977142&amp;c=830533&amp;h=lg_C8EHBQ6K1ccVHAETgwyxTg7DBUjdhAn-GNKPNJYfqW8Ei</t>
  </si>
  <si>
    <t>https://830533.app.netsuite.com/core/media/media.nl?id=14982068&amp;c=830533&amp;h=Yoy8zVUX6akq_uEDLBR0vCtMt3jlo8sY3pNOIH_Fb3eNOk4_</t>
  </si>
  <si>
    <t>https://830533.app.netsuite.com/core/media/media.nl?id=14982071&amp;c=830533&amp;h=Dw6sNIrM5-qrdydrg5jUWui_t42-NpH4sh-nCRn-Yskhplfq</t>
  </si>
  <si>
    <t>https://830533.app.netsuite.com/core/media/media.nl?id=14982174&amp;c=830533&amp;h=TLGLl0odG1tpu8u4WuNUi3WVu2mtbTi71l0gpYt-FwrRZWqP</t>
  </si>
  <si>
    <t>https://830533.app.netsuite.com/core/media/media.nl?id=18367671&amp;c=830533&amp;h=uTGHFw_Fq6RfmdLkJ30gD0Msosgz7hnCAt-gZx0V0ZZB7A2B</t>
  </si>
  <si>
    <t>https://830533.app.netsuite.com/core/media/media.nl?id=14982176&amp;c=830533&amp;h=bvGWg7J1YikyN33JlmEQf4CTF7Pi4HDEhtlq2R8tS_QMm0rD</t>
  </si>
  <si>
    <t>https://830533.app.netsuite.com/core/media/media.nl?id=16543785&amp;c=830533&amp;h=iHHwCH8rH5PF9RA5HRIv8PLwOM1H0P8JOyl9HD2pA5zNVThg</t>
  </si>
  <si>
    <t>https://830533.app.netsuite.com/core/media/media.nl?id=12977748&amp;c=830533&amp;h=nQWTIT_54Cr6Qmm54OJQkts9OPmq83_5iBzlPVkzPT_ScPVt</t>
  </si>
  <si>
    <t>https://830533.app.netsuite.com/core/media/media.nl?id=1935372&amp;c=830533&amp;h=egV1IvGEluaurcy_urCSiJEztbdD0uG5t34nIIeYn8gugk5U</t>
  </si>
  <si>
    <t>https://830533.app.netsuite.com/core/media/media.nl?id=16307533&amp;c=830533&amp;h=dkp9tHlm8GsNktLwF05FOvY0PNzlPOIl7qba6m9b0-Q2appU</t>
  </si>
  <si>
    <t>https://830533.app.netsuite.com/core/media/media.nl?id=14984099&amp;c=830533&amp;h=ePDukQ2wHvNk7pR5ybD3XXZfqKUsMHf2dc8n6bZkxBcQdkEA</t>
  </si>
  <si>
    <t>https://830533.app.netsuite.com/core/media/media.nl?id=14984100&amp;c=830533&amp;h=AcUQgO3D95zycm5fCHKex-NsGUF6pYDkHpCfjdleON3ShrZK</t>
  </si>
  <si>
    <t>https://830533.app.netsuite.com/core/media/media.nl?id=14984101&amp;c=830533&amp;h=zHIO-fBctKFOPfHbPjtlcH3vuCKNLf1gRdVtd4WbX1GoeLHM</t>
  </si>
  <si>
    <t>https://830533.app.netsuite.com/core/media/media.nl?id=14984102&amp;c=830533&amp;h=y-kXON7BCdvNToDCtRcnaqr2tgFoUgsjgsctouWHNqQkt-Br</t>
  </si>
  <si>
    <t>https://830533.app.netsuite.com/core/media/media.nl?id=14984103&amp;c=830533&amp;h=gjmpwQTDpM0dBCChYIDn_zVzX4Hp2rCieQWFORIx4pAaPULs</t>
  </si>
  <si>
    <t>https://830533.app.netsuite.com/core/media/media.nl?id=14984104&amp;c=830533&amp;h=suJ_9mQBiyk3Gc9qqRJ7j6fjRm5dPtd7J9528uphyEZq4-0o</t>
  </si>
  <si>
    <t>https://830533.app.netsuite.com/core/media/media.nl?id=12978257&amp;c=830533&amp;h=4Yg3INTA7v1zyaAXjTRwaJDBBOC2cL_PAozn8iVscarqG2uB</t>
  </si>
  <si>
    <t>https://830533.app.netsuite.com/core/media/media.nl?id=14984097&amp;c=830533&amp;h=6J-vVT2DpL3_fAw2RfSF6ctj-xiHTSZrkzX0Q173d5Vq1RoL</t>
  </si>
  <si>
    <t>https://830533.app.netsuite.com/core/media/media.nl?id=14984098&amp;c=830533&amp;h=84hUdo-oHZwB6uk4KQOpsBQb2h3gzEH9GVwiCPC4BtPx3RXo</t>
  </si>
  <si>
    <t>https://830533.app.netsuite.com/core/media/media.nl?id=18367672&amp;c=830533&amp;h=q5EYyyr_bu5OehGkjKoSvHjkNE5gz08Os9q-a98onVlCuoMo</t>
  </si>
  <si>
    <t>https://830533.app.netsuite.com/core/media/media.nl?id=1935376&amp;c=830533&amp;h=6ZTp0ep2pD9mrEobvELHhUZrClcQUpIK2znBg_WrmjynbhcE</t>
  </si>
  <si>
    <t>https://830533.app.netsuite.com/core/media/media.nl?id=16307535&amp;c=830533&amp;h=WxkAyEczgte9AdpQPVuLzvnIhOdqwwxVj--sicIJxdQLlh3n</t>
  </si>
  <si>
    <t>https://830533.app.netsuite.com/core/media/media.nl?id=16307636&amp;c=830533&amp;h=j7qrwrhOaOJ66CaxCqmyZchkDqKYqW0LRoiJZ4VulcQsL4jG</t>
  </si>
  <si>
    <t>https://830533.app.netsuite.com/core/media/media.nl?id=14985408&amp;c=830533&amp;h=PHWbVkJYYkC95s5zI69BxCIf57hNSu_i_rvdk6vJfnRN685e</t>
  </si>
  <si>
    <t>https://830533.app.netsuite.com/core/media/media.nl?id=14985409&amp;c=830533&amp;h=dRUnA4YgLjIOIUdf-cDJRfECUoGjTUeERFDs71oEKmzW1o9c</t>
  </si>
  <si>
    <t>https://830533.app.netsuite.com/core/media/media.nl?id=14985413&amp;c=830533&amp;h=BBW7O0v520rtwZO8UAR6frkIWxFFat2VRYYXh1Rp_g5QhTCt</t>
  </si>
  <si>
    <t>https://830533.app.netsuite.com/core/media/media.nl?id=14985414&amp;c=830533&amp;h=K1KT-m3bICiDzMnjxhErpACEeRao6ErToqbVKoyMsfNaNtmv</t>
  </si>
  <si>
    <t>https://830533.app.netsuite.com/core/media/media.nl?id=14985415&amp;c=830533&amp;h=6sI6X6odhIwFfeK9PBcIcfAo8xQrpbIqrbRkcdmcf7mS_4Bb</t>
  </si>
  <si>
    <t>https://830533.app.netsuite.com/core/media/media.nl?id=14985416&amp;c=830533&amp;h=w4p7Kd-PfNUrwBt0E1c59sSjtu6LT7TynNrt5wegAESKfhZL</t>
  </si>
  <si>
    <t>https://830533.app.netsuite.com/core/media/media.nl?id=12976635&amp;c=830533&amp;h=x5kcQ5Aw-ojzNGIBxDklLHOHf_UhHjoEw22FT7urKcWft_XX</t>
  </si>
  <si>
    <t>https://830533.app.netsuite.com/core/media/media.nl?id=14985410&amp;c=830533&amp;h=aBeJ0KdW0tjOc5kUwr59RwUvpGwBxDnCOaESnGUfGvUbHYOx</t>
  </si>
  <si>
    <t>https://830533.app.netsuite.com/core/media/media.nl?id=14985411&amp;c=830533&amp;h=oJoUoxW4NdrxXzYzCt_M7UOnw4BUM-dxqj1d55rillb15-Lx</t>
  </si>
  <si>
    <t>https://830533.app.netsuite.com/core/media/media.nl?id=18367674&amp;c=830533&amp;h=34nli0urJHi6kPg8r3yU4fEmUfNyU1xLIvPX8AKeFE9QziG5</t>
  </si>
  <si>
    <t>https://830533.app.netsuite.com/core/media/media.nl?id=1935374&amp;c=830533&amp;h=AeCdZuLRAsZZshSvwMJZXwlKcFT8XsLl4urNEor9NGFChjY-</t>
  </si>
  <si>
    <t>https://830533.app.netsuite.com/core/media/media.nl?id=16307638&amp;c=830533&amp;h=w5rwNCq-TuCerX2c8ASASnCfy4C0MeRgKuA2s6ulkfkItPfu</t>
  </si>
  <si>
    <t>https://830533.app.netsuite.com/core/media/media.nl?id=16307639&amp;c=830533&amp;h=q9tSXxOEccqPQQ-7NQdfIgP9gIOATLsx1L8Jgv0uOWRS6w5_</t>
  </si>
  <si>
    <t>https://830533.app.netsuite.com/core/media/media.nl?id=16980244&amp;c=830533&amp;h=tKWSnD621Wdu3glQ33M5b01UOpa63eWx40dA2473yWi1_5hz</t>
  </si>
  <si>
    <t>https://830533.app.netsuite.com/core/media/media.nl?id=16980245&amp;c=830533&amp;h=-4d66WoLMC7jSnhujl91dhNzh810zQx4ow9kS9tOrsf89lkr</t>
  </si>
  <si>
    <t>https://830533.app.netsuite.com/core/media/media.nl?id=15394931&amp;c=830533&amp;h=IWXn9JjZ967e8v9gs6iBvU1ifEVSmQAUKmk6xuzaKV0ato5t</t>
  </si>
  <si>
    <t>https://830533.app.netsuite.com/core/media/media.nl?id=15394932&amp;c=830533&amp;h=AK8M2voBoPWfQG5Y2CtaSUATTSw2ZbqQvVGnScnxUrXB36Lw</t>
  </si>
  <si>
    <t>https://830533.app.netsuite.com/core/media/media.nl?id=15394933&amp;c=830533&amp;h=VfoMSAH7D0eInWagu0TYzBySdvc_LGVqiPTHsZSPWeVGUhxX</t>
  </si>
  <si>
    <t>https://830533.app.netsuite.com/core/media/media.nl?id=15394935&amp;c=830533&amp;h=_SOEZhBMrrQv3e6iYr5h8_ndbWmJUA0QsgrGSfAJyKIXmYp_</t>
  </si>
  <si>
    <t>https://830533.app.netsuite.com/core/media/media.nl?id=15394934&amp;c=830533&amp;h=PG9FtPn0RKRLbBG_lTkgkFeEl7bc3wBU5gUfD2CYjQJYy3WR</t>
  </si>
  <si>
    <t>https://830533.app.netsuite.com/core/media/media.nl?id=15394936&amp;c=830533&amp;h=F0a-Zlyyl5v8y_T1R1xZlTLc0thmNJg9hUMJDttDPLQL9-XY</t>
  </si>
  <si>
    <t>https://830533.app.netsuite.com/core/media/media.nl?id=15394937&amp;c=830533&amp;h=sB8e9tIxPlqON_n6Ljhp_om5NxunAZ2wRG6Bl_5VZWB6H3G4</t>
  </si>
  <si>
    <t>https://830533.app.netsuite.com/core/media/media.nl?id=15394938&amp;c=830533&amp;h=q4c4t_JKX6MA0T326bKT3643ILDAtF_kCojLkQrNihmoqTol</t>
  </si>
  <si>
    <t>https://830533.app.netsuite.com/core/media/media.nl?id=15394939&amp;c=830533&amp;h=bRjCJzf-MMhgiyPXIhTYX6Bcyv7-GlGNpVApZxiw5GVv5jgt</t>
  </si>
  <si>
    <t>https://830533.app.netsuite.com/core/media/media.nl?id=16484814&amp;c=830533&amp;h=U4ozLxRJw9sZXGZwSoZoBugt9LWYSOowgu8kK_O6Y4x-wDI4</t>
  </si>
  <si>
    <t>https://830533.app.netsuite.com/core/media/media.nl?id=16484815&amp;c=830533&amp;h=rQPkpOQ82G0g1NqC_PNlZ0f5VOHdZ5fUszuIOT7NsG2ehDc8</t>
  </si>
  <si>
    <t>https://830533.app.netsuite.com/core/media/media.nl?id=16484816&amp;c=830533&amp;h=FbxUGltOZWUXQ3n9MaLGEx_TMyiPVeFoA1_1Mxhvi-T_3bpH</t>
  </si>
  <si>
    <t>https://830533.app.netsuite.com/core/media/media.nl?id=16484917&amp;c=830533&amp;h=Rzlii9rnNi4BfwXF9yGA_TY3w-9yUAJek5AclW2P4UOyhHdM</t>
  </si>
  <si>
    <t>https://830533.app.netsuite.com/core/media/media.nl?id=16484920&amp;c=830533&amp;h=FtNkmZvpB_ORDFussk2A5jv24Xq1Y-aX9YZ-VP47R535nWLe</t>
  </si>
  <si>
    <t>https://830533.app.netsuite.com/core/media/media.nl?id=16484922&amp;c=830533&amp;h=xfahpATmfmV_UWPaokz4LI9PJ_2CyHaY_91ZFjPlt3EZafs4</t>
  </si>
  <si>
    <t>https://830533.app.netsuite.com/core/media/media.nl?id=16484923&amp;c=830533&amp;h=o4_ZuyPqQGCe2hP8O7pIvuxYEAYr50B-aWyzl-s6D6jxwZI3</t>
  </si>
  <si>
    <t>https://830533.app.netsuite.com/core/media/media.nl?id=16484924&amp;c=830533&amp;h=am9FAPk62_H109QNdVlwXt_dyc7LXM93r3QG5oD-UMGQcmcN</t>
  </si>
  <si>
    <t>https://830533.app.netsuite.com/core/media/media.nl?id=16484925&amp;c=830533&amp;h=FAZ1CnwidpHXS5pDzGvEUVgas0iKOGazH2P85JKh-otaoC4W</t>
  </si>
  <si>
    <t>https://830533.app.netsuite.com/core/media/media.nl?id=16484926&amp;c=830533&amp;h=dO_YFItFWpgy2fyLTOEUsOAiCM-2S4ZkIrD0Jn6SIdA9gYqW</t>
  </si>
  <si>
    <t>https://830533.app.netsuite.com/core/media/media.nl?id=16484927&amp;c=830533&amp;h=A_arMS5nC6LkG_8_falRzhQLysFlW2dU7fBVwzvU4MPaXxyS</t>
  </si>
  <si>
    <t>https://830533.app.netsuite.com/core/media/media.nl?id=16484929&amp;c=830533&amp;h=lw0meFr2nT-zfZivl6xc_ygAl3U9jZNKAJ-RYhYdudJDAvXF</t>
  </si>
  <si>
    <t>https://830533.app.netsuite.com/core/media/media.nl?id=16484930&amp;c=830533&amp;h=dXp-Md1mJj8spSVxUCZ01eL8itsnWYXLKGMpRS9XErUPi3ya</t>
  </si>
  <si>
    <t>https://830533.app.netsuite.com/core/media/media.nl?id=16484931&amp;c=830533&amp;h=jQkwkJ9CdjzudHtMl56S_WRaUz-DJ8Nl5CZfAv_g-WOeHDzV</t>
  </si>
  <si>
    <t>https://830533.app.netsuite.com/core/media/media.nl?id=16493028&amp;c=830533&amp;h=NbBdf28KFCrZUHBu2KmQhtiAuyRGTJfq0LvWW45gzIVMCYCG</t>
  </si>
  <si>
    <t>https://830533.app.netsuite.com/core/media/media.nl?id=16493030&amp;c=830533&amp;h=kteUlDtFAZE9XbM0bcXR2ibAePghfSsq_QHinKYRVA4usXVM</t>
  </si>
  <si>
    <t>https://830533.app.netsuite.com/core/media/media.nl?id=16538676&amp;c=830533&amp;h=02GzO6MtO66L6gqIUFCmdv8QnKePKECRboRGnqyn6jDXJyf2</t>
  </si>
  <si>
    <t>https://830533.app.netsuite.com/core/media/media.nl?id=16493031&amp;c=830533&amp;h=xLuIMm-9ZAr7WbHRvHme6jpxroGJtvCR4AtNl_pW17gUVwp-</t>
  </si>
  <si>
    <t>https://830533.app.netsuite.com/core/media/media.nl?id=16493032&amp;c=830533&amp;h=AvEyj6A2Vy-ZUF0etz2_1ossQWscQ77_vxA_coEbE8JEm1w0</t>
  </si>
  <si>
    <t>https://830533.app.netsuite.com/core/media/media.nl?id=16523606&amp;c=830533&amp;h=GYgNISwD20LFlIver6ehzkTqoGE96iop3yhLjEclC3zVEihF</t>
  </si>
  <si>
    <t>https://830533.app.netsuite.com/core/media/media.nl?id=16495251&amp;c=830533&amp;h=dvLYtoEAgiVNxfzMMF9g9dPMqNOXg71EOy5mRWPBg1MKWt1h</t>
  </si>
  <si>
    <t>https://830533.app.netsuite.com/core/media/media.nl?id=15046099&amp;c=830533&amp;h=RQk7XFGlYAcdr7ogsSVA_rw3f5U03ZYy-T1HssUfnFFG6gqO</t>
  </si>
  <si>
    <t>https://830533.app.netsuite.com/core/media/media.nl?id=16495253&amp;c=830533&amp;h=lPalTgOFlmoM8C7lM0Tiegc1dKAA6D4FqeMDTOiPsj935l4X</t>
  </si>
  <si>
    <t>https://830533.app.netsuite.com/core/media/media.nl?id=16495254&amp;c=830533&amp;h=0bZC3cTjbrB62hHYJo4xCf1pu0NRkNgGjSbJWbfIH_pqKzLy</t>
  </si>
  <si>
    <t>https://830533.app.netsuite.com/core/media/media.nl?id=16495255&amp;c=830533&amp;h=333NPLntJS9Jq7VCMAIqAU4GVhIZuTcxi9md4rhGzxfAEu2f</t>
  </si>
  <si>
    <t>https://830533.app.netsuite.com/core/media/media.nl?id=16538683&amp;c=830533&amp;h=yFRNfPLt8dGlaVwuZE8eep9uBpKHosggxGiCkN2FTrnZY3zO</t>
  </si>
  <si>
    <t>https://830533.app.netsuite.com/core/media/media.nl?id=15062607&amp;c=830533&amp;h=e5IxwMObLp16A1T9f-m4oLQahKKImTHGcwFxL0kh5m0MTvGk</t>
  </si>
  <si>
    <t>https://830533.app.netsuite.com/core/media/media.nl?id=16795121&amp;c=830533&amp;h=jmBN-tPfO4s1xUsiE9VBfMXznaxtHDYIg_VT10xYXm5oybCv</t>
  </si>
  <si>
    <t>https://830533.app.netsuite.com/core/media/media.nl?id=15062608&amp;c=830533&amp;h=rGYpjkHtahaBQEVxwsT_yTGjqRWHBgVdsh76hNd8HYAPVE8Y</t>
  </si>
  <si>
    <t>https://830533.app.netsuite.com/core/media/media.nl?id=15062609&amp;c=830533&amp;h=6rZJg9Jyefn5tjWOuZDzTPfRi6hb9hSVNxpO_Z-GESItuYzf</t>
  </si>
  <si>
    <t>https://830533.app.netsuite.com/core/media/media.nl?id=16469810&amp;c=830533&amp;h=wTIxRIjyFfeKw3ArWWfyg23nYz7E2aFSpYhykqlTEqw_HUFF</t>
  </si>
  <si>
    <t>https://830533.app.netsuite.com/core/media/media.nl?id=15062610&amp;c=830533&amp;h=pIITMwaFWmFeNmNDb3H85NWupBeoYMudu1sGkQ-bTP4Elrty</t>
  </si>
  <si>
    <t>https://830533.app.netsuite.com/core/media/media.nl?id=16667653&amp;c=830533&amp;h=7xNfV9WfxDvVJLqmvdJ6NkWFuO8UfOu7ohJ7cCaJCgQ1nUpu</t>
  </si>
  <si>
    <t>https://830533.app.netsuite.com/core/media/media.nl?id=15046100&amp;c=830533&amp;h=KsZPlqZQsTlXWKuTcmJ_QuwczqpWv2s1xgl2mi7upmgRWnmj</t>
  </si>
  <si>
    <t>https://830533.app.netsuite.com/core/media/media.nl?id=15046101&amp;c=830533&amp;h=HNMcvIf3TzZop8ORBy8soMRG8mJZaXg76s_AwFVxfnwA-2UZ</t>
  </si>
  <si>
    <t>https://830533.app.netsuite.com/core/media/media.nl?id=15057154&amp;c=830533&amp;h=3V_jvxMem7EQjjMBgF8uO1cZWMjV-rLI_Dx37vy-WBOAYn87</t>
  </si>
  <si>
    <t>https://830533.app.netsuite.com/core/media/media.nl?id=15124341&amp;c=830533&amp;h=wgX7xgqBiWVwEiZpm9x_k2q3l4SJcbaq9ki03gbIQv6G_Gps</t>
  </si>
  <si>
    <t>https://830533.app.netsuite.com/core/media/media.nl?id=16504763&amp;c=830533&amp;h=tjiL2SVb9iumeJuic0fmIqETbWsvcYGgr21sspIsbjfUsoCZ</t>
  </si>
  <si>
    <t>https://830533.app.netsuite.com/core/media/media.nl?id=15057470&amp;c=830533&amp;h=y4va31_fVgSV2_rnt5mgSO7Uqh6XsA7q11_RxI4nAfriDXrR</t>
  </si>
  <si>
    <t>https://830533.app.netsuite.com/core/media/media.nl?id=15057471&amp;c=830533&amp;h=817_pOKoaAs8gKuk8e1SMmZsINWmPHPzQ2VN1HFntQr22LyY</t>
  </si>
  <si>
    <t>https://830533.app.netsuite.com/core/media/media.nl?id=15057469&amp;c=830533&amp;h=_VcgLUZeOVZIa0ieSQNORlXy68Cwrqw7E1_vBwOAo6TD6L2S</t>
  </si>
  <si>
    <t>https://830533.app.netsuite.com/core/media/media.nl?id=16504764&amp;c=830533&amp;h=rimeBjxwvOdTbDO-eN7QHW4YAouyK4hYpiNUoO_KjJmaeCox</t>
  </si>
  <si>
    <t>https://830533.app.netsuite.com/core/media/media.nl?id=15124340&amp;c=830533&amp;h=AN0qSaYP5LGThjwrm_p58T9Cc1nUAwHVPNwKVRzZDa0NL9ga</t>
  </si>
  <si>
    <t>https://830533.app.netsuite.com/core/media/media.nl?id=15124339&amp;c=830533&amp;h=zOLrXhRysSrWgMFTawfNNY6NhRBPbefCR7Oa1fazQgIIG1V9</t>
  </si>
  <si>
    <t>https://830533.app.netsuite.com/core/media/media.nl?id=15124338&amp;c=830533&amp;h=P1THats3laqlheNTKIYfTUl64XA3LYJj3TMyGYLdLmyoOFkm</t>
  </si>
  <si>
    <t>https://830533.app.netsuite.com/core/media/media.nl?id=15124847&amp;c=830533&amp;h=xDbW5yQJm3vt8UX_egsMCIEO4wyxW_ZRS2ki-peIr4YL3Mhq</t>
  </si>
  <si>
    <t>https://830533.app.netsuite.com/core/media/media.nl?id=15124848&amp;c=830533&amp;h=nKX1Nr6Eyr52dLm04OSCXaQu-2fKCqNg0-KLweHt6jdu1WKy</t>
  </si>
  <si>
    <t>https://830533.app.netsuite.com/core/media/media.nl?id=16523908&amp;c=830533&amp;h=N3_jeLn1EpgUSXmXGL_jcOFCZIexE2hmOrIeUJBNtVNW3MNd</t>
  </si>
  <si>
    <t>https://830533.app.netsuite.com/core/media/media.nl?id=16523909&amp;c=830533&amp;h=eU4Jg0LbZf2_XNOliM8T2dzsUsvsyJ7m1drycxLerpN8rGQH</t>
  </si>
  <si>
    <t>https://830533.app.netsuite.com/core/media/media.nl?id=16523910&amp;c=830533&amp;h=v3Vm5fKJliVWprwa_JvqavIi3lXk4TsVnNVdHbNhJgXO7ZSA</t>
  </si>
  <si>
    <t>https://830533.app.netsuite.com/core/media/media.nl?id=16523912&amp;c=830533&amp;h=tiToEs5eZDhBofNWbiwNOiwzn16P_kYFDaUWWTIOnELM8ujP</t>
  </si>
  <si>
    <t>https://830533.app.netsuite.com/core/media/media.nl?id=16523913&amp;c=830533&amp;h=ESGDuomIPUnFGWUafKHgV7rnMDUuoTrUSMl3PQUgtcZ3ehzq</t>
  </si>
  <si>
    <t>https://830533.app.netsuite.com/core/media/media.nl?id=16524114&amp;c=830533&amp;h=XHdwWMBFmu0kHf84vQIJF9xhwndXm-_5NDgXRFU3lFbqaifp</t>
  </si>
  <si>
    <t>https://830533.app.netsuite.com/core/media/media.nl?id=16467906&amp;c=830533&amp;h=HdoJe9pjMNY52QAMg7BiUFTCvL2nyL9GZy8Vf-2eV5pvQvF3</t>
  </si>
  <si>
    <t>https://830533.app.netsuite.com/core/media/media.nl?id=16467803&amp;c=830533&amp;h=b6Qei1Oray-i5CPAJBHBcFRDTHJCTOE-G3hjIrrlCYfu4ZI3</t>
  </si>
  <si>
    <t>https://830533.app.netsuite.com/core/media/media.nl?id=15057160&amp;c=830533&amp;h=EI4Y9Y0Z7TCBfNx0pIEpkW6wKO91X_qPOAY2pFobsnvuwxXO</t>
  </si>
  <si>
    <t>https://830533.app.netsuite.com/core/media/media.nl?id=16467804&amp;c=830533&amp;h=A1vE4UwZIV6FfDN2ABnQHKjexDpsiZD95HWAt5m2gmB3srmM</t>
  </si>
  <si>
    <t>https://830533.app.netsuite.com/core/media/media.nl?id=15124235&amp;c=830533&amp;h=lEOsfA0WPemvTJrRYt1rbPNQ9wdJSQubC7UZcUb8LgzZ4MlO</t>
  </si>
  <si>
    <t>https://830533.app.netsuite.com/core/media/media.nl?id=16388388&amp;c=830533&amp;h=pdoaioh6QVWyqGThUG9H6A-HBEphzYuz3kdxqJs5CY7qz9pt</t>
  </si>
  <si>
    <t>https://830533.app.netsuite.com/core/media/media.nl?id=16524115&amp;c=830533&amp;h=mDx5Dv5Yg1Ylj6gex_T_E2c7u-hJFT3sE3ZQZx7RJ95-aRmX</t>
  </si>
  <si>
    <t>https://830533.app.netsuite.com/core/media/media.nl?id=16979638&amp;c=830533&amp;h=83C9o6MGcOCzbr5xwRhRdOvZIqfu-erJv_ELfmmVHiXpCSMC</t>
  </si>
  <si>
    <t>https://830533.app.netsuite.com/core/media/media.nl?id=15057161&amp;c=830533&amp;h=au6TK-MekgiS1aDBrgXu7Nc6u5bWGXLiKCVxST7d9__YlZuK</t>
  </si>
  <si>
    <t>https://830533.app.netsuite.com/core/media/media.nl?id=15057162&amp;c=830533&amp;h=LbY9x248qggH4QWUnk7GQ6nOCEj-PeOA1BJBOxxiWv-PpTfl</t>
  </si>
  <si>
    <t>https://830533.app.netsuite.com/core/media/media.nl?id=15057053&amp;c=830533&amp;h=p5swegQyvK2e5V9gO6SQIaZIrCN9k1a5H0o72SKFPxsMs1a4</t>
  </si>
  <si>
    <t>https://830533.app.netsuite.com/core/media/media.nl?id=15057163&amp;c=830533&amp;h=OJHhEODBljajcn2AQFcIEFpQVaN3Kr0iHMTB_kF6ZgIRHI3B</t>
  </si>
  <si>
    <t>https://830533.app.netsuite.com/core/media/media.nl?id=15062611&amp;c=830533&amp;h=nRFx9wLwvSG95pGzMBmhJvT6VVpYUM7KJh_8nPsxjypkWq2c</t>
  </si>
  <si>
    <t>https://830533.app.netsuite.com/core/media/media.nl?id=15025907&amp;c=830533&amp;h=IhQQGSa7-libiVRH6rnnUna-JXgfwPbvhQzrBCSQvT3BG_HD</t>
  </si>
  <si>
    <t>https://830533.app.netsuite.com/core/media/media.nl?id=15025908&amp;c=830533&amp;h=mOdPjBvweJjs96LNvpPhJxKNZfKb4yLuzy3DEnMFolg57Pg3</t>
  </si>
  <si>
    <t>https://830533.app.netsuite.com/core/media/media.nl?id=15025910&amp;c=830533&amp;h=d_m_oItaTUb3VLHhl5HZEgWBfwDfCOBoSh2-UD5msMFR1SFz</t>
  </si>
  <si>
    <t>https://830533.app.netsuite.com/core/media/media.nl?id=15025911&amp;c=830533&amp;h=x0CEFb752cI-B5W2O2ej68oAqLJcq_TojNcXjieTTdk2N711</t>
  </si>
  <si>
    <t>https://830533.app.netsuite.com/core/media/media.nl?id=15008014&amp;c=830533&amp;h=TFQnE30_ZHyg1UHm8vAr5XdSlNoBsAPZJ_oRKvBPjR66lWaO</t>
  </si>
  <si>
    <t>https://830533.app.netsuite.com/core/media/media.nl?id=15008015&amp;c=830533&amp;h=WBeSG_6Ggb7bUNYMxBBNx3ZTH7-vjeweABAhbjTtPkXdfyaT</t>
  </si>
  <si>
    <t>https://830533.app.netsuite.com/core/media/media.nl?id=15008016&amp;c=830533&amp;h=VYR5xocr5eWn20VMzz3Zr1TlE1tb-6MIKEaY6uN2DZ4q9f4v</t>
  </si>
  <si>
    <t>https://830533.app.netsuite.com/core/media/media.nl?id=15008017&amp;c=830533&amp;h=C62B-0DEg7xjukLXY2vfVOV4jjQwnuINX36YIVOAA4-q05q5</t>
  </si>
  <si>
    <t>https://830533.app.netsuite.com/core/media/media.nl?id=15008018&amp;c=830533&amp;h=UXSxgQpxwsi0VZVrnawZ-jDu_YQWj8-_qq1zLHvH34ivdGed</t>
  </si>
  <si>
    <t>https://830533.app.netsuite.com/core/media/media.nl?id=15008020&amp;c=830533&amp;h=m-xVQK2Lu8tRs-GXf28Plqod2JvcUDvIWhfFvkfk159BGiUs</t>
  </si>
  <si>
    <t>https://830533.app.netsuite.com/core/media/media.nl?id=15025913&amp;c=830533&amp;h=ukj8UHMwrHnjEOHGudqlK8LYQL_LRxUtVwGhk0cuoPn1qOSN</t>
  </si>
  <si>
    <t>https://830533.app.netsuite.com/core/media/media.nl?id=823804&amp;c=830533&amp;h=dV1c2atfXpruADoLEy2d8rt-9Qfe1hky2JLKd1fdI8iQo-Hb</t>
  </si>
  <si>
    <t>https://830533.app.netsuite.com/core/media/media.nl?id=823805&amp;c=830533&amp;h=t9D7rvFbjOTaXU04Oqs9y2h932sE7NQRRV4_CJRQcRwUdLnL</t>
  </si>
  <si>
    <t>https://830533.app.netsuite.com/core/media/media.nl?id=12976632&amp;c=830533&amp;h=8Ue3nCoROQsgM9AtJf0aS_DGK8-83eMKfwYI19CEGLJ5Gj_E</t>
  </si>
  <si>
    <t>https://830533.app.netsuite.com/core/media/media.nl?id=823808&amp;c=830533&amp;h=VC8GGgHEO781N1piAGBp0Z24rR_6HZgx96YEmgja2yswt5_b</t>
  </si>
  <si>
    <t>https://830533.app.netsuite.com/core/media/media.nl?id=823809&amp;c=830533&amp;h=qhRSqpZkb8rOrqsXHMN2axapLZu2hQkfjB7-8wwxPesBA8_q</t>
  </si>
  <si>
    <t>https://830533.app.netsuite.com/core/media/media.nl?id=14838926&amp;c=830533&amp;h=8iZI5Za2G4AdM1_kQsx51M8HcZJm__oAx5Bw7G9RPlHccLRO</t>
  </si>
  <si>
    <t>https://830533.app.netsuite.com/core/media/media.nl?id=823810&amp;c=830533&amp;h=Csk1VlYHY3teJ3BP70nT_fGcGVbUYuSRC3ufoIswOSFNQVgF</t>
  </si>
  <si>
    <t>https://830533.app.netsuite.com/core/media/media.nl?id=823811&amp;c=830533&amp;h=RsdfLWE211qcH_TLNqkT3Dp7vEHUsITS3WObyxSto8nM1AKi</t>
  </si>
  <si>
    <t>https://830533.app.netsuite.com/core/media/media.nl?id=823812&amp;c=830533&amp;h=O5hPfwULREVCgNuucMfq9AEkiKrl9BI6RHkqA8Yol3M2TwkM</t>
  </si>
  <si>
    <t>https://830533.app.netsuite.com/core/media/media.nl?id=823813&amp;c=830533&amp;h=nd0DZu2xwR-tHkVVSWyM1JoHSpbZWq0JmyGZ7g85tzWhozq1</t>
  </si>
  <si>
    <t>https://830533.app.netsuite.com/core/media/media.nl?id=823814&amp;c=830533&amp;h=K_xW5gHwf8pm5qU3BH2UrtATZksZojIpScZP_lC55Ca3ddlq</t>
  </si>
  <si>
    <t>https://830533.app.netsuite.com/core/media/media.nl?id=15004354&amp;c=830533&amp;h=qPPR92BJfE3nKPSmNmUs0H6MNgxL-MGpldZlNx50GXTLtly1</t>
  </si>
  <si>
    <t>https://830533.app.netsuite.com/core/media/media.nl?id=15004355&amp;c=830533&amp;h=PgArdxsCgV-ETAOFNPAfJAh3j8waWk3ADt4SXiSCnTnxcBeV</t>
  </si>
  <si>
    <t>https://830533.app.netsuite.com/core/media/media.nl?id=15004356&amp;c=830533&amp;h=dazkyrp8WS5fbcVCwRiFNH2qlZc-WSGazX-SOXag4JXllJU4</t>
  </si>
  <si>
    <t>https://830533.app.netsuite.com/core/media/media.nl?id=15004357&amp;c=830533&amp;h=ltElNxJeaTXj26_cUGmy1FhTdTM_Yp-w9bvcyAqz_ntvOb1c</t>
  </si>
  <si>
    <t>https://830533.app.netsuite.com/core/media/media.nl?id=15004358&amp;c=830533&amp;h=6EaEvAkx5Zo_0tr3M0a02p92mEVb3KrCj5oms5UlCHvUc4lL</t>
  </si>
  <si>
    <t>https://830533.app.netsuite.com/core/media/media.nl?id=15004359&amp;c=830533&amp;h=exUJ3Jeo-UrgbndUB3BTyqhJt7LKF4VT3IqlsB5Gswp1_sjE</t>
  </si>
  <si>
    <t>https://830533.app.netsuite.com/core/media/media.nl?id=15004360&amp;c=830533&amp;h=V2GRTg1vrhLaPUbqg045l7sBtO6v9XkAb4tJCthnhEPqRfRw</t>
  </si>
  <si>
    <t>https://830533.app.netsuite.com/core/media/media.nl?id=15004361&amp;c=830533&amp;h=zx6H4ZdwIITEJ1nKr6lkWzI5BSb3JWyhOAOByWy0EloHaa7e</t>
  </si>
  <si>
    <t>https://830533.app.netsuite.com/core/media/media.nl?id=15004362&amp;c=830533&amp;h=gxK8ZqnSR4XgDVh8QF4ksGl3ogOEVwDiU9Byn-EEJ15T1J8W</t>
  </si>
  <si>
    <t>https://830533.app.netsuite.com/core/media/media.nl?id=16131617&amp;c=830533&amp;h=gYLlFB023bcsIX0tltuoqgx86aoMlCjauWCu8Vi3D9EP1lj7</t>
  </si>
  <si>
    <t>https://830533.app.netsuite.com/core/media/media.nl?id=16131719&amp;c=830533&amp;h=YJV78CEYLJehBvQZWTqrve9FKwjkeeXhRxwrTm0Qy8p_9vse</t>
  </si>
  <si>
    <t>https://830533.app.netsuite.com/core/media/media.nl?id=16131720&amp;c=830533&amp;h=K1cn5YonccCqoFn-RM1kL3Ep_EIWyBwN4AB6jqYpVNzjMXtp</t>
  </si>
  <si>
    <t>https://830533.app.netsuite.com/core/media/media.nl?id=16131721&amp;c=830533&amp;h=rUbvPfw4RCf3qoQfhJ5tzs8aYViRkFRv1eqnlP8bz7Yg4oR4</t>
  </si>
  <si>
    <t>https://830533.app.netsuite.com/core/media/media.nl?id=16131722&amp;c=830533&amp;h=oqYwjkIAukAGPxZTMj_oTNw2DGJZ9eUQykdiuAVI5dfDuAMb</t>
  </si>
  <si>
    <t>https://830533.app.netsuite.com/core/media/media.nl?id=16131823&amp;c=830533&amp;h=gVC1bq1UqbeoBgM0RJmsvko0Qhishepff5es8aRGV6n_p2Uw</t>
  </si>
  <si>
    <t>https://830533.app.netsuite.com/core/media/media.nl?id=16138871&amp;c=830533&amp;h=s8Q_7qoMs-QhDd7mS1po394UPK0Lo2Wn9V_4Td22zQK38-s_</t>
  </si>
  <si>
    <t>https://830533.app.netsuite.com/core/media/media.nl?id=16140274&amp;c=830533&amp;h=q6x1xuf50d2QxzGCjF8JiRBKR9NJP11kzLfKRK-yI2dWy-Xl</t>
  </si>
  <si>
    <t>https://830533.app.netsuite.com/core/media/media.nl?id=16140378&amp;c=830533&amp;h=KyH_W2pHkOIutCNKC0CTCXTqHscpYWK0ZzfWOSkxx19j6GZJ</t>
  </si>
  <si>
    <t>https://830533.app.netsuite.com/core/media/media.nl?id=16140380&amp;c=830533&amp;h=zDeaTopzcpGDhbPlaE1LilWh37fZ7IO3BUb2zYrGEGRqJYXu</t>
  </si>
  <si>
    <t>https://830533.app.netsuite.com/core/media/media.nl?id=16140481&amp;c=830533&amp;h=waNCNGg52TpL2AKrytIbhvT8O7JgYdj07XrnoUYKsBLaZ61d</t>
  </si>
  <si>
    <t>https://830533.app.netsuite.com/core/media/media.nl?id=16140483&amp;c=830533&amp;h=jrCqvDXg7GAFxN3KSXYjd-Sjj4Cmpx7I6pDJ6yf5x_dzov88</t>
  </si>
  <si>
    <t>https://830533.app.netsuite.com/core/media/media.nl?id=16140484&amp;c=830533&amp;h=aGhuAwIoeGQ_PL0ET669FC5HYF7YEa1Pn4TWcqXkEZ5Kpl0I</t>
  </si>
  <si>
    <t>https://830533.app.netsuite.com/core/media/media.nl?id=16140486&amp;c=830533&amp;h=fesfgBFd8sPgatnAvmYGUyNmir_Trw3m2E3s61545DlQAT7L</t>
  </si>
  <si>
    <t>https://830533.app.netsuite.com/core/media/media.nl?id=16140487&amp;c=830533&amp;h=hO0HnqNd9rI7Fr7mN7Z1PQGIZkB9_KnE2C8H8awKUZyz5Ypq</t>
  </si>
  <si>
    <t>https://830533.app.netsuite.com/core/media/media.nl?id=16131107&amp;c=830533&amp;h=N7zbJWs3PubvL-DWr2Kz984rTyv4tVf6hpiC506KXlNKyaVX</t>
  </si>
  <si>
    <t>https://830533.app.netsuite.com/core/media/media.nl?id=16131109&amp;c=830533&amp;h=pjqbfFzP3r9AyKdycjqZSjHUN7SkMQ1Qpb4U_5Cr6G0fhsHC</t>
  </si>
  <si>
    <t>https://830533.app.netsuite.com/core/media/media.nl?id=16131212&amp;c=830533&amp;h=TfBvRO0PT8mjayj1qWmUf_Dy-3tz5NTgk4tWe4sCuZ1NePhu</t>
  </si>
  <si>
    <t>https://830533.app.netsuite.com/core/media/media.nl?id=16131313&amp;c=830533&amp;h=5OBiNVzgxMcb60-H1RyojzS_5DteD2VP6nIHVKQ0BXRxhDDu</t>
  </si>
  <si>
    <t>https://830533.app.netsuite.com/core/media/media.nl?id=16131515&amp;c=830533&amp;h=Hd0enXB43oERQeFc0rLGU4oTb_ZUt8JJ4VIYcMy4r4dS6pui</t>
  </si>
  <si>
    <t>https://830533.app.netsuite.com/core/media/media.nl?id=16131616&amp;c=830533&amp;h=mDwdryAnH5tyJUez3p2QHDpRJnn2m1lvfKBk-b2Na0Y2ZEgS</t>
  </si>
  <si>
    <t>https://830533.app.netsuite.com/core/media/media.nl?id=16131108&amp;c=830533&amp;h=NLLEeQZUhTR2cYcoHGa3hzU8WCWZMbxC9fLLe-1De9hXx7dF</t>
  </si>
  <si>
    <t>https://830533.app.netsuite.com/core/media/media.nl?id=14769059&amp;c=830533&amp;h=lNVnBpahDnW-4gn3S-BZ7TUaAe1rmqCeIWR4CQWKp6R66zgk</t>
  </si>
  <si>
    <t>https://830533.app.netsuite.com/core/media/media.nl?id=14769060&amp;c=830533&amp;h=G72WNpeTKUFD7EROdyVDucasuTkTZJiERkRaTM9T1Vj4JVPu</t>
  </si>
  <si>
    <t>https://830533.app.netsuite.com/core/media/media.nl?id=14769061&amp;c=830533&amp;h=OBc2g5Eifcjy_fci1lHAlLs-BVqK8rDckOhelxGXvceCMc0I</t>
  </si>
  <si>
    <t>https://830533.app.netsuite.com/core/media/media.nl?id=14769062&amp;c=830533&amp;h=jpXyPCNOblyJiEyuLimde7QULF1-TB6t1LEkBGotLtZDUyrg</t>
  </si>
  <si>
    <t>https://830533.app.netsuite.com/core/media/media.nl?id=14769063&amp;c=830533&amp;h=_Xmic6RzMgft2mz-JoLFzaKBNFKwrOTqNLXHmydukcLLOvUI</t>
  </si>
  <si>
    <t>https://830533.app.netsuite.com/core/media/media.nl?id=14769064&amp;c=830533&amp;h=X7vsmFdaYmO0_t0pYUifOZFI7DSpan7hst8jgNflEp5_6zW3</t>
  </si>
  <si>
    <t>https://830533.app.netsuite.com/core/media/media.nl?id=14769065&amp;c=830533&amp;h=UD7mUj_X7fu01ptaSVSq3k7z0a69zVIdyiPjvSbCQPYxKIkv</t>
  </si>
  <si>
    <t>https://830533.app.netsuite.com/core/media/media.nl?id=14769066&amp;c=830533&amp;h=FoBbTNCyaVXDQkDVECctQPS4ckXPyIRa2RxWcqHGovuzf__U</t>
  </si>
  <si>
    <t>https://830533.app.netsuite.com/core/media/media.nl?id=14769067&amp;c=830533&amp;h=DWRnrxmiaieCavBbm9dUl2_yHQblIjaxYUWelLrmDAHfpvpU</t>
  </si>
  <si>
    <t>https://830533.app.netsuite.com/core/media/media.nl?id=14769068&amp;c=830533&amp;h=51AU3Faiu3qrTUCVr-5XR4c_p8MyC6JTRNlldSz9Hd_ZzO0D</t>
  </si>
  <si>
    <t>https://830533.app.netsuite.com/core/media/media.nl?id=14769069&amp;c=830533&amp;h=b8yYUrEmW3VxcwzXTyksTVqNITavRjLQjRGOwcddM_qA7C8U</t>
  </si>
  <si>
    <t>https://830533.app.netsuite.com/core/media/media.nl?id=14769070&amp;c=830533&amp;h=LDFPPDoyfG0Ng5LF8riivnzQQk_Qbf2EpjoQz14qZwXf2wML</t>
  </si>
  <si>
    <t>https://830533.app.netsuite.com/core/media/media.nl?id=14769173&amp;c=830533&amp;h=iLIZLyJyMoo61FXrNuHlNnyQy3ftlB5Er-PTcB1tQZDskvAa</t>
  </si>
  <si>
    <t>https://830533.app.netsuite.com/core/media/media.nl?id=14769174&amp;c=830533&amp;h=8P-aKR77TLlRGWImy6js48IyJnd7I7vLGrCjP3_90pifnyFU</t>
  </si>
  <si>
    <t>https://830533.app.netsuite.com/core/media/media.nl?id=14769175&amp;c=830533&amp;h=DwN90unS4FtGeVXEZZMhtmU6w2kduibg9pR8kkLE3n9dYcB7</t>
  </si>
  <si>
    <t>https://830533.app.netsuite.com/core/media/media.nl?id=14769176&amp;c=830533&amp;h=hulefc_SDL8VfPKkgMAs9GSZ4gNmodidFvuK-8dmZhKOY-8J</t>
  </si>
  <si>
    <t>https://830533.app.netsuite.com/core/media/media.nl?id=14769177&amp;c=830533&amp;h=PfEWMVwUKbdBYTd8O0Ojemq7cxCKeoCcc_XxpC4YLqynuSD_</t>
  </si>
  <si>
    <t>https://830533.app.netsuite.com/core/media/media.nl?id=14769178&amp;c=830533&amp;h=c6ey7AnK69g8CTnNdKduW0h7wOoVWvCJHX2WoO70Q4Ls-FXO</t>
  </si>
  <si>
    <t>https://830533.app.netsuite.com/core/media/media.nl?id=14769179&amp;c=830533&amp;h=knpo-xf0m0b3sGKzxv3HqLkk_08GJ1OfqFtJcdz_Ee_rAPve</t>
  </si>
  <si>
    <t>https://830533.app.netsuite.com/core/media/media.nl?id=14769180&amp;c=830533&amp;h=Hac83V7p5srQMvRSjLgcWZ3-fJGbQsL9izgDJMXUyHdRZF0S</t>
  </si>
  <si>
    <t>https://830533.app.netsuite.com/core/media/media.nl?id=14769281&amp;c=830533&amp;h=9jbQhFOERi130LiIBu5uDoi168WcNobrEXMj2eE01zZul2Pk</t>
  </si>
  <si>
    <t>https://830533.app.netsuite.com/core/media/media.nl?id=14769282&amp;c=830533&amp;h=DMVIyhhrATy_nsA5VHqQ4LReZrJYpXCDP_2VmSy_M1MpbZQf</t>
  </si>
  <si>
    <t>https://830533.app.netsuite.com/core/media/media.nl?id=14769283&amp;c=830533&amp;h=pOgmHmHSnyvT-pUfPANhg2wDk3rWFGd_wvd1gXw32S-pn_a2</t>
  </si>
  <si>
    <t>https://830533.app.netsuite.com/core/media/media.nl?id=14769284&amp;c=830533&amp;h=rTBOSZpeyVS6dwwvq2pfyiFPLCEu8h2_Iefu7YauaZXwvp7m</t>
  </si>
  <si>
    <t>https://830533.app.netsuite.com/core/media/media.nl?id=14769285&amp;c=830533&amp;h=jt7GAGR8WHVi6Naerc6q5pKjm7l_Wz8nUXA7b8-AXBUkWxP_</t>
  </si>
  <si>
    <t>https://830533.app.netsuite.com/core/media/media.nl?id=14769286&amp;c=830533&amp;h=IPaEjf7YWOmR3r9Iqo1dNeQP3hOp8GpZbQ3yPXNUdmhbaxPK</t>
  </si>
  <si>
    <t>https://830533.app.netsuite.com/core/media/media.nl?id=14769287&amp;c=830533&amp;h=QnPq71_oXeaiS8kaGi5BPdBKKdMkkaRjYAEa8rl1ZAkdqD_y</t>
  </si>
  <si>
    <t>https://830533.app.netsuite.com/core/media/media.nl?id=14769288&amp;c=830533&amp;h=fNtxm-_pZwXJF_1rwnZy-5WtdlRISBuFcrjrTiN13tWdwlmW</t>
  </si>
  <si>
    <t>https://830533.app.netsuite.com/core/media/media.nl?id=14769289&amp;c=830533&amp;h=_4rdN-ETiJqnVuUTyFIU4fwiE8uTKJwSXAXs65E-AjMOlZGk</t>
  </si>
  <si>
    <t>https://830533.app.netsuite.com/core/media/media.nl?id=14769290&amp;c=830533&amp;h=dmiq9Qv4XvKtEWJO-LbxCfgyLKcvQVKTMWENVkUB0zHNzZq9</t>
  </si>
  <si>
    <t>https://830533.app.netsuite.com/core/media/media.nl?id=14769291&amp;c=830533&amp;h=Wvqko5BKCV9mQO2ImSBp4Y3NSg4u4xHq6ZRLKcYBXcfwPnii</t>
  </si>
  <si>
    <t>https://830533.app.netsuite.com/core/media/media.nl?id=14769492&amp;c=830533&amp;h=TMYCvkbJtBHuQzWkxFs9jZ64YloWFT6FA1j3xb1nUUeVqx7d</t>
  </si>
  <si>
    <t>https://830533.app.netsuite.com/core/media/media.nl?id=14769493&amp;c=830533&amp;h=Im_noT9cacwZkBJZpNqE0_bIBRnoddup0K-q_n-mj8Xdoq1Z</t>
  </si>
  <si>
    <t>https://830533.app.netsuite.com/core/media/media.nl?id=14769494&amp;c=830533&amp;h=vhOoPmrbj1SeYztj3YUbU2SznGJvc7d96pRaIcI97gF5pW4O</t>
  </si>
  <si>
    <t>https://830533.app.netsuite.com/core/media/media.nl?id=14769495&amp;c=830533&amp;h=x-G2e_4UrEh5_bEA0B5v4F8pUF5_f1FcvRIoT9_RWOZ-W7Kl</t>
  </si>
  <si>
    <t>https://830533.app.netsuite.com/core/media/media.nl?id=14769496&amp;c=830533&amp;h=1rfl_Jqsx6WGxOkbNxu1AQHwqDpNqrg0AuEOrF4bFlFfcCwR</t>
  </si>
  <si>
    <t>https://830533.app.netsuite.com/core/media/media.nl?id=14769597&amp;c=830533&amp;h=j-wiAThqjV_3tQ8k115uJ-oWoPHU0HfN5p2qNAOEO_f5GM_Q</t>
  </si>
  <si>
    <t>https://830533.app.netsuite.com/core/media/media.nl?id=14769598&amp;c=830533&amp;h=irL4lcBeVCIVuLvc6-EgVoyTl2A8ba2Kp6XVOfkwvIMn0gIk</t>
  </si>
  <si>
    <t>https://830533.app.netsuite.com/core/media/media.nl?id=14769599&amp;c=830533&amp;h=lluzg7dcCiLBcx9vTG5Xj-1Ru5v3MguiwWRsPzneNyijBJuT</t>
  </si>
  <si>
    <t>https://830533.app.netsuite.com/core/media/media.nl?id=14769601&amp;c=830533&amp;h=8Yh4tKkpitnAvTUOM27SmfO9N9rlZV7iUBK7ZyrlBg8XGYfA</t>
  </si>
  <si>
    <t>https://830533.app.netsuite.com/core/media/media.nl?id=14769702&amp;c=830533&amp;h=3DRp_m1w5fqZXQx5Pbias7qS5sU3LoX3mRDvneyizFUcnMVZ</t>
  </si>
  <si>
    <t>https://830533.app.netsuite.com/core/media/media.nl?id=14769703&amp;c=830533&amp;h=qBGsghwRovkx0V3N_UTi_oMaDEhTa3QE3UuB0Nr3PG8YcHKd</t>
  </si>
  <si>
    <t>https://830533.app.netsuite.com/core/media/media.nl?id=14769704&amp;c=830533&amp;h=YXsEaci1U59pgOJR4bhMl-81RNRv_SDHtL5uRzVYn8SDWMMS</t>
  </si>
  <si>
    <t>https://830533.app.netsuite.com/core/media/media.nl?id=14769705&amp;c=830533&amp;h=-vWYkQb8pVU_0KpeqBlz8o14XPL1il_uhDogFxAY1EgKj84I</t>
  </si>
  <si>
    <t>https://830533.app.netsuite.com/core/media/media.nl?id=14769706&amp;c=830533&amp;h=k59Slj21wRIfxWZtmaBQln6DILvryA7cUs2A499YLafc5_OF</t>
  </si>
  <si>
    <t>https://830533.app.netsuite.com/core/media/media.nl?id=14769707&amp;c=830533&amp;h=rxMbTSAQKa4qKoeADjvY6b-gZI1wt0BXhnpZmcgchjsbeNsc</t>
  </si>
  <si>
    <t>https://830533.app.netsuite.com/core/media/media.nl?id=410627&amp;c=830533&amp;h=TO3fmEmc2OPmm6ZfqMkIlU8iuw8dX_VbHSg-jyLjhQzjThrK</t>
  </si>
  <si>
    <t>https://830533.app.netsuite.com/core/media/media.nl?id=410629&amp;c=830533&amp;h=zqodE5L8LS1n_-0KuFF9viOy0K0ii0X940U4yzCsFEZWgu6N</t>
  </si>
  <si>
    <t>https://830533.app.netsuite.com/core/media/media.nl?id=14769708&amp;c=830533&amp;h=Zgc5ijnrl_QWJVhX-RxCObAGysNtQlUcfvag0mwHupgQ7XfQ</t>
  </si>
  <si>
    <t>https://830533.app.netsuite.com/core/media/media.nl?id=16558851&amp;c=830533&amp;h=FiM4wGmZ0GNUmhtRJWLu95Xr-u0p5UjpjHKp0F1d6izIHcVt</t>
  </si>
  <si>
    <t>https://830533.app.netsuite.com/core/media/media.nl?id=14769711&amp;c=830533&amp;h=ctlBcINTilGz9qsRuvP7Pg9nuTc352jlXjE8_finpcxF88ke</t>
  </si>
  <si>
    <t>https://830533.app.netsuite.com/core/media/media.nl?id=14769712&amp;c=830533&amp;h=Pv8veSkossCNFHM2MVjnkTMmh7kmtQ6FXmiDQ2PCS9AIuM6X</t>
  </si>
  <si>
    <t>https://830533.app.netsuite.com/core/media/media.nl?id=14769713&amp;c=830533&amp;h=DoCOryvQ9mQB_6ZnvxojrK2N9GYmK55MS2kx33aAokChBAe5</t>
  </si>
  <si>
    <t>https://830533.app.netsuite.com/core/media/media.nl?id=14769814&amp;c=830533&amp;h=x_Q7WfaPWSqdo8zWusCjYEOl9hwZUigtSD5lflcwqeLpMpxf</t>
  </si>
  <si>
    <t>https://830533.app.netsuite.com/core/media/media.nl?id=14769815&amp;c=830533&amp;h=_B6oHlfONJLm7yV5n8EPkUhdrcBUCX7iVbXvBFfvGvtqaadL</t>
  </si>
  <si>
    <t>https://830533.app.netsuite.com/core/media/media.nl?id=14769816&amp;c=830533&amp;h=ORzOGPdGLSvnnrfY3hOw3Ocvfm0qE0vG_eghWiJDqg4fjyld</t>
  </si>
  <si>
    <t>https://830533.app.netsuite.com/core/media/media.nl?id=14769817&amp;c=830533&amp;h=m-5Fl4IedyDkxjBx9v4f4EgzYkvWqVgJKs5GalJ3LCVZhOwN</t>
  </si>
  <si>
    <t>https://830533.app.netsuite.com/core/media/media.nl?id=14769818&amp;c=830533&amp;h=GFDt8s37a61LkdxGEzERDlKqQL5NqLsoxrB2bV47vziS6exV</t>
  </si>
  <si>
    <t>https://830533.app.netsuite.com/core/media/media.nl?id=14769819&amp;c=830533&amp;h=DtykWCGoQn4elJrpQTsvpp53bXSuAKMvY7swjZrkETZbUoDo</t>
  </si>
  <si>
    <t>https://830533.app.netsuite.com/core/media/media.nl?id=14769820&amp;c=830533&amp;h=5OG34n1t76oYKXbsffKUyFiCRQt4cHPczC5KNHX3nfIIpXwN</t>
  </si>
  <si>
    <t>https://830533.app.netsuite.com/core/media/media.nl?id=14769821&amp;c=830533&amp;h=Ub7iWiqIjTf1AX_JCUiXpcNJTwGZTNSBV8lroOKtt-LV8agK</t>
  </si>
  <si>
    <t>https://830533.app.netsuite.com/core/media/media.nl?id=14769822&amp;c=830533&amp;h=u4UReT8raTuUVl8lzt3uJ1BhE8SPfbaq4GeBbW-pxwNkoXUk</t>
  </si>
  <si>
    <t>https://830533.app.netsuite.com/core/media/media.nl?id=14769823&amp;c=830533&amp;h=PjrSV2oNlder-FAa0PPmTiirkDvYl8bRy__u53HeHCKgsBoZ</t>
  </si>
  <si>
    <t>https://830533.app.netsuite.com/core/media/media.nl?id=14769825&amp;c=830533&amp;h=xWrfAt8sK7d5puogNbd6X1FAQDKFchdPM8D3Y96hMxXj5hok</t>
  </si>
  <si>
    <t>https://830533.app.netsuite.com/core/media/media.nl?id=14769826&amp;c=830533&amp;h=8cdQ4uJfUoSgM4LVr8u-HwqXPPJw2Tnbmbtqa0d-YZvWhuCE</t>
  </si>
  <si>
    <t>https://830533.app.netsuite.com/core/media/media.nl?id=14769827&amp;c=830533&amp;h=h7SKSL4A0B2olAEGG_eJeWlyoNQh0DzLtaQT5LL_UePkCCFY</t>
  </si>
  <si>
    <t>https://830533.app.netsuite.com/core/media/media.nl?id=14769829&amp;c=830533&amp;h=zjhf1UzK92mGik5tnS3iiKg06JtO_X5F4zlL818AcaS_gEVI</t>
  </si>
  <si>
    <t>https://830533.app.netsuite.com/core/media/media.nl?id=14769830&amp;c=830533&amp;h=bLYbXokG4TeoxcuP-CHWrLle2jujHDUsrT7gdnWq5BMvVVV1</t>
  </si>
  <si>
    <t>https://830533.app.netsuite.com/core/media/media.nl?id=14769831&amp;c=830533&amp;h=Q1n0f8dAaDzILPdk1ACsLcmT3mGKn-D4qpp_im79Dmhceb71</t>
  </si>
  <si>
    <t>https://830533.app.netsuite.com/core/media/media.nl?id=14769833&amp;c=830533&amp;h=3dBzRCe3FE3je70vRcWxsvQit4yZOlzHvSK0gz9K8rVbJU7Q</t>
  </si>
  <si>
    <t>https://830533.app.netsuite.com/core/media/media.nl?id=14769834&amp;c=830533&amp;h=R0Vvac9blXGPsUoG-lpLPGa0wJAAOHgSa4nOxMYhePgelwy5</t>
  </si>
  <si>
    <t>https://830533.app.netsuite.com/core/media/media.nl?id=14769835&amp;c=830533&amp;h=V5FO9gC59_0yOg2SwV33cgDRC7QxRN6S1NO1f1oSbFiQRgKs</t>
  </si>
  <si>
    <t>https://830533.app.netsuite.com/core/media/media.nl?id=14770037&amp;c=830533&amp;h=TTHYNjsg-nlhsgLsPJPl2fKWU793IPcF_y1pTYKSNLOIJ7xa</t>
  </si>
  <si>
    <t>https://830533.app.netsuite.com/core/media/media.nl?id=14770038&amp;c=830533&amp;h=DSPSsqLPf1sc9Of5WON0B-PCq3VuKF0y96FxYHjcHsMyDsY5</t>
  </si>
  <si>
    <t>https://830533.app.netsuite.com/core/media/media.nl?id=14770147&amp;c=830533&amp;h=Ce36iJ3lsEg8n_XKPDez-KcLBzILGaKQALJZeq-qrDK6P8LP</t>
  </si>
  <si>
    <t>https://830533.app.netsuite.com/core/media/media.nl?id=14770148&amp;c=830533&amp;h=J8eZni1T9rEXeIfcFKs7HC7y71nlawq1nBRerehyC9dzNlnk</t>
  </si>
  <si>
    <t>https://830533.app.netsuite.com/core/media/media.nl?id=14770149&amp;c=830533&amp;h=-a2EOK1UuTwRn7pMM_M-xqhViU56vM6lKI5Q1gQlxzEfzjAn</t>
  </si>
  <si>
    <t>https://830533.app.netsuite.com/core/media/media.nl?id=14770150&amp;c=830533&amp;h=tGG7QeUjOBgRUuKfJ8SignbJAIfbVluy4I5Pzt44bX9Qlb7j</t>
  </si>
  <si>
    <t>https://830533.app.netsuite.com/core/media/media.nl?id=14770151&amp;c=830533&amp;h=y3AnTkPcv9kkgyGCeeYyEaWzmWfXCTMhKvJUSmSNbCAVaD3c</t>
  </si>
  <si>
    <t>https://830533.app.netsuite.com/core/media/media.nl?id=14770252&amp;c=830533&amp;h=mMVipDz-37yyhjEjz4WH_NCu4vnVctlNw1QFOn3TJW3bHG9c</t>
  </si>
  <si>
    <t>https://830533.app.netsuite.com/core/media/media.nl?id=14770353&amp;c=830533&amp;h=B9HYrKb34uKBR8R55JFVXb_0TdxnZFBDbwE63YUqJWbbIqzp</t>
  </si>
  <si>
    <t>https://830533.app.netsuite.com/core/media/media.nl?id=14770354&amp;c=830533&amp;h=DsMdR45J49wVpwvxmOlU6nx3G5FofUZp4EHI9R-FHw7WddDe</t>
  </si>
  <si>
    <t>https://830533.app.netsuite.com/core/media/media.nl?id=14770355&amp;c=830533&amp;h=y1nso7cVCMRKW0CDaEfLjCU5UltNuTVn_4Fma4NnHEbzKqHj</t>
  </si>
  <si>
    <t>https://830533.app.netsuite.com/core/media/media.nl?id=14770456&amp;c=830533&amp;h=Y2F9jK1zd9XeKaucKk638UZSNYuXqT0mZN0xpEg94KuRF8_M</t>
  </si>
  <si>
    <t>https://830533.app.netsuite.com/core/media/media.nl?id=14770664&amp;c=830533&amp;h=B0kfsz2qancMuQ30iLacd-5XD6UtyZcXc9ptg-PvdvidcG9i</t>
  </si>
  <si>
    <t>https://830533.app.netsuite.com/core/media/media.nl?id=14770665&amp;c=830533&amp;h=gPJwAljX_jSxkBLmSpeHqkaRxx2HRqZ95_6A3CJ3KFbkYTph</t>
  </si>
  <si>
    <t>https://830533.app.netsuite.com/core/media/media.nl?id=14770666&amp;c=830533&amp;h=tb_ppVTqTZSTDvembGNFCxN8FDp12gE_SRlPwRr-300hCgw2</t>
  </si>
  <si>
    <t>https://830533.app.netsuite.com/core/media/media.nl?id=14770667&amp;c=830533&amp;h=bXsl163H_Y9eJbAaWm1iKE1MmEVIxoLV-6HzILcJCq0aaTIs</t>
  </si>
  <si>
    <t>https://830533.app.netsuite.com/core/media/media.nl?id=14770668&amp;c=830533&amp;h=UjvPP8yHwOneahqGigh0ILKELSn-CaNBpEiRpIbctR6iueXx</t>
  </si>
  <si>
    <t>https://830533.app.netsuite.com/core/media/media.nl?id=14770769&amp;c=830533&amp;h=b6g3OM_3gnV3YJq1sKkedrLMB8hVXaHT37_KGx6x8paVhIf7</t>
  </si>
  <si>
    <t>https://830533.app.netsuite.com/core/media/media.nl?id=14770770&amp;c=830533&amp;h=j11IVEefn236-0VkaJ_W6Us0nv-NlSoCR7XifcVQ4RbIwvXh</t>
  </si>
  <si>
    <t>https://830533.app.netsuite.com/core/media/media.nl?id=14770771&amp;c=830533&amp;h=wBlpwen5FqUf5wWtUbgtqwJYZ-YU56O4O2UaY8u-RHB0BO-g</t>
  </si>
  <si>
    <t>https://830533.app.netsuite.com/core/media/media.nl?id=14770873&amp;c=830533&amp;h=s-13kI07FVGMlYZEf5tFOpFHtU2deSqRKeIzf5p2DTwVfIGy</t>
  </si>
  <si>
    <t>https://830533.app.netsuite.com/core/media/media.nl?id=14770974&amp;c=830533&amp;h=qj6eN7gmIFNVqTKsep4HixeCF700zcTxVLQcMROF3JQx2Bjy</t>
  </si>
  <si>
    <t>https://830533.app.netsuite.com/core/media/media.nl?id=14770975&amp;c=830533&amp;h=9hVb4F9iDkV1mExIVzokNRJvo3-je-E2sWQfH2-c4y5xMUF4</t>
  </si>
  <si>
    <t>https://830533.app.netsuite.com/core/media/media.nl?id=14770976&amp;c=830533&amp;h=muuESQOI4QhWHhnsdfBj5TeFCEhcYw4hk54CIu8Ej_Yvn3mN</t>
  </si>
  <si>
    <t>https://830533.app.netsuite.com/core/media/media.nl?id=14771678&amp;c=830533&amp;h=ZCMuPmWg503QIgyVWo_Y0Auh3gLpbzjPu2Ywk3S_avpJ-GHP</t>
  </si>
  <si>
    <t>https://830533.app.netsuite.com/core/media/media.nl?id=14771679&amp;c=830533&amp;h=hjlVBV_Rpmk-F_5Hbd-F5DwGnce3cjf1zP-YmxiFyv2SQTUy</t>
  </si>
  <si>
    <t>https://830533.app.netsuite.com/core/media/media.nl?id=14771680&amp;c=830533&amp;h=HTZn4LmFJRZBDQmwMlPMtedfRo30Ap6Kn-yRH9sQsmcEU46R</t>
  </si>
  <si>
    <t>https://830533.app.netsuite.com/core/media/media.nl?id=14771681&amp;c=830533&amp;h=Mc9sxSsPr_fgfVg45T_roZRhijb0NXlTyPmOACob3cUKKcun</t>
  </si>
  <si>
    <t>https://830533.app.netsuite.com/core/media/media.nl?id=14771782&amp;c=830533&amp;h=NScwt47u6yt-6zSbsi-dpkh85emMsOABiTnAZsq69kTjhxud</t>
  </si>
  <si>
    <t>https://830533.app.netsuite.com/core/media/media.nl?id=14771783&amp;c=830533&amp;h=6w1SULf7Qhj_PWVwAUp4-xhkxcShfPfUG_0W9zc5qw7KgAvM</t>
  </si>
  <si>
    <t>https://830533.app.netsuite.com/core/media/media.nl?id=14771784&amp;c=830533&amp;h=sJbpf5p86L35gdrMM1eZReyFifL5JePIVRz6VGhU30nQZeBK</t>
  </si>
  <si>
    <t>https://830533.app.netsuite.com/core/media/media.nl?id=14771785&amp;c=830533&amp;h=PbZdkJpeI5SMsiM4r7v9rzrhZax62iLsyRvnqI4VJYDaT5RW</t>
  </si>
  <si>
    <t>https://830533.app.netsuite.com/core/media/media.nl?id=14771786&amp;c=830533&amp;h=wJ0x6jnzaVpaIMsP_mGbIEoU3g7kVa8OEeQ3ME3ZP0wsq5e1</t>
  </si>
  <si>
    <t>https://830533.app.netsuite.com/core/media/media.nl?id=14771787&amp;c=830533&amp;h=ta6UN8tqBsJ4aXQRPSmxpO3LIRkhSqcNOMI9gyV28Qdx-KnS</t>
  </si>
  <si>
    <t>https://830533.app.netsuite.com/core/media/media.nl?id=14771889&amp;c=830533&amp;h=ZE0sSs_62hC1G_-IPj47r3mSUYGATxSVUrqA3CMXgrEy-xKY</t>
  </si>
  <si>
    <t>https://830533.app.netsuite.com/core/media/media.nl?id=14771890&amp;c=830533&amp;h=A5VaDSu2EhcZAgJP-w1lI7xlj9cXJJlc8OLniWSMMkkIv_V5</t>
  </si>
  <si>
    <t>https://830533.app.netsuite.com/core/media/media.nl?id=14778639&amp;c=830533&amp;h=zaho-TjdSZ0-7EIqmyBxtlGz1S60YHWOxM-hKKL6D5of9EIe</t>
  </si>
  <si>
    <t>https://830533.app.netsuite.com/core/media/media.nl?id=14778640&amp;c=830533&amp;h=D854OlIhqPJHrnJO4-CaS-jvULaOnXzvXcKF80v3CxWPA2Ht</t>
  </si>
  <si>
    <t>https://830533.app.netsuite.com/core/media/media.nl?id=14778641&amp;c=830533&amp;h=UwNwgosTkGkafweLNSz1Dz82E5W-QaXmCIkNHcd6-Hxo-_-P</t>
  </si>
  <si>
    <t>https://830533.app.netsuite.com/core/media/media.nl?id=14778642&amp;c=830533&amp;h=1EGO2vkLTge8z6BuZDdJiinWJY0zN1jts4YPzmP8_4QoVLTN</t>
  </si>
  <si>
    <t>https://830533.app.netsuite.com/core/media/media.nl?id=14778644&amp;c=830533&amp;h=_f6QfTf4zYb6WueLyI4FKVBROdaZmIeEkmiQyoUnoLQzJsCk</t>
  </si>
  <si>
    <t>https://830533.app.netsuite.com/core/media/media.nl?id=14778645&amp;c=830533&amp;h=ixOi9bPXPTESRRZsXZqPnftjMSCoK0GtaAmVkA8FIAK_qlK4</t>
  </si>
  <si>
    <t>https://830533.app.netsuite.com/core/media/media.nl?id=14778750&amp;c=830533&amp;h=vjiYQjfaBAcMMKT1zVvCFGXiz7g8Ylxn68GcZ5OtMcUpjWli</t>
  </si>
  <si>
    <t>https://830533.app.netsuite.com/core/media/media.nl?id=14778851&amp;c=830533&amp;h=2KLhmG_4wvjOW62xru4Afyn8aTpQ64FCU0IcTkO3umvGOLlN</t>
  </si>
  <si>
    <t>https://830533.app.netsuite.com/core/media/media.nl?id=14778855&amp;c=830533&amp;h=eoXBuyFCXQfr34JngYOrejUJ91JYWknkFahxYcztd_eYAfc-</t>
  </si>
  <si>
    <t>https://830533.app.netsuite.com/core/media/media.nl?id=14778856&amp;c=830533&amp;h=CRT-Btq1DuoKBLn3TzDTJevfYvb4PmSUtHFnzBMaBgnAmTTY</t>
  </si>
  <si>
    <t>https://830533.app.netsuite.com/core/media/media.nl?id=14778857&amp;c=830533&amp;h=aLRlT80Qu2t3PYSijdIHRQ3MAZe5aHm6eLlAfqPckH8umuxR</t>
  </si>
  <si>
    <t>https://830533.app.netsuite.com/core/media/media.nl?id=14778858&amp;c=830533&amp;h=B5ZyNPaXkFE7072w_gEdvjWgcttlPJa3YIGYn2UE5BowSRYm</t>
  </si>
  <si>
    <t>https://830533.app.netsuite.com/core/media/media.nl?id=14779572&amp;c=830533&amp;h=SX84pZLxP_2QCwpp1-IqzEp04kgO7HHSnEgWXR9D_s-hGNJD</t>
  </si>
  <si>
    <t>https://830533.app.netsuite.com/core/media/media.nl?id=14779573&amp;c=830533&amp;h=jCAt-ViK9bj5upZZ4DAvDMjLeTGxTYnRrJaA2ZpGhuhVkHxm</t>
  </si>
  <si>
    <t>https://830533.app.netsuite.com/core/media/media.nl?id=14779159&amp;c=830533&amp;h=DZveLPjA36z_lMOvTlyuzL1-aiiXP6Fa_2jXH6qG2ScjI9cm</t>
  </si>
  <si>
    <t>https://830533.app.netsuite.com/core/media/media.nl?id=14779360&amp;c=830533&amp;h=jDtyWL4iKUt-khzbLHaNL8FoCsuJggUaYBr60WnoxK7Q7TV_</t>
  </si>
  <si>
    <t>https://830533.app.netsuite.com/core/media/media.nl?id=14779676&amp;c=830533&amp;h=qUXrRyyHO-pgW8iuR4ujPOpZ8j1474W4JNw8zXHl0PrBCv9K</t>
  </si>
  <si>
    <t>https://830533.app.netsuite.com/core/media/media.nl?id=14779677&amp;c=830533&amp;h=-9S2nHFZkO7vLcYEjwYnIrGCanxeNAPgo5NOZl91Q67Wv9rB</t>
  </si>
  <si>
    <t>https://830533.app.netsuite.com/core/media/media.nl?id=14779678&amp;c=830533&amp;h=gSiqpQIBdKIdnZUvcHUlsgZLMBff_baxVFMV917M2mcNiR_T</t>
  </si>
  <si>
    <t>https://830533.app.netsuite.com/core/media/media.nl?id=14779679&amp;c=830533&amp;h=Z9jtQeIgDWQwzUmhTNi2fmbuJzqMRRCcVtDCWCEUejc6a4jv</t>
  </si>
  <si>
    <t>https://830533.app.netsuite.com/core/media/media.nl?id=14779680&amp;c=830533&amp;h=Ece-WLkG80M4SlisgNdnoI3JC5kaNNtmOrZrInSqXPQMYbkJ</t>
  </si>
  <si>
    <t>https://830533.app.netsuite.com/core/media/media.nl?id=14779681&amp;c=830533&amp;h=R1ageO80xXbUBQXwC9q86yEJTQziBYzQ2JOAGPtPFlYTrUGT</t>
  </si>
  <si>
    <t>https://830533.app.netsuite.com/core/media/media.nl?id=14779682&amp;c=830533&amp;h=N6cIisxCDNxg0oqeQl7YFgHAl1X3sjCAi_wQIvfZLwB4hdOY</t>
  </si>
  <si>
    <t>https://830533.app.netsuite.com/core/media/media.nl?id=14779683&amp;c=830533&amp;h=3gQ2Vt7GyZ8sl99qM8hsxDs0fuY22miNDcbJtv64s6Wn3ad0</t>
  </si>
  <si>
    <t>https://830533.app.netsuite.com/core/media/media.nl?id=14779686&amp;c=830533&amp;h=EXaTNhJJ3sWflOdmha00dc6G7n3xpBsctsxcxeJZJbL3afsO</t>
  </si>
  <si>
    <t>https://830533.app.netsuite.com/core/media/media.nl?id=14779687&amp;c=830533&amp;h=5OZiJTWoMuIldNk1zLese2BcaJXD7zY3gFxfkx_O5XADJGI7</t>
  </si>
  <si>
    <t>https://830533.app.netsuite.com/core/media/media.nl?id=14779688&amp;c=830533&amp;h=9DXppOQJ-163N-OSXYamgjdzsfMyNA5tEqu-Ht3UQOaEGAwb</t>
  </si>
  <si>
    <t>https://830533.app.netsuite.com/core/media/media.nl?id=14779790&amp;c=830533&amp;h=WiM9LdrI5Jnt6ROaI1WummP1DIB4eYn07mNiOypzOArdqrWD</t>
  </si>
  <si>
    <t>https://830533.app.netsuite.com/core/media/media.nl?id=14779792&amp;c=830533&amp;h=yqB7prRFLNsLg5y41al07xGTiMYCaZKqYNHP6T0NZP203xId</t>
  </si>
  <si>
    <t>https://830533.app.netsuite.com/core/media/media.nl?id=14779793&amp;c=830533&amp;h=6sM6G-yA3r5tFHHDc5SyKT9gJ8iFQrohyU8QZwv7LU7xoEeJ</t>
  </si>
  <si>
    <t>https://830533.app.netsuite.com/core/media/media.nl?id=14779795&amp;c=830533&amp;h=JW3Ia0JixkMIo-L8XF4KjiZ_edOMvpiiRRpdmvzbqO0J-wx7</t>
  </si>
  <si>
    <t>https://830533.app.netsuite.com/core/media/media.nl?id=14779797&amp;c=830533&amp;h=M9M4P6wUJpGWtynFVHOGU3d9cFYcgnN3hurNweKI4hdOBh4w</t>
  </si>
  <si>
    <t>https://830533.app.netsuite.com/core/media/media.nl?id=14779798&amp;c=830533&amp;h=G20hJWqueDK6FaMcWJ1UTDR0wIghJ1ZjFXAWlrFazG4jbT-b</t>
  </si>
  <si>
    <t>https://830533.app.netsuite.com/core/media/media.nl?id=14779799&amp;c=830533&amp;h=sNH5n6nPmWh2oonCoRrug7_qTxujb8KQvAcvyu8KTWQmq3zN</t>
  </si>
  <si>
    <t>https://830533.app.netsuite.com/core/media/media.nl?id=14779801&amp;c=830533&amp;h=leY1TR2ZBhjcPvZS9rdVhn0yIdF-X3jSiXmQV60R7zPrHlQB</t>
  </si>
  <si>
    <t>https://830533.app.netsuite.com/core/media/media.nl?id=14779802&amp;c=830533&amp;h=I_C9J0Kww4WcFrzJSG1lgc5TgiqzBdnlz_IhdsSADgN8-h4_</t>
  </si>
  <si>
    <t>https://830533.app.netsuite.com/core/media/media.nl?id=16866424&amp;c=830533&amp;h=gcNOBmKv5Rhn8gF5GbugZZFdC4kXerLeOgjLDBUHe0Y7DM95</t>
  </si>
  <si>
    <t>https://830533.app.netsuite.com/core/media/media.nl?id=14779807&amp;c=830533&amp;h=mIbfNIQ-TgKbRGHA7MBU3_ggc4FNCOE8dv88riawiTFNcjrP</t>
  </si>
  <si>
    <t>https://830533.app.netsuite.com/core/media/media.nl?id=14779809&amp;c=830533&amp;h=44WDg9UVzlhOWH1rE6yttODeYidD00r1wH0otzm3qwWCqTub</t>
  </si>
  <si>
    <t>https://830533.app.netsuite.com/core/media/media.nl?id=14779913&amp;c=830533&amp;h=yiVZRNi23jfNPW4BCvZNADIfXpLEgCYV_loPXb2HxcQHUl44</t>
  </si>
  <si>
    <t>https://830533.app.netsuite.com/core/media/media.nl?id=14779914&amp;c=830533&amp;h=Ghe31V4ypSBPajsdLkT1nlujdx1V5UM0hgWm6HMjBmQ0_RSt</t>
  </si>
  <si>
    <t>https://830533.app.netsuite.com/core/media/media.nl?id=14780317&amp;c=830533&amp;h=QxSAX_q3XRS4zTEVU6Eyh1Mr6tBgZJyD5AvJZK_Yh-cEl6L1</t>
  </si>
  <si>
    <t>https://830533.app.netsuite.com/core/media/media.nl?id=14780418&amp;c=830533&amp;h=9vPuVu99buyZStpDrZPiTxNOdCHQdxmQ6cD5Querx7eHA9ns</t>
  </si>
  <si>
    <t>https://830533.app.netsuite.com/core/media/media.nl?id=14780419&amp;c=830533&amp;h=xUabaAw97OqdfXJXPDeI_2_MDAtB5pHiQ48LjPEFW0C0cSkV</t>
  </si>
  <si>
    <t>https://830533.app.netsuite.com/core/media/media.nl?id=14780421&amp;c=830533&amp;h=cYN21TN1XgVgGU2qX1vMPMMYOBYUelEJ-kDArb-5ubCXC48i</t>
  </si>
  <si>
    <t>https://830533.app.netsuite.com/core/media/media.nl?id=14780425&amp;c=830533&amp;h=5-MIAfAXzrgJG-fAmx-QNnmSGKdJaRguNgncBcKg4bpUMl52</t>
  </si>
  <si>
    <t>https://830533.app.netsuite.com/core/media/media.nl?id=14780526&amp;c=830533&amp;h=Hlzuw_CLLbcJm7FRkiuC9i89cuthoVwHAKjVWgTWf18Uf94O</t>
  </si>
  <si>
    <t>https://830533.app.netsuite.com/core/media/media.nl?id=14780527&amp;c=830533&amp;h=S2Xam__fDsdHOvq9pp8988HEIpouG8ouYipfWu8u1AiYh5cM</t>
  </si>
  <si>
    <t>https://830533.app.netsuite.com/core/media/media.nl?id=14780834&amp;c=830533&amp;h=unqL19R9xnLERwrfZdeI3KBBB6dFqzcKo1GP8VAy4KKuPnXz</t>
  </si>
  <si>
    <t>https://830533.app.netsuite.com/core/media/media.nl?id=14780835&amp;c=830533&amp;h=PW2OMOnJfMHiMN0kQ66PHrQGSgR9euSASgwfwHV8v7QLsoF7</t>
  </si>
  <si>
    <t>https://830533.app.netsuite.com/core/media/media.nl?id=14780836&amp;c=830533&amp;h=zNsEu3YJshq8A5pr4FVSOay20xYZ5JFz9cyd2AH01AlCOs8G</t>
  </si>
  <si>
    <t>https://830533.app.netsuite.com/core/media/media.nl?id=14780937&amp;c=830533&amp;h=ZEsrUqjHeFyIi3nPsrdTpxuonmd9OfwPu80MLuBFjRKp0_96</t>
  </si>
  <si>
    <t>https://830533.app.netsuite.com/core/media/media.nl?id=14780938&amp;c=830533&amp;h=gJezKd1savxnyQa5Edrk7gkF2Go0LUgILg20aoelyB92nXDz</t>
  </si>
  <si>
    <t>https://830533.app.netsuite.com/core/media/media.nl?id=14780939&amp;c=830533&amp;h=-6Imc79qBBVekdQ7sE278Sou2MhJa0Bm0zq9U4xPbx_V2h4c</t>
  </si>
  <si>
    <t>https://830533.app.netsuite.com/core/media/media.nl?id=14780940&amp;c=830533&amp;h=nOd_dAJTFVpOqz-imaqfWiLjjFhl_ArsREL-8WaQQ-idMEHO</t>
  </si>
  <si>
    <t>https://830533.app.netsuite.com/core/media/media.nl?id=14780941&amp;c=830533&amp;h=BDGGE3oEbXY1MtkoBjDiRZOo7aY_acDqTMuv8W9qWs3CGGul</t>
  </si>
  <si>
    <t>https://830533.app.netsuite.com/core/media/media.nl?id=14780942&amp;c=830533&amp;h=an6lYJxqRWCjQN9-uazqGd8PmAe552F-862Lo9cavt0nbBIH</t>
  </si>
  <si>
    <t>https://830533.app.netsuite.com/core/media/media.nl?id=14780943&amp;c=830533&amp;h=-1Pngm4_Da9nCwDXF3QyCOQkLD8rUAGpUWK3MPnhv9S4ZoJP</t>
  </si>
  <si>
    <t>https://830533.app.netsuite.com/core/media/media.nl?id=14780944&amp;c=830533&amp;h=Ed5NmJ8D2yawA9ovWriAHeOEMuWsVPc35hUbfnpuA1g8s8ZZ</t>
  </si>
  <si>
    <t>https://830533.app.netsuite.com/core/media/media.nl?id=14780945&amp;c=830533&amp;h=l2txbutIqvcmg4bPxzk6HdV1AxEW-s8tN96cUP-gsFgihUaE</t>
  </si>
  <si>
    <t>https://830533.app.netsuite.com/core/media/media.nl?id=14781146&amp;c=830533&amp;h=Qv9Bw5fhXnBWDWtFK-BPRuPgyNeizgqzpNl3l9mwvqvzxWcP</t>
  </si>
  <si>
    <t>https://830533.app.netsuite.com/core/media/media.nl?id=14781148&amp;c=830533&amp;h=Io0QGNDuyURKMxZATKR8Unb2Tf0ICTBke53gVLXvR16HK-NM</t>
  </si>
  <si>
    <t>https://830533.app.netsuite.com/core/media/media.nl?id=14781149&amp;c=830533&amp;h=Z53zvwrdRYU7lf0vxLJ8X0WQcuxA3NbpucCkBWXW8hxivZEV</t>
  </si>
  <si>
    <t>https://830533.app.netsuite.com/core/media/media.nl?id=14781251&amp;c=830533&amp;h=PpjVJ7gRivh644cRR4ShGfSO2lQ0CW7XWfb2VuGByjYY1oxO</t>
  </si>
  <si>
    <t>https://830533.app.netsuite.com/core/media/media.nl?id=14781252&amp;c=830533&amp;h=XOamKjHNDbRNDheHGmLXJhY21zwsj7qXKj6XS9RDaTQWt6ka</t>
  </si>
  <si>
    <t>https://830533.app.netsuite.com/core/media/media.nl?id=14781253&amp;c=830533&amp;h=tNF7cNNoN6dE9pbUKUN3q4jL3NTdsly9nB_SR8VXpv7MIC4J</t>
  </si>
  <si>
    <t>https://830533.app.netsuite.com/core/media/media.nl?id=14781354&amp;c=830533&amp;h=5l8xu_kVVPh_X9YhUAGyJ1gnSmFrxD5s51X0qAoEv2u_UIWj</t>
  </si>
  <si>
    <t>https://830533.app.netsuite.com/core/media/media.nl?id=14781355&amp;c=830533&amp;h=6ff-WYKZT_RYSUA7YzFqscRsWdVahEXGvdU1SgQfW8i0m731</t>
  </si>
  <si>
    <t>https://830533.app.netsuite.com/core/media/media.nl?id=14781356&amp;c=830533&amp;h=9TBANaNp_ccHf3JIaQhDj8otoeeX9JGsNNCD6prwuxpP1F-K</t>
  </si>
  <si>
    <t>https://830533.app.netsuite.com/core/media/media.nl?id=14781358&amp;c=830533&amp;h=cepc1cjnKWJ_pBEKTkmLpnF3D3tuy7Bu3gn6Qk-MNHLc5Vzv</t>
  </si>
  <si>
    <t>https://830533.app.netsuite.com/core/media/media.nl?id=14781359&amp;c=830533&amp;h=MIJFdY2q248CwWx5BnkTFwSZnjQr4apDEpjqGeNGaDn6rYUT</t>
  </si>
  <si>
    <t>https://830533.app.netsuite.com/core/media/media.nl?id=14781963&amp;c=830533&amp;h=ncug1DsUQYzyqVdPjiaYLGlf_GkDU4xs5nbFFWGF8V9Z4w-u</t>
  </si>
  <si>
    <t>https://830533.app.netsuite.com/core/media/media.nl?id=14781965&amp;c=830533&amp;h=KimCins46PbAtj1X_wkkSQVYLptLHUBeV3t6M23paYxOPDGv</t>
  </si>
  <si>
    <t>https://830533.app.netsuite.com/core/media/media.nl?id=14781966&amp;c=830533&amp;h=vHYXqdYpHndWJhukcpsCI0ZNt75PZOyB2vSjqNn3O_vqO5nY</t>
  </si>
  <si>
    <t>https://830533.app.netsuite.com/core/media/media.nl?id=14781967&amp;c=830533&amp;h=n1Gg3YGuFTdo8yo-jlcnf24hDAcJiiB2rQXvP40UAq_1UDa6</t>
  </si>
  <si>
    <t>https://830533.app.netsuite.com/core/media/media.nl?id=14782070&amp;c=830533&amp;h=poqh50pnR7f5osv5hiNkNwinQBYhDtAarzDB4ULt0UoLlu8O</t>
  </si>
  <si>
    <t>https://830533.app.netsuite.com/core/media/media.nl?id=14782173&amp;c=830533&amp;h=qQvEF1n8kGNdp1TL3yUE3o0m0veOggii9wSmiTaM_fi6Fz5d</t>
  </si>
  <si>
    <t>https://830533.app.netsuite.com/core/media/media.nl?id=14782174&amp;c=830533&amp;h=5KXgrhSZFk8PmbEUiNUz4tBlv6eAXDnV_uFRlmxRVWHGudUE</t>
  </si>
  <si>
    <t>https://830533.app.netsuite.com/core/media/media.nl?id=14782275&amp;c=830533&amp;h=7jS2PIf_KTTmYoV6KKEa5QYevi5cuvOclnwT9fLQilmWQyB1</t>
  </si>
  <si>
    <t>https://830533.app.netsuite.com/core/media/media.nl?id=14782378&amp;c=830533&amp;h=KpKlnSBeZbAIGsRPNYbogUgzWoT7w_-upt15ZHQLnCG9kws2</t>
  </si>
  <si>
    <t>https://830533.app.netsuite.com/core/media/media.nl?id=14782681&amp;c=830533&amp;h=LYsHKLpamgwgN26cEVTKs_IBtfPHBfDxbpXNPg7eb0OL_3qr</t>
  </si>
  <si>
    <t>https://830533.app.netsuite.com/core/media/media.nl?id=14782682&amp;c=830533&amp;h=JbwUB97Obta37kph4FbsEUh66osSabDK49E6T_wr-P_Z3pWV</t>
  </si>
  <si>
    <t>https://830533.app.netsuite.com/core/media/media.nl?id=14782883&amp;c=830533&amp;h=PAEBNIv1uAblhAoMd0TKTI6ioBY3OuCSHvQcxa8_feQEyPkW</t>
  </si>
  <si>
    <t>https://830533.app.netsuite.com/core/media/media.nl?id=14783084&amp;c=830533&amp;h=rKMMAFTGBYDOGMqnaPHRet5fNdwY1OfwGj4axZeGGKyideZY</t>
  </si>
  <si>
    <t>https://830533.app.netsuite.com/core/media/media.nl?id=14783086&amp;c=830533&amp;h=MldUg1KAwYWqzHvEO7FsSlzuSbXfF4sQaQihmHIutxxAV7Q3</t>
  </si>
  <si>
    <t>https://830533.app.netsuite.com/core/media/media.nl?id=14783187&amp;c=830533&amp;h=UUWZj6Uz3Nm9bcDsjcP4AJeD3DzB0KGojlFEmB2cDMMaptLb</t>
  </si>
  <si>
    <t>https://830533.app.netsuite.com/core/media/media.nl?id=14783188&amp;c=830533&amp;h=Bj_58xNjerjYF_XBcl5Qw7yr0jbEnHrvGH7uIm57aISEJjFg</t>
  </si>
  <si>
    <t>https://830533.app.netsuite.com/core/media/media.nl?id=14783189&amp;c=830533&amp;h=f391jhsp_AE-vaGkOzY5pOXt7rRDAPgtTRj_pWJ-yjzDX3qJ</t>
  </si>
  <si>
    <t>https://830533.app.netsuite.com/core/media/media.nl?id=14783290&amp;c=830533&amp;h=TUMmCnrFRMBz-parrhtwFATmiFVM2YLJUmACN62Ci-tWoJEZ</t>
  </si>
  <si>
    <t>https://830533.app.netsuite.com/core/media/media.nl?id=14783591&amp;c=830533&amp;h=FoEeuFtQo8hz-6Cc47FW4COv22v8B7MmGcE5kampz2mK8yEE</t>
  </si>
  <si>
    <t>https://830533.app.netsuite.com/core/media/media.nl?id=14783593&amp;c=830533&amp;h=8NL6DQ842tAsC3VXDuPpZw0hQpiMq29RfR9XF2Cq5DijU3Zf</t>
  </si>
  <si>
    <t>https://830533.app.netsuite.com/core/media/media.nl?id=14783594&amp;c=830533&amp;h=3YJerKap7pO7T03pCG-8LO0Y1HW_pvpgl0bq-x_oyfxUhL3w</t>
  </si>
  <si>
    <t>https://830533.app.netsuite.com/core/media/media.nl?id=14783595&amp;c=830533&amp;h=yT_I-7-VEZrZzQ5ZlJVnQusgGYBei8OyUKLYpSRe1vP1B8bz</t>
  </si>
  <si>
    <t>https://830533.app.netsuite.com/core/media/media.nl?id=14783696&amp;c=830533&amp;h=R7iX-rFTrqtQb9qEjgcNApGF23bmV6hE-Yw_lUTJMHW67Ij3</t>
  </si>
  <si>
    <t>https://830533.app.netsuite.com/core/media/media.nl?id=14783697&amp;c=830533&amp;h=p88wQobvfYUFWLmPPy8YFSoxXVfpIUNqz3EtRd6mmKRGidKW</t>
  </si>
  <si>
    <t>https://830533.app.netsuite.com/core/media/media.nl?id=14783700&amp;c=830533&amp;h=cJYN9_xGnzWwEyUiL1hJD9PWViO7A22u9PhHSZc8DB3KoNTF</t>
  </si>
  <si>
    <t>https://830533.app.netsuite.com/core/media/media.nl?id=14783698&amp;c=830533&amp;h=vpdJp5gG9hnPZ4NNzm6GNGA8ybrWN2yqeX6kV90-C2Qo4Vii</t>
  </si>
  <si>
    <t>https://830533.app.netsuite.com/core/media/media.nl?id=14783699&amp;c=830533&amp;h=Sh7Dw79cjiWW1a-1h6HMEfgiGJB21sArTheL2CsBNjoGcAIY</t>
  </si>
  <si>
    <t>https://830533.app.netsuite.com/core/media/media.nl?id=874809&amp;c=830533&amp;h=WIrmS1PxikwQaZQeLdK5V6VvtxuL95YxR4qggzdiu_Lgfwax</t>
  </si>
  <si>
    <t>https://830533.app.netsuite.com/core/media/media.nl?id=213&amp;c=830533&amp;h=MV9Rby5xsIHolK7mUIIBc4gh2FZKpGZCmxzV444MITAa-Twa</t>
  </si>
  <si>
    <t>https://830533.app.netsuite.com/core/media/media.nl?id=15007000&amp;c=830533&amp;h=C9T_1fInWafJHxLJjNxrprr2lOZc4sA97O3KcuOFkJ4_Priu</t>
  </si>
  <si>
    <t>TS-0402-1141</t>
  </si>
  <si>
    <t>FPRX Billet Bracket</t>
  </si>
  <si>
    <t>TS-9003-1071</t>
  </si>
  <si>
    <t>TS-9003-1072</t>
  </si>
  <si>
    <t>TS-9003-1073</t>
  </si>
  <si>
    <t>TS-9003-1074</t>
  </si>
  <si>
    <t>TS-9003-1075</t>
  </si>
  <si>
    <t>TS-9003-1076</t>
  </si>
  <si>
    <t>TS-9003-1081</t>
  </si>
  <si>
    <t>TS-9003-1082</t>
  </si>
  <si>
    <t>TS-9003-1083</t>
  </si>
  <si>
    <t>TS-9003-1084</t>
  </si>
  <si>
    <t>TS-9003-1085</t>
  </si>
  <si>
    <t>TS-9003-1086</t>
  </si>
  <si>
    <t>TS-9003-1091</t>
  </si>
  <si>
    <t>TS-9003-1092</t>
  </si>
  <si>
    <t>TS-9003-1093</t>
  </si>
  <si>
    <t>TS-9003-1094</t>
  </si>
  <si>
    <t>TS-9003-1095</t>
  </si>
  <si>
    <t>TS-9003-1096</t>
  </si>
  <si>
    <t>TS-9003-1101</t>
  </si>
  <si>
    <t>TS-9003-1102</t>
  </si>
  <si>
    <t>TS-9003-1103</t>
  </si>
  <si>
    <t>TS-9003-1104</t>
  </si>
  <si>
    <t>TS-9003-1105</t>
  </si>
  <si>
    <t>TS-9003-1106</t>
  </si>
  <si>
    <t>TS-9003-1111</t>
  </si>
  <si>
    <t>TS T-Shirt Black (25 Years) S</t>
  </si>
  <si>
    <t>TS T-Shirt BlackÂ (25 Years) M</t>
  </si>
  <si>
    <t>TS T-Shirt Black (25 Years) L</t>
  </si>
  <si>
    <t>TS T-Shirt BlackÂ (25 Years) XL</t>
  </si>
  <si>
    <t>TS T-Shirt BlackÂ (25 Years) XXL</t>
  </si>
  <si>
    <t>TS T-Shirt BlackÂ (25 Years) XXXL</t>
  </si>
  <si>
    <t>TS T-Shirt Wastegate BlackÂ (25 Years) S</t>
  </si>
  <si>
    <t>TS T-Shirt Wastegate BlackÂ (25 Years) M</t>
  </si>
  <si>
    <t>TS T-Shirt Wastegate BlackÂ (25 Years) L</t>
  </si>
  <si>
    <t>TS T-Shirt Wastegate BlackÂ (25 Years) XL</t>
  </si>
  <si>
    <t>TS T-Shirt Wastegate BlackÂ (25 Years) XXL</t>
  </si>
  <si>
    <t>TS T-Shirt Wastegate BlackÂ (25 Years) XXXL</t>
  </si>
  <si>
    <t>TS Long Sleeve T-Shirt Black (Flying 500) S</t>
  </si>
  <si>
    <t>TS Long Sleeve T-Shirt BlackÂ (Flying 500) M</t>
  </si>
  <si>
    <t>TS Long Sleeve T-Shirt BlackÂ (Flying 500) L</t>
  </si>
  <si>
    <t>TS Long Sleeve T-Shirt BlackÂ (Flying 500) XL</t>
  </si>
  <si>
    <t>TS Long Sleeve T-Shirt BlackÂ (Flying 500) XXL</t>
  </si>
  <si>
    <t>TS Long Sleeve T-Shirt BlackÂ (Flying 500) XXXL</t>
  </si>
  <si>
    <t>TS Hoodie Black (25 Years) S</t>
  </si>
  <si>
    <t>TS Hoodie Black (25 Years) M</t>
  </si>
  <si>
    <t>TS Hoodie Black (25 Years) L</t>
  </si>
  <si>
    <t>TS Hoodie Black (25 Years) XL</t>
  </si>
  <si>
    <t>TS Hoodie Black (25 Years) XXL</t>
  </si>
  <si>
    <t>TS Hoodie Black (25 Years) XXXL</t>
  </si>
  <si>
    <t>TS Hat (25 Years) Black</t>
  </si>
  <si>
    <t>BOV Kompact EM Plumb Back VR19</t>
  </si>
  <si>
    <t>TS-0204-1136</t>
  </si>
  <si>
    <t>BOV Race Port Platinum</t>
  </si>
  <si>
    <t>TS-0207-1006</t>
  </si>
  <si>
    <t xml:space="preserve">BOV Power Port Platinum </t>
  </si>
  <si>
    <t>TS-0208-1116</t>
  </si>
  <si>
    <t>BOV Pro Port Platinum</t>
  </si>
  <si>
    <t>TS-0404-1026</t>
  </si>
  <si>
    <t>FPR6 Platinum</t>
  </si>
  <si>
    <t>TS-0404-1036</t>
  </si>
  <si>
    <t>FPR8 Platinum</t>
  </si>
  <si>
    <t>TS-0404-1046</t>
  </si>
  <si>
    <t>FPR10 Platinum</t>
  </si>
  <si>
    <t>TS-0551-1016</t>
  </si>
  <si>
    <t>Gen-V WG38 Ultra-Gate38 14psi Platinum</t>
  </si>
  <si>
    <t>TS-0553-1016</t>
  </si>
  <si>
    <t>Gen-V WG45 Hyper-Gate45 14psi Platinum</t>
  </si>
  <si>
    <t>TS-0554-1016</t>
  </si>
  <si>
    <t>Gen-V WG50 Pro-Gate50 14psi Platinum</t>
  </si>
  <si>
    <t>TS-0555-1016</t>
  </si>
  <si>
    <t>Gen-V WG60 Power-Gate60 14psi Platinum</t>
  </si>
  <si>
    <t>https://830533.app.netsuite.com/core/media/media.nl?id=22343388&amp;c=830533&amp;h=qIAa4IG1nv77alBn51wuJ9ml45N1zSJQMd2IfzzVnbXEMDj-</t>
  </si>
  <si>
    <t>New Product</t>
  </si>
  <si>
    <t>https://830533.app.netsuite.com/core/media/media.nl?id=22352658&amp;c=830533&amp;h=huXM5_PC12gXvlmuMq6xlbwVgluQdaE7ksMeIQNxoXQtsBo-</t>
  </si>
  <si>
    <t>https://830533.app.netsuite.com/core/media/media.nl?id=22343392&amp;c=830533&amp;h=2BKvuALH2aY_Vdkv83Nzxz-ED3QgnNtdTIDbPeMI0SzlHX4c</t>
  </si>
  <si>
    <t>TS-0552-1016</t>
  </si>
  <si>
    <t>Gen-V WG40 Comp-Gate40 14psi Platinum</t>
  </si>
  <si>
    <t>https://830533.app.netsuite.com/core/media/media.nl?id=22343393&amp;c=830533&amp;h=vYRmaDAm4pUimqtPhtq7WJIZQnJU5kEoARHwnWIPSIH-9zL8</t>
  </si>
  <si>
    <t>https://830533.app.netsuite.com/core/media/media.nl?id=22343394&amp;c=830533&amp;h=zNlSUeNKmGVoLdZuJ7h4Ym_vgJCkZXT8hkfPixR_OSJssAmE</t>
  </si>
  <si>
    <t>https://830533.app.netsuite.com/core/media/media.nl?id=22343395&amp;c=830533&amp;h=WTXGGM0nNPFL7EnfV27It4vftPjETrhwYlxkSJomXztTBSaW</t>
  </si>
  <si>
    <t>https://830533.app.netsuite.com/core/media/media.nl?id=22343396&amp;c=830533&amp;h=OAbY-bbOS6LVM-WL6rFVXHBx_E6zU2ZnndcgI7JnF1MED4Zi</t>
  </si>
  <si>
    <t>TS-0604-1067</t>
  </si>
  <si>
    <t>vIWG N20 BMW - 6inHg</t>
  </si>
  <si>
    <t>https://830533.app.netsuite.com/core/media/media.nl?id=22597350&amp;c=830533&amp;h=QjBX3hayFm9dTQFc1JNorgnBRLTygjptX5BRBUnhdi-i-5WD</t>
  </si>
  <si>
    <t>TS-0604-1155</t>
  </si>
  <si>
    <t>vIWG R56 Mini Cooper S - 6inHg</t>
  </si>
  <si>
    <t>https://830533.app.netsuite.com/core/media/media.nl?id=22597348&amp;c=830533&amp;h=STJ58WKErETNOvYsmMo2I_ZhH7kQgUcb5hx9B5Baqmun24Ce</t>
  </si>
  <si>
    <t>TS-0604-2065</t>
  </si>
  <si>
    <t>TS-0604-2067</t>
  </si>
  <si>
    <t>vIWG Universal 57mm - 6inHg -150mm</t>
  </si>
  <si>
    <t>vIWG Universal 76mm - 6inHg -150mm</t>
  </si>
  <si>
    <t>https://830533.app.netsuite.com/app/common/media/mediaitem.nl?id=22597349</t>
  </si>
  <si>
    <t>TS-0203-1033</t>
  </si>
  <si>
    <t>BOV Kompact Dual Port Hyundai i20</t>
  </si>
  <si>
    <t>TS-0204-3012</t>
  </si>
  <si>
    <t>BOV RacePort V-Band Sleeper</t>
  </si>
  <si>
    <t>https://830533.app.netsuite.com/core/media/media.nl?id=22352863&amp;c=830533&amp;h=Fk4XMK9xKFfeettV0VSzhGEyKSdi70VS37Valgkzgq_2V8fa</t>
  </si>
  <si>
    <t>https://830533.app.netsuite.com/core/media/media.nl?id=22343391&amp;c=830533&amp;h=RFcEwTEz87U6FRY2PYIGapoT7Ufybm62tiI8qc_BchzPDNny</t>
  </si>
  <si>
    <t>https://830533.app.netsuite.com/core/media/media.nl?id=22343390&amp;c=830533&amp;h=-ZeID6xgnQWfvBqJjtc5-hEOotfe1DdCshnD0sJWfDelFhvO</t>
  </si>
  <si>
    <t>TS-0555-1506</t>
  </si>
  <si>
    <t>GenV eWG60 Powergate 60 Electronic Platinum</t>
  </si>
  <si>
    <t>TS-0620-1065</t>
  </si>
  <si>
    <t>vIWG Borg Warner 57mm - 6inHg</t>
  </si>
  <si>
    <t>https://830533.app.netsuite.com/core/media/media.nl?id=22641812&amp;c=830533&amp;h=ooBKmLCVvMy2WSGaxJC-1PlmdbwSmJlVYD8PYdDFwKqLzHc1</t>
  </si>
  <si>
    <t>TS-0223-1068</t>
  </si>
  <si>
    <t>BOV Kompact EM Dual Port VR24 Subaru WRX (FA24F)</t>
  </si>
  <si>
    <t>https://830533.app.netsuite.com/core/media/media.nl?id=22945936&amp;c=830533&amp;h=aT0Q2GHswh_dL9KI-NWGsC0qLCAL_sPtJQJkrJ7EnHKtkh5Z</t>
  </si>
  <si>
    <t>TS-0223-1268</t>
  </si>
  <si>
    <t>BOV Kompact EM Plumb Back VR24 Subaru WRX (FA24F)</t>
  </si>
  <si>
    <t>https://830533.app.netsuite.com/core/media/media.nl?id=22945937&amp;c=830533&amp;h=Uiq67_0VyyxjYjzZqKO2_pKuYj7ya6ujWoLeEG8V7jk4KcIT</t>
  </si>
  <si>
    <t>TS-0223-1050</t>
  </si>
  <si>
    <t>TS-0223-1250</t>
  </si>
  <si>
    <t>BOV Kompact EM Plumback VR23 - N20</t>
  </si>
  <si>
    <t>TS-0602-1065</t>
  </si>
  <si>
    <t>vIWG 3.0L TT V6 EcoBoost FORD - 6inHg</t>
  </si>
  <si>
    <t>https://830533.app.netsuite.com/core/media/media.nl?id=23126541&amp;c=830533&amp;h=ibJxFPOqLJ4B3P4eIEqHbq2fqYevYBS1G8KGIfmGtbS1cCnr</t>
  </si>
  <si>
    <t xml:space="preserve">Please Note: New Products or updated prices in Highlight </t>
  </si>
  <si>
    <t>BOV Kompact EM Dual Port VR18 (VAG MK8)</t>
  </si>
  <si>
    <t>BOV Kompact EM Dual Port VR23 - N20 BMW</t>
  </si>
  <si>
    <t>https://830533.app.netsuite.com/core/media/media.nl?id=23126944&amp;c=830533&amp;h=hpLo0cSaeVWHeJSFlLoTNExxhYF1PpI12hiKC58bs4pjS5LO</t>
  </si>
  <si>
    <t>TS-0404-1045</t>
  </si>
  <si>
    <t>TS-0550-3112</t>
  </si>
  <si>
    <r>
      <t>BOV 2011 Race Port-Blue-</t>
    </r>
    <r>
      <rPr>
        <b/>
        <sz val="16"/>
        <rFont val="Arial"/>
        <family val="2"/>
      </rPr>
      <t xml:space="preserve"> DISCONTINUED-Superseded by GEN V Raceport </t>
    </r>
  </si>
  <si>
    <r>
      <t>BOV 2011 Race Port-Black-</t>
    </r>
    <r>
      <rPr>
        <b/>
        <sz val="16"/>
        <rFont val="Arial"/>
        <family val="2"/>
      </rPr>
      <t xml:space="preserve">DISCONTINUED-Superseded by GEN V Raceport </t>
    </r>
  </si>
  <si>
    <r>
      <t>Raceport Universal - BLUE (NO weld flange)
Female flange (fits TiAl style flanges)-</t>
    </r>
    <r>
      <rPr>
        <b/>
        <sz val="16"/>
        <rFont val="Arial"/>
        <family val="2"/>
      </rPr>
      <t xml:space="preserve"> DISCONTINUED-Superseded by GEN V Raceport</t>
    </r>
    <r>
      <rPr>
        <sz val="16"/>
        <rFont val="Arial"/>
        <family val="2"/>
      </rPr>
      <t xml:space="preserve"> </t>
    </r>
  </si>
  <si>
    <r>
      <t xml:space="preserve">Raceport Universal - BLACK (NO weld flange)
Female flange (fits TiAl style flanges)- </t>
    </r>
    <r>
      <rPr>
        <b/>
        <sz val="16"/>
        <rFont val="Arial"/>
        <family val="2"/>
      </rPr>
      <t xml:space="preserve">DISCONTINUED-Superseded by GEN V Raceport </t>
    </r>
  </si>
  <si>
    <r>
      <t>BOV Raceport - Universal for Supercharged application - BLUE)</t>
    </r>
    <r>
      <rPr>
        <b/>
        <sz val="16"/>
        <rFont val="Arial"/>
        <family val="2"/>
      </rPr>
      <t xml:space="preserve">- DISCONTINUED-Superseded by GEN V Raceport </t>
    </r>
  </si>
  <si>
    <r>
      <t xml:space="preserve">BOV Raceport - Universal for Supercharged application - BLACK)- </t>
    </r>
    <r>
      <rPr>
        <b/>
        <sz val="16"/>
        <rFont val="Arial"/>
        <family val="2"/>
      </rPr>
      <t>DISCONTINUED-Superseded by GEN V Raceport</t>
    </r>
    <r>
      <rPr>
        <sz val="16"/>
        <rFont val="Arial"/>
        <family val="2"/>
      </rPr>
      <t xml:space="preserve"> </t>
    </r>
  </si>
  <si>
    <r>
      <t xml:space="preserve">WG38 2011 Ultragate 38 14psi Blue   </t>
    </r>
    <r>
      <rPr>
        <b/>
        <sz val="16"/>
        <rFont val="Arial"/>
        <family val="2"/>
      </rPr>
      <t xml:space="preserve">DISCONTINUED-SUPERSEDED BY GENV </t>
    </r>
  </si>
  <si>
    <r>
      <t xml:space="preserve">WG38 2011 Ultragate 38 35psi Blue - </t>
    </r>
    <r>
      <rPr>
        <b/>
        <sz val="16"/>
        <rFont val="Arial"/>
        <family val="2"/>
      </rPr>
      <t xml:space="preserve"> DISCONTINUED ONCE STOCK ON HAND IS SOLD</t>
    </r>
  </si>
  <si>
    <r>
      <t>WG50 Pro-Gate 50 7psi Blue</t>
    </r>
    <r>
      <rPr>
        <b/>
        <sz val="16"/>
        <rFont val="Arial"/>
        <family val="2"/>
      </rPr>
      <t>- Not Available please use Superseded Option</t>
    </r>
  </si>
  <si>
    <r>
      <t>WG50 Pro-Gate 50 7psi Black</t>
    </r>
    <r>
      <rPr>
        <b/>
        <sz val="16"/>
        <rFont val="Arial"/>
        <family val="2"/>
      </rPr>
      <t>- Not Available please use Superseded Option</t>
    </r>
  </si>
  <si>
    <r>
      <t>WG50 Pro-Gate 50 14psi Blue</t>
    </r>
    <r>
      <rPr>
        <b/>
        <sz val="16"/>
        <rFont val="Arial"/>
        <family val="2"/>
      </rPr>
      <t>- Not Available please use Superseded Option</t>
    </r>
  </si>
  <si>
    <r>
      <t xml:space="preserve">WG50 Pro-Gate 50 Lite - HP 35psi Blue -  </t>
    </r>
    <r>
      <rPr>
        <b/>
        <sz val="16"/>
        <rFont val="Arial"/>
        <family val="2"/>
      </rPr>
      <t>WILL BE DISCONTINUED ONCE STOCK ON HAND IS SOLD</t>
    </r>
  </si>
  <si>
    <r>
      <t xml:space="preserve">WG50 Pro-Gate 50 Lite - HP 35psi Black -  </t>
    </r>
    <r>
      <rPr>
        <b/>
        <sz val="16"/>
        <rFont val="Arial"/>
        <family val="2"/>
      </rPr>
      <t>WILL BE DISCONTINUED ONCE STOCK ON HAND IS SOLD</t>
    </r>
  </si>
  <si>
    <r>
      <t xml:space="preserve">WG40 Compgate 40mm wastegate - 35 PSI BLUE - </t>
    </r>
    <r>
      <rPr>
        <b/>
        <sz val="16"/>
        <rFont val="Arial"/>
        <family val="2"/>
      </rPr>
      <t>WILL BE DISCONTINUED ONCE STOCK ON HAND IS SOLD</t>
    </r>
  </si>
  <si>
    <r>
      <t xml:space="preserve">WG40 Compgate 40mm wastegate - 35 PSI BLACK - </t>
    </r>
    <r>
      <rPr>
        <b/>
        <sz val="16"/>
        <rFont val="Arial"/>
        <family val="2"/>
      </rPr>
      <t>Not Available please use Superseded Option</t>
    </r>
  </si>
  <si>
    <r>
      <t>WG45 2011 Hypergate 45mm wastegate - 7psi Blue-</t>
    </r>
    <r>
      <rPr>
        <b/>
        <sz val="16"/>
        <rFont val="Arial"/>
        <family val="2"/>
      </rPr>
      <t xml:space="preserve"> Not Available please use Superseded Option</t>
    </r>
  </si>
  <si>
    <r>
      <t xml:space="preserve">WG45 2011 Hypergate 4mm wastegate - 7psi Black- </t>
    </r>
    <r>
      <rPr>
        <b/>
        <sz val="16"/>
        <rFont val="Arial"/>
        <family val="2"/>
      </rPr>
      <t>Not Available please use Superseded Option</t>
    </r>
  </si>
  <si>
    <r>
      <t>WG45 2011 Hypergate 45mm wastegate - 14psi Blue-</t>
    </r>
    <r>
      <rPr>
        <b/>
        <sz val="16"/>
        <rFont val="Arial"/>
        <family val="2"/>
      </rPr>
      <t xml:space="preserve"> Not Available please use Superseded Option</t>
    </r>
  </si>
  <si>
    <r>
      <t xml:space="preserve">WG45 2011 Hypergate 45mm wastegate - 14psi Black- </t>
    </r>
    <r>
      <rPr>
        <b/>
        <sz val="16"/>
        <rFont val="Arial"/>
        <family val="2"/>
      </rPr>
      <t>Not Available please use Superseded Option</t>
    </r>
  </si>
  <si>
    <r>
      <t xml:space="preserve">WG45 2011 Hypergate 45mm wastegate - 35psi Blue - </t>
    </r>
    <r>
      <rPr>
        <b/>
        <sz val="16"/>
        <rFont val="Arial"/>
        <family val="2"/>
      </rPr>
      <t>WILL BE DISCONTINUED ONCE STOCK ON HAND IS SOLD</t>
    </r>
  </si>
  <si>
    <r>
      <t xml:space="preserve">WG45 2011 Hypergate 45mm wastegate - 35psi Black - </t>
    </r>
    <r>
      <rPr>
        <b/>
        <sz val="16"/>
        <rFont val="Arial"/>
        <family val="2"/>
      </rPr>
      <t>Not Available please use Superseded Option</t>
    </r>
  </si>
  <si>
    <t>Part Description</t>
  </si>
  <si>
    <r>
      <t xml:space="preserve">Turbosmart USA - Pricing for </t>
    </r>
    <r>
      <rPr>
        <b/>
        <sz val="26"/>
        <color rgb="FFFF0000"/>
        <rFont val="Arial"/>
        <family val="2"/>
      </rPr>
      <t>February 2023</t>
    </r>
  </si>
  <si>
    <t>TS-0208-1132</t>
  </si>
  <si>
    <t>BOV ProPort GenV Supercharger Black</t>
  </si>
  <si>
    <t>TS-0223-1051</t>
  </si>
  <si>
    <t>BOV Kompact EM Dual Port VR26- Explorer EM</t>
  </si>
  <si>
    <t>TS-0223-1251</t>
  </si>
  <si>
    <t>BOV Kompact EM Plumb Back VR26- Explorer EM</t>
  </si>
  <si>
    <t>TS-0223-1088</t>
  </si>
  <si>
    <t>TS-0223-1288</t>
  </si>
  <si>
    <t>BOV Kompact EM Plumb Back VR5-F150 Kompact EM</t>
  </si>
  <si>
    <t>BOV Kompact EM Dual Port VR5-F150 Kompact EM</t>
  </si>
  <si>
    <t>TS-0223-1097</t>
  </si>
  <si>
    <t xml:space="preserve">BOV Kompact EM Dual Port VR25-Nissan Z 
</t>
  </si>
  <si>
    <t>https://830533.app.netsuite.com/core/media/media.nl?id=23502952&amp;c=830533&amp;h=138I9qAx4gwLlqt3Y7ms_XOkoeDA4e1HFSosbaIk4KCMNaIu</t>
  </si>
  <si>
    <t>TS-0223-1297</t>
  </si>
  <si>
    <t>https://830533.app.netsuite.com/core/media/media.nl?id=23503259&amp;c=830533&amp;h=otOWlqi-QcnDuW4tl7Zud_bQQOY0EwSLYYOvZGoBvv3Atg80</t>
  </si>
  <si>
    <t>BOV EM Ford F150 Plumb Back</t>
  </si>
  <si>
    <t>TS-0550-3126</t>
  </si>
  <si>
    <t>eGate 6 Way Sensor Plug Kit suits DTM Connector</t>
  </si>
  <si>
    <t>TS-0550-3127</t>
  </si>
  <si>
    <t>eGate 2 Way Motor Plug Kit suits DTP Connector</t>
  </si>
  <si>
    <t>TS-0550-3128</t>
  </si>
  <si>
    <t>eGate 6 Way Sensor Socket Kit suits DTM Connector</t>
  </si>
  <si>
    <t>TS-0550-3129</t>
  </si>
  <si>
    <t>eGate 2 Way Motor Socket Kit suits DTP Connector</t>
  </si>
  <si>
    <t>TS-0550-3130</t>
  </si>
  <si>
    <t>eGate 6 Way Sensor Connection Kit suits DTM Connector</t>
  </si>
  <si>
    <t>TS-0550-3131</t>
  </si>
  <si>
    <t>eGate 2 Way Motor Connection Kit suits DTP Connector</t>
  </si>
  <si>
    <t>TS-0555-1242</t>
  </si>
  <si>
    <t>WG60 GenV Powergate 60 Compressed Gas 7psi Black-Tall Version</t>
  </si>
  <si>
    <t>TS-0565-1212</t>
  </si>
  <si>
    <t>PSG50V Pneumatic StraightGate (Vacuum) 6 InHg Black</t>
  </si>
  <si>
    <t>TS-0565-1762</t>
  </si>
  <si>
    <t>PSG50 Pneumatic Straight Gate 6psi Black</t>
  </si>
  <si>
    <t>https://830533.app.netsuite.com/core/media/media.nl?id=23558107&amp;c=830533&amp;h=Z9SHkjs-loGgtYaPF16_QoGF7yGUnQfsDCdidEQn4pquwW4s</t>
  </si>
  <si>
    <t>https://830533.app.netsuite.com/core/media/media.nl?id=23558216&amp;c=830533&amp;h=4lWpvcuwBrpW5hli9z3ocD0ZJWvR6tSo9o3IULwH-DkoWQ-8</t>
  </si>
  <si>
    <t>TS-0600-2010</t>
  </si>
  <si>
    <t>GenV IWG Sensor Cap Upgrade Kit</t>
  </si>
  <si>
    <t>TS-0629-3051</t>
  </si>
  <si>
    <t>IWG75 Fiat 1.4L IHI 5psi</t>
  </si>
  <si>
    <t>https://830533.app.netsuite.com/core/media/media.nl?id=23044053&amp;c=830533&amp;h=ccmpKGSkHAOJ15Gn8C8k3v-yXb9KvknHAO3O565mscKs9JBm</t>
  </si>
  <si>
    <t>TS-0704-1001</t>
  </si>
  <si>
    <t>Turbosmart Vacuum Distribution Block</t>
  </si>
  <si>
    <t>TS-0704-1002</t>
  </si>
  <si>
    <t>Turbosmart 2 Position Remote Sensor Block</t>
  </si>
  <si>
    <t>TS-0704-1101</t>
  </si>
  <si>
    <t>Remote Vacuum Distribution Block 6 Way 1/8NPT</t>
  </si>
  <si>
    <t>TS-0704-1201</t>
  </si>
  <si>
    <t>Remote Sensor Block 3 Way 1/8NPT</t>
  </si>
  <si>
    <t>TS-0704-1301</t>
  </si>
  <si>
    <t>Remote Combo Block Sensor and Vacuum 1/8NPT</t>
  </si>
  <si>
    <t>TS-0801-3001</t>
  </si>
  <si>
    <t>TS OPR V2 Rebuild Kit Inc Filter 44um</t>
  </si>
  <si>
    <t>TS-0801-3002</t>
  </si>
  <si>
    <t>TS OPR V2 Billet Bracket</t>
  </si>
  <si>
    <t>TS-0804-2001</t>
  </si>
  <si>
    <t>Turbosmart Turbo Oil Filter -4AN 44um</t>
  </si>
  <si>
    <t>TS-0804-2101</t>
  </si>
  <si>
    <t>Turbosmart Turbo Oil Filter -6AN 44um</t>
  </si>
  <si>
    <t>TS-0804-3002</t>
  </si>
  <si>
    <t>TS Turbo Oil Filter Element Replacement 44 micron</t>
  </si>
  <si>
    <t>TS-0811-0012</t>
  </si>
  <si>
    <t>OPR Turbo Oil Pressure Regulator</t>
  </si>
  <si>
    <t>****NEW Product****</t>
  </si>
  <si>
    <t>https://830533.app.netsuite.com/core/media/media.nl?id=23564583&amp;c=830533&amp;h=DXWl-gGNqAp3HrPtick-RrHqnKBHpBVQrMgawNpbucM37q_6</t>
  </si>
  <si>
    <t>https://830533.app.netsuite.com/core/media/media.nl?id=23564589&amp;c=830533&amp;h=UZ9n_Z_l4Kx7qOs_gvLt1Aqm2ZDOXz8w_3NFPDHE5rB_beYq</t>
  </si>
  <si>
    <t>https://830533.app.netsuite.com/core/media/media.nl?id=23564595&amp;c=830533&amp;h=jbbOSQUWMxECVCBoAOUKjAlnmaXEIyGyiIswz0H7pOjzLnLs</t>
  </si>
  <si>
    <t>https://830533.app.netsuite.com/core/media/media.nl?id=22344297&amp;c=830533&amp;h=xGsVLdaP4-dFYVEdLTCtAM6YUeTlkg-0lsmb3uJ1pvFaCNF5</t>
  </si>
  <si>
    <t>https://830533.app.netsuite.com/core/media/media.nl?id=22344297&amp;c=830533&amp;h=xGsVLdaP4-dFYVEdLTCtAM6YUeTlkg-0lsmb3uJ1pvFaCNF6</t>
  </si>
  <si>
    <t>https://830533.app.netsuite.com/core/media/media.nl?id=22344297&amp;c=830533&amp;h=xGsVLdaP4-dFYVEdLTCtAM6YUeTlkg-0lsmb3uJ1pvFaCNF7</t>
  </si>
  <si>
    <t>https://830533.app.netsuite.com/core/media/media.nl?id=22344297&amp;c=830533&amp;h=xGsVLdaP4-dFYVEdLTCtAM6YUeTlkg-0lsmb3uJ1pvFaCNF8</t>
  </si>
  <si>
    <t>https://830533.app.netsuite.com/core/media/media.nl?id=22344297&amp;c=830533&amp;h=xGsVLdaP4-dFYVEdLTCtAM6YUeTlkg-0lsmb3uJ1pvFaCNF9</t>
  </si>
  <si>
    <t>https://830533.app.netsuite.com/core/media/media.nl?id=22344297&amp;c=830533&amp;h=xGsVLdaP4-dFYVEdLTCtAM6YUeTlkg-0lsmb3uJ1pvFaCNF10</t>
  </si>
  <si>
    <t>https://830533.app.netsuite.com/core/media/media.nl?id=22344299&amp;c=830533&amp;h=gR1ddBj6vm0yd1ejAApgPPSHXrGg_suydgB1obaoG89p1GiU</t>
  </si>
  <si>
    <t>TS-0215-1371</t>
  </si>
  <si>
    <t>BOV SmartPort Supersonc Ford F150 2015+ 3.5L &amp; 2.7L Ecoboost/Raptor</t>
  </si>
  <si>
    <t>https://830533.app.netsuite.com/core/media/media.nl?id=23563643&amp;c=830533&amp;h=2Q50iWKspKXSYoPwjScfQ-jS8-Cr1FrkQqEwQVy31GZMl2hv</t>
  </si>
  <si>
    <t>TS-0225-1202</t>
  </si>
  <si>
    <t>Updated Part Number</t>
  </si>
  <si>
    <t>Superseded to TS-0223-1093</t>
  </si>
  <si>
    <t>Superseded to TS-0223-1293</t>
  </si>
  <si>
    <t>BOV Kompact Dual Port VR10 Ford EcoBoost 1.6L</t>
  </si>
  <si>
    <t>BOV Kompact re-circ (plumb back) Port VR10 2016+ Ford Focus RS 2.3L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</si>
</sst>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9" x14ac:knownFonts="1">
    <font>
      <sz val="10"/>
      <name val="Arial"/>
    </font>
    <font>
      <u/>
      <sz val="10"/>
      <color indexed="12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u/>
      <sz val="16"/>
      <color indexed="12"/>
      <name val="Arial"/>
      <family val="2"/>
    </font>
    <font>
      <sz val="16"/>
      <color rgb="FF000000"/>
      <name val="Arial"/>
      <family val="2"/>
    </font>
    <font>
      <b/>
      <u/>
      <sz val="16"/>
      <color indexed="12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262626"/>
      <name val="Arial"/>
      <family val="2"/>
    </font>
    <font>
      <b/>
      <sz val="16"/>
      <color rgb="FF262626"/>
      <name val="Arial"/>
      <family val="2"/>
    </font>
    <font>
      <i/>
      <sz val="16"/>
      <name val="Arial"/>
      <family val="2"/>
    </font>
    <font>
      <sz val="16"/>
      <name val="Tahoma"/>
      <family val="2"/>
    </font>
    <font>
      <sz val="16"/>
      <color indexed="8"/>
      <name val="Arial"/>
      <family val="2"/>
    </font>
    <font>
      <b/>
      <sz val="22"/>
      <name val="Arial"/>
      <family val="2"/>
    </font>
    <font>
      <b/>
      <sz val="26"/>
      <name val="Arial"/>
      <family val="2"/>
    </font>
    <font>
      <b/>
      <sz val="26"/>
      <color rgb="FFFF0000"/>
      <name val="Arial"/>
      <family val="2"/>
    </font>
    <font>
      <sz val="16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3">
    <xf numFmtId="0" fontId="0" fillId="0" borderId="0" xfId="0"/>
    <xf numFmtId="0" fontId="1" fillId="8" borderId="1" xfId="1" applyNumberFormat="1" applyFill="1" applyBorder="1" applyAlignment="1" applyProtection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9" fontId="2" fillId="0" borderId="0" xfId="0" applyNumberFormat="1" applyFont="1" applyAlignment="1">
      <alignment horizontal="center"/>
    </xf>
    <xf numFmtId="1" fontId="4" fillId="0" borderId="6" xfId="0" applyNumberFormat="1" applyFont="1" applyBorder="1" applyAlignment="1">
      <alignment horizontal="center"/>
    </xf>
    <xf numFmtId="49" fontId="4" fillId="6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0" xfId="0" applyFont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49" fontId="2" fillId="6" borderId="1" xfId="0" applyNumberFormat="1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 applyProtection="1">
      <alignment horizontal="left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 applyProtection="1">
      <alignment horizontal="center"/>
      <protection locked="0"/>
    </xf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" fontId="4" fillId="6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49" fontId="4" fillId="7" borderId="1" xfId="0" applyNumberFormat="1" applyFont="1" applyFill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9" fontId="2" fillId="8" borderId="1" xfId="0" applyNumberFormat="1" applyFont="1" applyFill="1" applyBorder="1" applyAlignment="1">
      <alignment horizontal="left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7" fillId="8" borderId="1" xfId="1" applyNumberFormat="1" applyFont="1" applyFill="1" applyBorder="1" applyAlignment="1" applyProtection="1">
      <alignment horizontal="left" vertical="center"/>
    </xf>
    <xf numFmtId="1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 applyProtection="1">
      <alignment horizontal="center"/>
      <protection locked="0"/>
    </xf>
    <xf numFmtId="0" fontId="2" fillId="8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vertical="center"/>
    </xf>
    <xf numFmtId="49" fontId="4" fillId="6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/>
      <protection locked="0"/>
    </xf>
    <xf numFmtId="0" fontId="8" fillId="6" borderId="0" xfId="0" applyFont="1" applyFill="1" applyAlignment="1">
      <alignment vertical="center"/>
    </xf>
    <xf numFmtId="49" fontId="4" fillId="8" borderId="1" xfId="0" applyNumberFormat="1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horizontal="left" vertical="center"/>
    </xf>
    <xf numFmtId="49" fontId="4" fillId="8" borderId="1" xfId="0" applyNumberFormat="1" applyFont="1" applyFill="1" applyBorder="1" applyAlignment="1">
      <alignment horizontal="center" vertical="center" wrapText="1"/>
    </xf>
    <xf numFmtId="49" fontId="8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 applyProtection="1">
      <alignment horizontal="left" vertical="center"/>
    </xf>
    <xf numFmtId="1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 applyProtection="1">
      <alignment horizontal="center"/>
      <protection locked="0"/>
    </xf>
    <xf numFmtId="0" fontId="4" fillId="8" borderId="1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vertical="center"/>
    </xf>
    <xf numFmtId="49" fontId="9" fillId="6" borderId="1" xfId="0" applyNumberFormat="1" applyFont="1" applyFill="1" applyBorder="1" applyAlignment="1">
      <alignment horizontal="left" vertical="center" wrapText="1"/>
    </xf>
    <xf numFmtId="49" fontId="9" fillId="6" borderId="1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/>
      <protection locked="0"/>
    </xf>
    <xf numFmtId="49" fontId="8" fillId="8" borderId="1" xfId="0" applyNumberFormat="1" applyFont="1" applyFill="1" applyBorder="1" applyAlignment="1">
      <alignment horizontal="left" vertical="center" wrapText="1"/>
    </xf>
    <xf numFmtId="49" fontId="8" fillId="8" borderId="1" xfId="0" applyNumberFormat="1" applyFont="1" applyFill="1" applyBorder="1" applyAlignment="1">
      <alignment horizontal="left" vertical="center"/>
    </xf>
    <xf numFmtId="49" fontId="8" fillId="8" borderId="1" xfId="0" applyNumberFormat="1" applyFont="1" applyFill="1" applyBorder="1" applyAlignment="1">
      <alignment horizontal="center" vertical="center" wrapText="1"/>
    </xf>
    <xf numFmtId="1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 applyProtection="1">
      <alignment horizontal="center"/>
      <protection locked="0"/>
    </xf>
    <xf numFmtId="0" fontId="8" fillId="8" borderId="0" xfId="0" applyFont="1" applyFill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" fontId="11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49" fontId="2" fillId="8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center" vertical="center"/>
    </xf>
    <xf numFmtId="1" fontId="11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6" borderId="1" xfId="0" applyFont="1" applyFill="1" applyBorder="1"/>
    <xf numFmtId="49" fontId="4" fillId="2" borderId="4" xfId="0" applyNumberFormat="1" applyFont="1" applyFill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/>
      <protection locked="0"/>
    </xf>
    <xf numFmtId="49" fontId="2" fillId="8" borderId="4" xfId="0" applyNumberFormat="1" applyFont="1" applyFill="1" applyBorder="1" applyAlignment="1">
      <alignment horizontal="left" vertical="center" wrapText="1"/>
    </xf>
    <xf numFmtId="0" fontId="2" fillId="8" borderId="1" xfId="0" applyFont="1" applyFill="1" applyBorder="1"/>
    <xf numFmtId="49" fontId="2" fillId="8" borderId="4" xfId="0" applyNumberFormat="1" applyFont="1" applyFill="1" applyBorder="1" applyAlignment="1">
      <alignment horizontal="center" vertical="center" wrapText="1"/>
    </xf>
    <xf numFmtId="49" fontId="2" fillId="8" borderId="4" xfId="0" applyNumberFormat="1" applyFont="1" applyFill="1" applyBorder="1" applyAlignment="1">
      <alignment horizontal="center" vertical="center"/>
    </xf>
    <xf numFmtId="1" fontId="2" fillId="8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 applyProtection="1">
      <alignment horizontal="center"/>
      <protection locked="0"/>
    </xf>
    <xf numFmtId="0" fontId="4" fillId="6" borderId="1" xfId="0" applyFont="1" applyFill="1" applyBorder="1" applyAlignment="1">
      <alignment vertical="center"/>
    </xf>
    <xf numFmtId="0" fontId="12" fillId="6" borderId="1" xfId="0" applyFont="1" applyFill="1" applyBorder="1" applyAlignment="1" applyProtection="1">
      <alignment horizontal="center"/>
      <protection locked="0"/>
    </xf>
    <xf numFmtId="0" fontId="1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/>
      <protection locked="0"/>
    </xf>
    <xf numFmtId="49" fontId="3" fillId="6" borderId="1" xfId="0" applyNumberFormat="1" applyFont="1" applyFill="1" applyBorder="1" applyAlignment="1">
      <alignment horizontal="left" vertical="center" wrapText="1"/>
    </xf>
    <xf numFmtId="49" fontId="3" fillId="6" borderId="1" xfId="0" applyNumberFormat="1" applyFont="1" applyFill="1" applyBorder="1" applyAlignment="1">
      <alignment horizontal="left" vertical="center"/>
    </xf>
    <xf numFmtId="49" fontId="3" fillId="6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vertical="center"/>
    </xf>
    <xf numFmtId="49" fontId="4" fillId="8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4" fillId="6" borderId="4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49" fontId="2" fillId="6" borderId="2" xfId="0" applyNumberFormat="1" applyFont="1" applyFill="1" applyBorder="1" applyAlignment="1">
      <alignment horizontal="left" vertical="center" wrapText="1"/>
    </xf>
    <xf numFmtId="49" fontId="2" fillId="6" borderId="2" xfId="0" applyNumberFormat="1" applyFont="1" applyFill="1" applyBorder="1" applyAlignment="1">
      <alignment horizontal="left" vertical="center"/>
    </xf>
    <xf numFmtId="49" fontId="2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0" fontId="5" fillId="6" borderId="2" xfId="1" applyNumberFormat="1" applyFont="1" applyFill="1" applyBorder="1" applyAlignment="1" applyProtection="1">
      <alignment horizontal="left" vertical="center"/>
    </xf>
    <xf numFmtId="1" fontId="2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 applyProtection="1">
      <alignment horizontal="center"/>
      <protection locked="0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49" fontId="2" fillId="6" borderId="4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 wrapText="1"/>
    </xf>
    <xf numFmtId="49" fontId="4" fillId="6" borderId="4" xfId="0" applyNumberFormat="1" applyFont="1" applyFill="1" applyBorder="1" applyAlignment="1">
      <alignment horizontal="center" vertical="center"/>
    </xf>
    <xf numFmtId="0" fontId="5" fillId="6" borderId="4" xfId="1" applyNumberFormat="1" applyFont="1" applyFill="1" applyBorder="1" applyAlignment="1" applyProtection="1">
      <alignment horizontal="left" vertical="center"/>
    </xf>
    <xf numFmtId="1" fontId="2" fillId="6" borderId="4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 applyProtection="1">
      <alignment horizontal="center"/>
      <protection locked="0"/>
    </xf>
    <xf numFmtId="0" fontId="2" fillId="6" borderId="4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 applyProtection="1">
      <alignment horizontal="center"/>
      <protection locked="0"/>
    </xf>
    <xf numFmtId="0" fontId="4" fillId="7" borderId="1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center"/>
    </xf>
    <xf numFmtId="1" fontId="10" fillId="7" borderId="0" xfId="0" applyNumberFormat="1" applyFont="1" applyFill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3" fillId="6" borderId="1" xfId="0" applyFont="1" applyFill="1" applyBorder="1"/>
    <xf numFmtId="49" fontId="4" fillId="7" borderId="2" xfId="0" applyNumberFormat="1" applyFont="1" applyFill="1" applyBorder="1" applyAlignment="1">
      <alignment horizontal="left" vertical="center" wrapText="1"/>
    </xf>
    <xf numFmtId="49" fontId="4" fillId="7" borderId="2" xfId="0" applyNumberFormat="1" applyFont="1" applyFill="1" applyBorder="1" applyAlignment="1">
      <alignment horizontal="left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1" fontId="4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 applyProtection="1">
      <alignment horizontal="center"/>
      <protection locked="0"/>
    </xf>
    <xf numFmtId="49" fontId="4" fillId="6" borderId="2" xfId="0" applyNumberFormat="1" applyFont="1" applyFill="1" applyBorder="1" applyAlignment="1">
      <alignment horizontal="left" vertical="center" wrapText="1"/>
    </xf>
    <xf numFmtId="49" fontId="4" fillId="6" borderId="2" xfId="0" applyNumberFormat="1" applyFont="1" applyFill="1" applyBorder="1" applyAlignment="1">
      <alignment horizontal="left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1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 applyProtection="1">
      <alignment horizontal="center"/>
      <protection locked="0"/>
    </xf>
    <xf numFmtId="49" fontId="2" fillId="8" borderId="2" xfId="0" applyNumberFormat="1" applyFont="1" applyFill="1" applyBorder="1" applyAlignment="1">
      <alignment horizontal="left" vertical="center" wrapText="1"/>
    </xf>
    <xf numFmtId="49" fontId="2" fillId="8" borderId="2" xfId="0" applyNumberFormat="1" applyFont="1" applyFill="1" applyBorder="1" applyAlignment="1">
      <alignment horizontal="left" vertical="center"/>
    </xf>
    <xf numFmtId="49" fontId="4" fillId="8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/>
    </xf>
    <xf numFmtId="1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 applyProtection="1">
      <alignment horizontal="center"/>
      <protection locked="0"/>
    </xf>
    <xf numFmtId="49" fontId="2" fillId="6" borderId="2" xfId="0" applyNumberFormat="1" applyFont="1" applyFill="1" applyBorder="1" applyAlignment="1">
      <alignment horizontal="center" vertical="center"/>
    </xf>
    <xf numFmtId="0" fontId="5" fillId="8" borderId="0" xfId="1" applyFont="1" applyFill="1" applyAlignment="1" applyProtection="1">
      <alignment wrapText="1"/>
    </xf>
    <xf numFmtId="0" fontId="2" fillId="8" borderId="2" xfId="0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left" vertical="center" wrapText="1"/>
    </xf>
    <xf numFmtId="49" fontId="12" fillId="6" borderId="1" xfId="0" applyNumberFormat="1" applyFont="1" applyFill="1" applyBorder="1" applyAlignment="1">
      <alignment horizontal="left" vertical="center"/>
    </xf>
    <xf numFmtId="49" fontId="12" fillId="6" borderId="1" xfId="0" applyNumberFormat="1" applyFont="1" applyFill="1" applyBorder="1" applyAlignment="1">
      <alignment horizontal="center" vertical="center"/>
    </xf>
    <xf numFmtId="1" fontId="12" fillId="6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left" vertical="center" wrapText="1"/>
    </xf>
    <xf numFmtId="49" fontId="12" fillId="8" borderId="1" xfId="0" applyNumberFormat="1" applyFont="1" applyFill="1" applyBorder="1" applyAlignment="1">
      <alignment horizontal="left" vertical="center" wrapText="1"/>
    </xf>
    <xf numFmtId="49" fontId="3" fillId="8" borderId="1" xfId="0" applyNumberFormat="1" applyFont="1" applyFill="1" applyBorder="1" applyAlignment="1">
      <alignment horizontal="left" vertical="center"/>
    </xf>
    <xf numFmtId="49" fontId="12" fillId="8" borderId="1" xfId="0" applyNumberFormat="1" applyFont="1" applyFill="1" applyBorder="1" applyAlignment="1">
      <alignment horizontal="center" vertical="center"/>
    </xf>
    <xf numFmtId="0" fontId="5" fillId="8" borderId="0" xfId="1" applyFont="1" applyFill="1" applyAlignment="1" applyProtection="1"/>
    <xf numFmtId="1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 applyProtection="1">
      <alignment horizontal="center"/>
      <protection locked="0"/>
    </xf>
    <xf numFmtId="49" fontId="12" fillId="6" borderId="2" xfId="0" applyNumberFormat="1" applyFont="1" applyFill="1" applyBorder="1" applyAlignment="1">
      <alignment horizontal="left" vertical="center" wrapText="1"/>
    </xf>
    <xf numFmtId="49" fontId="12" fillId="6" borderId="2" xfId="0" applyNumberFormat="1" applyFont="1" applyFill="1" applyBorder="1" applyAlignment="1">
      <alignment horizontal="left" vertical="center"/>
    </xf>
    <xf numFmtId="49" fontId="12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 applyProtection="1">
      <alignment horizontal="center"/>
      <protection locked="0"/>
    </xf>
    <xf numFmtId="49" fontId="4" fillId="2" borderId="2" xfId="0" applyNumberFormat="1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left" vertical="center" wrapText="1"/>
    </xf>
    <xf numFmtId="49" fontId="3" fillId="6" borderId="2" xfId="0" applyNumberFormat="1" applyFont="1" applyFill="1" applyBorder="1" applyAlignment="1">
      <alignment horizontal="left" vertical="center"/>
    </xf>
    <xf numFmtId="49" fontId="3" fillId="6" borderId="2" xfId="0" applyNumberFormat="1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 applyProtection="1">
      <alignment horizontal="center"/>
      <protection locked="0"/>
    </xf>
    <xf numFmtId="49" fontId="12" fillId="6" borderId="4" xfId="0" applyNumberFormat="1" applyFont="1" applyFill="1" applyBorder="1" applyAlignment="1">
      <alignment horizontal="left" vertical="center" wrapText="1"/>
    </xf>
    <xf numFmtId="49" fontId="12" fillId="6" borderId="4" xfId="0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49" fontId="4" fillId="8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left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8" fillId="0" borderId="1" xfId="0" applyFont="1" applyBorder="1"/>
    <xf numFmtId="1" fontId="4" fillId="6" borderId="1" xfId="0" applyNumberFormat="1" applyFont="1" applyFill="1" applyBorder="1" applyAlignment="1">
      <alignment horizontal="center" vertical="top" wrapText="1"/>
    </xf>
    <xf numFmtId="165" fontId="4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8" fillId="6" borderId="5" xfId="0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wrapText="1"/>
    </xf>
    <xf numFmtId="4" fontId="2" fillId="6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6" borderId="1" xfId="0" applyFont="1" applyFill="1" applyBorder="1"/>
    <xf numFmtId="1" fontId="18" fillId="0" borderId="0" xfId="0" applyNumberFormat="1" applyFont="1" applyAlignment="1">
      <alignment horizontal="center" vertical="center"/>
    </xf>
    <xf numFmtId="49" fontId="2" fillId="9" borderId="1" xfId="0" applyNumberFormat="1" applyFont="1" applyFill="1" applyBorder="1" applyAlignment="1">
      <alignment horizontal="left" vertical="center" wrapText="1"/>
    </xf>
    <xf numFmtId="49" fontId="2" fillId="9" borderId="1" xfId="0" applyNumberFormat="1" applyFont="1" applyFill="1" applyBorder="1" applyAlignment="1">
      <alignment horizontal="left" vertical="center"/>
    </xf>
    <xf numFmtId="49" fontId="4" fillId="9" borderId="1" xfId="0" applyNumberFormat="1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/>
    </xf>
    <xf numFmtId="0" fontId="5" fillId="9" borderId="1" xfId="1" applyNumberFormat="1" applyFont="1" applyFill="1" applyBorder="1" applyAlignment="1" applyProtection="1">
      <alignment horizontal="left" vertical="center"/>
    </xf>
    <xf numFmtId="165" fontId="4" fillId="9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 applyProtection="1">
      <alignment horizontal="center"/>
      <protection locked="0"/>
    </xf>
    <xf numFmtId="0" fontId="4" fillId="9" borderId="1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vertical="center"/>
    </xf>
    <xf numFmtId="49" fontId="2" fillId="9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 applyProtection="1">
      <alignment horizontal="center"/>
      <protection locked="0"/>
    </xf>
    <xf numFmtId="0" fontId="8" fillId="9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49" fontId="2" fillId="9" borderId="4" xfId="0" applyNumberFormat="1" applyFont="1" applyFill="1" applyBorder="1" applyAlignment="1">
      <alignment horizontal="left" vertical="center" wrapText="1"/>
    </xf>
    <xf numFmtId="49" fontId="2" fillId="9" borderId="4" xfId="0" applyNumberFormat="1" applyFont="1" applyFill="1" applyBorder="1" applyAlignment="1">
      <alignment horizontal="left" vertical="center"/>
    </xf>
    <xf numFmtId="49" fontId="4" fillId="9" borderId="4" xfId="0" applyNumberFormat="1" applyFont="1" applyFill="1" applyBorder="1" applyAlignment="1">
      <alignment horizontal="center" vertical="center" wrapText="1"/>
    </xf>
    <xf numFmtId="49" fontId="4" fillId="10" borderId="1" xfId="0" applyNumberFormat="1" applyFont="1" applyFill="1" applyBorder="1" applyAlignment="1">
      <alignment horizontal="left" vertical="center" wrapText="1"/>
    </xf>
    <xf numFmtId="49" fontId="4" fillId="10" borderId="1" xfId="0" applyNumberFormat="1" applyFont="1" applyFill="1" applyBorder="1" applyAlignment="1">
      <alignment horizontal="left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5" fillId="10" borderId="1" xfId="1" applyNumberFormat="1" applyFont="1" applyFill="1" applyBorder="1" applyAlignment="1" applyProtection="1">
      <alignment horizontal="left" vertical="center"/>
    </xf>
    <xf numFmtId="165" fontId="4" fillId="10" borderId="1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 applyProtection="1">
      <alignment horizontal="center"/>
      <protection locked="0"/>
    </xf>
    <xf numFmtId="0" fontId="4" fillId="10" borderId="1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vertic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3798132</xdr:colOff>
      <xdr:row>1</xdr:row>
      <xdr:rowOff>983729</xdr:rowOff>
    </xdr:to>
    <xdr:pic>
      <xdr:nvPicPr>
        <xdr:cNvPr id="5144" name="Picture 1">
          <a:extLst>
            <a:ext uri="{FF2B5EF4-FFF2-40B4-BE49-F238E27FC236}">
              <a16:creationId xmlns:a16="http://schemas.microsoft.com/office/drawing/2014/main" id="{2AD80829-4277-CCDA-FFF3-334FEF48D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08460" cy="1748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295275</xdr:colOff>
      <xdr:row>2</xdr:row>
      <xdr:rowOff>314325</xdr:rowOff>
    </xdr:to>
    <xdr:sp macro="" textlink="">
      <xdr:nvSpPr>
        <xdr:cNvPr id="5145" name="AutoShape 977">
          <a:extLst>
            <a:ext uri="{FF2B5EF4-FFF2-40B4-BE49-F238E27FC236}">
              <a16:creationId xmlns:a16="http://schemas.microsoft.com/office/drawing/2014/main" id="{727BE69F-BD23-192F-97D6-ABA6E1979DB3}"/>
            </a:ext>
          </a:extLst>
        </xdr:cNvPr>
        <xdr:cNvSpPr>
          <a:spLocks noChangeAspect="1" noChangeArrowheads="1"/>
        </xdr:cNvSpPr>
      </xdr:nvSpPr>
      <xdr:spPr bwMode="auto">
        <a:xfrm>
          <a:off x="14239875" y="1104900"/>
          <a:ext cx="2952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830533.app.netsuite.com/core/media/media.nl?id=14841340&amp;c=830533&amp;h=RYqpyprrgI07StEQdvGssDyKSbjwWFpHdVbpex_PFaCrGax5" TargetMode="External"/><Relationship Id="rId671" Type="http://schemas.openxmlformats.org/officeDocument/2006/relationships/hyperlink" Target="https://830533.app.netsuite.com/core/media/media.nl?id=16504763&amp;c=830533&amp;h=tjiL2SVb9iumeJuic0fmIqETbWsvcYGgr21sspIsbjfUsoCZ" TargetMode="External"/><Relationship Id="rId769" Type="http://schemas.openxmlformats.org/officeDocument/2006/relationships/hyperlink" Target="https://830533.app.netsuite.com/core/media/media.nl?id=14769283&amp;c=830533&amp;h=pOgmHmHSnyvT-pUfPANhg2wDk3rWFGd_wvd1gXw32S-pn_a2" TargetMode="External"/><Relationship Id="rId976" Type="http://schemas.openxmlformats.org/officeDocument/2006/relationships/printerSettings" Target="../printerSettings/printerSettings1.bin"/><Relationship Id="rId21" Type="http://schemas.openxmlformats.org/officeDocument/2006/relationships/hyperlink" Target="https://830533.app.netsuite.com/core/media/media.nl?id=14920363&amp;c=830533&amp;h=EhoBt4ow9bg5kQMa-vL20gu9mcYgEQ5N3XpkrZTDA5u8f0uM" TargetMode="External"/><Relationship Id="rId324" Type="http://schemas.openxmlformats.org/officeDocument/2006/relationships/hyperlink" Target="https://830533.app.netsuite.com/core/media/media.nl?id=422&amp;c=830533&amp;h=kSU0in8YjQ28FQ68MAIy-6h40F6mmn3k1e5EVwWKEUbmt8UV" TargetMode="External"/><Relationship Id="rId531" Type="http://schemas.openxmlformats.org/officeDocument/2006/relationships/hyperlink" Target="https://830533.app.netsuite.com/core/media/media.nl?id=16459197&amp;c=830533&amp;h=APBJV2wshRHKItm6xRSdrVvHTwrFJMJu2iSiqVApad59JUPq" TargetMode="External"/><Relationship Id="rId629" Type="http://schemas.openxmlformats.org/officeDocument/2006/relationships/hyperlink" Target="https://830533.app.netsuite.com/core/media/media.nl?id=15394939&amp;c=830533&amp;h=bRjCJzf-MMhgiyPXIhTYX6Bcyv7-GlGNpVApZxiw5GVv5jgt" TargetMode="External"/><Relationship Id="rId170" Type="http://schemas.openxmlformats.org/officeDocument/2006/relationships/hyperlink" Target="https://830533.app.netsuite.com/core/media/media.nl?id=14859556&amp;c=830533&amp;h=yLydqJYvSC9PJjRR8PpeSxDTVymUDVW45vxqi1al2LGNBC72" TargetMode="External"/><Relationship Id="rId836" Type="http://schemas.openxmlformats.org/officeDocument/2006/relationships/hyperlink" Target="https://830533.app.netsuite.com/core/media/media.nl?id=14770769&amp;c=830533&amp;h=b6g3OM_3gnV3YJq1sKkedrLMB8hVXaHT37_KGx6x8paVhIf7" TargetMode="External"/><Relationship Id="rId268" Type="http://schemas.openxmlformats.org/officeDocument/2006/relationships/hyperlink" Target="https://830533.app.netsuite.com/core/media/media.nl?id=16667857&amp;c=830533&amp;h=Y9WD164Wwug4MB-nkWXqBF2w6sdGsRpU2NVjbvB48JCP-ff2" TargetMode="External"/><Relationship Id="rId475" Type="http://schemas.openxmlformats.org/officeDocument/2006/relationships/hyperlink" Target="https://830533.app.netsuite.com/core/media/media.nl?id=16899679&amp;c=830533&amp;h=yH5EqmoJRNpEftoP4arbsXH5Rw8P53ccL5lYTGp_i_vwhP0K" TargetMode="External"/><Relationship Id="rId682" Type="http://schemas.openxmlformats.org/officeDocument/2006/relationships/hyperlink" Target="https://830533.app.netsuite.com/core/media/media.nl?id=16523908&amp;c=830533&amp;h=N3_jeLn1EpgUSXmXGL_jcOFCZIexE2hmOrIeUJBNtVNW3MNd" TargetMode="External"/><Relationship Id="rId903" Type="http://schemas.openxmlformats.org/officeDocument/2006/relationships/hyperlink" Target="https://830533.app.netsuite.com/core/media/media.nl?id=14780418&amp;c=830533&amp;h=9vPuVu99buyZStpDrZPiTxNOdCHQdxmQ6cD5Querx7eHA9ns" TargetMode="External"/><Relationship Id="rId32" Type="http://schemas.openxmlformats.org/officeDocument/2006/relationships/hyperlink" Target="https://830533.app.netsuite.com/core/media/media.nl?id=14906354&amp;c=830533&amp;h=Isbz9-6UvS3Lr0bJqXqyKuDB7_TyAuvrOGaP0zVs605oCd43" TargetMode="External"/><Relationship Id="rId128" Type="http://schemas.openxmlformats.org/officeDocument/2006/relationships/hyperlink" Target="https://830533.app.netsuite.com/core/media/media.nl?id=15962213&amp;c=830533&amp;h=vtAkINyEjufwrsL5NeIfWLUyAG_Q0yrktkDuA1ZNWclD6v6O" TargetMode="External"/><Relationship Id="rId335" Type="http://schemas.openxmlformats.org/officeDocument/2006/relationships/hyperlink" Target="https://830533.app.netsuite.com/core/media/media.nl?id=443441&amp;c=830533&amp;h=JREAX9zozg-GARKT_LF5gytEtp5JjaBdFzpSSDgigvNHqKUG" TargetMode="External"/><Relationship Id="rId542" Type="http://schemas.openxmlformats.org/officeDocument/2006/relationships/hyperlink" Target="https://830533.app.netsuite.com/core/media/media.nl?id=1867535&amp;c=830533&amp;h=u4QeqVb2mr3Ts3gnmR04NQdpA4YM3a1ylrtSB7iWz99fEvqO" TargetMode="External"/><Relationship Id="rId181" Type="http://schemas.openxmlformats.org/officeDocument/2006/relationships/hyperlink" Target="https://830533.app.netsuite.com/core/media/media.nl?id=15144172&amp;c=830533&amp;h=vwObFFqV5wTNsvoTIJFC1MaSbVS-2CT9Bal-fJitDscEuWsM" TargetMode="External"/><Relationship Id="rId402" Type="http://schemas.openxmlformats.org/officeDocument/2006/relationships/hyperlink" Target="https://830533.app.netsuite.com/core/media/media.nl?id=19754069&amp;c=830533&amp;h=ym-zMdfoRP_BhpxJOpYZVoyfZPPg6Q_AHKsCthauxtIp8ITy" TargetMode="External"/><Relationship Id="rId847" Type="http://schemas.openxmlformats.org/officeDocument/2006/relationships/hyperlink" Target="https://830533.app.netsuite.com/core/media/media.nl?id=14771782&amp;c=830533&amp;h=NScwt47u6yt-6zSbsi-dpkh85emMsOABiTnAZsq69kTjhxud" TargetMode="External"/><Relationship Id="rId279" Type="http://schemas.openxmlformats.org/officeDocument/2006/relationships/hyperlink" Target="https://830533.app.netsuite.com/core/media/media.nl?id=21310558&amp;c=830533&amp;h=lJretExwMkGnDKUFma_yFM7DupRI-PIDp6S5hO1n61s278lL" TargetMode="External"/><Relationship Id="rId486" Type="http://schemas.openxmlformats.org/officeDocument/2006/relationships/hyperlink" Target="https://830533.app.netsuite.com/core/media/media.nl?id=1736714&amp;c=830533&amp;h=SKgauQDubh5cn2zYkeiT2mklk3jZoL193AUX6qwcjt8RT4Cw" TargetMode="External"/><Relationship Id="rId693" Type="http://schemas.openxmlformats.org/officeDocument/2006/relationships/hyperlink" Target="https://830533.app.netsuite.com/core/media/media.nl?id=15124235&amp;c=830533&amp;h=lEOsfA0WPemvTJrRYt1rbPNQ9wdJSQubC7UZcUb8LgzZ4MlO" TargetMode="External"/><Relationship Id="rId707" Type="http://schemas.openxmlformats.org/officeDocument/2006/relationships/hyperlink" Target="https://830533.app.netsuite.com/core/media/media.nl?id=15025911&amp;c=830533&amp;h=x0CEFb752cI-B5W2O2ej68oAqLJcq_TojNcXjieTTdk2N711" TargetMode="External"/><Relationship Id="rId914" Type="http://schemas.openxmlformats.org/officeDocument/2006/relationships/hyperlink" Target="https://830533.app.netsuite.com/core/media/media.nl?id=14780939&amp;c=830533&amp;h=-6Imc79qBBVekdQ7sE278Sou2MhJa0Bm0zq9U4xPbx_V2h4c" TargetMode="External"/><Relationship Id="rId43" Type="http://schemas.openxmlformats.org/officeDocument/2006/relationships/hyperlink" Target="https://830533.app.netsuite.com/core/media/media.nl?id=14906456&amp;c=830533&amp;h=995anZHAOY3KChqgLFO3MFmeFXThMjIlE3TkaE_LIRBpCuwY" TargetMode="External"/><Relationship Id="rId139" Type="http://schemas.openxmlformats.org/officeDocument/2006/relationships/hyperlink" Target="https://830533.app.netsuite.com/core/media/media.nl?id=15823765&amp;c=830533&amp;h=GuYR1q-cQSgXNjRL8FUdsmPPN4PVgCNcvCwSfVI93FFK60Mb" TargetMode="External"/><Relationship Id="rId346" Type="http://schemas.openxmlformats.org/officeDocument/2006/relationships/hyperlink" Target="https://830533.app.netsuite.com/core/media/media.nl?id=14987722&amp;c=830533&amp;h=jB2HUN-rUyJfb-4n9akJTXbaPTyug-pLeVTWAkHS_2LcxTHN" TargetMode="External"/><Relationship Id="rId553" Type="http://schemas.openxmlformats.org/officeDocument/2006/relationships/hyperlink" Target="https://830533.app.netsuite.com/core/media/media.nl?id=18104997&amp;c=830533&amp;h=a2aR2sFOj9K0pwrWouMmO4zSg-0lqSi24Knm-MP8P19r5ImV" TargetMode="External"/><Relationship Id="rId760" Type="http://schemas.openxmlformats.org/officeDocument/2006/relationships/hyperlink" Target="https://830533.app.netsuite.com/core/media/media.nl?id=14769174&amp;c=830533&amp;h=8P-aKR77TLlRGWImy6js48IyJnd7I7vLGrCjP3_90pifnyFU" TargetMode="External"/><Relationship Id="rId192" Type="http://schemas.openxmlformats.org/officeDocument/2006/relationships/hyperlink" Target="https://830533.app.netsuite.com/core/media/media.nl?id=15920421&amp;c=830533&amp;h=XIgdF8IywK6pssUO3eIDGBriHnPvF6iWk49Id9jVirtvlvuC" TargetMode="External"/><Relationship Id="rId206" Type="http://schemas.openxmlformats.org/officeDocument/2006/relationships/hyperlink" Target="https://830533.app.netsuite.com/core/media/media.nl?id=15824377&amp;c=830533&amp;h=bU3DLiLPPRFjH2YB-1sfy8Gn3bfTVd7D9ZwuNh_Xyd6HcgoW" TargetMode="External"/><Relationship Id="rId413" Type="http://schemas.openxmlformats.org/officeDocument/2006/relationships/hyperlink" Target="https://830533.app.netsuite.com/core/media/media.nl?id=16307320&amp;c=830533&amp;h=5eWHo67DBOv8h4V0j5ygB_CkTc3OlGWS8Ouc3Ryr9r-wCBTn" TargetMode="External"/><Relationship Id="rId858" Type="http://schemas.openxmlformats.org/officeDocument/2006/relationships/hyperlink" Target="https://830533.app.netsuite.com/core/media/media.nl?id=14778642&amp;c=830533&amp;h=1EGO2vkLTge8z6BuZDdJiinWJY0zN1jts4YPzmP8_4QoVLTN" TargetMode="External"/><Relationship Id="rId497" Type="http://schemas.openxmlformats.org/officeDocument/2006/relationships/hyperlink" Target="https://830533.app.netsuite.com/core/media/media.nl?id=1639022&amp;c=830533&amp;h=l250xKjHw3Al8dA5chFrgB5W1OUWVBq5pMbuUNRLzVEEDmVy" TargetMode="External"/><Relationship Id="rId620" Type="http://schemas.openxmlformats.org/officeDocument/2006/relationships/hyperlink" Target="https://830533.app.netsuite.com/core/media/media.nl?id=16980245&amp;c=830533&amp;h=-4d66WoLMC7jSnhujl91dhNzh810zQx4ow9kS9tOrsf89lkr" TargetMode="External"/><Relationship Id="rId718" Type="http://schemas.openxmlformats.org/officeDocument/2006/relationships/hyperlink" Target="https://830533.app.netsuite.com/core/media/media.nl?id=15125452&amp;c=830533&amp;h=L04nR_xBlrJhR9i8XKFWTWapzwzVc65G8f1BcnJcuEbFYP5-" TargetMode="External"/><Relationship Id="rId925" Type="http://schemas.openxmlformats.org/officeDocument/2006/relationships/hyperlink" Target="https://830533.app.netsuite.com/core/media/media.nl?id=14781252&amp;c=830533&amp;h=XOamKjHNDbRNDheHGmLXJhY21zwsj7qXKj6XS9RDaTQWt6ka" TargetMode="External"/><Relationship Id="rId357" Type="http://schemas.openxmlformats.org/officeDocument/2006/relationships/hyperlink" Target="https://830533.app.netsuite.com/core/media/media.nl?id=15125557&amp;c=830533&amp;h=Klc8P687L-MGgbvRrd4fFpA_VVFpzzsUyYSPDEd_jLKwsWr0" TargetMode="External"/><Relationship Id="rId54" Type="http://schemas.openxmlformats.org/officeDocument/2006/relationships/hyperlink" Target="https://830533.app.netsuite.com/core/media/media.nl?id=21035591&amp;c=830533&amp;h=R8SZ3Dm1fo545s9KR6SGpnGEwKvr9vjVc0jYv9Z3y3i4PjDx" TargetMode="External"/><Relationship Id="rId217" Type="http://schemas.openxmlformats.org/officeDocument/2006/relationships/hyperlink" Target="https://830533.app.netsuite.com/core/media/media.nl?id=15662361&amp;c=830533&amp;h=sLMp39Dkp8k60wEVw3i14689LXov3HI2N5dlQgtLaLa_8l3s" TargetMode="External"/><Relationship Id="rId564" Type="http://schemas.openxmlformats.org/officeDocument/2006/relationships/hyperlink" Target="https://830533.app.netsuite.com/core/media/media.nl?id=14979661&amp;c=830533&amp;h=ZAZ1W2s2qMLr1bzd69RF7e5KAvqd5FmQc9X3ZhKojc6RX5Ki" TargetMode="External"/><Relationship Id="rId771" Type="http://schemas.openxmlformats.org/officeDocument/2006/relationships/hyperlink" Target="https://830533.app.netsuite.com/core/media/media.nl?id=14769285&amp;c=830533&amp;h=jt7GAGR8WHVi6Naerc6q5pKjm7l_Wz8nUXA7b8-AXBUkWxP_" TargetMode="External"/><Relationship Id="rId869" Type="http://schemas.openxmlformats.org/officeDocument/2006/relationships/hyperlink" Target="https://830533.app.netsuite.com/core/media/media.nl?id=14778855&amp;c=830533&amp;h=eoXBuyFCXQfr34JngYOrejUJ91JYWknkFahxYcztd_eYAfc-" TargetMode="External"/><Relationship Id="rId424" Type="http://schemas.openxmlformats.org/officeDocument/2006/relationships/hyperlink" Target="https://830533.app.netsuite.com/core/media/media.nl?id=16603751&amp;c=830533&amp;h=6xnslmvb_TkPCr9ZlpCdHWapHypl9XYtilOfwve8wZNhv6qh" TargetMode="External"/><Relationship Id="rId631" Type="http://schemas.openxmlformats.org/officeDocument/2006/relationships/hyperlink" Target="https://830533.app.netsuite.com/core/media/media.nl?id=16484815&amp;c=830533&amp;h=rQPkpOQ82G0g1NqC_PNlZ0f5VOHdZ5fUszuIOT7NsG2ehDc8" TargetMode="External"/><Relationship Id="rId729" Type="http://schemas.openxmlformats.org/officeDocument/2006/relationships/hyperlink" Target="https://830533.app.netsuite.com/core/media/media.nl?id=15004356&amp;c=830533&amp;h=dazkyrp8WS5fbcVCwRiFNH2qlZc-WSGazX-SOXag4JXllJU4" TargetMode="External"/><Relationship Id="rId270" Type="http://schemas.openxmlformats.org/officeDocument/2006/relationships/hyperlink" Target="https://830533.app.netsuite.com/core/media/media.nl?id=14923097&amp;c=830533&amp;h=Q1eqnBGW8euh8AelLjR7RedjVYUyPvLisMS7hkQSPCf5xAlE" TargetMode="External"/><Relationship Id="rId936" Type="http://schemas.openxmlformats.org/officeDocument/2006/relationships/hyperlink" Target="https://830533.app.netsuite.com/core/media/media.nl?id=14781967&amp;c=830533&amp;h=n1Gg3YGuFTdo8yo-jlcnf24hDAcJiiB2rQXvP40UAq_1UDa6" TargetMode="External"/><Relationship Id="rId65" Type="http://schemas.openxmlformats.org/officeDocument/2006/relationships/hyperlink" Target="https://830533.app.netsuite.com/core/media/media.nl?id=16140274&amp;c=830533&amp;h=q6x1xuf50d2QxzGCjF8JiRBKR9NJP11kzLfKRK-yI2dWy-Xl" TargetMode="External"/><Relationship Id="rId130" Type="http://schemas.openxmlformats.org/officeDocument/2006/relationships/hyperlink" Target="https://830533.app.netsuite.com/core/media/media.nl?id=15396955&amp;c=830533&amp;h=dffbULZmo1o8u3EwxRaOsWEiTM3fp8TotoMXvNR1jC0VKZdc" TargetMode="External"/><Relationship Id="rId368" Type="http://schemas.openxmlformats.org/officeDocument/2006/relationships/hyperlink" Target="https://830533.app.netsuite.com/core/media/media.nl?id=617868&amp;c=830533&amp;h=yvjhghVbMh5nnPErgJ0FUVmVuj2-Ubww14FXq4m8iAtlAZXZ" TargetMode="External"/><Relationship Id="rId575" Type="http://schemas.openxmlformats.org/officeDocument/2006/relationships/hyperlink" Target="https://830533.app.netsuite.com/core/media/media.nl?id=14982579&amp;c=830533&amp;h=RHdJWEuRgiDlo8PTOT0tkvviTUeTrdlq9p18qmEW8o2yKVc9" TargetMode="External"/><Relationship Id="rId782" Type="http://schemas.openxmlformats.org/officeDocument/2006/relationships/hyperlink" Target="https://830533.app.netsuite.com/core/media/media.nl?id=14769496&amp;c=830533&amp;h=1rfl_Jqsx6WGxOkbNxu1AQHwqDpNqrg0AuEOrF4bFlFfcCwR" TargetMode="External"/><Relationship Id="rId228" Type="http://schemas.openxmlformats.org/officeDocument/2006/relationships/hyperlink" Target="https://830533.app.netsuite.com/core/media/media.nl?id=15372810&amp;c=830533&amp;h=FBr5M7zl5_-1sikFL7Xfek-SMcruMDOA_iZB-3nxl6yuAtDx" TargetMode="External"/><Relationship Id="rId435" Type="http://schemas.openxmlformats.org/officeDocument/2006/relationships/hyperlink" Target="https://830533.app.netsuite.com/core/media/media.nl?id=16603853&amp;c=830533&amp;h=omVWe5xX6phsdEfPjOtYU98zypuhGS1EmNQrHKkCr6B8yhVF" TargetMode="External"/><Relationship Id="rId642" Type="http://schemas.openxmlformats.org/officeDocument/2006/relationships/hyperlink" Target="https://830533.app.netsuite.com/core/media/media.nl?id=16484930&amp;c=830533&amp;h=dXp-Md1mJj8spSVxUCZ01eL8itsnWYXLKGMpRS9XErUPi3ya" TargetMode="External"/><Relationship Id="rId281" Type="http://schemas.openxmlformats.org/officeDocument/2006/relationships/hyperlink" Target="https://830533.app.netsuite.com/core/media/media.nl?id=14909590&amp;c=830533&amp;h=WhnD_obwKkTXA0KNS_bwh4v2CXoNWiMbObPMoQuU_bOeIs91" TargetMode="External"/><Relationship Id="rId502" Type="http://schemas.openxmlformats.org/officeDocument/2006/relationships/hyperlink" Target="https://830533.app.netsuite.com/core/media/media.nl?id=1729907&amp;c=830533&amp;h=m374AgrRPQ2WUgFW_rxanYz08j0YSWd7IXHNPnlym7h6qlUG" TargetMode="External"/><Relationship Id="rId947" Type="http://schemas.openxmlformats.org/officeDocument/2006/relationships/hyperlink" Target="https://830533.app.netsuite.com/core/media/media.nl?id=14783086&amp;c=830533&amp;h=MldUg1KAwYWqzHvEO7FsSlzuSbXfF4sQaQihmHIutxxAV7Q3" TargetMode="External"/><Relationship Id="rId76" Type="http://schemas.openxmlformats.org/officeDocument/2006/relationships/hyperlink" Target="https://830533.app.netsuite.com/core/media/media.nl?id=14906462&amp;c=830533&amp;h=gGg0yy-6AgWNDzs_86PUXtcRm-NKXae9Vk_oyDF4VRAOOuss" TargetMode="External"/><Relationship Id="rId141" Type="http://schemas.openxmlformats.org/officeDocument/2006/relationships/hyperlink" Target="https://830533.app.netsuite.com/core/media/media.nl?id=15846950&amp;c=830533&amp;h=w-38YWqbMxnTOUzbwstxvQmwqVqMmXv7vsYgaxLc2h8GN_1s" TargetMode="External"/><Relationship Id="rId379" Type="http://schemas.openxmlformats.org/officeDocument/2006/relationships/hyperlink" Target="https://830533.app.netsuite.com/core/media/media.nl?id=15000192&amp;c=830533&amp;h=ve02ceA0kqOgimyK79Gj8FzuYlFfphtMgPv4TsjNniKW0AXq" TargetMode="External"/><Relationship Id="rId586" Type="http://schemas.openxmlformats.org/officeDocument/2006/relationships/hyperlink" Target="https://830533.app.netsuite.com/core/media/media.nl?id=18367671&amp;c=830533&amp;h=uTGHFw_Fq6RfmdLkJ30gD0Msosgz7hnCAt-gZx0V0ZZB7A2B" TargetMode="External"/><Relationship Id="rId793" Type="http://schemas.openxmlformats.org/officeDocument/2006/relationships/hyperlink" Target="https://830533.app.netsuite.com/core/media/media.nl?id=410627&amp;c=830533&amp;h=TO3fmEmc2OPmm6ZfqMkIlU8iuw8dX_VbHSg-jyLjhQzjThrK" TargetMode="External"/><Relationship Id="rId807" Type="http://schemas.openxmlformats.org/officeDocument/2006/relationships/hyperlink" Target="https://830533.app.netsuite.com/core/media/media.nl?id=14769821&amp;c=830533&amp;h=Ub7iWiqIjTf1AX_JCUiXpcNJTwGZTNSBV8lroOKtt-LV8agK" TargetMode="External"/><Relationship Id="rId7" Type="http://schemas.openxmlformats.org/officeDocument/2006/relationships/hyperlink" Target="https://830533.app.netsuite.com/core/media/media.nl?id=15025906&amp;c=830533&amp;h=RtZNhqbYLhZ8fnRzlJHtXaJwzrMzP2dupSdJWkYN_9cK9UP4" TargetMode="External"/><Relationship Id="rId239" Type="http://schemas.openxmlformats.org/officeDocument/2006/relationships/hyperlink" Target="https://830533.app.netsuite.com/core/media/media.nl?id=15920531&amp;c=830533&amp;h=5IlZwjWt6EktQJn96VJGY39sX8nvCWj0vCL_zt-Z-AXOqP8f" TargetMode="External"/><Relationship Id="rId446" Type="http://schemas.openxmlformats.org/officeDocument/2006/relationships/hyperlink" Target="https://830533.app.netsuite.com/core/media/media.nl?id=11583543&amp;c=830533&amp;h=LbZyJNJJsHYh24y0TmVuwGrjVmnxZEW1QZ8YHyqQV4Zr8Drd" TargetMode="External"/><Relationship Id="rId653" Type="http://schemas.openxmlformats.org/officeDocument/2006/relationships/hyperlink" Target="https://830533.app.netsuite.com/core/media/media.nl?id=15046099&amp;c=830533&amp;h=RQk7XFGlYAcdr7ogsSVA_rw3f5U03ZYy-T1HssUfnFFG6gqO" TargetMode="External"/><Relationship Id="rId292" Type="http://schemas.openxmlformats.org/officeDocument/2006/relationships/hyperlink" Target="https://830533.app.netsuite.com/core/media/media.nl?id=10766236&amp;c=830533&amp;h=WqIPm0B2xj3yBvoMpEmH16gwtxw9jL0d1Sc1FPpkXhiJAGsI" TargetMode="External"/><Relationship Id="rId306" Type="http://schemas.openxmlformats.org/officeDocument/2006/relationships/hyperlink" Target="https://830533.app.netsuite.com/core/media/media.nl?id=15003336&amp;c=830533&amp;h=ihprvqQr2vVNx8E99xYIlV_qSPQ67GjNLK0rttN45kihnnip" TargetMode="External"/><Relationship Id="rId860" Type="http://schemas.openxmlformats.org/officeDocument/2006/relationships/hyperlink" Target="https://830533.app.netsuite.com/core/media/media.nl?id=14778645&amp;c=830533&amp;h=ixOi9bPXPTESRRZsXZqPnftjMSCoK0GtaAmVkA8FIAK_qlK4" TargetMode="External"/><Relationship Id="rId958" Type="http://schemas.openxmlformats.org/officeDocument/2006/relationships/hyperlink" Target="https://830533.app.netsuite.com/core/media/media.nl?id=293&amp;c=830533&amp;h=RW7ol4jUMfGIwyN5TUAoUS98t3ta2yKKYLQz35VDzadzUcTQ" TargetMode="External"/><Relationship Id="rId87" Type="http://schemas.openxmlformats.org/officeDocument/2006/relationships/hyperlink" Target="https://830533.app.netsuite.com/core/media/media.nl?id=15368478&amp;c=830533&amp;h=ZqhPUVN5FAxWRF67OFrU8txcW2dAIertkIX8YncIj9chXGMA" TargetMode="External"/><Relationship Id="rId513" Type="http://schemas.openxmlformats.org/officeDocument/2006/relationships/hyperlink" Target="https://830533.app.netsuite.com/core/media/media.nl?id=1738825&amp;c=830533&amp;h=NUAql_ZW8QVbISqb2tX319cBcaLTaIdOmhngrkkxfReyBP0B" TargetMode="External"/><Relationship Id="rId597" Type="http://schemas.openxmlformats.org/officeDocument/2006/relationships/hyperlink" Target="https://830533.app.netsuite.com/core/media/media.nl?id=14984104&amp;c=830533&amp;h=suJ_9mQBiyk3Gc9qqRJ7j6fjRm5dPtd7J9528uphyEZq4-0o" TargetMode="External"/><Relationship Id="rId720" Type="http://schemas.openxmlformats.org/officeDocument/2006/relationships/hyperlink" Target="https://830533.app.netsuite.com/core/media/media.nl?id=823809&amp;c=830533&amp;h=qhRSqpZkb8rOrqsXHMN2axapLZu2hQkfjB7-8wwxPesBA8_q" TargetMode="External"/><Relationship Id="rId818" Type="http://schemas.openxmlformats.org/officeDocument/2006/relationships/hyperlink" Target="https://830533.app.netsuite.com/core/media/media.nl?id=14769835&amp;c=830533&amp;h=V5FO9gC59_0yOg2SwV33cgDRC7QxRN6S1NO1f1oSbFiQRgKs" TargetMode="External"/><Relationship Id="rId152" Type="http://schemas.openxmlformats.org/officeDocument/2006/relationships/hyperlink" Target="https://830533.app.netsuite.com/core/media/media.nl?id=177&amp;c=830533&amp;h=K8zH_eJRidFxv8Ppd4WTMM9DjLd6Ih1dPVRrfSlsB5s1u5JW" TargetMode="External"/><Relationship Id="rId457" Type="http://schemas.openxmlformats.org/officeDocument/2006/relationships/hyperlink" Target="https://830533.app.netsuite.com/core/media/media.nl?id=16198973&amp;c=830533&amp;h=WS72kisUmDDwQViRn_bycqMB592tuEPavt3mSwKDQWSeDEQ5" TargetMode="External"/><Relationship Id="rId664" Type="http://schemas.openxmlformats.org/officeDocument/2006/relationships/hyperlink" Target="https://830533.app.netsuite.com/core/media/media.nl?id=16469810&amp;c=830533&amp;h=wTIxRIjyFfeKw3ArWWfyg23nYz7E2aFSpYhykqlTEqw_HUFF" TargetMode="External"/><Relationship Id="rId871" Type="http://schemas.openxmlformats.org/officeDocument/2006/relationships/hyperlink" Target="https://830533.app.netsuite.com/core/media/media.nl?id=14778857&amp;c=830533&amp;h=aLRlT80Qu2t3PYSijdIHRQ3MAZe5aHm6eLlAfqPckH8umuxR" TargetMode="External"/><Relationship Id="rId969" Type="http://schemas.openxmlformats.org/officeDocument/2006/relationships/hyperlink" Target="https://830533.app.netsuite.com/core/media/media.nl?id=22343396&amp;c=830533&amp;h=OAbY-bbOS6LVM-WL6rFVXHBx_E6zU2ZnndcgI7JnF1MED4Zi" TargetMode="External"/><Relationship Id="rId14" Type="http://schemas.openxmlformats.org/officeDocument/2006/relationships/hyperlink" Target="https://830533.app.netsuite.com/core/media/media.nl?id=207&amp;c=830533&amp;h=ABtdCRj0lw6F0EJcdKRSARopjWGq9t8Oeg7aeqtPf878pBli" TargetMode="External"/><Relationship Id="rId317" Type="http://schemas.openxmlformats.org/officeDocument/2006/relationships/hyperlink" Target="https://830533.app.netsuite.com/core/media/media.nl?id=15161884&amp;c=830533&amp;h=APkaD-NtOT73NL76aM_e7zkLhX6EHftad7dklB9QCkfGhwo2" TargetMode="External"/><Relationship Id="rId524" Type="http://schemas.openxmlformats.org/officeDocument/2006/relationships/hyperlink" Target="https://830533.app.netsuite.com/core/media/media.nl?id=16459189&amp;c=830533&amp;h=iIqp6BYgnlEn7M73BSLXH34AWHa9F5ogFf4onl45IKGFgmDh" TargetMode="External"/><Relationship Id="rId731" Type="http://schemas.openxmlformats.org/officeDocument/2006/relationships/hyperlink" Target="https://830533.app.netsuite.com/core/media/media.nl?id=15004358&amp;c=830533&amp;h=6EaEvAkx5Zo_0tr3M0a02p92mEVb3KrCj5oms5UlCHvUc4lL" TargetMode="External"/><Relationship Id="rId98" Type="http://schemas.openxmlformats.org/officeDocument/2006/relationships/hyperlink" Target="https://830533.app.netsuite.com/core/media/media.nl?id=14860791&amp;c=830533&amp;h=_sNO7iQPE_rp1OZ_0CeRQVJTHc8oIiELxkKnqFtTp5rAAhLo" TargetMode="External"/><Relationship Id="rId163" Type="http://schemas.openxmlformats.org/officeDocument/2006/relationships/hyperlink" Target="https://830533.app.netsuite.com/core/media/media.nl?id=187&amp;c=830533&amp;h=yi5FwngBfY6Vvt2KtLh7jIpEvvBRYVy-rLtbABe9Q4_OSIqJ" TargetMode="External"/><Relationship Id="rId370" Type="http://schemas.openxmlformats.org/officeDocument/2006/relationships/hyperlink" Target="https://830533.app.netsuite.com/core/media/media.nl?id=617870&amp;c=830533&amp;h=PA2nGxHjnJajQT-7_teIENjh1dEgxlI7U39KlfVvUyizKevN" TargetMode="External"/><Relationship Id="rId829" Type="http://schemas.openxmlformats.org/officeDocument/2006/relationships/hyperlink" Target="https://830533.app.netsuite.com/core/media/media.nl?id=14770355&amp;c=830533&amp;h=y1nso7cVCMRKW0CDaEfLjCU5UltNuTVn_4Fma4NnHEbzKqHj" TargetMode="External"/><Relationship Id="rId230" Type="http://schemas.openxmlformats.org/officeDocument/2006/relationships/hyperlink" Target="https://830533.app.netsuite.com/core/media/media.nl?id=1293559&amp;c=830533&amp;h=7j0ZRbY_xwNRif4wh9nRWOoWptn_uuHjdyCmrPfBitp4tHdN" TargetMode="External"/><Relationship Id="rId468" Type="http://schemas.openxmlformats.org/officeDocument/2006/relationships/hyperlink" Target="https://830533.app.netsuite.com/core/media/media.nl?id=16156888&amp;c=830533&amp;h=5E0PEMnwjZhL-ULdscmlP3T9lwT4k6CjTtAiFH0RWO_eMnN3" TargetMode="External"/><Relationship Id="rId675" Type="http://schemas.openxmlformats.org/officeDocument/2006/relationships/hyperlink" Target="https://830533.app.netsuite.com/core/media/media.nl?id=15057469&amp;c=830533&amp;h=_VcgLUZeOVZIa0ieSQNORlXy68Cwrqw7E1_vBwOAo6TD6L2S" TargetMode="External"/><Relationship Id="rId882" Type="http://schemas.openxmlformats.org/officeDocument/2006/relationships/hyperlink" Target="https://830533.app.netsuite.com/core/media/media.nl?id=14779681&amp;c=830533&amp;h=R1ageO80xXbUBQXwC9q86yEJTQziBYzQ2JOAGPtPFlYTrUGT" TargetMode="External"/><Relationship Id="rId25" Type="http://schemas.openxmlformats.org/officeDocument/2006/relationships/hyperlink" Target="https://830533.app.netsuite.com/core/media/media.nl?id=14906465&amp;c=830533&amp;h=3iqCZ0eu_S4CDEOWeiJ9J1UhUf3YM7EM3Q6X0ir1P9OHha9w" TargetMode="External"/><Relationship Id="rId328" Type="http://schemas.openxmlformats.org/officeDocument/2006/relationships/hyperlink" Target="https://830533.app.netsuite.com/core/media/media.nl?id=422&amp;c=830533&amp;h=kSU0in8YjQ28FQ68MAIy-6h40F6mmn3k1e5EVwWKEUbmt8UV" TargetMode="External"/><Relationship Id="rId535" Type="http://schemas.openxmlformats.org/officeDocument/2006/relationships/hyperlink" Target="https://830533.app.netsuite.com/core/media/media.nl?id=15007008&amp;c=830533&amp;h=DfZUA_mzoNP4m5dHTRr_ugFFmCq6Q4R9uQEhLaK78u7dbQ6k" TargetMode="External"/><Relationship Id="rId742" Type="http://schemas.openxmlformats.org/officeDocument/2006/relationships/hyperlink" Target="https://830533.app.netsuite.com/core/media/media.nl?id=16131212&amp;c=830533&amp;h=TfBvRO0PT8mjayj1qWmUf_Dy-3tz5NTgk4tWe4sCuZ1NePhu" TargetMode="External"/><Relationship Id="rId174" Type="http://schemas.openxmlformats.org/officeDocument/2006/relationships/hyperlink" Target="https://830533.app.netsuite.com/core/media/media.nl?id=14859543&amp;c=830533&amp;h=8o1VUsXqpeqZYw_yhNRbI0NPVxgjdbszNQlZrsNJTD_6kKuX" TargetMode="External"/><Relationship Id="rId381" Type="http://schemas.openxmlformats.org/officeDocument/2006/relationships/hyperlink" Target="https://830533.app.netsuite.com/core/media/media.nl?id=17121429&amp;c=830533&amp;h=tzc5HEjug9gb9mcnTITk1BlkZLEtWIgbrPkCobPpEdH3vs5q" TargetMode="External"/><Relationship Id="rId602" Type="http://schemas.openxmlformats.org/officeDocument/2006/relationships/hyperlink" Target="https://830533.app.netsuite.com/core/media/media.nl?id=1935376&amp;c=830533&amp;h=6ZTp0ep2pD9mrEobvELHhUZrClcQUpIK2znBg_WrmjynbhcE" TargetMode="External"/><Relationship Id="rId241" Type="http://schemas.openxmlformats.org/officeDocument/2006/relationships/hyperlink" Target="https://830533.app.netsuite.com/core/media/media.nl?id=1105487&amp;c=830533&amp;h=YoZuL7KRxCx1xKbD7RmHLaDtfJ5leoMkZb6W2_ZDJWBo41uN" TargetMode="External"/><Relationship Id="rId479" Type="http://schemas.openxmlformats.org/officeDocument/2006/relationships/hyperlink" Target="https://830533.app.netsuite.com/core/media/media.nl?id=14981664&amp;c=830533&amp;h=SwUMPD_8OXC1XyRJayE3lXJeOKLZaZJGgsdNrNiy9lj0ovDF" TargetMode="External"/><Relationship Id="rId686" Type="http://schemas.openxmlformats.org/officeDocument/2006/relationships/hyperlink" Target="https://830533.app.netsuite.com/core/media/media.nl?id=16523913&amp;c=830533&amp;h=ESGDuomIPUnFGWUafKHgV7rnMDUuoTrUSMl3PQUgtcZ3ehzq" TargetMode="External"/><Relationship Id="rId893" Type="http://schemas.openxmlformats.org/officeDocument/2006/relationships/hyperlink" Target="https://830533.app.netsuite.com/core/media/media.nl?id=14779798&amp;c=830533&amp;h=G20hJWqueDK6FaMcWJ1UTDR0wIghJ1ZjFXAWlrFazG4jbT-b" TargetMode="External"/><Relationship Id="rId907" Type="http://schemas.openxmlformats.org/officeDocument/2006/relationships/hyperlink" Target="https://830533.app.netsuite.com/core/media/media.nl?id=14780526&amp;c=830533&amp;h=Hlzuw_CLLbcJm7FRkiuC9i89cuthoVwHAKjVWgTWf18Uf94O" TargetMode="External"/><Relationship Id="rId36" Type="http://schemas.openxmlformats.org/officeDocument/2006/relationships/hyperlink" Target="https://830533.app.netsuite.com/core/media/media.nl?id=16057627&amp;c=830533&amp;h=V9jqeDTVS_sVLg_WMNtmyHwd8yFAyj9Si2A0fyyPXfI35rbe" TargetMode="External"/><Relationship Id="rId339" Type="http://schemas.openxmlformats.org/officeDocument/2006/relationships/hyperlink" Target="https://830533.app.netsuite.com/core/media/media.nl?id=858831&amp;c=830533&amp;h=kW26DascZkprOsPKxAskkrefHXAsyTdQ-mKAmkkRAWaVFf6P" TargetMode="External"/><Relationship Id="rId546" Type="http://schemas.openxmlformats.org/officeDocument/2006/relationships/hyperlink" Target="https://830533.app.netsuite.com/core/media/media.nl?id=21381135&amp;c=830533&amp;h=5u2WutfWHRB7Bw9CdPII-8BrnRpx0wx9iZmFGC635aFq1NxC" TargetMode="External"/><Relationship Id="rId753" Type="http://schemas.openxmlformats.org/officeDocument/2006/relationships/hyperlink" Target="https://830533.app.netsuite.com/core/media/media.nl?id=14769065&amp;c=830533&amp;h=UD7mUj_X7fu01ptaSVSq3k7z0a69zVIdyiPjvSbCQPYxKIkv" TargetMode="External"/><Relationship Id="rId101" Type="http://schemas.openxmlformats.org/officeDocument/2006/relationships/hyperlink" Target="https://830533.app.netsuite.com/core/media/media.nl?id=16747090&amp;c=830533&amp;h=WkrZu2nZ4R0jnTdWsfbHebZcQaUnf9l5DRya4zd1SXLSFl0I" TargetMode="External"/><Relationship Id="rId185" Type="http://schemas.openxmlformats.org/officeDocument/2006/relationships/hyperlink" Target="https://830533.app.netsuite.com/core/media/media.nl?id=15368992&amp;c=830533&amp;h=4ddGANKHzVoMb7DrJY5VAnd60xdzC0Qno1DbfN-QWV8e_zc2" TargetMode="External"/><Relationship Id="rId406" Type="http://schemas.openxmlformats.org/officeDocument/2006/relationships/hyperlink" Target="https://830533.app.netsuite.com/core/media/media.nl?id=16898261&amp;c=830533&amp;h=i26ZWZy5X1eTmbhAKiA7johz-ZLuIPIEtg8OvTl2XWmtdL-i" TargetMode="External"/><Relationship Id="rId960" Type="http://schemas.openxmlformats.org/officeDocument/2006/relationships/hyperlink" Target="https://830533.app.netsuite.com/core/media/media.nl?id=293&amp;c=830533&amp;h=RW7ol4jUMfGIwyN5TUAoUS98t3ta2yKKYLQz35VDzadzUcTQ" TargetMode="External"/><Relationship Id="rId392" Type="http://schemas.openxmlformats.org/officeDocument/2006/relationships/hyperlink" Target="https://830533.app.netsuite.com/core/media/media.nl?id=19754277&amp;c=830533&amp;h=oRraMWEKoy54_7bfrmd7Q6IEMymJHT04X109MjB_Mu7WexUk" TargetMode="External"/><Relationship Id="rId613" Type="http://schemas.openxmlformats.org/officeDocument/2006/relationships/hyperlink" Target="https://830533.app.netsuite.com/core/media/media.nl?id=14985411&amp;c=830533&amp;h=oJoUoxW4NdrxXzYzCt_M7UOnw4BUM-dxqj1d55rillb15-Lx" TargetMode="External"/><Relationship Id="rId697" Type="http://schemas.openxmlformats.org/officeDocument/2006/relationships/hyperlink" Target="https://830533.app.netsuite.com/core/media/media.nl?id=15057161&amp;c=830533&amp;h=au6TK-MekgiS1aDBrgXu7Nc6u5bWGXLiKCVxST7d9__YlZuK" TargetMode="External"/><Relationship Id="rId820" Type="http://schemas.openxmlformats.org/officeDocument/2006/relationships/hyperlink" Target="https://830533.app.netsuite.com/core/media/media.nl?id=14770038&amp;c=830533&amp;h=DSPSsqLPf1sc9Of5WON0B-PCq3VuKF0y96FxYHjcHsMyDsY5" TargetMode="External"/><Relationship Id="rId918" Type="http://schemas.openxmlformats.org/officeDocument/2006/relationships/hyperlink" Target="https://830533.app.netsuite.com/core/media/media.nl?id=14780943&amp;c=830533&amp;h=-1Pngm4_Da9nCwDXF3QyCOQkLD8rUAGpUWK3MPnhv9S4ZoJP" TargetMode="External"/><Relationship Id="rId252" Type="http://schemas.openxmlformats.org/officeDocument/2006/relationships/hyperlink" Target="https://830533.app.netsuite.com/core/media/media.nl?id=14859547&amp;c=830533&amp;h=H5nkZ8dp7c6zxASGVh1aKrA5PWiDzd4yH8CK-euEywbqxj0d" TargetMode="External"/><Relationship Id="rId47" Type="http://schemas.openxmlformats.org/officeDocument/2006/relationships/hyperlink" Target="https://830533.app.netsuite.com/core/media/media.nl?id=14919957&amp;c=830533&amp;h=20Vt0iXGSOMSrxmhPFxuRIT9Lrbi22_pTw6jHesJl9eT7HFC" TargetMode="External"/><Relationship Id="rId112" Type="http://schemas.openxmlformats.org/officeDocument/2006/relationships/hyperlink" Target="https://830533.app.netsuite.com/core/media/media.nl?id=14860999&amp;c=830533&amp;h=bpRmu4yLf2GGzGKobEsL-8ozODaYg4Z2nWfKqHP8hrcd9J6-" TargetMode="External"/><Relationship Id="rId557" Type="http://schemas.openxmlformats.org/officeDocument/2006/relationships/hyperlink" Target="https://830533.app.netsuite.com/core/media/media.nl?id=14979453&amp;c=830533&amp;h=sqVx9wthJoQTTuUp5zM7eeBnDBT9E2Q21d7TG-Qo-vvaoOws" TargetMode="External"/><Relationship Id="rId764" Type="http://schemas.openxmlformats.org/officeDocument/2006/relationships/hyperlink" Target="https://830533.app.netsuite.com/core/media/media.nl?id=14769178&amp;c=830533&amp;h=c6ey7AnK69g8CTnNdKduW0h7wOoVWvCJHX2WoO70Q4Ls-FXO" TargetMode="External"/><Relationship Id="rId971" Type="http://schemas.openxmlformats.org/officeDocument/2006/relationships/hyperlink" Target="https://830533.app.netsuite.com/core/media/media.nl?id=22945936&amp;c=830533&amp;h=aT0Q2GHswh_dL9KI-NWGsC0qLCAL_sPtJQJkrJ7EnHKtkh5Z" TargetMode="External"/><Relationship Id="rId196" Type="http://schemas.openxmlformats.org/officeDocument/2006/relationships/hyperlink" Target="https://830533.app.netsuite.com/core/media/media.nl?id=15824269&amp;c=830533&amp;h=bzViMQEvp3jVsURC5UaldNnAhpxDSWHgQkNbVk2CYjQE_kPm" TargetMode="External"/><Relationship Id="rId417" Type="http://schemas.openxmlformats.org/officeDocument/2006/relationships/hyperlink" Target="https://830533.app.netsuite.com/core/media/media.nl?id=16307325&amp;c=830533&amp;h=T_aLkxTCtrsIe0mxPF8ScHn9vLQGVy0xKV-nflAOXvAhwDI7" TargetMode="External"/><Relationship Id="rId624" Type="http://schemas.openxmlformats.org/officeDocument/2006/relationships/hyperlink" Target="https://830533.app.netsuite.com/core/media/media.nl?id=15394935&amp;c=830533&amp;h=_SOEZhBMrrQv3e6iYr5h8_ndbWmJUA0QsgrGSfAJyKIXmYp_" TargetMode="External"/><Relationship Id="rId831" Type="http://schemas.openxmlformats.org/officeDocument/2006/relationships/hyperlink" Target="https://830533.app.netsuite.com/core/media/media.nl?id=14770664&amp;c=830533&amp;h=B0kfsz2qancMuQ30iLacd-5XD6UtyZcXc9ptg-PvdvidcG9i" TargetMode="External"/><Relationship Id="rId263" Type="http://schemas.openxmlformats.org/officeDocument/2006/relationships/hyperlink" Target="https://830533.app.netsuite.com/core/media/media.nl?id=21099429&amp;c=830533&amp;h=FnNXeepNlHil_Ogno5XNR3-HfMVrY2gcIPpqVxQbhyGEPWmx" TargetMode="External"/><Relationship Id="rId470" Type="http://schemas.openxmlformats.org/officeDocument/2006/relationships/hyperlink" Target="https://830533.app.netsuite.com/core/media/media.nl?id=16603857&amp;c=830533&amp;h=gbqqdDydqX_bEGKNFla3tx7htBagRIKcCqgzrqLfm06-NaSU" TargetMode="External"/><Relationship Id="rId929" Type="http://schemas.openxmlformats.org/officeDocument/2006/relationships/hyperlink" Target="https://830533.app.netsuite.com/core/media/media.nl?id=14781357&amp;c=830533&amp;h=ToJgj_QVTSDXgvPx5sNE8hzB2yun30iuyk1FD4OL7S3vF39W" TargetMode="External"/><Relationship Id="rId58" Type="http://schemas.openxmlformats.org/officeDocument/2006/relationships/hyperlink" Target="https://830533.app.netsuite.com/core/media/media.nl?id=16057931&amp;c=830533&amp;h=6OVyivF17A1nR6w97l9_JzB2D6Isvxmjde2dCmzFp6m8j7L6" TargetMode="External"/><Relationship Id="rId123" Type="http://schemas.openxmlformats.org/officeDocument/2006/relationships/hyperlink" Target="https://830533.app.netsuite.com/core/media/media.nl?id=15962215&amp;c=830533&amp;h=br7dyvtrGjewEeTFxtuBnWo6j56rCBb0pZNG-zMEh9DMW7oA" TargetMode="External"/><Relationship Id="rId330" Type="http://schemas.openxmlformats.org/officeDocument/2006/relationships/hyperlink" Target="https://830533.app.netsuite.com/core/media/media.nl?id=219&amp;c=830533&amp;h=sCzm3Gdbtz_qqTj9iFxXnzzvo6HjYR7vg6-pJ7FQeUZoPbHr" TargetMode="External"/><Relationship Id="rId568" Type="http://schemas.openxmlformats.org/officeDocument/2006/relationships/hyperlink" Target="https://830533.app.netsuite.com/core/media/media.nl?id=14770563&amp;c=830533&amp;h=hO34vOZq4apWOtD6pwrIbsytTuqpV8fyuwKOjzQA_N_3VcDl" TargetMode="External"/><Relationship Id="rId775" Type="http://schemas.openxmlformats.org/officeDocument/2006/relationships/hyperlink" Target="https://830533.app.netsuite.com/core/media/media.nl?id=14769289&amp;c=830533&amp;h=_4rdN-ETiJqnVuUTyFIU4fwiE8uTKJwSXAXs65E-AjMOlZGk" TargetMode="External"/><Relationship Id="rId428" Type="http://schemas.openxmlformats.org/officeDocument/2006/relationships/hyperlink" Target="https://830533.app.netsuite.com/core/media/media.nl?id=16898263&amp;c=830533&amp;h=c21tBFMEPFxc46af5AB-lRRJ67r7U4LwLtZpOUOgd_lRVs_G" TargetMode="External"/><Relationship Id="rId635" Type="http://schemas.openxmlformats.org/officeDocument/2006/relationships/hyperlink" Target="https://830533.app.netsuite.com/core/media/media.nl?id=16484922&amp;c=830533&amp;h=xfahpATmfmV_UWPaokz4LI9PJ_2CyHaY_91ZFjPlt3EZafs4" TargetMode="External"/><Relationship Id="rId842" Type="http://schemas.openxmlformats.org/officeDocument/2006/relationships/hyperlink" Target="https://830533.app.netsuite.com/core/media/media.nl?id=14770976&amp;c=830533&amp;h=muuESQOI4QhWHhnsdfBj5TeFCEhcYw4hk54CIu8Ej_Yvn3mN" TargetMode="External"/><Relationship Id="rId274" Type="http://schemas.openxmlformats.org/officeDocument/2006/relationships/hyperlink" Target="https://830533.app.netsuite.com/core/media/media.nl?id=14906572&amp;c=830533&amp;h=1bZhHPMPTPGYOQWtKtmRlORLTkU5LVktrxqrBXCBsTmAyM9u" TargetMode="External"/><Relationship Id="rId481" Type="http://schemas.openxmlformats.org/officeDocument/2006/relationships/hyperlink" Target="https://830533.app.netsuite.com/core/media/media.nl?id=14981966&amp;c=830533&amp;h=_csIiAYX95GPAnZXIqSiUWxdw1ZQGbd7oaLLEZFLQC6QWTgO" TargetMode="External"/><Relationship Id="rId702" Type="http://schemas.openxmlformats.org/officeDocument/2006/relationships/hyperlink" Target="https://830533.app.netsuite.com/core/media/media.nl?id=15062611&amp;c=830533&amp;h=nRFx9wLwvSG95pGzMBmhJvT6VVpYUM7KJh_8nPsxjypkWq2c" TargetMode="External"/><Relationship Id="rId69" Type="http://schemas.openxmlformats.org/officeDocument/2006/relationships/hyperlink" Target="https://830533.app.netsuite.com/core/media/media.nl?id=16140483&amp;c=830533&amp;h=jrCqvDXg7GAFxN3KSXYjd-Sjj4Cmpx7I6pDJ6yf5x_dzov88" TargetMode="External"/><Relationship Id="rId134" Type="http://schemas.openxmlformats.org/officeDocument/2006/relationships/hyperlink" Target="https://830533.app.netsuite.com/core/media/media.nl?id=15396956&amp;c=830533&amp;h=LjH6aEYrWyg_So5HbHiXS1VNTshOInRLYJ34HiEtiycojsQQ" TargetMode="External"/><Relationship Id="rId579" Type="http://schemas.openxmlformats.org/officeDocument/2006/relationships/hyperlink" Target="https://830533.app.netsuite.com/core/media/media.nl?id=14982583&amp;c=830533&amp;h=K6X8BiTV7CYLKpXrbJAbq7Veu_fpTPZdbJYtN7Lgm17iOoij" TargetMode="External"/><Relationship Id="rId786" Type="http://schemas.openxmlformats.org/officeDocument/2006/relationships/hyperlink" Target="https://830533.app.netsuite.com/core/media/media.nl?id=14769601&amp;c=830533&amp;h=8Yh4tKkpitnAvTUOM27SmfO9N9rlZV7iUBK7ZyrlBg8XGYfA" TargetMode="External"/><Relationship Id="rId341" Type="http://schemas.openxmlformats.org/officeDocument/2006/relationships/hyperlink" Target="https://830533.app.netsuite.com/core/media/media.nl?id=858834&amp;c=830533&amp;h=pjKaDBYdY4UJHET6OMOis4KwcN3SdPwO2MLeTXgeZHb4dR7_" TargetMode="External"/><Relationship Id="rId439" Type="http://schemas.openxmlformats.org/officeDocument/2006/relationships/hyperlink" Target="https://830533.app.netsuite.com/core/media/media.nl?id=15006384&amp;c=830533&amp;h=lvDr8N9Jkg0tTpaNHlnXv6L9VK_FC6iFIpi_EsH5QLCAc6a1" TargetMode="External"/><Relationship Id="rId646" Type="http://schemas.openxmlformats.org/officeDocument/2006/relationships/hyperlink" Target="https://830533.app.netsuite.com/core/media/media.nl?id=16538676&amp;c=830533&amp;h=02GzO6MtO66L6gqIUFCmdv8QnKePKECRboRGnqyn6jDXJyf2" TargetMode="External"/><Relationship Id="rId201" Type="http://schemas.openxmlformats.org/officeDocument/2006/relationships/hyperlink" Target="https://830533.app.netsuite.com/core/media/media.nl?id=271249&amp;c=830533&amp;h=RLTgBjr4or2VY2DY_ZFazSv_IrRz5GFfizRm8LFz0Ia_BSvn" TargetMode="External"/><Relationship Id="rId285" Type="http://schemas.openxmlformats.org/officeDocument/2006/relationships/hyperlink" Target="https://830533.app.netsuite.com/core/media/media.nl?id=16668671&amp;c=830533&amp;h=YhtCo14GdAoqURpx7LP8Di_deFGWb1cJC5Yb1dyQ1ScrxNal" TargetMode="External"/><Relationship Id="rId506" Type="http://schemas.openxmlformats.org/officeDocument/2006/relationships/hyperlink" Target="https://830533.app.netsuite.com/core/media/media.nl?id=1831644&amp;c=830533&amp;h=ClGbUliys80PyxcLeWh4d-WjQdGqy1k-1dhSG9m1Z-SuJTsO" TargetMode="External"/><Relationship Id="rId853" Type="http://schemas.openxmlformats.org/officeDocument/2006/relationships/hyperlink" Target="https://830533.app.netsuite.com/core/media/media.nl?id=14771889&amp;c=830533&amp;h=ZE0sSs_62hC1G_-IPj47r3mSUYGATxSVUrqA3CMXgrEy-xKY" TargetMode="External"/><Relationship Id="rId492" Type="http://schemas.openxmlformats.org/officeDocument/2006/relationships/hyperlink" Target="https://830533.app.netsuite.com/core/media/media.nl?id=15007000&amp;c=830533&amp;h=C9T_1fInWafJHxLJjNxrprr2lOZc4sA97O3KcuOFkJ4_Priu" TargetMode="External"/><Relationship Id="rId713" Type="http://schemas.openxmlformats.org/officeDocument/2006/relationships/hyperlink" Target="https://830533.app.netsuite.com/core/media/media.nl?id=15008020&amp;c=830533&amp;h=m-xVQK2Lu8tRs-GXf28Plqod2JvcUDvIWhfFvkfk159BGiUs" TargetMode="External"/><Relationship Id="rId797" Type="http://schemas.openxmlformats.org/officeDocument/2006/relationships/hyperlink" Target="https://830533.app.netsuite.com/core/media/media.nl?id=14769711&amp;c=830533&amp;h=ctlBcINTilGz9qsRuvP7Pg9nuTc352jlXjE8_finpcxF88ke" TargetMode="External"/><Relationship Id="rId920" Type="http://schemas.openxmlformats.org/officeDocument/2006/relationships/hyperlink" Target="https://830533.app.netsuite.com/core/media/media.nl?id=14780945&amp;c=830533&amp;h=l2txbutIqvcmg4bPxzk6HdV1AxEW-s8tN96cUP-gsFgihUaE" TargetMode="External"/><Relationship Id="rId145" Type="http://schemas.openxmlformats.org/officeDocument/2006/relationships/hyperlink" Target="https://830533.app.netsuite.com/core/media/media.nl?id=9774739&amp;c=830533&amp;h=Z_tYdzQpRakYk_Z4q_iF9-vFg-GgXWPvShefddhGu2nKL2Th" TargetMode="External"/><Relationship Id="rId352" Type="http://schemas.openxmlformats.org/officeDocument/2006/relationships/hyperlink" Target="https://830533.app.netsuite.com/core/media/media.nl?id=12976320&amp;c=830533&amp;h=HERIILcHYp1MEXc1jsSiqnicjL6baMMMDL7CoHB66dW6flMI" TargetMode="External"/><Relationship Id="rId212" Type="http://schemas.openxmlformats.org/officeDocument/2006/relationships/hyperlink" Target="https://830533.app.netsuite.com/core/media/media.nl?id=383&amp;c=830533&amp;h=-6T-K8LnkYTQUSi4wHPV1qDb_6XJYSRyD2v56QHurQa5wixP" TargetMode="External"/><Relationship Id="rId657" Type="http://schemas.openxmlformats.org/officeDocument/2006/relationships/hyperlink" Target="https://830533.app.netsuite.com/core/media/media.nl?id=16539290&amp;c=830533&amp;h=yO10YZ9wVz_96uRddgZooGmA1CirrFlVkAPiaWfq3D8UBs0B" TargetMode="External"/><Relationship Id="rId864" Type="http://schemas.openxmlformats.org/officeDocument/2006/relationships/hyperlink" Target="https://830533.app.netsuite.com/core/media/media.nl?id=14779364&amp;c=830533&amp;h=c9AUjS2k5P8zdbj0OZCcn-ACKlt9hJkzTHZvwMwxMIM6-IbC" TargetMode="External"/><Relationship Id="rId296" Type="http://schemas.openxmlformats.org/officeDocument/2006/relationships/hyperlink" Target="https://830533.app.netsuite.com/core/media/media.nl?id=18368277&amp;c=830533&amp;h=7Isksc8_489RWk5p1m5pGRxMoqYr8dKcXybkdyjARb-DXNtb" TargetMode="External"/><Relationship Id="rId517" Type="http://schemas.openxmlformats.org/officeDocument/2006/relationships/hyperlink" Target="https://830533.app.netsuite.com/core/media/media.nl?id=15007003&amp;c=830533&amp;h=GH_w3zA7mqE1cpm3ODxw_aKJ8xGTexPLz62pEBhStAlsdzYY" TargetMode="External"/><Relationship Id="rId724" Type="http://schemas.openxmlformats.org/officeDocument/2006/relationships/hyperlink" Target="https://830533.app.netsuite.com/core/media/media.nl?id=823812&amp;c=830533&amp;h=O5hPfwULREVCgNuucMfq9AEkiKrl9BI6RHkqA8Yol3M2TwkM" TargetMode="External"/><Relationship Id="rId931" Type="http://schemas.openxmlformats.org/officeDocument/2006/relationships/hyperlink" Target="https://830533.app.netsuite.com/core/media/media.nl?id=14781358&amp;c=830533&amp;h=cepc1cjnKWJ_pBEKTkmLpnF3D3tuy7Bu3gn6Qk-MNHLc5Vzv" TargetMode="External"/><Relationship Id="rId60" Type="http://schemas.openxmlformats.org/officeDocument/2006/relationships/hyperlink" Target="https://830533.app.netsuite.com/core/media/media.nl?id=16057324&amp;c=830533&amp;h=hkKTDOvVVB9NpphU_NyrootrMuo7RKJ_WWvp-GwK_EBKiqtx" TargetMode="External"/><Relationship Id="rId156" Type="http://schemas.openxmlformats.org/officeDocument/2006/relationships/hyperlink" Target="https://830533.app.netsuite.com/core/media/media.nl?id=14859552&amp;c=830533&amp;h=BdVOGV0VV-o6nw1gew3A8NR_3kGJ96RZtw3kMpbp-ZAZEaa6" TargetMode="External"/><Relationship Id="rId363" Type="http://schemas.openxmlformats.org/officeDocument/2006/relationships/hyperlink" Target="https://830533.app.netsuite.com/core/media/media.nl?id=15002631&amp;c=830533&amp;h=OiJXcEfAYHDXmrAYkRB4e8lEEjq-Ne55J6F7d4vPflGBFAzG" TargetMode="External"/><Relationship Id="rId570" Type="http://schemas.openxmlformats.org/officeDocument/2006/relationships/hyperlink" Target="https://830533.app.netsuite.com/core/media/media.nl?id=15609836&amp;c=830533&amp;h=GX_VuURrE0E6dk4NSgW6yAGNhP4SjeLquoZgpdS0LkjAfR_S" TargetMode="External"/><Relationship Id="rId223" Type="http://schemas.openxmlformats.org/officeDocument/2006/relationships/hyperlink" Target="https://830533.app.netsuite.com/core/media/media.nl?id=1775607&amp;c=830533&amp;h=20n2zoA_bB12oYuovTvP1PFM_gS4C_V7xZwdXKaGKg74Yr-S" TargetMode="External"/><Relationship Id="rId430" Type="http://schemas.openxmlformats.org/officeDocument/2006/relationships/hyperlink" Target="https://830533.app.netsuite.com/core/media/media.nl?id=357&amp;c=830533&amp;h=eVdOHUnOMCEItG9XgQKA62i4ctt2Bzge2_6X4uVsLPdwgXNA" TargetMode="External"/><Relationship Id="rId668" Type="http://schemas.openxmlformats.org/officeDocument/2006/relationships/hyperlink" Target="https://830533.app.netsuite.com/core/media/media.nl?id=15046101&amp;c=830533&amp;h=HNMcvIf3TzZop8ORBy8soMRG8mJZaXg76s_AwFVxfnwA-2UZ" TargetMode="External"/><Relationship Id="rId875" Type="http://schemas.openxmlformats.org/officeDocument/2006/relationships/hyperlink" Target="https://830533.app.netsuite.com/core/media/media.nl?id=14779159&amp;c=830533&amp;h=DZveLPjA36z_lMOvTlyuzL1-aiiXP6Fa_2jXH6qG2ScjI9cm" TargetMode="External"/><Relationship Id="rId18" Type="http://schemas.openxmlformats.org/officeDocument/2006/relationships/hyperlink" Target="https://830533.app.netsuite.com/core/media/media.nl?id=14926838&amp;c=830533&amp;h=yfG60k2CJ13gTs4O4pkzXeVaiu52ceP74B_i9J6qTrzgDwBu" TargetMode="External"/><Relationship Id="rId528" Type="http://schemas.openxmlformats.org/officeDocument/2006/relationships/hyperlink" Target="https://830533.app.netsuite.com/core/media/media.nl?id=16459194&amp;c=830533&amp;h=eWy6aJCmc_aQsIiaH8O4R0QLHR0SM3qpN1lp1bfvqPcSHsv_" TargetMode="External"/><Relationship Id="rId735" Type="http://schemas.openxmlformats.org/officeDocument/2006/relationships/hyperlink" Target="https://830533.app.netsuite.com/core/media/media.nl?id=15004362&amp;c=830533&amp;h=gxK8ZqnSR4XgDVh8QF4ksGl3ogOEVwDiU9Byn-EEJ15T1J8W" TargetMode="External"/><Relationship Id="rId942" Type="http://schemas.openxmlformats.org/officeDocument/2006/relationships/hyperlink" Target="https://830533.app.netsuite.com/core/media/media.nl?id=14782379&amp;c=830533&amp;h=OJDpFR1ttwNhqaridpPYgR6zHUzgi3Aa5Y3tfiJbodYZY8OA" TargetMode="External"/><Relationship Id="rId167" Type="http://schemas.openxmlformats.org/officeDocument/2006/relationships/hyperlink" Target="https://830533.app.netsuite.com/core/media/media.nl?id=14859541&amp;c=830533&amp;h=K3zKdBHufqIGTRIRvrunFPHRZHnaUQLwhDgZ9GmtN1Dl023M" TargetMode="External"/><Relationship Id="rId374" Type="http://schemas.openxmlformats.org/officeDocument/2006/relationships/hyperlink" Target="https://830533.app.netsuite.com/core/media/media.nl?id=18179486&amp;c=830533&amp;h=UuwS4c9g26RkC9iGsRBI-fr43aY-sNZQ9SD-rZ-Koo6uNOcC" TargetMode="External"/><Relationship Id="rId581" Type="http://schemas.openxmlformats.org/officeDocument/2006/relationships/hyperlink" Target="https://830533.app.netsuite.com/core/media/media.nl?id=14982068&amp;c=830533&amp;h=Yoy8zVUX6akq_uEDLBR0vCtMt3jlo8sY3pNOIH_Fb3eNOk4_" TargetMode="External"/><Relationship Id="rId71" Type="http://schemas.openxmlformats.org/officeDocument/2006/relationships/hyperlink" Target="https://830533.app.netsuite.com/core/media/media.nl?id=16140486&amp;c=830533&amp;h=fesfgBFd8sPgatnAvmYGUyNmir_Trw3m2E3s61545DlQAT7L" TargetMode="External"/><Relationship Id="rId234" Type="http://schemas.openxmlformats.org/officeDocument/2006/relationships/hyperlink" Target="https://830533.app.netsuite.com/core/media/media.nl?id=14863118&amp;c=830533&amp;h=FXjzh_M2FKQSiU97Pw1OgqnkuuJTN17plZBKiJK0MYJiT76A" TargetMode="External"/><Relationship Id="rId679" Type="http://schemas.openxmlformats.org/officeDocument/2006/relationships/hyperlink" Target="https://830533.app.netsuite.com/core/media/media.nl?id=15124338&amp;c=830533&amp;h=P1THats3laqlheNTKIYfTUl64XA3LYJj3TMyGYLdLmyoOFkm" TargetMode="External"/><Relationship Id="rId802" Type="http://schemas.openxmlformats.org/officeDocument/2006/relationships/hyperlink" Target="https://830533.app.netsuite.com/core/media/media.nl?id=14769816&amp;c=830533&amp;h=ORzOGPdGLSvnnrfY3hOw3Ocvfm0qE0vG_eghWiJDqg4fjyld" TargetMode="External"/><Relationship Id="rId886" Type="http://schemas.openxmlformats.org/officeDocument/2006/relationships/hyperlink" Target="https://830533.app.netsuite.com/core/media/media.nl?id=14779687&amp;c=830533&amp;h=5OZiJTWoMuIldNk1zLese2BcaJXD7zY3gFxfkx_O5XADJGI7" TargetMode="External"/><Relationship Id="rId2" Type="http://schemas.openxmlformats.org/officeDocument/2006/relationships/hyperlink" Target="https://830533.app.netsuite.com/core/media/media.nl?id=201&amp;c=830533&amp;h=5H_TI2Tq49ior1hkvINf3OrdOQOu1bhoEuJ7KcaXOzWoufdk" TargetMode="External"/><Relationship Id="rId29" Type="http://schemas.openxmlformats.org/officeDocument/2006/relationships/hyperlink" Target="https://830533.app.netsuite.com/core/media/media.nl?id=21035590&amp;c=830533&amp;h=w5YaFKxfWsyvn9zSaHvIBdrCbFFjkLNPsirIW5-L2drIWKUs" TargetMode="External"/><Relationship Id="rId441" Type="http://schemas.openxmlformats.org/officeDocument/2006/relationships/hyperlink" Target="https://830533.app.netsuite.com/core/media/media.nl?id=16603854&amp;c=830533&amp;h=zzI-1jhcZ77yR1ta00krUPAbChhXp2nMgmQit48-rBnQY_J1" TargetMode="External"/><Relationship Id="rId539" Type="http://schemas.openxmlformats.org/officeDocument/2006/relationships/hyperlink" Target="https://830533.app.netsuite.com/core/media/media.nl?id=15006491&amp;c=830533&amp;h=9Zzz__-IN7X54XEY0Tl8MH8qVqnkLMwvyY5V_2G2ujYN9CIf" TargetMode="External"/><Relationship Id="rId746" Type="http://schemas.openxmlformats.org/officeDocument/2006/relationships/hyperlink" Target="https://830533.app.netsuite.com/core/media/media.nl?id=16131108&amp;c=830533&amp;h=NLLEeQZUhTR2cYcoHGa3hzU8WCWZMbxC9fLLe-1De9hXx7dF" TargetMode="External"/><Relationship Id="rId178" Type="http://schemas.openxmlformats.org/officeDocument/2006/relationships/hyperlink" Target="https://830533.app.netsuite.com/core/media/media.nl?id=14859546&amp;c=830533&amp;h=yxLwqpGeBpDaHG0aLcO0b7JkQaYEq_UGD2o0BU7i6o1xMbzw" TargetMode="External"/><Relationship Id="rId301" Type="http://schemas.openxmlformats.org/officeDocument/2006/relationships/hyperlink" Target="https://830533.app.netsuite.com/core/media/media.nl?id=212&amp;c=830533&amp;h=yH81WOhsiDhbiq2WpdaOdWDKnSzDNPFKfYYTLsZGzmC0xhJA" TargetMode="External"/><Relationship Id="rId953" Type="http://schemas.openxmlformats.org/officeDocument/2006/relationships/hyperlink" Target="https://830533.app.netsuite.com/core/media/media.nl?id=14783593&amp;c=830533&amp;h=8NL6DQ842tAsC3VXDuPpZw0hQpiMq29RfR9XF2Cq5DijU3Zf" TargetMode="External"/><Relationship Id="rId82" Type="http://schemas.openxmlformats.org/officeDocument/2006/relationships/hyperlink" Target="https://830533.app.netsuite.com/core/media/media.nl?id=15370499&amp;c=830533&amp;h=IUuox-M7UiNjmeC84oz1gefgZw35xWFU9Ufl9GhrrvvZ261o" TargetMode="External"/><Relationship Id="rId385" Type="http://schemas.openxmlformats.org/officeDocument/2006/relationships/hyperlink" Target="https://830533.app.netsuite.com/core/media/media.nl?id=19754064&amp;c=830533&amp;h=KHeUIVAoCXyLVZzpDwBqks4VRo6HE-uCf1qV_lgrueOll04y" TargetMode="External"/><Relationship Id="rId592" Type="http://schemas.openxmlformats.org/officeDocument/2006/relationships/hyperlink" Target="https://830533.app.netsuite.com/core/media/media.nl?id=14984099&amp;c=830533&amp;h=ePDukQ2wHvNk7pR5ybD3XXZfqKUsMHf2dc8n6bZkxBcQdkEA" TargetMode="External"/><Relationship Id="rId606" Type="http://schemas.openxmlformats.org/officeDocument/2006/relationships/hyperlink" Target="https://830533.app.netsuite.com/core/media/media.nl?id=14985409&amp;c=830533&amp;h=dRUnA4YgLjIOIUdf-cDJRfECUoGjTUeERFDs71oEKmzW1o9c" TargetMode="External"/><Relationship Id="rId813" Type="http://schemas.openxmlformats.org/officeDocument/2006/relationships/hyperlink" Target="https://830533.app.netsuite.com/core/media/media.nl?id=14769829&amp;c=830533&amp;h=zjhf1UzK92mGik5tnS3iiKg06JtO_X5F4zlL818AcaS_gEVI" TargetMode="External"/><Relationship Id="rId245" Type="http://schemas.openxmlformats.org/officeDocument/2006/relationships/hyperlink" Target="https://830533.app.netsuite.com/core/media/media.nl?id=19754384&amp;c=830533&amp;h=l2qIYbwuvmnn-Fx1NjqoI2zC-80yfWHIqe-d5bBXBIyzRM50" TargetMode="External"/><Relationship Id="rId452" Type="http://schemas.openxmlformats.org/officeDocument/2006/relationships/hyperlink" Target="https://830533.app.netsuite.com/core/media/media.nl?id=16198756&amp;c=830533&amp;h=IKLVBdfkCAD7GaAUFiWITQS9Fuk8MUTSo1pa6F5BEtkIl-76" TargetMode="External"/><Relationship Id="rId897" Type="http://schemas.openxmlformats.org/officeDocument/2006/relationships/hyperlink" Target="https://830533.app.netsuite.com/core/media/media.nl?id=16866424&amp;c=830533&amp;h=gcNOBmKv5Rhn8gF5GbugZZFdC4kXerLeOgjLDBUHe0Y7DM95" TargetMode="External"/><Relationship Id="rId105" Type="http://schemas.openxmlformats.org/officeDocument/2006/relationships/hyperlink" Target="https://830533.app.netsuite.com/core/media/media.nl?id=14860998&amp;c=830533&amp;h=hlWNYqO-WrshX82H6KeDeYDoMPVNLzCOnNIjSJShv-5Z1bTK" TargetMode="External"/><Relationship Id="rId312" Type="http://schemas.openxmlformats.org/officeDocument/2006/relationships/hyperlink" Target="https://830533.app.netsuite.com/core/media/media.nl?id=16310673&amp;c=830533&amp;h=sSeQXU-4AVgNUD8ae1wwPA_VMfRbxJpVJUxOzAfLVTm29Igs" TargetMode="External"/><Relationship Id="rId757" Type="http://schemas.openxmlformats.org/officeDocument/2006/relationships/hyperlink" Target="https://830533.app.netsuite.com/core/media/media.nl?id=14769069&amp;c=830533&amp;h=b8yYUrEmW3VxcwzXTyksTVqNITavRjLQjRGOwcddM_qA7C8U" TargetMode="External"/><Relationship Id="rId964" Type="http://schemas.openxmlformats.org/officeDocument/2006/relationships/hyperlink" Target="https://830533.app.netsuite.com/core/media/media.nl?id=14783699&amp;c=830533&amp;h=Sh7Dw79cjiWW1a-1h6HMEfgiGJB21sArTheL2CsBNjoGcAIY" TargetMode="External"/><Relationship Id="rId93" Type="http://schemas.openxmlformats.org/officeDocument/2006/relationships/hyperlink" Target="https://830533.app.netsuite.com/core/media/media.nl?id=90515&amp;c=830533&amp;h=6gduOU3WrJllIel8P5w3Si5DAD5iyTZ6d3JWh1RKs1R7n-9Y" TargetMode="External"/><Relationship Id="rId189" Type="http://schemas.openxmlformats.org/officeDocument/2006/relationships/hyperlink" Target="https://830533.app.netsuite.com/core/media/media.nl?id=15920417&amp;c=830533&amp;h=1WgBEIFK6eXgkp3RN548W4lIxwj58xtCL6mdmRcVnnrfo_8F" TargetMode="External"/><Relationship Id="rId396" Type="http://schemas.openxmlformats.org/officeDocument/2006/relationships/hyperlink" Target="https://830533.app.netsuite.com/core/media/media.nl?id=19754067&amp;c=830533&amp;h=Nvari8OPB4H2fLdYpbCxO-upXLbLmHjiTs2t-3WmXxpOAnuZ" TargetMode="External"/><Relationship Id="rId617" Type="http://schemas.openxmlformats.org/officeDocument/2006/relationships/hyperlink" Target="https://830533.app.netsuite.com/core/media/media.nl?id=16307639&amp;c=830533&amp;h=q9tSXxOEccqPQQ-7NQdfIgP9gIOATLsx1L8Jgv0uOWRS6w5_" TargetMode="External"/><Relationship Id="rId824" Type="http://schemas.openxmlformats.org/officeDocument/2006/relationships/hyperlink" Target="https://830533.app.netsuite.com/core/media/media.nl?id=14770150&amp;c=830533&amp;h=tGG7QeUjOBgRUuKfJ8SignbJAIfbVluy4I5Pzt44bX9Qlb7j" TargetMode="External"/><Relationship Id="rId256" Type="http://schemas.openxmlformats.org/officeDocument/2006/relationships/hyperlink" Target="https://830533.app.netsuite.com/core/media/media.nl?id=14906570&amp;c=830533&amp;h=y6SNiZQ5_fvzOWHqTjVAEVX_vHONnzA5gaiZeOuRDc5C83Zi" TargetMode="External"/><Relationship Id="rId463" Type="http://schemas.openxmlformats.org/officeDocument/2006/relationships/hyperlink" Target="https://830533.app.netsuite.com/core/media/media.nl?id=16342865&amp;c=830533&amp;h=G3eFa8_1iKkTWRCmkx0GeQ7HYScqO3gGPeRH2IcTvJDW6fON" TargetMode="External"/><Relationship Id="rId670" Type="http://schemas.openxmlformats.org/officeDocument/2006/relationships/hyperlink" Target="https://830533.app.netsuite.com/core/media/media.nl?id=15124341&amp;c=830533&amp;h=wgX7xgqBiWVwEiZpm9x_k2q3l4SJcbaq9ki03gbIQv6G_Gps" TargetMode="External"/><Relationship Id="rId116" Type="http://schemas.openxmlformats.org/officeDocument/2006/relationships/hyperlink" Target="https://830533.app.netsuite.com/core/media/media.nl?id=14841139&amp;c=830533&amp;h=gvegIyfXgLv97-PP9xFWav8NqTj4NzMFEIdzbpU_eEc2zwkI" TargetMode="External"/><Relationship Id="rId323" Type="http://schemas.openxmlformats.org/officeDocument/2006/relationships/hyperlink" Target="https://830533.app.netsuite.com/core/media/media.nl?id=421&amp;c=830533&amp;h=BIkquujmxudg8ehzDOS8uH-jiEc65Zq5r6wskRXQkpL2zz4O" TargetMode="External"/><Relationship Id="rId530" Type="http://schemas.openxmlformats.org/officeDocument/2006/relationships/hyperlink" Target="https://830533.app.netsuite.com/core/media/media.nl?id=16459196&amp;c=830533&amp;h=TZrYULXLeruZEbzJ-HLwCyfE1y2THkE87vCuDre6z6MNKQ9m" TargetMode="External"/><Relationship Id="rId768" Type="http://schemas.openxmlformats.org/officeDocument/2006/relationships/hyperlink" Target="https://830533.app.netsuite.com/core/media/media.nl?id=14769282&amp;c=830533&amp;h=DMVIyhhrATy_nsA5VHqQ4LReZrJYpXCDP_2VmSy_M1MpbZQf" TargetMode="External"/><Relationship Id="rId975" Type="http://schemas.openxmlformats.org/officeDocument/2006/relationships/hyperlink" Target="https://830533.app.netsuite.com/core/media/media.nl?id=23564589&amp;c=830533&amp;h=UZ9n_Z_l4Kx7qOs_gvLt1Aqm2ZDOXz8w_3NFPDHE5rB_beYq" TargetMode="External"/><Relationship Id="rId20" Type="http://schemas.openxmlformats.org/officeDocument/2006/relationships/hyperlink" Target="https://830533.app.netsuite.com/core/media/media.nl?id=14926632&amp;c=830533&amp;h=sae5MFiC37qpVZwyc0uJ8DEIWItZh2Zuzy0JbyGOe4KvwjWS" TargetMode="External"/><Relationship Id="rId628" Type="http://schemas.openxmlformats.org/officeDocument/2006/relationships/hyperlink" Target="https://830533.app.netsuite.com/core/media/media.nl?id=15394938&amp;c=830533&amp;h=q4c4t_JKX6MA0T326bKT3643ILDAtF_kCojLkQrNihmoqTol" TargetMode="External"/><Relationship Id="rId835" Type="http://schemas.openxmlformats.org/officeDocument/2006/relationships/hyperlink" Target="https://830533.app.netsuite.com/core/media/media.nl?id=14770668&amp;c=830533&amp;h=UjvPP8yHwOneahqGigh0ILKELSn-CaNBpEiRpIbctR6iueXx" TargetMode="External"/><Relationship Id="rId267" Type="http://schemas.openxmlformats.org/officeDocument/2006/relationships/hyperlink" Target="https://830533.app.netsuite.com/core/media/media.nl?id=15253847&amp;c=830533&amp;h=6XaPRAtm0-EqdM_YuDF4sqc07EKLzpBC0olieUjuJhGhTCSe" TargetMode="External"/><Relationship Id="rId474" Type="http://schemas.openxmlformats.org/officeDocument/2006/relationships/hyperlink" Target="https://830533.app.netsuite.com/core/media/media.nl?id=8493394&amp;c=830533&amp;h=AbrWjF60Ky-1QeNsz5Z9pKJIq6SE0_D-CLb4eAEjOsZ2WrK0" TargetMode="External"/><Relationship Id="rId127" Type="http://schemas.openxmlformats.org/officeDocument/2006/relationships/hyperlink" Target="https://830533.app.netsuite.com/core/media/media.nl?id=15964036&amp;c=830533&amp;h=gyiqloYaN60vReFiHxciu7J9aKCazAd8tVD9OAJ5y967guiP" TargetMode="External"/><Relationship Id="rId681" Type="http://schemas.openxmlformats.org/officeDocument/2006/relationships/hyperlink" Target="https://830533.app.netsuite.com/core/media/media.nl?id=15124848&amp;c=830533&amp;h=nKX1Nr6Eyr52dLm04OSCXaQu-2fKCqNg0-KLweHt6jdu1WKy" TargetMode="External"/><Relationship Id="rId779" Type="http://schemas.openxmlformats.org/officeDocument/2006/relationships/hyperlink" Target="https://830533.app.netsuite.com/core/media/media.nl?id=14769493&amp;c=830533&amp;h=Im_noT9cacwZkBJZpNqE0_bIBRnoddup0K-q_n-mj8Xdoq1Z" TargetMode="External"/><Relationship Id="rId902" Type="http://schemas.openxmlformats.org/officeDocument/2006/relationships/hyperlink" Target="https://830533.app.netsuite.com/core/media/media.nl?id=14780317&amp;c=830533&amp;h=QxSAX_q3XRS4zTEVU6Eyh1Mr6tBgZJyD5AvJZK_Yh-cEl6L1" TargetMode="External"/><Relationship Id="rId31" Type="http://schemas.openxmlformats.org/officeDocument/2006/relationships/hyperlink" Target="https://830533.app.netsuite.com/core/media/media.nl?id=14926836&amp;c=830533&amp;h=SbymsV1Bvu6DuRimc-dG7fjpgeJ9-cTGOSV2QeaM46z-thFZ" TargetMode="External"/><Relationship Id="rId334" Type="http://schemas.openxmlformats.org/officeDocument/2006/relationships/hyperlink" Target="https://830533.app.netsuite.com/core/media/media.nl?id=443339&amp;c=830533&amp;h=ulBOw-Hw5f3clllF38siBEIe1lexeLO3cdQg_ol0cMkF5aY_" TargetMode="External"/><Relationship Id="rId541" Type="http://schemas.openxmlformats.org/officeDocument/2006/relationships/hyperlink" Target="https://830533.app.netsuite.com/core/media/media.nl?id=1867540&amp;c=830533&amp;h=PWeM6ci910K6akbauZQ3vgcPI8EQtK8Q32b1O6c6yOYIS0aC" TargetMode="External"/><Relationship Id="rId639" Type="http://schemas.openxmlformats.org/officeDocument/2006/relationships/hyperlink" Target="https://830533.app.netsuite.com/core/media/media.nl?id=16484926&amp;c=830533&amp;h=dO_YFItFWpgy2fyLTOEUsOAiCM-2S4ZkIrD0Jn6SIdA9gYqW" TargetMode="External"/><Relationship Id="rId180" Type="http://schemas.openxmlformats.org/officeDocument/2006/relationships/hyperlink" Target="https://830533.app.netsuite.com/core/media/media.nl?id=15144171&amp;c=830533&amp;h=4AbaqQkPzqDr0GGzYydZkZwKNfd6Yy85xszd0dNf7HA4jRDg" TargetMode="External"/><Relationship Id="rId278" Type="http://schemas.openxmlformats.org/officeDocument/2006/relationships/hyperlink" Target="https://830533.app.netsuite.com/core/media/media.nl?id=14909693&amp;c=830533&amp;h=nrra2uJvHQaT3bC8TSPErlQ0o9sRNxcPEgpYwrLYTH2NtwNV" TargetMode="External"/><Relationship Id="rId401" Type="http://schemas.openxmlformats.org/officeDocument/2006/relationships/hyperlink" Target="https://830533.app.netsuite.com/core/media/media.nl?id=19754060&amp;c=830533&amp;h=gxfWAgdyHbHVz6IVp_je6EEt2FRyY6Ttr2QI5NvNNK9-oyZ5" TargetMode="External"/><Relationship Id="rId846" Type="http://schemas.openxmlformats.org/officeDocument/2006/relationships/hyperlink" Target="https://830533.app.netsuite.com/core/media/media.nl?id=14771681&amp;c=830533&amp;h=Mc9sxSsPr_fgfVg45T_roZRhijb0NXlTyPmOACob3cUKKcun" TargetMode="External"/><Relationship Id="rId485" Type="http://schemas.openxmlformats.org/officeDocument/2006/relationships/hyperlink" Target="https://830533.app.netsuite.com/core/media/media.nl?id=1668095&amp;c=830533&amp;h=jlWhFIb_0EUa61Ybd3pmZvzYz_MSqLJf9ABDobrgiuaj6rXf" TargetMode="External"/><Relationship Id="rId692" Type="http://schemas.openxmlformats.org/officeDocument/2006/relationships/hyperlink" Target="https://830533.app.netsuite.com/core/media/media.nl?id=16467804&amp;c=830533&amp;h=A1vE4UwZIV6FfDN2ABnQHKjexDpsiZD95HWAt5m2gmB3srmM" TargetMode="External"/><Relationship Id="rId706" Type="http://schemas.openxmlformats.org/officeDocument/2006/relationships/hyperlink" Target="https://830533.app.netsuite.com/core/media/media.nl?id=15025910&amp;c=830533&amp;h=d_m_oItaTUb3VLHhl5HZEgWBfwDfCOBoSh2-UD5msMFR1SFz" TargetMode="External"/><Relationship Id="rId913" Type="http://schemas.openxmlformats.org/officeDocument/2006/relationships/hyperlink" Target="https://830533.app.netsuite.com/core/media/media.nl?id=14780938&amp;c=830533&amp;h=gJezKd1savxnyQa5Edrk7gkF2Go0LUgILg20aoelyB92nXDz" TargetMode="External"/><Relationship Id="rId42" Type="http://schemas.openxmlformats.org/officeDocument/2006/relationships/hyperlink" Target="https://830533.app.netsuite.com/core/media/media.nl?id=14906355&amp;c=830533&amp;h=iWPLN9D-lgNvmvFxm2jsV07rzbS2QqGNXoIhxkRt8j_rr8SR" TargetMode="External"/><Relationship Id="rId138" Type="http://schemas.openxmlformats.org/officeDocument/2006/relationships/hyperlink" Target="https://830533.app.netsuite.com/core/media/media.nl?id=15920115&amp;c=830533&amp;h=JYXzIN8T-J8a_CEgsEuHHZ5IUBErMKPjPrrIp4afxRrFoCO8" TargetMode="External"/><Relationship Id="rId345" Type="http://schemas.openxmlformats.org/officeDocument/2006/relationships/hyperlink" Target="https://830533.app.netsuite.com/core/media/media.nl?id=14987721&amp;c=830533&amp;h=FaY--iE3CKQLM-vDW-0tYrOcTXKiR4FhXYqKIP1_F82ZFL_0" TargetMode="External"/><Relationship Id="rId552" Type="http://schemas.openxmlformats.org/officeDocument/2006/relationships/hyperlink" Target="https://830533.app.netsuite.com/core/media/media.nl?id=14929748&amp;c=830533&amp;h=0DckE0NZFdm27sU2whoRE6GLWBQc31kc1o3nGBsyNd7rWHt2" TargetMode="External"/><Relationship Id="rId191" Type="http://schemas.openxmlformats.org/officeDocument/2006/relationships/hyperlink" Target="https://830533.app.netsuite.com/core/media/media.nl?id=15920420&amp;c=830533&amp;h=otdSVOF9_aR_odegNaAXz_10ItLWM65CF9yRx7S-JGTefWZ3" TargetMode="External"/><Relationship Id="rId205" Type="http://schemas.openxmlformats.org/officeDocument/2006/relationships/hyperlink" Target="https://830533.app.netsuite.com/core/media/media.nl?id=15920530&amp;c=830533&amp;h=X8dHG42v8EWxu63MTumEJEEgyntgNKNdCVlpFJMX2KPmZJuG" TargetMode="External"/><Relationship Id="rId412" Type="http://schemas.openxmlformats.org/officeDocument/2006/relationships/hyperlink" Target="https://830533.app.netsuite.com/core/media/media.nl?id=16307219&amp;c=830533&amp;h=TUZKFwKlaqLqL6V-oIlTwTqcJR60uVYiBNw7TrB7XMwB_m0k" TargetMode="External"/><Relationship Id="rId857" Type="http://schemas.openxmlformats.org/officeDocument/2006/relationships/hyperlink" Target="https://830533.app.netsuite.com/core/media/media.nl?id=14778641&amp;c=830533&amp;h=UwNwgosTkGkafweLNSz1Dz82E5W-QaXmCIkNHcd6-Hxo-_-P" TargetMode="External"/><Relationship Id="rId289" Type="http://schemas.openxmlformats.org/officeDocument/2006/relationships/hyperlink" Target="https://830533.app.netsuite.com/core/media/media.nl?id=14909085&amp;c=830533&amp;h=3C-b0x--59F-8Um5cgbYp2pJi48kojSSvehWiUbmKVfBy89k" TargetMode="External"/><Relationship Id="rId496" Type="http://schemas.openxmlformats.org/officeDocument/2006/relationships/hyperlink" Target="https://830533.app.netsuite.com/core/media/media.nl?id=1730415&amp;c=830533&amp;h=ISZA8ZW85V2x_82HFFzTNFtGJqywwpAz8E5VtQ1PZfxak4a_" TargetMode="External"/><Relationship Id="rId717" Type="http://schemas.openxmlformats.org/officeDocument/2006/relationships/hyperlink" Target="https://830533.app.netsuite.com/core/media/media.nl?id=12976632&amp;c=830533&amp;h=8Ue3nCoROQsgM9AtJf0aS_DGK8-83eMKfwYI19CEGLJ5Gj_E" TargetMode="External"/><Relationship Id="rId924" Type="http://schemas.openxmlformats.org/officeDocument/2006/relationships/hyperlink" Target="https://830533.app.netsuite.com/core/media/media.nl?id=14781251&amp;c=830533&amp;h=PpjVJ7gRivh644cRR4ShGfSO2lQ0CW7XWfb2VuGByjYY1oxO" TargetMode="External"/><Relationship Id="rId53" Type="http://schemas.openxmlformats.org/officeDocument/2006/relationships/hyperlink" Target="https://830533.app.netsuite.com/core/media/media.nl?id=14908079&amp;c=830533&amp;h=2qeNQZxvvzsDwvX9yggNAR4u3GpfzfL1VakrztoKsP0aSvfN" TargetMode="External"/><Relationship Id="rId149" Type="http://schemas.openxmlformats.org/officeDocument/2006/relationships/hyperlink" Target="https://830533.app.netsuite.com/core/media/media.nl?id=15824068&amp;c=830533&amp;h=bAeX0zS93XUKxTtV3adz-Um0xPyCERfgh_DJvl1FGoFI1-Pt" TargetMode="External"/><Relationship Id="rId356" Type="http://schemas.openxmlformats.org/officeDocument/2006/relationships/hyperlink" Target="https://830533.app.netsuite.com/core/media/media.nl?id=16342862&amp;c=830533&amp;h=SugEeqSq0lPWjlN53puTs-rvVaLKzJX4i8g0Vt-lhRtlyasC" TargetMode="External"/><Relationship Id="rId563" Type="http://schemas.openxmlformats.org/officeDocument/2006/relationships/hyperlink" Target="https://830533.app.netsuite.com/core/media/media.nl?id=14979660&amp;c=830533&amp;h=lqGhU1KkQ6_AGqdeHmR8jG3umjgQMkbAME8-KsewYeHxzNr9" TargetMode="External"/><Relationship Id="rId770" Type="http://schemas.openxmlformats.org/officeDocument/2006/relationships/hyperlink" Target="https://830533.app.netsuite.com/core/media/media.nl?id=14769284&amp;c=830533&amp;h=rTBOSZpeyVS6dwwvq2pfyiFPLCEu8h2_Iefu7YauaZXwvp7m" TargetMode="External"/><Relationship Id="rId216" Type="http://schemas.openxmlformats.org/officeDocument/2006/relationships/hyperlink" Target="https://830533.app.netsuite.com/core/media/media.nl?id=15398461&amp;c=830533&amp;h=Z1I7niR_CyRfMcRZJMHMZwCpHuFFPmh0jiWi1QfSHK4vvW5v" TargetMode="External"/><Relationship Id="rId423" Type="http://schemas.openxmlformats.org/officeDocument/2006/relationships/hyperlink" Target="https://830533.app.netsuite.com/core/media/media.nl?id=16603750&amp;c=830533&amp;h=Z8gSW6tySKyza7_SGemG_A6pPt6iDXUEInH88UA0fsTTeKj3" TargetMode="External"/><Relationship Id="rId868" Type="http://schemas.openxmlformats.org/officeDocument/2006/relationships/hyperlink" Target="https://830533.app.netsuite.com/core/media/media.nl?id=14779470&amp;c=830533&amp;h=7MU2vZpQAZ-byFw6lPMJQoPmbTXhSygEVWZqJLXmPU2Pn4_1" TargetMode="External"/><Relationship Id="rId630" Type="http://schemas.openxmlformats.org/officeDocument/2006/relationships/hyperlink" Target="https://830533.app.netsuite.com/core/media/media.nl?id=16484814&amp;c=830533&amp;h=U4ozLxRJw9sZXGZwSoZoBugt9LWYSOowgu8kK_O6Y4x-wDI4" TargetMode="External"/><Relationship Id="rId728" Type="http://schemas.openxmlformats.org/officeDocument/2006/relationships/hyperlink" Target="https://830533.app.netsuite.com/core/media/media.nl?id=15004355&amp;c=830533&amp;h=PgArdxsCgV-ETAOFNPAfJAh3j8waWk3ADt4SXiSCnTnxcBeV" TargetMode="External"/><Relationship Id="rId935" Type="http://schemas.openxmlformats.org/officeDocument/2006/relationships/hyperlink" Target="https://830533.app.netsuite.com/core/media/media.nl?id=14781966&amp;c=830533&amp;h=vHYXqdYpHndWJhukcpsCI0ZNt75PZOyB2vSjqNn3O_vqO5nY" TargetMode="External"/><Relationship Id="rId64" Type="http://schemas.openxmlformats.org/officeDocument/2006/relationships/hyperlink" Target="https://830533.app.netsuite.com/core/media/media.nl?id=16138871&amp;c=830533&amp;h=s8Q_7qoMs-QhDd7mS1po394UPK0Lo2Wn9V_4Td22zQK38-s_" TargetMode="External"/><Relationship Id="rId367" Type="http://schemas.openxmlformats.org/officeDocument/2006/relationships/hyperlink" Target="https://830533.app.netsuite.com/core/media/media.nl?id=617867&amp;c=830533&amp;h=68Z0LBaZDusVNPuX1PMBJC3KL4JL6Jlh9197UGLHPhRX_Xyv" TargetMode="External"/><Relationship Id="rId574" Type="http://schemas.openxmlformats.org/officeDocument/2006/relationships/hyperlink" Target="https://830533.app.netsuite.com/core/media/media.nl?id=14982478&amp;c=830533&amp;h=OsSpfZfigUBtTqB5NM_yPHRKmUeRYcG-wkSg5S9-e5WL93wc" TargetMode="External"/><Relationship Id="rId227" Type="http://schemas.openxmlformats.org/officeDocument/2006/relationships/hyperlink" Target="https://830533.app.netsuite.com/core/media/media.nl?id=15372809&amp;c=830533&amp;h=GW0XM6i0JuSNOT4dFmPxV0FoWqsrYv527EEIiaXIJhvNStwL" TargetMode="External"/><Relationship Id="rId781" Type="http://schemas.openxmlformats.org/officeDocument/2006/relationships/hyperlink" Target="https://830533.app.netsuite.com/core/media/media.nl?id=14769495&amp;c=830533&amp;h=x-G2e_4UrEh5_bEA0B5v4F8pUF5_f1FcvRIoT9_RWOZ-W7Kl" TargetMode="External"/><Relationship Id="rId879" Type="http://schemas.openxmlformats.org/officeDocument/2006/relationships/hyperlink" Target="https://830533.app.netsuite.com/core/media/media.nl?id=14779678&amp;c=830533&amp;h=gSiqpQIBdKIdnZUvcHUlsgZLMBff_baxVFMV917M2mcNiR_T" TargetMode="External"/><Relationship Id="rId434" Type="http://schemas.openxmlformats.org/officeDocument/2006/relationships/hyperlink" Target="https://830533.app.netsuite.com/core/media/media.nl?id=16603852&amp;c=830533&amp;h=Scz2M6RBiYwJ3th13zm9HDICKe3d2Eyp82IWgDAOY8nz4y5P" TargetMode="External"/><Relationship Id="rId641" Type="http://schemas.openxmlformats.org/officeDocument/2006/relationships/hyperlink" Target="https://830533.app.netsuite.com/core/media/media.nl?id=16484929&amp;c=830533&amp;h=lw0meFr2nT-zfZivl6xc_ygAl3U9jZNKAJ-RYhYdudJDAvXF" TargetMode="External"/><Relationship Id="rId739" Type="http://schemas.openxmlformats.org/officeDocument/2006/relationships/hyperlink" Target="https://830533.app.netsuite.com/core/media/media.nl?id=16131721&amp;c=830533&amp;h=rUbvPfw4RCf3qoQfhJ5tzs8aYViRkFRv1eqnlP8bz7Yg4oR4" TargetMode="External"/><Relationship Id="rId280" Type="http://schemas.openxmlformats.org/officeDocument/2006/relationships/hyperlink" Target="https://830533.app.netsuite.com/core/media/media.nl?id=21310560&amp;c=830533&amp;h=3dF8LNjhmMx_aRp4iQhHSU-ETBkc9azWnlraQ-Vaxut3cpth" TargetMode="External"/><Relationship Id="rId501" Type="http://schemas.openxmlformats.org/officeDocument/2006/relationships/hyperlink" Target="https://830533.app.netsuite.com/core/media/media.nl?id=1729909&amp;c=830533&amp;h=-zVjuOjTbFmZNAKe2M9oQD514PBw1huUEyu8x1S884dzI-hQ" TargetMode="External"/><Relationship Id="rId946" Type="http://schemas.openxmlformats.org/officeDocument/2006/relationships/hyperlink" Target="https://830533.app.netsuite.com/core/media/media.nl?id=14783084&amp;c=830533&amp;h=rKMMAFTGBYDOGMqnaPHRet5fNdwY1OfwGj4axZeGGKyideZY" TargetMode="External"/><Relationship Id="rId75" Type="http://schemas.openxmlformats.org/officeDocument/2006/relationships/hyperlink" Target="https://830533.app.netsuite.com/core/media/media.nl?id=15830100&amp;c=830533&amp;h=jycl_YKvJ5iZNc2BTOmEggSKs3wj_kgXej9XPitAYwGRBWAc" TargetMode="External"/><Relationship Id="rId140" Type="http://schemas.openxmlformats.org/officeDocument/2006/relationships/hyperlink" Target="https://830533.app.netsuite.com/core/media/media.nl?id=15962214&amp;c=830533&amp;h=0jhJGA4Z51OfYGBWcheEbOzuYWLZmDJTIOaRKKzldPvQxyuF" TargetMode="External"/><Relationship Id="rId378" Type="http://schemas.openxmlformats.org/officeDocument/2006/relationships/hyperlink" Target="https://830533.app.netsuite.com/core/media/media.nl?id=15000191&amp;c=830533&amp;h=nbyTeLTjPPwZxW6I7J4A4O1y06TfEtusSxruVQU6bJPSZmsB" TargetMode="External"/><Relationship Id="rId585" Type="http://schemas.openxmlformats.org/officeDocument/2006/relationships/hyperlink" Target="https://830533.app.netsuite.com/core/media/media.nl?id=14982174&amp;c=830533&amp;h=TLGLl0odG1tpu8u4WuNUi3WVu2mtbTi71l0gpYt-FwrRZWqP" TargetMode="External"/><Relationship Id="rId792" Type="http://schemas.openxmlformats.org/officeDocument/2006/relationships/hyperlink" Target="https://830533.app.netsuite.com/core/media/media.nl?id=14769707&amp;c=830533&amp;h=rxMbTSAQKa4qKoeADjvY6b-gZI1wt0BXhnpZmcgchjsbeNsc" TargetMode="External"/><Relationship Id="rId806" Type="http://schemas.openxmlformats.org/officeDocument/2006/relationships/hyperlink" Target="https://830533.app.netsuite.com/core/media/media.nl?id=14769820&amp;c=830533&amp;h=5OG34n1t76oYKXbsffKUyFiCRQt4cHPczC5KNHX3nfIIpXwN" TargetMode="External"/><Relationship Id="rId6" Type="http://schemas.openxmlformats.org/officeDocument/2006/relationships/hyperlink" Target="https://830533.app.netsuite.com/core/media/media.nl?id=16877685&amp;c=830533&amp;h=Qo2-3Vu6f9zaG_ua3r_USHc025EWxOCZsG8fZrqs8r3JdkRE" TargetMode="External"/><Relationship Id="rId238" Type="http://schemas.openxmlformats.org/officeDocument/2006/relationships/hyperlink" Target="https://830533.app.netsuite.com/core/media/media.nl?id=15647906&amp;c=830533&amp;h=u409JIBtm9N_GodpN-CN-xwhvwRfGJZoIXP6lacwSPNQOW9V" TargetMode="External"/><Relationship Id="rId445" Type="http://schemas.openxmlformats.org/officeDocument/2006/relationships/hyperlink" Target="https://830533.app.netsuite.com/core/media/media.nl?id=1054029&amp;c=830533&amp;h=DYl7p46cpN_bqInV_j3XbMm6sI0XFCnzk4u3HhPZe6XW3kiz" TargetMode="External"/><Relationship Id="rId652" Type="http://schemas.openxmlformats.org/officeDocument/2006/relationships/hyperlink" Target="https://830533.app.netsuite.com/core/media/media.nl?id=16495251&amp;c=830533&amp;h=dvLYtoEAgiVNxfzMMF9g9dPMqNOXg71EOy5mRWPBg1MKWt1h" TargetMode="External"/><Relationship Id="rId291" Type="http://schemas.openxmlformats.org/officeDocument/2006/relationships/hyperlink" Target="https://830533.app.netsuite.com/core/media/media.nl?id=10766235&amp;c=830533&amp;h=kmS8zA3aJ4WAn4T1xzydGy_1o4LSVugFLsf9hoDTz8w1HDyv" TargetMode="External"/><Relationship Id="rId305" Type="http://schemas.openxmlformats.org/officeDocument/2006/relationships/hyperlink" Target="https://830533.app.netsuite.com/core/media/media.nl?id=15003335&amp;c=830533&amp;h=P_lWbDn0yPYM5WfsPgbn7NpniBMev69hAKhaWKHnF1d32TrE" TargetMode="External"/><Relationship Id="rId512" Type="http://schemas.openxmlformats.org/officeDocument/2006/relationships/hyperlink" Target="https://830533.app.netsuite.com/core/media/media.nl?id=1730412&amp;c=830533&amp;h=iP0eWyWulYe1J3YRDTfpjL0bmFUCYkc9HRn9uVioDi5wEmpt" TargetMode="External"/><Relationship Id="rId957" Type="http://schemas.openxmlformats.org/officeDocument/2006/relationships/hyperlink" Target="https://830533.app.netsuite.com/core/media/media.nl?id=293&amp;c=830533&amp;h=RW7ol4jUMfGIwyN5TUAoUS98t3ta2yKKYLQz35VDzadzUcTQ" TargetMode="External"/><Relationship Id="rId86" Type="http://schemas.openxmlformats.org/officeDocument/2006/relationships/hyperlink" Target="https://830533.app.netsuite.com/core/media/media.nl?id=15370503&amp;c=830533&amp;h=QLISs61GyIhkOnElhwqpw4-m_n2lQPQi2E8A4nS00R1ctXNz" TargetMode="External"/><Relationship Id="rId151" Type="http://schemas.openxmlformats.org/officeDocument/2006/relationships/hyperlink" Target="https://830533.app.netsuite.com/core/media/media.nl?id=176&amp;c=830533&amp;h=HNQVrjPyCDArlbwo1u_tio7kcc7Dza5Rz3DBYCvSLZ7hQqGb" TargetMode="External"/><Relationship Id="rId389" Type="http://schemas.openxmlformats.org/officeDocument/2006/relationships/hyperlink" Target="https://830533.app.netsuite.com/core/media/media.nl?id=19754271&amp;c=830533&amp;h=eIM8EPvfZyFSqP9gs2gsPz_Kz_usZy6rkgeild0cMWgX1N_r" TargetMode="External"/><Relationship Id="rId596" Type="http://schemas.openxmlformats.org/officeDocument/2006/relationships/hyperlink" Target="https://830533.app.netsuite.com/core/media/media.nl?id=14984103&amp;c=830533&amp;h=gjmpwQTDpM0dBCChYIDn_zVzX4Hp2rCieQWFORIx4pAaPULs" TargetMode="External"/><Relationship Id="rId817" Type="http://schemas.openxmlformats.org/officeDocument/2006/relationships/hyperlink" Target="https://830533.app.netsuite.com/core/media/media.nl?id=14769834&amp;c=830533&amp;h=R0Vvac9blXGPsUoG-lpLPGa0wJAAOHgSa4nOxMYhePgelwy5" TargetMode="External"/><Relationship Id="rId249" Type="http://schemas.openxmlformats.org/officeDocument/2006/relationships/hyperlink" Target="https://830533.app.netsuite.com/core/media/media.nl?id=20179114&amp;c=830533&amp;h=yFd29bJTetcFaFSBJFwbM72g1xiDOMTMJ73sLz7IqD_O-GV3" TargetMode="External"/><Relationship Id="rId456" Type="http://schemas.openxmlformats.org/officeDocument/2006/relationships/hyperlink" Target="https://830533.app.netsuite.com/core/media/media.nl?id=16198872&amp;c=830533&amp;h=VJ3BeRbQ_uCfa6ga0fvzYYWORq4E86bY1OAcoque5mA-e3Kf" TargetMode="External"/><Relationship Id="rId663" Type="http://schemas.openxmlformats.org/officeDocument/2006/relationships/hyperlink" Target="https://830533.app.netsuite.com/core/media/media.nl?id=15062609&amp;c=830533&amp;h=6rZJg9Jyefn5tjWOuZDzTPfRi6hb9hSVNxpO_Z-GESItuYzf" TargetMode="External"/><Relationship Id="rId870" Type="http://schemas.openxmlformats.org/officeDocument/2006/relationships/hyperlink" Target="https://830533.app.netsuite.com/core/media/media.nl?id=14778856&amp;c=830533&amp;h=CRT-Btq1DuoKBLn3TzDTJevfYvb4PmSUtHFnzBMaBgnAmTTY" TargetMode="External"/><Relationship Id="rId13" Type="http://schemas.openxmlformats.org/officeDocument/2006/relationships/hyperlink" Target="https://830533.app.netsuite.com/core/media/media.nl?id=16939045&amp;c=830533&amp;h=65csPKx6ghxnhg55Qpgk6Cf4RMGst7DygcpD7vp0lsPU_U3N" TargetMode="External"/><Relationship Id="rId109" Type="http://schemas.openxmlformats.org/officeDocument/2006/relationships/hyperlink" Target="https://830533.app.netsuite.com/core/media/media.nl?id=14840131&amp;c=830533&amp;h=lPk-PhuF_dfIEOc0nPpGiG7xkCXdvNwTf-izIs9v-kZYIkcn" TargetMode="External"/><Relationship Id="rId316" Type="http://schemas.openxmlformats.org/officeDocument/2006/relationships/hyperlink" Target="https://830533.app.netsuite.com/core/media/media.nl?id=15161883&amp;c=830533&amp;h=VnR6Z0nGSvlv98rkhDBeWZe5o_ZCjcMxDlDU2SvEOwdM1KyZ" TargetMode="External"/><Relationship Id="rId523" Type="http://schemas.openxmlformats.org/officeDocument/2006/relationships/hyperlink" Target="https://830533.app.netsuite.com/core/media/media.nl?id=16459188&amp;c=830533&amp;h=uuvig1U1nhYk_4dhSdSrO1T4Zx2AukkGjanNikRlTGwVlc9O" TargetMode="External"/><Relationship Id="rId968" Type="http://schemas.openxmlformats.org/officeDocument/2006/relationships/hyperlink" Target="https://830533.app.netsuite.com/core/media/media.nl?id=22343395&amp;c=830533&amp;h=WTXGGM0nNPFL7EnfV27It4vftPjETrhwYlxkSJomXztTBSaW" TargetMode="External"/><Relationship Id="rId97" Type="http://schemas.openxmlformats.org/officeDocument/2006/relationships/hyperlink" Target="https://830533.app.netsuite.com/core/media/media.nl?id=14860790&amp;c=830533&amp;h=kb3WYoECPQlKqL1vXZ_IK9UO9KQ1LpI8gMjG74MiVzqijCwY" TargetMode="External"/><Relationship Id="rId730" Type="http://schemas.openxmlformats.org/officeDocument/2006/relationships/hyperlink" Target="https://830533.app.netsuite.com/core/media/media.nl?id=15004357&amp;c=830533&amp;h=ltElNxJeaTXj26_cUGmy1FhTdTM_Yp-w9bvcyAqz_ntvOb1c" TargetMode="External"/><Relationship Id="rId828" Type="http://schemas.openxmlformats.org/officeDocument/2006/relationships/hyperlink" Target="https://830533.app.netsuite.com/core/media/media.nl?id=14770354&amp;c=830533&amp;h=DsMdR45J49wVpwvxmOlU6nx3G5FofUZp4EHI9R-FHw7WddDe" TargetMode="External"/><Relationship Id="rId162" Type="http://schemas.openxmlformats.org/officeDocument/2006/relationships/hyperlink" Target="https://830533.app.netsuite.com/core/media/media.nl?id=186&amp;c=830533&amp;h=2MR1OHVvfXZvFZf4X-uSZmtw-tsSoJmyvkbLubsqi-CEb57w" TargetMode="External"/><Relationship Id="rId467" Type="http://schemas.openxmlformats.org/officeDocument/2006/relationships/hyperlink" Target="https://830533.app.netsuite.com/core/media/media.nl?id=15006488&amp;c=830533&amp;h=ZUClUev1z7NphMbR8pmWIrqZ63PNENNtqb1jTiCmm_nO5PrV" TargetMode="External"/><Relationship Id="rId674" Type="http://schemas.openxmlformats.org/officeDocument/2006/relationships/hyperlink" Target="https://830533.app.netsuite.com/core/media/media.nl?id=15057159&amp;c=830533&amp;h=Nh3NQPEWGrEGK2nidtvTFh2QxdAzZ2ls6uBHGVxnsQR4fy0X" TargetMode="External"/><Relationship Id="rId881" Type="http://schemas.openxmlformats.org/officeDocument/2006/relationships/hyperlink" Target="https://830533.app.netsuite.com/core/media/media.nl?id=14779680&amp;c=830533&amp;h=Ece-WLkG80M4SlisgNdnoI3JC5kaNNtmOrZrInSqXPQMYbkJ" TargetMode="External"/><Relationship Id="rId24" Type="http://schemas.openxmlformats.org/officeDocument/2006/relationships/hyperlink" Target="https://830533.app.netsuite.com/core/media/media.nl?id=164&amp;c=830533&amp;h=o6f30vU9mmEgr0hU8UgW-k16ugki5oxPFFjQmYGWb45_bJ3U" TargetMode="External"/><Relationship Id="rId327" Type="http://schemas.openxmlformats.org/officeDocument/2006/relationships/hyperlink" Target="https://830533.app.netsuite.com/core/media/media.nl?id=424&amp;c=830533&amp;h=Zore7MQ_c-5SMcpv1UJrV3Ld5LHbGxOMAeAQLQyO67yEHytp" TargetMode="External"/><Relationship Id="rId534" Type="http://schemas.openxmlformats.org/officeDocument/2006/relationships/hyperlink" Target="https://830533.app.netsuite.com/core/media/media.nl?id=16459200&amp;c=830533&amp;h=kH19gnm2v-70BrKYRefVfah59-s_vCtRyJ3wfV8bMHIWABqk" TargetMode="External"/><Relationship Id="rId741" Type="http://schemas.openxmlformats.org/officeDocument/2006/relationships/hyperlink" Target="https://830533.app.netsuite.com/core/media/media.nl?id=16131109&amp;c=830533&amp;h=pjqbfFzP3r9AyKdycjqZSjHUN7SkMQ1Qpb4U_5Cr6G0fhsHC" TargetMode="External"/><Relationship Id="rId839" Type="http://schemas.openxmlformats.org/officeDocument/2006/relationships/hyperlink" Target="https://830533.app.netsuite.com/core/media/media.nl?id=14770873&amp;c=830533&amp;h=s-13kI07FVGMlYZEf5tFOpFHtU2deSqRKeIzf5p2DTwVfIGy" TargetMode="External"/><Relationship Id="rId173" Type="http://schemas.openxmlformats.org/officeDocument/2006/relationships/hyperlink" Target="https://830533.app.netsuite.com/core/media/media.nl?id=14859559&amp;c=830533&amp;h=ruVKxkN3wnX7Eu-tXv9DcHPIaA5pHtd9_dxmf7qwZ2-hREDS" TargetMode="External"/><Relationship Id="rId380" Type="http://schemas.openxmlformats.org/officeDocument/2006/relationships/hyperlink" Target="https://830533.app.netsuite.com/core/media/media.nl?id=274&amp;c=830533&amp;h=ucuxRkCEbr882H6fRZRRJwfuXwElUvAwWqTjYmGXcT09DJzZ" TargetMode="External"/><Relationship Id="rId601" Type="http://schemas.openxmlformats.org/officeDocument/2006/relationships/hyperlink" Target="https://830533.app.netsuite.com/core/media/media.nl?id=18367672&amp;c=830533&amp;h=q5EYyyr_bu5OehGkjKoSvHjkNE5gz08Os9q-a98onVlCuoMo" TargetMode="External"/><Relationship Id="rId240" Type="http://schemas.openxmlformats.org/officeDocument/2006/relationships/hyperlink" Target="https://830533.app.netsuite.com/core/media/media.nl?id=1312448&amp;c=830533&amp;h=70letWkIuQE424vlhyVSKsZQbKIsyD9t9g7fmOZxgyeoQ75g" TargetMode="External"/><Relationship Id="rId478" Type="http://schemas.openxmlformats.org/officeDocument/2006/relationships/hyperlink" Target="https://830533.app.netsuite.com/core/media/media.nl?id=16899782&amp;c=830533&amp;h=k4SoQ7Tj4K0fJ6-dd5iJrMGxvlZUO_RlBOpl5G0rpXNfFip2" TargetMode="External"/><Relationship Id="rId685" Type="http://schemas.openxmlformats.org/officeDocument/2006/relationships/hyperlink" Target="https://830533.app.netsuite.com/core/media/media.nl?id=16523912&amp;c=830533&amp;h=tiToEs5eZDhBofNWbiwNOiwzn16P_kYFDaUWWTIOnELM8ujP" TargetMode="External"/><Relationship Id="rId892" Type="http://schemas.openxmlformats.org/officeDocument/2006/relationships/hyperlink" Target="https://830533.app.netsuite.com/core/media/media.nl?id=14779797&amp;c=830533&amp;h=M9M4P6wUJpGWtynFVHOGU3d9cFYcgnN3hurNweKI4hdOBh4w" TargetMode="External"/><Relationship Id="rId906" Type="http://schemas.openxmlformats.org/officeDocument/2006/relationships/hyperlink" Target="https://830533.app.netsuite.com/core/media/media.nl?id=14780425&amp;c=830533&amp;h=5-MIAfAXzrgJG-fAmx-QNnmSGKdJaRguNgncBcKg4bpUMl52" TargetMode="External"/><Relationship Id="rId35" Type="http://schemas.openxmlformats.org/officeDocument/2006/relationships/hyperlink" Target="https://830533.app.netsuite.com/core/media/media.nl?id=16057626&amp;c=830533&amp;h=o3ntsEyvaWmqa80FmCjqHsUYGlWcCxv14YEG_IfFGmkNaG3P" TargetMode="External"/><Relationship Id="rId100" Type="http://schemas.openxmlformats.org/officeDocument/2006/relationships/hyperlink" Target="https://830533.app.netsuite.com/core/media/media.nl?id=14860793&amp;c=830533&amp;h=whxGnXdgAG1C1Sdfb5hFICCEJW80exbSMbE49b67uy9POOn9" TargetMode="External"/><Relationship Id="rId338" Type="http://schemas.openxmlformats.org/officeDocument/2006/relationships/hyperlink" Target="https://830533.app.netsuite.com/core/media/media.nl?id=858830&amp;c=830533&amp;h=N6399YjooXdCCaaqErxNUMFr_xI0Nw-Q2hdHRq7WPpxtkOdh" TargetMode="External"/><Relationship Id="rId545" Type="http://schemas.openxmlformats.org/officeDocument/2006/relationships/hyperlink" Target="https://830533.app.netsuite.com/core/media/media.nl?id=17844022&amp;c=830533&amp;h=UZhjnoXl1xzY2tYiym9EtekCLmo-vn3Hc8UwRk-DBtyErX35" TargetMode="External"/><Relationship Id="rId752" Type="http://schemas.openxmlformats.org/officeDocument/2006/relationships/hyperlink" Target="https://830533.app.netsuite.com/core/media/media.nl?id=14769064&amp;c=830533&amp;h=X7vsmFdaYmO0_t0pYUifOZFI7DSpan7hst8jgNflEp5_6zW3" TargetMode="External"/><Relationship Id="rId184" Type="http://schemas.openxmlformats.org/officeDocument/2006/relationships/hyperlink" Target="https://830533.app.netsuite.com/core/media/media.nl?id=15368991&amp;c=830533&amp;h=gG4jT3G4FAlDhyfp8wSEbUVl-frbPoRw3XZZAa_tYshzx5zN" TargetMode="External"/><Relationship Id="rId391" Type="http://schemas.openxmlformats.org/officeDocument/2006/relationships/hyperlink" Target="https://830533.app.netsuite.com/core/media/media.nl?id=19754273&amp;c=830533&amp;h=knTYO030P6pq_BSolpPU1mmZ9gVJBFJpa7Hzptl1rEROHbeQ" TargetMode="External"/><Relationship Id="rId405" Type="http://schemas.openxmlformats.org/officeDocument/2006/relationships/hyperlink" Target="https://830533.app.netsuite.com/core/media/media.nl?id=16898260&amp;c=830533&amp;h=ow9t1I5M3TQYr-GripPVek232967JvAZNXIj_rMOEUlZvT--" TargetMode="External"/><Relationship Id="rId612" Type="http://schemas.openxmlformats.org/officeDocument/2006/relationships/hyperlink" Target="https://830533.app.netsuite.com/core/media/media.nl?id=14985410&amp;c=830533&amp;h=aBeJ0KdW0tjOc5kUwr59RwUvpGwBxDnCOaESnGUfGvUbHYOx" TargetMode="External"/><Relationship Id="rId251" Type="http://schemas.openxmlformats.org/officeDocument/2006/relationships/hyperlink" Target="https://830533.app.netsuite.com/core/media/media.nl?id=20179113&amp;c=830533&amp;h=kg_uiFwa-dfJzbVbS_nsslElrrYtjAtu41dlyhVcIv2IjcN2" TargetMode="External"/><Relationship Id="rId489" Type="http://schemas.openxmlformats.org/officeDocument/2006/relationships/hyperlink" Target="https://830533.app.netsuite.com/core/media/media.nl?id=16890022&amp;c=830533&amp;h=OBeMkTtYMer70Qpl5Nv0vxS0eI04J_-iEMmGJAonklBt3Y12" TargetMode="External"/><Relationship Id="rId696" Type="http://schemas.openxmlformats.org/officeDocument/2006/relationships/hyperlink" Target="https://830533.app.netsuite.com/core/media/media.nl?id=16979638&amp;c=830533&amp;h=83C9o6MGcOCzbr5xwRhRdOvZIqfu-erJv_ELfmmVHiXpCSMC" TargetMode="External"/><Relationship Id="rId917" Type="http://schemas.openxmlformats.org/officeDocument/2006/relationships/hyperlink" Target="https://830533.app.netsuite.com/core/media/media.nl?id=14780942&amp;c=830533&amp;h=an6lYJxqRWCjQN9-uazqGd8PmAe552F-862Lo9cavt0nbBIH" TargetMode="External"/><Relationship Id="rId46" Type="http://schemas.openxmlformats.org/officeDocument/2006/relationships/hyperlink" Target="https://830533.app.netsuite.com/core/media/media.nl?id=14910297&amp;c=830533&amp;h=nHgny0oH7zpCLx11jdihM_dxkzhblNz-Ssv1Ba3F-0LnK-D6" TargetMode="External"/><Relationship Id="rId349" Type="http://schemas.openxmlformats.org/officeDocument/2006/relationships/hyperlink" Target="https://830533.app.netsuite.com/core/media/media.nl?id=14987725&amp;c=830533&amp;h=KIumNRD5DPU4dLpwL2DZDBtM78u3VOk29p9hgZlnEvALUQFD" TargetMode="External"/><Relationship Id="rId556" Type="http://schemas.openxmlformats.org/officeDocument/2006/relationships/hyperlink" Target="https://830533.app.netsuite.com/core/media/media.nl?id=14979452&amp;c=830533&amp;h=QAWVo40JL77Ds2aUiQkOkgbtthJpzwTLRaDfvm7MmfHrDn3D" TargetMode="External"/><Relationship Id="rId763" Type="http://schemas.openxmlformats.org/officeDocument/2006/relationships/hyperlink" Target="https://830533.app.netsuite.com/core/media/media.nl?id=14769177&amp;c=830533&amp;h=PfEWMVwUKbdBYTd8O0Ojemq7cxCKeoCcc_XxpC4YLqynuSD_" TargetMode="External"/><Relationship Id="rId111" Type="http://schemas.openxmlformats.org/officeDocument/2006/relationships/hyperlink" Target="https://830533.app.netsuite.com/core/media/media.nl?id=14840234&amp;c=830533&amp;h=FOJwvG36hzvxM3tieiSFzqya-OX1mfOVkJZAUUtfi_SnyuT1" TargetMode="External"/><Relationship Id="rId195" Type="http://schemas.openxmlformats.org/officeDocument/2006/relationships/hyperlink" Target="https://830533.app.netsuite.com/core/media/media.nl?id=15369096&amp;c=830533&amp;h=qc2FyEqdi1Y0O74mKz8HM2BR9YVRWQ3PnXK34fBtxh73V3tX" TargetMode="External"/><Relationship Id="rId209" Type="http://schemas.openxmlformats.org/officeDocument/2006/relationships/hyperlink" Target="https://830533.app.netsuite.com/core/media/media.nl?id=15920528&amp;c=830533&amp;h=FuFyn54TGYrs-DLUsIkELdZdxcxS9iKYJC_uD_hVsSaRZTPQ" TargetMode="External"/><Relationship Id="rId416" Type="http://schemas.openxmlformats.org/officeDocument/2006/relationships/hyperlink" Target="https://830533.app.netsuite.com/core/media/media.nl?id=16307324&amp;c=830533&amp;h=Zxv-Y2ufpJh04J9l2-Ge3vmg3-P5akCBQ9ierRYLMv9eRsaC" TargetMode="External"/><Relationship Id="rId970" Type="http://schemas.openxmlformats.org/officeDocument/2006/relationships/hyperlink" Target="https://830533.app.netsuite.com/core/media/media.nl?id=22641812&amp;c=830533&amp;h=ooBKmLCVvMy2WSGaxJC-1PlmdbwSmJlVYD8PYdDFwKqLzHc1" TargetMode="External"/><Relationship Id="rId623" Type="http://schemas.openxmlformats.org/officeDocument/2006/relationships/hyperlink" Target="https://830533.app.netsuite.com/core/media/media.nl?id=15394933&amp;c=830533&amp;h=VfoMSAH7D0eInWagu0TYzBySdvc_LGVqiPTHsZSPWeVGUhxX" TargetMode="External"/><Relationship Id="rId830" Type="http://schemas.openxmlformats.org/officeDocument/2006/relationships/hyperlink" Target="https://830533.app.netsuite.com/core/media/media.nl?id=14770456&amp;c=830533&amp;h=Y2F9jK1zd9XeKaucKk638UZSNYuXqT0mZN0xpEg94KuRF8_M" TargetMode="External"/><Relationship Id="rId928" Type="http://schemas.openxmlformats.org/officeDocument/2006/relationships/hyperlink" Target="https://830533.app.netsuite.com/core/media/media.nl?id=14781355&amp;c=830533&amp;h=6ff-WYKZT_RYSUA7YzFqscRsWdVahEXGvdU1SgQfW8i0m731" TargetMode="External"/><Relationship Id="rId57" Type="http://schemas.openxmlformats.org/officeDocument/2006/relationships/hyperlink" Target="https://830533.app.netsuite.com/core/media/media.nl?id=16057322&amp;c=830533&amp;h=-qDn1pFJgrzk1IBSLjO_TkO73YsXyda_vvlHsXcJOdXqGTQ9" TargetMode="External"/><Relationship Id="rId262" Type="http://schemas.openxmlformats.org/officeDocument/2006/relationships/hyperlink" Target="https://830533.app.netsuite.com/core/media/media.nl?id=15441231&amp;c=830533&amp;h=I3HW235gEZdq3wcSel1aW3QxjzQVqyqmYp5rBA1Y7VfzQQxU" TargetMode="External"/><Relationship Id="rId567" Type="http://schemas.openxmlformats.org/officeDocument/2006/relationships/hyperlink" Target="https://830533.app.netsuite.com/core/media/media.nl?id=16543886&amp;c=830533&amp;h=OF3WTDWjgdGmz7a27Alyx4z5DTvzfiM_fVmRkXz78Z7PQhZv" TargetMode="External"/><Relationship Id="rId122" Type="http://schemas.openxmlformats.org/officeDocument/2006/relationships/hyperlink" Target="https://830533.app.netsuite.com/core/media/media.nl?id=15920111&amp;c=830533&amp;h=LMKRQOmJ180Wdiekq6FdF10l22S5TlmVLJWhqhyj7BgdSgCU" TargetMode="External"/><Relationship Id="rId774" Type="http://schemas.openxmlformats.org/officeDocument/2006/relationships/hyperlink" Target="https://830533.app.netsuite.com/core/media/media.nl?id=14769288&amp;c=830533&amp;h=fNtxm-_pZwXJF_1rwnZy-5WtdlRISBuFcrjrTiN13tWdwlmW" TargetMode="External"/><Relationship Id="rId427" Type="http://schemas.openxmlformats.org/officeDocument/2006/relationships/hyperlink" Target="https://830533.app.netsuite.com/core/media/media.nl?id=271281&amp;c=830533&amp;h=tFBS1Cb5cMyRBmGV7dJkBPGsw9T7PACsFir_cAjMEE-16wuG" TargetMode="External"/><Relationship Id="rId634" Type="http://schemas.openxmlformats.org/officeDocument/2006/relationships/hyperlink" Target="https://830533.app.netsuite.com/core/media/media.nl?id=16484920&amp;c=830533&amp;h=FtNkmZvpB_ORDFussk2A5jv24Xq1Y-aX9YZ-VP47R535nWLe" TargetMode="External"/><Relationship Id="rId841" Type="http://schemas.openxmlformats.org/officeDocument/2006/relationships/hyperlink" Target="https://830533.app.netsuite.com/core/media/media.nl?id=14770975&amp;c=830533&amp;h=9hVb4F9iDkV1mExIVzokNRJvo3-je-E2sWQfH2-c4y5xMUF4" TargetMode="External"/><Relationship Id="rId273" Type="http://schemas.openxmlformats.org/officeDocument/2006/relationships/hyperlink" Target="https://830533.app.netsuite.com/core/media/media.nl?id=14922383&amp;c=830533&amp;h=m3jf6rLJI26fDNHQrvtnYPW8QiccB5iOruSGR0yn1rpoqw2C" TargetMode="External"/><Relationship Id="rId480" Type="http://schemas.openxmlformats.org/officeDocument/2006/relationships/hyperlink" Target="https://830533.app.netsuite.com/core/media/media.nl?id=14981665&amp;c=830533&amp;h=VIRhNE6yILPcsfPb8lkHqldw1erWRfNyUFCIPRXc9eHUe4xR" TargetMode="External"/><Relationship Id="rId701" Type="http://schemas.openxmlformats.org/officeDocument/2006/relationships/hyperlink" Target="https://830533.app.netsuite.com/core/media/media.nl?id=15057163&amp;c=830533&amp;h=OJHhEODBljajcn2AQFcIEFpQVaN3Kr0iHMTB_kF6ZgIRHI3B" TargetMode="External"/><Relationship Id="rId939" Type="http://schemas.openxmlformats.org/officeDocument/2006/relationships/hyperlink" Target="https://830533.app.netsuite.com/core/media/media.nl?id=14782174&amp;c=830533&amp;h=5KXgrhSZFk8PmbEUiNUz4tBlv6eAXDnV_uFRlmxRVWHGudUE" TargetMode="External"/><Relationship Id="rId68" Type="http://schemas.openxmlformats.org/officeDocument/2006/relationships/hyperlink" Target="https://830533.app.netsuite.com/core/media/media.nl?id=16140481&amp;c=830533&amp;h=waNCNGg52TpL2AKrytIbhvT8O7JgYdj07XrnoUYKsBLaZ61d" TargetMode="External"/><Relationship Id="rId133" Type="http://schemas.openxmlformats.org/officeDocument/2006/relationships/hyperlink" Target="https://830533.app.netsuite.com/core/media/media.nl?id=15846338&amp;c=830533&amp;h=s4jJYty4FUgmo4_V0SvAmdONPXjEDx1VXz8pwGJUdTQr7c5S" TargetMode="External"/><Relationship Id="rId340" Type="http://schemas.openxmlformats.org/officeDocument/2006/relationships/hyperlink" Target="https://830533.app.netsuite.com/core/media/media.nl?id=858833&amp;c=830533&amp;h=W4TbqRx4m9RWgAhsyv7bOWeidky-hyA45HWSeL7YlBZkyv55" TargetMode="External"/><Relationship Id="rId578" Type="http://schemas.openxmlformats.org/officeDocument/2006/relationships/hyperlink" Target="https://830533.app.netsuite.com/core/media/media.nl?id=14982582&amp;c=830533&amp;h=fywzbBE-dH6zQq3BjkXubutknMA12tC5FzUVWsV82Jd7ZNuE" TargetMode="External"/><Relationship Id="rId785" Type="http://schemas.openxmlformats.org/officeDocument/2006/relationships/hyperlink" Target="https://830533.app.netsuite.com/core/media/media.nl?id=14769599&amp;c=830533&amp;h=lluzg7dcCiLBcx9vTG5Xj-1Ru5v3MguiwWRsPzneNyijBJuT" TargetMode="External"/><Relationship Id="rId200" Type="http://schemas.openxmlformats.org/officeDocument/2006/relationships/hyperlink" Target="https://830533.app.netsuite.com/core/media/media.nl?id=15803299&amp;c=830533&amp;h=ZLG1acmZ-sGJiD3L5APUi_9fpUhi3eQ5eBsCjxGNbDU3R1Me" TargetMode="External"/><Relationship Id="rId438" Type="http://schemas.openxmlformats.org/officeDocument/2006/relationships/hyperlink" Target="https://830533.app.netsuite.com/core/media/media.nl?id=15006383&amp;c=830533&amp;h=0LwV1SbNREec9GcGonkaQxyMWKBKXN26ylynE6eTe-IES-hU" TargetMode="External"/><Relationship Id="rId645" Type="http://schemas.openxmlformats.org/officeDocument/2006/relationships/hyperlink" Target="https://830533.app.netsuite.com/core/media/media.nl?id=16493030&amp;c=830533&amp;h=kteUlDtFAZE9XbM0bcXR2ibAePghfSsq_QHinKYRVA4usXVM" TargetMode="External"/><Relationship Id="rId852" Type="http://schemas.openxmlformats.org/officeDocument/2006/relationships/hyperlink" Target="https://830533.app.netsuite.com/core/media/media.nl?id=14771787&amp;c=830533&amp;h=ta6UN8tqBsJ4aXQRPSmxpO3LIRkhSqcNOMI9gyV28Qdx-KnS" TargetMode="External"/><Relationship Id="rId284" Type="http://schemas.openxmlformats.org/officeDocument/2006/relationships/hyperlink" Target="https://830533.app.netsuite.com/core/media/media.nl?id=17084849&amp;c=830533&amp;h=5XpVOiHw3w49TufU8E97lyXYcX32tPaVvtuyDC4frL-eiza5" TargetMode="External"/><Relationship Id="rId491" Type="http://schemas.openxmlformats.org/officeDocument/2006/relationships/hyperlink" Target="https://830533.app.netsuite.com/core/media/media.nl?id=16890023&amp;c=830533&amp;h=NCL9bXeQ1mYmm285-n9YZf2Uksm7finOBHLOd2Vmaygyb3JI" TargetMode="External"/><Relationship Id="rId505" Type="http://schemas.openxmlformats.org/officeDocument/2006/relationships/hyperlink" Target="https://830533.app.netsuite.com/core/media/media.nl?id=17619398&amp;c=830533&amp;h=HecE7w-_3ygNuy86SVilvBGOrS4H8GTInQ5jFI7itSbzaUUf" TargetMode="External"/><Relationship Id="rId712" Type="http://schemas.openxmlformats.org/officeDocument/2006/relationships/hyperlink" Target="https://830533.app.netsuite.com/core/media/media.nl?id=15008018&amp;c=830533&amp;h=UXSxgQpxwsi0VZVrnawZ-jDu_YQWj8-_qq1zLHvH34ivdGed" TargetMode="External"/><Relationship Id="rId79" Type="http://schemas.openxmlformats.org/officeDocument/2006/relationships/hyperlink" Target="https://830533.app.netsuite.com/core/media/media.nl?id=15920008&amp;c=830533&amp;h=EfwL4xB60NGwfMg2v6c9DfrsxzzcQbxKfadnxoGtPGMGFSiq" TargetMode="External"/><Relationship Id="rId144" Type="http://schemas.openxmlformats.org/officeDocument/2006/relationships/hyperlink" Target="https://830533.app.netsuite.com/core/media/media.nl?id=9774740&amp;c=830533&amp;h=ZDWTUNOzongCOOIrCdXLizzcR8YZAUxb_vvBi8tr4IDaodiO" TargetMode="External"/><Relationship Id="rId589" Type="http://schemas.openxmlformats.org/officeDocument/2006/relationships/hyperlink" Target="https://830533.app.netsuite.com/core/media/media.nl?id=12977748&amp;c=830533&amp;h=nQWTIT_54Cr6Qmm54OJQkts9OPmq83_5iBzlPVkzPT_ScPVt" TargetMode="External"/><Relationship Id="rId796" Type="http://schemas.openxmlformats.org/officeDocument/2006/relationships/hyperlink" Target="https://830533.app.netsuite.com/core/media/media.nl?id=16558851&amp;c=830533&amp;h=FiM4wGmZ0GNUmhtRJWLu95Xr-u0p5UjpjHKp0F1d6izIHcVt" TargetMode="External"/><Relationship Id="rId351" Type="http://schemas.openxmlformats.org/officeDocument/2006/relationships/hyperlink" Target="https://830533.app.netsuite.com/core/media/media.nl?id=12976631&amp;c=830533&amp;h=tK3ws189IihLUE4ve5NHOi3wPU6TK2THMOrJrpYgnHspqaKC" TargetMode="External"/><Relationship Id="rId449" Type="http://schemas.openxmlformats.org/officeDocument/2006/relationships/hyperlink" Target="https://830533.app.netsuite.com/core/media/media.nl?id=14979448&amp;c=830533&amp;h=YJNoKgrk7x9_yM69Zkd1W4Di-Yv2VSGiOI2-i-KZb70e490A" TargetMode="External"/><Relationship Id="rId656" Type="http://schemas.openxmlformats.org/officeDocument/2006/relationships/hyperlink" Target="https://830533.app.netsuite.com/core/media/media.nl?id=16495255&amp;c=830533&amp;h=333NPLntJS9Jq7VCMAIqAU4GVhIZuTcxi9md4rhGzxfAEu2f" TargetMode="External"/><Relationship Id="rId863" Type="http://schemas.openxmlformats.org/officeDocument/2006/relationships/hyperlink" Target="https://830533.app.netsuite.com/core/media/media.nl?id=14779363&amp;c=830533&amp;h=LjMLXeVfTBX6JEW2riq1W9ypKJfrIp6yQSnxRdJ6pQ1tbfrR" TargetMode="External"/><Relationship Id="rId211" Type="http://schemas.openxmlformats.org/officeDocument/2006/relationships/hyperlink" Target="https://830533.app.netsuite.com/core/media/media.nl?id=382&amp;c=830533&amp;h=Ywu5HMQ53qKxmZsm1Onx6s6cg-tuKuMllQKXgIKbTC0PekZE" TargetMode="External"/><Relationship Id="rId295" Type="http://schemas.openxmlformats.org/officeDocument/2006/relationships/hyperlink" Target="https://830533.app.netsuite.com/core/media/media.nl?id=10766238&amp;c=830533&amp;h=V1Pp8C36F-1ZIAQdxqDykrmaFB6Qo0T65J25uuIumVW18PzZ" TargetMode="External"/><Relationship Id="rId309" Type="http://schemas.openxmlformats.org/officeDocument/2006/relationships/hyperlink" Target="https://830533.app.netsuite.com/core/media/media.nl?id=16310672&amp;c=830533&amp;h=6ngYGpOWtaePMX0sU8RMgPC4m6CVhU7fgu9t9zeEXaoncse9" TargetMode="External"/><Relationship Id="rId516" Type="http://schemas.openxmlformats.org/officeDocument/2006/relationships/hyperlink" Target="https://830533.app.netsuite.com/core/media/media.nl?id=1757259&amp;c=830533&amp;h=WZdrTgbXZC1ouQLKxroFHbQs5C17MCK5Pn1I2x6KV4QdVEJf" TargetMode="External"/><Relationship Id="rId723" Type="http://schemas.openxmlformats.org/officeDocument/2006/relationships/hyperlink" Target="https://830533.app.netsuite.com/core/media/media.nl?id=823811&amp;c=830533&amp;h=RsdfLWE211qcH_TLNqkT3Dp7vEHUsITS3WObyxSto8nM1AKi" TargetMode="External"/><Relationship Id="rId930" Type="http://schemas.openxmlformats.org/officeDocument/2006/relationships/hyperlink" Target="https://830533.app.netsuite.com/core/media/media.nl?id=14781356&amp;c=830533&amp;h=9TBANaNp_ccHf3JIaQhDj8otoeeX9JGsNNCD6prwuxpP1F-K" TargetMode="External"/><Relationship Id="rId155" Type="http://schemas.openxmlformats.org/officeDocument/2006/relationships/hyperlink" Target="https://830533.app.netsuite.com/core/media/media.nl?id=355&amp;c=830533&amp;h=XhHDpR5JBuyHc5p-2bnBsxOKzEYVHkUpF2COrOeaidkBl8iB" TargetMode="External"/><Relationship Id="rId362" Type="http://schemas.openxmlformats.org/officeDocument/2006/relationships/hyperlink" Target="https://830533.app.netsuite.com/core/media/media.nl?id=15002630&amp;c=830533&amp;h=jfIssk6Eu95MVp2Ilzsr8F9Epi2xg60g1JIO8kDM7ZwmPpaM" TargetMode="External"/><Relationship Id="rId222" Type="http://schemas.openxmlformats.org/officeDocument/2006/relationships/hyperlink" Target="https://830533.app.netsuite.com/core/media/media.nl?id=15968273&amp;c=830533&amp;h=yLSeM-Hypk05oqx0SIPBzlMpJa9Lct1hu5bOV_x6c3oAdXU5" TargetMode="External"/><Relationship Id="rId667" Type="http://schemas.openxmlformats.org/officeDocument/2006/relationships/hyperlink" Target="https://830533.app.netsuite.com/core/media/media.nl?id=15046100&amp;c=830533&amp;h=KsZPlqZQsTlXWKuTcmJ_QuwczqpWv2s1xgl2mi7upmgRWnmj" TargetMode="External"/><Relationship Id="rId874" Type="http://schemas.openxmlformats.org/officeDocument/2006/relationships/hyperlink" Target="https://830533.app.netsuite.com/core/media/media.nl?id=14779573&amp;c=830533&amp;h=jCAt-ViK9bj5upZZ4DAvDMjLeTGxTYnRrJaA2ZpGhuhVkHxm" TargetMode="External"/><Relationship Id="rId17" Type="http://schemas.openxmlformats.org/officeDocument/2006/relationships/hyperlink" Target="https://830533.app.netsuite.com/core/media/media.nl?id=14924811&amp;c=830533&amp;h=T_gc8DWs8tCnR8nWVGQv1pYNAtKKb1ka5Ns7Z6xHsezWnD57" TargetMode="External"/><Relationship Id="rId527" Type="http://schemas.openxmlformats.org/officeDocument/2006/relationships/hyperlink" Target="https://830533.app.netsuite.com/core/media/media.nl?id=16459193&amp;c=830533&amp;h=mkR0Qw5Oo5Na0zf1a25gQRnfkhpiFYhuXwzMGhHyJ2zqcUlW" TargetMode="External"/><Relationship Id="rId734" Type="http://schemas.openxmlformats.org/officeDocument/2006/relationships/hyperlink" Target="https://830533.app.netsuite.com/core/media/media.nl?id=15004361&amp;c=830533&amp;h=zx6H4ZdwIITEJ1nKr6lkWzI5BSb3JWyhOAOByWy0EloHaa7e" TargetMode="External"/><Relationship Id="rId941" Type="http://schemas.openxmlformats.org/officeDocument/2006/relationships/hyperlink" Target="https://830533.app.netsuite.com/core/media/media.nl?id=14782378&amp;c=830533&amp;h=KpKlnSBeZbAIGsRPNYbogUgzWoT7w_-upt15ZHQLnCG9kws2" TargetMode="External"/><Relationship Id="rId70" Type="http://schemas.openxmlformats.org/officeDocument/2006/relationships/hyperlink" Target="https://830533.app.netsuite.com/core/media/media.nl?id=16140484&amp;c=830533&amp;h=aGhuAwIoeGQ_PL0ET669FC5HYF7YEa1Pn4TWcqXkEZ5Kpl0I" TargetMode="External"/><Relationship Id="rId166" Type="http://schemas.openxmlformats.org/officeDocument/2006/relationships/hyperlink" Target="https://830533.app.netsuite.com/core/media/media.nl?id=14859034&amp;c=830533&amp;h=CRBiBGUES5oq0oZJNREy-ar9nQsmgDWsyjPDKnpRYanue2oN" TargetMode="External"/><Relationship Id="rId373" Type="http://schemas.openxmlformats.org/officeDocument/2006/relationships/hyperlink" Target="https://830533.app.netsuite.com/core/media/media.nl?id=617874&amp;c=830533&amp;h=hObBLRji5VUBwfGImMP5gGwlBl8pd26Ae9fMoKWqp7UmhjIl" TargetMode="External"/><Relationship Id="rId580" Type="http://schemas.openxmlformats.org/officeDocument/2006/relationships/hyperlink" Target="https://830533.app.netsuite.com/core/media/media.nl?id=12977142&amp;c=830533&amp;h=lg_C8EHBQ6K1ccVHAETgwyxTg7DBUjdhAn-GNKPNJYfqW8Ei" TargetMode="External"/><Relationship Id="rId801" Type="http://schemas.openxmlformats.org/officeDocument/2006/relationships/hyperlink" Target="https://830533.app.netsuite.com/core/media/media.nl?id=14769815&amp;c=830533&amp;h=_B6oHlfONJLm7yV5n8EPkUhdrcBUCX7iVbXvBFfvGvtqaadL" TargetMode="External"/><Relationship Id="rId1" Type="http://schemas.openxmlformats.org/officeDocument/2006/relationships/hyperlink" Target="https://830533.app.netsuite.com/core/media/media.nl?id=200&amp;c=830533&amp;h=fmQsmiPJKufHfFGcjRdoxU_ZdNCGK9AWIt0VsxrE4G9XPj6y" TargetMode="External"/><Relationship Id="rId233" Type="http://schemas.openxmlformats.org/officeDocument/2006/relationships/hyperlink" Target="https://830533.app.netsuite.com/core/media/media.nl?id=14860275&amp;c=830533&amp;h=Gp7rCPvoe0wEDYUmpngHJb_MhOarTq2DJfUHN2Gi89R7BjfM" TargetMode="External"/><Relationship Id="rId440" Type="http://schemas.openxmlformats.org/officeDocument/2006/relationships/hyperlink" Target="https://830533.app.netsuite.com/core/media/media.nl?id=16156887&amp;c=830533&amp;h=f1EsybQhVb8Ew-WYwE4IGO-cosW_LuqD3TNOElEc8X5rLO_d" TargetMode="External"/><Relationship Id="rId678" Type="http://schemas.openxmlformats.org/officeDocument/2006/relationships/hyperlink" Target="https://830533.app.netsuite.com/core/media/media.nl?id=15124339&amp;c=830533&amp;h=zOLrXhRysSrWgMFTawfNNY6NhRBPbefCR7Oa1fazQgIIG1V9" TargetMode="External"/><Relationship Id="rId885" Type="http://schemas.openxmlformats.org/officeDocument/2006/relationships/hyperlink" Target="https://830533.app.netsuite.com/core/media/media.nl?id=14779686&amp;c=830533&amp;h=EXaTNhJJ3sWflOdmha00dc6G7n3xpBsctsxcxeJZJbL3afsO" TargetMode="External"/><Relationship Id="rId28" Type="http://schemas.openxmlformats.org/officeDocument/2006/relationships/hyperlink" Target="https://830533.app.netsuite.com/core/media/media.nl?id=14921268&amp;c=830533&amp;h=abQWIYr8VQslREPIQEP97xM_vmeQmGBAMY2U0af6Xn8q0Og6" TargetMode="External"/><Relationship Id="rId300" Type="http://schemas.openxmlformats.org/officeDocument/2006/relationships/hyperlink" Target="https://830533.app.netsuite.com/core/media/media.nl?id=211&amp;c=830533&amp;h=hdeVXTQUqeFRlR7XQoXjPkaut_7ta26GGyGoqpV6IYsZ6mbv" TargetMode="External"/><Relationship Id="rId538" Type="http://schemas.openxmlformats.org/officeDocument/2006/relationships/hyperlink" Target="https://830533.app.netsuite.com/core/media/media.nl?id=15006490&amp;c=830533&amp;h=52I6ttQhrC8iOssnYXHJkjNFjYb23vluVQ9rE2oz174V4L_w" TargetMode="External"/><Relationship Id="rId745" Type="http://schemas.openxmlformats.org/officeDocument/2006/relationships/hyperlink" Target="https://830533.app.netsuite.com/core/media/media.nl?id=16131616&amp;c=830533&amp;h=mDwdryAnH5tyJUez3p2QHDpRJnn2m1lvfKBk-b2Na0Y2ZEgS" TargetMode="External"/><Relationship Id="rId952" Type="http://schemas.openxmlformats.org/officeDocument/2006/relationships/hyperlink" Target="https://830533.app.netsuite.com/core/media/media.nl?id=14783591&amp;c=830533&amp;h=FoEeuFtQo8hz-6Cc47FW4COv22v8B7MmGcE5kampz2mK8yEE" TargetMode="External"/><Relationship Id="rId81" Type="http://schemas.openxmlformats.org/officeDocument/2006/relationships/hyperlink" Target="https://830533.app.netsuite.com/core/media/media.nl?id=15370498&amp;c=830533&amp;h=tWVeinGQCiBPbJGdLpxmRJka_JPGKeKFC99w5T5L42w-1RCP" TargetMode="External"/><Relationship Id="rId177" Type="http://schemas.openxmlformats.org/officeDocument/2006/relationships/hyperlink" Target="https://830533.app.netsuite.com/core/media/media.nl?id=14859545&amp;c=830533&amp;h=8A0buOkiMWo6K6g7dhlnLF5FM7oB3m9Aw0xZ3m3jdw33YhJs" TargetMode="External"/><Relationship Id="rId384" Type="http://schemas.openxmlformats.org/officeDocument/2006/relationships/hyperlink" Target="https://830533.app.netsuite.com/core/media/media.nl?id=19754065&amp;c=830533&amp;h=VMWwSCV7VBlqzQMfGGsyi8FpOraxZDq55xAZDWsgCQlI4pAC" TargetMode="External"/><Relationship Id="rId591" Type="http://schemas.openxmlformats.org/officeDocument/2006/relationships/hyperlink" Target="https://830533.app.netsuite.com/core/media/media.nl?id=16307533&amp;c=830533&amp;h=dkp9tHlm8GsNktLwF05FOvY0PNzlPOIl7qba6m9b0-Q2appU" TargetMode="External"/><Relationship Id="rId605" Type="http://schemas.openxmlformats.org/officeDocument/2006/relationships/hyperlink" Target="https://830533.app.netsuite.com/core/media/media.nl?id=14985408&amp;c=830533&amp;h=PHWbVkJYYkC95s5zI69BxCIf57hNSu_i_rvdk6vJfnRN685e" TargetMode="External"/><Relationship Id="rId812" Type="http://schemas.openxmlformats.org/officeDocument/2006/relationships/hyperlink" Target="https://830533.app.netsuite.com/core/media/media.nl?id=14769827&amp;c=830533&amp;h=h7SKSL4A0B2olAEGG_eJeWlyoNQh0DzLtaQT5LL_UePkCCFY" TargetMode="External"/><Relationship Id="rId244" Type="http://schemas.openxmlformats.org/officeDocument/2006/relationships/hyperlink" Target="https://830533.app.netsuite.com/core/media/media.nl?id=19754383&amp;c=830533&amp;h=toO2hrCyZ7kDYA11NZSXq1UXufD7q9dWy6LlVWgszXSkRthU" TargetMode="External"/><Relationship Id="rId689" Type="http://schemas.openxmlformats.org/officeDocument/2006/relationships/hyperlink" Target="https://830533.app.netsuite.com/core/media/media.nl?id=16467803&amp;c=830533&amp;h=b6Qei1Oray-i5CPAJBHBcFRDTHJCTOE-G3hjIrrlCYfu4ZI3" TargetMode="External"/><Relationship Id="rId896" Type="http://schemas.openxmlformats.org/officeDocument/2006/relationships/hyperlink" Target="https://830533.app.netsuite.com/core/media/media.nl?id=14779802&amp;c=830533&amp;h=I_C9J0Kww4WcFrzJSG1lgc5TgiqzBdnlz_IhdsSADgN8-h4_" TargetMode="External"/><Relationship Id="rId39" Type="http://schemas.openxmlformats.org/officeDocument/2006/relationships/hyperlink" Target="https://830533.app.netsuite.com/core/media/media.nl?id=16979637&amp;c=830533&amp;h=PZJ5vv0oilg3zks6SUzFpVDtEXnP_HtshmwZMTEIGet0lta3" TargetMode="External"/><Relationship Id="rId451" Type="http://schemas.openxmlformats.org/officeDocument/2006/relationships/hyperlink" Target="https://830533.app.netsuite.com/core/media/media.nl?id=14979450&amp;c=830533&amp;h=75ELbcgM8XlvYsGgtlZMqStGPI3WtYKtCgNcXeOflDKdIsI1" TargetMode="External"/><Relationship Id="rId549" Type="http://schemas.openxmlformats.org/officeDocument/2006/relationships/hyperlink" Target="https://830533.app.netsuite.com/core/media/media.nl?id=14929645&amp;c=830533&amp;h=RRbHtoT_2uXvoKG-mteKkfK7c-j5K-MRtqCuZCekM48Q79WJ" TargetMode="External"/><Relationship Id="rId756" Type="http://schemas.openxmlformats.org/officeDocument/2006/relationships/hyperlink" Target="https://830533.app.netsuite.com/core/media/media.nl?id=14769068&amp;c=830533&amp;h=51AU3Faiu3qrTUCVr-5XR4c_p8MyC6JTRNlldSz9Hd_ZzO0D" TargetMode="External"/><Relationship Id="rId104" Type="http://schemas.openxmlformats.org/officeDocument/2006/relationships/hyperlink" Target="https://830533.app.netsuite.com/core/media/media.nl?id=14860897&amp;c=830533&amp;h=g7Y1TydYwr-ke5BIXUgnkcmad3cGfz3fl1EdhIbkgwczzjqD" TargetMode="External"/><Relationship Id="rId188" Type="http://schemas.openxmlformats.org/officeDocument/2006/relationships/hyperlink" Target="https://830533.app.netsuite.com/core/media/media.nl?id=16201081&amp;c=830533&amp;h=ibrvZ9p1tL91G3kbKNbPMd-R6RKO0Ip8aMd5jjytu509grxb" TargetMode="External"/><Relationship Id="rId311" Type="http://schemas.openxmlformats.org/officeDocument/2006/relationships/hyperlink" Target="https://830533.app.netsuite.com/core/media/media.nl?id=8768973&amp;c=830533&amp;h=1UVKH9nt4wZQj4SB-VjP5aZKNQ9BSyxFma7sy-HjnGv9kFv3" TargetMode="External"/><Relationship Id="rId395" Type="http://schemas.openxmlformats.org/officeDocument/2006/relationships/hyperlink" Target="https://830533.app.netsuite.com/core/media/media.nl?id=19754279&amp;c=830533&amp;h=LX4kAznd4gFzEtDMat2FzX77BXfK_0dEzE-RjEYDgzokHxut" TargetMode="External"/><Relationship Id="rId409" Type="http://schemas.openxmlformats.org/officeDocument/2006/relationships/hyperlink" Target="https://830533.app.netsuite.com/core/media/media.nl?id=274012&amp;c=830533&amp;h=PtnN2RgYHxzO9WQddPZm4icagvLzSlmvf1b-QGABL8F9DB_g" TargetMode="External"/><Relationship Id="rId963" Type="http://schemas.openxmlformats.org/officeDocument/2006/relationships/hyperlink" Target="https://830533.app.netsuite.com/core/media/media.nl?id=14783698&amp;c=830533&amp;h=vpdJp5gG9hnPZ4NNzm6GNGA8ybrWN2yqeX6kV90-C2Qo4Vii" TargetMode="External"/><Relationship Id="rId92" Type="http://schemas.openxmlformats.org/officeDocument/2006/relationships/hyperlink" Target="https://830533.app.netsuite.com/core/media/media.nl?id=14866334&amp;c=830533&amp;h=9esFc5FgEgX9NfUtIoFIaariXXu8ZF8NtRrRR_3uegF07W6g" TargetMode="External"/><Relationship Id="rId616" Type="http://schemas.openxmlformats.org/officeDocument/2006/relationships/hyperlink" Target="https://830533.app.netsuite.com/core/media/media.nl?id=16307638&amp;c=830533&amp;h=w5rwNCq-TuCerX2c8ASASnCfy4C0MeRgKuA2s6ulkfkItPfu" TargetMode="External"/><Relationship Id="rId823" Type="http://schemas.openxmlformats.org/officeDocument/2006/relationships/hyperlink" Target="https://830533.app.netsuite.com/core/media/media.nl?id=14770149&amp;c=830533&amp;h=-a2EOK1UuTwRn7pMM_M-xqhViU56vM6lKI5Q1gQlxzEfzjAn" TargetMode="External"/><Relationship Id="rId255" Type="http://schemas.openxmlformats.org/officeDocument/2006/relationships/hyperlink" Target="https://830533.app.netsuite.com/core/media/media.nl?id=14859548&amp;c=830533&amp;h=YAqapxePKSWVFomPZW9AS_j6PRE_5qOfOzrTMzjHiDGYlj_c" TargetMode="External"/><Relationship Id="rId462" Type="http://schemas.openxmlformats.org/officeDocument/2006/relationships/hyperlink" Target="https://830533.app.netsuite.com/core/media/media.nl?id=16350337&amp;c=830533&amp;h=uzpGcPeFS9hyTrje9-4cDizMWhzQQhpQvYUPQ98tQEh3D8_p" TargetMode="External"/><Relationship Id="rId115" Type="http://schemas.openxmlformats.org/officeDocument/2006/relationships/hyperlink" Target="https://830533.app.netsuite.com/core/media/media.nl?id=11582309&amp;c=830533&amp;h=PFmRbkw5l86aPAY7323yHKLTHmTYa1QuPuH2Tys3dLvhXj1q" TargetMode="External"/><Relationship Id="rId322" Type="http://schemas.openxmlformats.org/officeDocument/2006/relationships/hyperlink" Target="https://830533.app.netsuite.com/core/media/media.nl?id=16310678&amp;c=830533&amp;h=p-62huCZRLBj2e97nKErJZyWG2iol1yLzB83oTYRkoX8ue5K" TargetMode="External"/><Relationship Id="rId767" Type="http://schemas.openxmlformats.org/officeDocument/2006/relationships/hyperlink" Target="https://830533.app.netsuite.com/core/media/media.nl?id=14769281&amp;c=830533&amp;h=9jbQhFOERi130LiIBu5uDoi168WcNobrEXMj2eE01zZul2Pk" TargetMode="External"/><Relationship Id="rId974" Type="http://schemas.openxmlformats.org/officeDocument/2006/relationships/hyperlink" Target="https://830533.app.netsuite.com/core/media/media.nl?id=23558107&amp;c=830533&amp;h=Z9SHkjs-loGgtYaPF16_QoGF7yGUnQfsDCdidEQn4pquwW4s" TargetMode="External"/><Relationship Id="rId61" Type="http://schemas.openxmlformats.org/officeDocument/2006/relationships/hyperlink" Target="https://830533.app.netsuite.com/core/media/media.nl?id=15986437&amp;c=830533&amp;h=grMRCJ87b_f-KOG6A5B-zrEu0euii0dbVzRDKMlTYls1gNuQ" TargetMode="External"/><Relationship Id="rId199" Type="http://schemas.openxmlformats.org/officeDocument/2006/relationships/hyperlink" Target="https://830533.app.netsuite.com/core/media/media.nl?id=15824273&amp;c=830533&amp;h=VfOkf6J84MOKKk4xbhyZKOrfwnO6Md-YC9DmbFL6BTL5hCzK" TargetMode="External"/><Relationship Id="rId571" Type="http://schemas.openxmlformats.org/officeDocument/2006/relationships/hyperlink" Target="https://830533.app.netsuite.com/core/media/media.nl?id=1935377&amp;c=830533&amp;h=Aysxt_4i1iFSwD8oS7qM3tz5_IzIohs-IM8f4KfIfaarw13W" TargetMode="External"/><Relationship Id="rId627" Type="http://schemas.openxmlformats.org/officeDocument/2006/relationships/hyperlink" Target="https://830533.app.netsuite.com/core/media/media.nl?id=15394937&amp;c=830533&amp;h=sB8e9tIxPlqON_n6Ljhp_om5NxunAZ2wRG6Bl_5VZWB6H3G4" TargetMode="External"/><Relationship Id="rId669" Type="http://schemas.openxmlformats.org/officeDocument/2006/relationships/hyperlink" Target="https://830533.app.netsuite.com/core/media/media.nl?id=15057154&amp;c=830533&amp;h=3V_jvxMem7EQjjMBgF8uO1cZWMjV-rLI_Dx37vy-WBOAYn87" TargetMode="External"/><Relationship Id="rId834" Type="http://schemas.openxmlformats.org/officeDocument/2006/relationships/hyperlink" Target="https://830533.app.netsuite.com/core/media/media.nl?id=14770667&amp;c=830533&amp;h=bXsl163H_Y9eJbAaWm1iKE1MmEVIxoLV-6HzILcJCq0aaTIs" TargetMode="External"/><Relationship Id="rId876" Type="http://schemas.openxmlformats.org/officeDocument/2006/relationships/hyperlink" Target="https://830533.app.netsuite.com/core/media/media.nl?id=14779360&amp;c=830533&amp;h=jDtyWL4iKUt-khzbLHaNL8FoCsuJggUaYBr60WnoxK7Q7TV_" TargetMode="External"/><Relationship Id="rId19" Type="http://schemas.openxmlformats.org/officeDocument/2006/relationships/hyperlink" Target="https://830533.app.netsuite.com/core/media/media.nl?id=14926635&amp;c=830533&amp;h=t9A-NYIjOQevcg71ljZwXAudMrA6NDyqSRUCwpjJQkshgd8E" TargetMode="External"/><Relationship Id="rId224" Type="http://schemas.openxmlformats.org/officeDocument/2006/relationships/hyperlink" Target="https://830533.app.netsuite.com/core/media/media.nl?id=15372706&amp;c=830533&amp;h=-slLYG5i9IqFDi6KfyYR0k35WeWUyFaBd_I8CNrwDNzNR_3i" TargetMode="External"/><Relationship Id="rId266" Type="http://schemas.openxmlformats.org/officeDocument/2006/relationships/hyperlink" Target="https://830533.app.netsuite.com/core/media/media.nl?id=14922890&amp;c=830533&amp;h=evS-Y_QrSBBMbKe9vhmKZ59I1BPcVYNKcRfEvYtpA9aMNWSl" TargetMode="External"/><Relationship Id="rId431" Type="http://schemas.openxmlformats.org/officeDocument/2006/relationships/hyperlink" Target="https://830533.app.netsuite.com/core/media/media.nl?id=15006379&amp;c=830533&amp;h=2wqRoC7O4GeqDWrNQn3wYTWIrTDk-mcnp7ZUvXa5gwEZAFRw" TargetMode="External"/><Relationship Id="rId473" Type="http://schemas.openxmlformats.org/officeDocument/2006/relationships/hyperlink" Target="https://830533.app.netsuite.com/core/media/media.nl?id=15006999&amp;c=830533&amp;h=8XkldlQF3qUcvIZ-nv82gq4IYJr0z_I6vpU6J7OdUOKF0qnm" TargetMode="External"/><Relationship Id="rId529" Type="http://schemas.openxmlformats.org/officeDocument/2006/relationships/hyperlink" Target="https://830533.app.netsuite.com/core/media/media.nl?id=16459195&amp;c=830533&amp;h=cQHAVRYaknvXdoIygTzYaWg_5LkW8OQJc92Kn_yn8bcy8fj5" TargetMode="External"/><Relationship Id="rId680" Type="http://schemas.openxmlformats.org/officeDocument/2006/relationships/hyperlink" Target="https://830533.app.netsuite.com/core/media/media.nl?id=15124847&amp;c=830533&amp;h=xDbW5yQJm3vt8UX_egsMCIEO4wyxW_ZRS2ki-peIr4YL3Mhq" TargetMode="External"/><Relationship Id="rId736" Type="http://schemas.openxmlformats.org/officeDocument/2006/relationships/hyperlink" Target="https://830533.app.netsuite.com/core/media/media.nl?id=16131617&amp;c=830533&amp;h=gYLlFB023bcsIX0tltuoqgx86aoMlCjauWCu8Vi3D9EP1lj7" TargetMode="External"/><Relationship Id="rId901" Type="http://schemas.openxmlformats.org/officeDocument/2006/relationships/hyperlink" Target="https://830533.app.netsuite.com/core/media/media.nl?id=14779914&amp;c=830533&amp;h=Ghe31V4ypSBPajsdLkT1nlujdx1V5UM0hgWm6HMjBmQ0_RSt" TargetMode="External"/><Relationship Id="rId30" Type="http://schemas.openxmlformats.org/officeDocument/2006/relationships/hyperlink" Target="https://830533.app.netsuite.com/core/media/media.nl?id=14921067&amp;c=830533&amp;h=QJaZD7TH7w8HfcRZ_8Qba693ik8Z-yQyqSS66VqdnWQ3I4gJ" TargetMode="External"/><Relationship Id="rId126" Type="http://schemas.openxmlformats.org/officeDocument/2006/relationships/hyperlink" Target="https://830533.app.netsuite.com/core/media/media.nl?id=15248398&amp;c=830533&amp;h=ulgaKtG-Aho14o7-57_mZFaKHylrP3LlgMZHaKYfSfExnRZ8" TargetMode="External"/><Relationship Id="rId168" Type="http://schemas.openxmlformats.org/officeDocument/2006/relationships/hyperlink" Target="https://830533.app.netsuite.com/core/media/media.nl?id=188&amp;c=830533&amp;h=ru4mwwhZqL8qf5C31SK_L7FIB3jTaJPJ51A_jEw-zVa2VOPk" TargetMode="External"/><Relationship Id="rId333" Type="http://schemas.openxmlformats.org/officeDocument/2006/relationships/hyperlink" Target="https://830533.app.netsuite.com/core/media/media.nl?id=15125959&amp;c=830533&amp;h=7u471mDLfy903yjZr5XdULIONk77qB26JlgeT5P0ZO_P80uc" TargetMode="External"/><Relationship Id="rId540" Type="http://schemas.openxmlformats.org/officeDocument/2006/relationships/hyperlink" Target="https://830533.app.netsuite.com/core/media/media.nl?id=15006492&amp;c=830533&amp;h=ogFUxwtkNcgKy4RGWOINcrDKA959rYqGlz-iwMCWu22YPgCP" TargetMode="External"/><Relationship Id="rId778" Type="http://schemas.openxmlformats.org/officeDocument/2006/relationships/hyperlink" Target="https://830533.app.netsuite.com/core/media/media.nl?id=14769492&amp;c=830533&amp;h=TMYCvkbJtBHuQzWkxFs9jZ64YloWFT6FA1j3xb1nUUeVqx7d" TargetMode="External"/><Relationship Id="rId943" Type="http://schemas.openxmlformats.org/officeDocument/2006/relationships/hyperlink" Target="https://830533.app.netsuite.com/core/media/media.nl?id=14782681&amp;c=830533&amp;h=LYsHKLpamgwgN26cEVTKs_IBtfPHBfDxbpXNPg7eb0OL_3qr" TargetMode="External"/><Relationship Id="rId72" Type="http://schemas.openxmlformats.org/officeDocument/2006/relationships/hyperlink" Target="https://830533.app.netsuite.com/core/media/media.nl?id=16140487&amp;c=830533&amp;h=hO0HnqNd9rI7Fr7mN7Z1PQGIZkB9_KnE2C8H8awKUZyz5Ypq" TargetMode="External"/><Relationship Id="rId375" Type="http://schemas.openxmlformats.org/officeDocument/2006/relationships/hyperlink" Target="https://830533.app.netsuite.com/core/media/media.nl?id=15142663&amp;c=830533&amp;h=BAp2Ix4Qsp7chocv34_5vZzivn6tU6NhvhISM0aw1TiWPptc" TargetMode="External"/><Relationship Id="rId582" Type="http://schemas.openxmlformats.org/officeDocument/2006/relationships/hyperlink" Target="https://830533.app.netsuite.com/core/media/media.nl?id=14982071&amp;c=830533&amp;h=Dw6sNIrM5-qrdydrg5jUWui_t42-NpH4sh-nCRn-Yskhplfq" TargetMode="External"/><Relationship Id="rId638" Type="http://schemas.openxmlformats.org/officeDocument/2006/relationships/hyperlink" Target="https://830533.app.netsuite.com/core/media/media.nl?id=16484925&amp;c=830533&amp;h=FAZ1CnwidpHXS5pDzGvEUVgas0iKOGazH2P85JKh-otaoC4W" TargetMode="External"/><Relationship Id="rId803" Type="http://schemas.openxmlformats.org/officeDocument/2006/relationships/hyperlink" Target="https://830533.app.netsuite.com/core/media/media.nl?id=14769817&amp;c=830533&amp;h=m-5Fl4IedyDkxjBx9v4f4EgzYkvWqVgJKs5GalJ3LCVZhOwN" TargetMode="External"/><Relationship Id="rId845" Type="http://schemas.openxmlformats.org/officeDocument/2006/relationships/hyperlink" Target="https://830533.app.netsuite.com/core/media/media.nl?id=14771680&amp;c=830533&amp;h=HTZn4LmFJRZBDQmwMlPMtedfRo30Ap6Kn-yRH9sQsmcEU46R" TargetMode="External"/><Relationship Id="rId3" Type="http://schemas.openxmlformats.org/officeDocument/2006/relationships/hyperlink" Target="https://830533.app.netsuite.com/core/media/media.nl?id=19754687&amp;c=830533&amp;h=DAGBDI3W0MWe7q2CvTjldJ5BK9ZvnUcxlbBeCRepmIM6V8Id" TargetMode="External"/><Relationship Id="rId235" Type="http://schemas.openxmlformats.org/officeDocument/2006/relationships/hyperlink" Target="https://830533.app.netsuite.com/core/media/media.nl?id=14863119&amp;c=830533&amp;h=zWuW-0_5QEBmXrYxwZRcoxTzFhd3UOZrVuS_jCISHasa2bCU" TargetMode="External"/><Relationship Id="rId277" Type="http://schemas.openxmlformats.org/officeDocument/2006/relationships/hyperlink" Target="https://830533.app.netsuite.com/core/media/media.nl?id=16842713&amp;c=830533&amp;h=rAX6j_2srW0DiyEaBABppDLrmmjuCMos5VAyv0-sLXo1XBcd" TargetMode="External"/><Relationship Id="rId400" Type="http://schemas.openxmlformats.org/officeDocument/2006/relationships/hyperlink" Target="https://830533.app.netsuite.com/core/media/media.nl?id=19754068&amp;c=830533&amp;h=sPegdC2E6Ydq_GlKPJruWUegzemrf_PWuoaofzGlGQ_HNz5Z" TargetMode="External"/><Relationship Id="rId442" Type="http://schemas.openxmlformats.org/officeDocument/2006/relationships/hyperlink" Target="https://830533.app.netsuite.com/core/media/media.nl?id=16603855&amp;c=830533&amp;h=D7BzVDk6mQ4wfMgEYmShVuHwAMlDT62vPk7QF_96URu7EC9O" TargetMode="External"/><Relationship Id="rId484" Type="http://schemas.openxmlformats.org/officeDocument/2006/relationships/hyperlink" Target="https://830533.app.netsuite.com/core/media/media.nl?id=14982070&amp;c=830533&amp;h=qhUHv9pOz-hJ20aTQxn76O5ETDmkvmtQtFRrPu_dZKQsqpJh" TargetMode="External"/><Relationship Id="rId705" Type="http://schemas.openxmlformats.org/officeDocument/2006/relationships/hyperlink" Target="https://830533.app.netsuite.com/core/media/media.nl?id=15025909&amp;c=830533&amp;h=xffsCSqqD2QzE-ubEChhP95U4m1km-IKJ_9qVTofm4fRHciR" TargetMode="External"/><Relationship Id="rId887" Type="http://schemas.openxmlformats.org/officeDocument/2006/relationships/hyperlink" Target="https://830533.app.netsuite.com/core/media/media.nl?id=14779688&amp;c=830533&amp;h=9DXppOQJ-163N-OSXYamgjdzsfMyNA5tEqu-Ht3UQOaEGAwb" TargetMode="External"/><Relationship Id="rId137" Type="http://schemas.openxmlformats.org/officeDocument/2006/relationships/hyperlink" Target="https://830533.app.netsuite.com/core/media/media.nl?id=357&amp;c=830533&amp;h=eVdOHUnOMCEItG9XgQKA62i4ctt2Bzge2_6X4uVsLPdwgXNA" TargetMode="External"/><Relationship Id="rId302" Type="http://schemas.openxmlformats.org/officeDocument/2006/relationships/hyperlink" Target="https://830533.app.netsuite.com/core/media/media.nl?id=213&amp;c=830533&amp;h=MV9Rby5xsIHolK7mUIIBc4gh2FZKpGZCmxzV444MITAa-Twa" TargetMode="External"/><Relationship Id="rId344" Type="http://schemas.openxmlformats.org/officeDocument/2006/relationships/hyperlink" Target="https://830533.app.netsuite.com/core/media/media.nl?id=14987720&amp;c=830533&amp;h=VlCg_JgxYlFuwSxH_jBSjyBsl42Zt0fYCBI9mvPpodXt2lfO" TargetMode="External"/><Relationship Id="rId691" Type="http://schemas.openxmlformats.org/officeDocument/2006/relationships/hyperlink" Target="https://830533.app.netsuite.com/core/media/media.nl?id=15057160&amp;c=830533&amp;h=EI4Y9Y0Z7TCBfNx0pIEpkW6wKO91X_qPOAY2pFobsnvuwxXO" TargetMode="External"/><Relationship Id="rId747" Type="http://schemas.openxmlformats.org/officeDocument/2006/relationships/hyperlink" Target="https://830533.app.netsuite.com/core/media/media.nl?id=14769059&amp;c=830533&amp;h=lNVnBpahDnW-4gn3S-BZ7TUaAe1rmqCeIWR4CQWKp6R66zgk" TargetMode="External"/><Relationship Id="rId789" Type="http://schemas.openxmlformats.org/officeDocument/2006/relationships/hyperlink" Target="https://830533.app.netsuite.com/core/media/media.nl?id=14769704&amp;c=830533&amp;h=YXsEaci1U59pgOJR4bhMl-81RNRv_SDHtL5uRzVYn8SDWMMS" TargetMode="External"/><Relationship Id="rId912" Type="http://schemas.openxmlformats.org/officeDocument/2006/relationships/hyperlink" Target="https://830533.app.netsuite.com/core/media/media.nl?id=14780937&amp;c=830533&amp;h=ZEsrUqjHeFyIi3nPsrdTpxuonmd9OfwPu80MLuBFjRKp0_96" TargetMode="External"/><Relationship Id="rId954" Type="http://schemas.openxmlformats.org/officeDocument/2006/relationships/hyperlink" Target="https://830533.app.netsuite.com/core/media/media.nl?id=14783594&amp;c=830533&amp;h=3YJerKap7pO7T03pCG-8LO0Y1HW_pvpgl0bq-x_oyfxUhL3w" TargetMode="External"/><Relationship Id="rId41" Type="http://schemas.openxmlformats.org/officeDocument/2006/relationships/hyperlink" Target="https://830533.app.netsuite.com/core/media/media.nl?id=14906466&amp;c=830533&amp;h=71OsdQrXIxtC9O_Y5IHt1VWXMBAGQpLpDRsH868AHzaXgPaj" TargetMode="External"/><Relationship Id="rId83" Type="http://schemas.openxmlformats.org/officeDocument/2006/relationships/hyperlink" Target="https://830533.app.netsuite.com/core/media/media.nl?id=15370500&amp;c=830533&amp;h=y4EUkKQas7-PYQE5xxoa2jZgLbZrdiwXlLyhM_257F-9uStz" TargetMode="External"/><Relationship Id="rId179" Type="http://schemas.openxmlformats.org/officeDocument/2006/relationships/hyperlink" Target="https://830533.app.netsuite.com/core/media/media.nl?id=195&amp;c=830533&amp;h=o9XGuDI7aSB64fnMgyT8YHgcMPphjCTWAVKQ09YtLu4EKJ7w" TargetMode="External"/><Relationship Id="rId386" Type="http://schemas.openxmlformats.org/officeDocument/2006/relationships/hyperlink" Target="https://830533.app.netsuite.com/core/media/media.nl?id=19754063&amp;c=830533&amp;h=3Mmr3iw3Is581ZNj325rs2FzxpB0jJbAIILrXhnA58XzPZgR" TargetMode="External"/><Relationship Id="rId551" Type="http://schemas.openxmlformats.org/officeDocument/2006/relationships/hyperlink" Target="https://830533.app.netsuite.com/core/media/media.nl?id=14929647&amp;c=830533&amp;h=RkbQ54PyX3b322XscYd8nv20bA7WKfZhtSEgWpzJSZWKuE0l" TargetMode="External"/><Relationship Id="rId593" Type="http://schemas.openxmlformats.org/officeDocument/2006/relationships/hyperlink" Target="https://830533.app.netsuite.com/core/media/media.nl?id=14984100&amp;c=830533&amp;h=AcUQgO3D95zycm5fCHKex-NsGUF6pYDkHpCfjdleON3ShrZK" TargetMode="External"/><Relationship Id="rId607" Type="http://schemas.openxmlformats.org/officeDocument/2006/relationships/hyperlink" Target="https://830533.app.netsuite.com/core/media/media.nl?id=14985413&amp;c=830533&amp;h=BBW7O0v520rtwZO8UAR6frkIWxFFat2VRYYXh1Rp_g5QhTCt" TargetMode="External"/><Relationship Id="rId649" Type="http://schemas.openxmlformats.org/officeDocument/2006/relationships/hyperlink" Target="https://830533.app.netsuite.com/core/media/media.nl?id=16523606&amp;c=830533&amp;h=GYgNISwD20LFlIver6ehzkTqoGE96iop3yhLjEclC3zVEihF" TargetMode="External"/><Relationship Id="rId814" Type="http://schemas.openxmlformats.org/officeDocument/2006/relationships/hyperlink" Target="https://830533.app.netsuite.com/core/media/media.nl?id=14769830&amp;c=830533&amp;h=bLYbXokG4TeoxcuP-CHWrLle2jujHDUsrT7gdnWq5BMvVVV1" TargetMode="External"/><Relationship Id="rId856" Type="http://schemas.openxmlformats.org/officeDocument/2006/relationships/hyperlink" Target="https://830533.app.netsuite.com/core/media/media.nl?id=14778640&amp;c=830533&amp;h=D854OlIhqPJHrnJO4-CaS-jvULaOnXzvXcKF80v3CxWPA2Ht" TargetMode="External"/><Relationship Id="rId190" Type="http://schemas.openxmlformats.org/officeDocument/2006/relationships/hyperlink" Target="https://830533.app.netsuite.com/core/media/media.nl?id=15920418&amp;c=830533&amp;h=4Hp4nSVUn1JpvRAuxWwblNTm3laKFszzxxeEZlHg46pKmx2R" TargetMode="External"/><Relationship Id="rId204" Type="http://schemas.openxmlformats.org/officeDocument/2006/relationships/hyperlink" Target="https://830533.app.netsuite.com/core/media/media.nl?id=15920425&amp;c=830533&amp;h=amYpcHj8BLi-JuvRF3MtYMua-c5ldfFTaYYpSNNWz225171X" TargetMode="External"/><Relationship Id="rId246" Type="http://schemas.openxmlformats.org/officeDocument/2006/relationships/hyperlink" Target="https://830533.app.netsuite.com/core/media/media.nl?id=19754385&amp;c=830533&amp;h=0TRjceGTuHiNB3gmSkVj69hJWIvaJwVIYGv4XOIcgXsStzHe" TargetMode="External"/><Relationship Id="rId288" Type="http://schemas.openxmlformats.org/officeDocument/2006/relationships/hyperlink" Target="https://830533.app.netsuite.com/core/media/media.nl?id=14908984&amp;c=830533&amp;h=uAmMtefT8aIMeqHGIpe7J3zExHAsB4BQ8RIHvzB3kQKgHWQk" TargetMode="External"/><Relationship Id="rId411" Type="http://schemas.openxmlformats.org/officeDocument/2006/relationships/hyperlink" Target="https://830533.app.netsuite.com/core/media/media.nl?id=16307218&amp;c=830533&amp;h=Q6MBmIus32tVyEobhnjWmStwYFyyRL8UoevktUGotd7HDoyg" TargetMode="External"/><Relationship Id="rId453" Type="http://schemas.openxmlformats.org/officeDocument/2006/relationships/hyperlink" Target="https://830533.app.netsuite.com/core/media/media.nl?id=16198762&amp;c=830533&amp;h=JU8Xb4wNbmfIZ9eiad7zh4fytLhCRw8xlRVJBHc52_3UewBH" TargetMode="External"/><Relationship Id="rId509" Type="http://schemas.openxmlformats.org/officeDocument/2006/relationships/hyperlink" Target="https://830533.app.netsuite.com/core/media/media.nl?id=1736714&amp;c=830533&amp;h=SKgauQDubh5cn2zYkeiT2mklk3jZoL193AUX6qwcjt8RT4Cw" TargetMode="External"/><Relationship Id="rId660" Type="http://schemas.openxmlformats.org/officeDocument/2006/relationships/hyperlink" Target="https://830533.app.netsuite.com/core/media/media.nl?id=15062607&amp;c=830533&amp;h=e5IxwMObLp16A1T9f-m4oLQahKKImTHGcwFxL0kh5m0MTvGk" TargetMode="External"/><Relationship Id="rId898" Type="http://schemas.openxmlformats.org/officeDocument/2006/relationships/hyperlink" Target="https://830533.app.netsuite.com/core/media/media.nl?id=14779807&amp;c=830533&amp;h=mIbfNIQ-TgKbRGHA7MBU3_ggc4FNCOE8dv88riawiTFNcjrP" TargetMode="External"/><Relationship Id="rId106" Type="http://schemas.openxmlformats.org/officeDocument/2006/relationships/hyperlink" Target="https://830533.app.netsuite.com/core/media/media.nl?id=14860790&amp;c=830533&amp;h=kb3WYoECPQlKqL1vXZ_IK9UO9KQ1LpI8gMjG74MiVzqijCwY" TargetMode="External"/><Relationship Id="rId313" Type="http://schemas.openxmlformats.org/officeDocument/2006/relationships/hyperlink" Target="https://830533.app.netsuite.com/core/media/media.nl?id=16310674&amp;c=830533&amp;h=d1k4CsR697U9cl1OOQKVW_YgQUPSoF-e3JtzZEUw60EerjiX" TargetMode="External"/><Relationship Id="rId495" Type="http://schemas.openxmlformats.org/officeDocument/2006/relationships/hyperlink" Target="https://830533.app.netsuite.com/core/media/media.nl?id=1639024&amp;c=830533&amp;h=lE9pEWCHI7jXuHcIWxOwuXc7ctoGcjVxENo1RNVvOZuYrW18" TargetMode="External"/><Relationship Id="rId716" Type="http://schemas.openxmlformats.org/officeDocument/2006/relationships/hyperlink" Target="https://830533.app.netsuite.com/core/media/media.nl?id=823805&amp;c=830533&amp;h=t9D7rvFbjOTaXU04Oqs9y2h932sE7NQRRV4_CJRQcRwUdLnL" TargetMode="External"/><Relationship Id="rId758" Type="http://schemas.openxmlformats.org/officeDocument/2006/relationships/hyperlink" Target="https://830533.app.netsuite.com/core/media/media.nl?id=14769070&amp;c=830533&amp;h=LDFPPDoyfG0Ng5LF8riivnzQQk_Qbf2EpjoQz14qZwXf2wML" TargetMode="External"/><Relationship Id="rId923" Type="http://schemas.openxmlformats.org/officeDocument/2006/relationships/hyperlink" Target="https://830533.app.netsuite.com/core/media/media.nl?id=14781149&amp;c=830533&amp;h=Z53zvwrdRYU7lf0vxLJ8X0WQcuxA3NbpucCkBWXW8hxivZEV" TargetMode="External"/><Relationship Id="rId965" Type="http://schemas.openxmlformats.org/officeDocument/2006/relationships/hyperlink" Target="https://830533.app.netsuite.com/core/media/media.nl?id=22343392&amp;c=830533&amp;h=2BKvuALH2aY_Vdkv83Nzxz-ED3QgnNtdTIDbPeMI0SzlHX4c" TargetMode="External"/><Relationship Id="rId10" Type="http://schemas.openxmlformats.org/officeDocument/2006/relationships/hyperlink" Target="https://830533.app.netsuite.com/core/media/media.nl?id=15003951&amp;c=830533&amp;h=RgZLaQDoOIqhRIpRjNblRxDz6ots522WFmreOVY67tj-XuHu" TargetMode="External"/><Relationship Id="rId52" Type="http://schemas.openxmlformats.org/officeDocument/2006/relationships/hyperlink" Target="https://830533.app.netsuite.com/core/media/media.nl?id=14919650&amp;c=830533&amp;h=A4iGvEDsE8vX_mukG3XY3R2dk037RRmISCSf8kRMtTYEt693" TargetMode="External"/><Relationship Id="rId94" Type="http://schemas.openxmlformats.org/officeDocument/2006/relationships/hyperlink" Target="https://830533.app.netsuite.com/core/media/media.nl?id=325737&amp;c=830533&amp;h=UyrQzGWATnpnk6mzn81ZyCIdmY3rl_vFrbhw2myceWvBUk-V" TargetMode="External"/><Relationship Id="rId148" Type="http://schemas.openxmlformats.org/officeDocument/2006/relationships/hyperlink" Target="https://830533.app.netsuite.com/core/media/media.nl?id=15373514&amp;c=830533&amp;h=slduCqBN-yzwRR2r8lkofMROY-XBp3rGllz0SVCLxERibUDk" TargetMode="External"/><Relationship Id="rId355" Type="http://schemas.openxmlformats.org/officeDocument/2006/relationships/hyperlink" Target="https://830533.app.netsuite.com/core/media/media.nl?id=15125555&amp;c=830533&amp;h=PagPDEIRSGiJcT9f_KpmiXWq0DEP2m-EFtnrFG5h-TW-xm4S" TargetMode="External"/><Relationship Id="rId397" Type="http://schemas.openxmlformats.org/officeDocument/2006/relationships/hyperlink" Target="https://830533.app.netsuite.com/core/media/media.nl?id=21016241&amp;c=830533&amp;h=LrbXYtYW02YTry1jWwI_elVDBUhGbfy1CllBKaJa529gTJP8" TargetMode="External"/><Relationship Id="rId520" Type="http://schemas.openxmlformats.org/officeDocument/2006/relationships/hyperlink" Target="https://830533.app.netsuite.com/core/media/media.nl?id=15007006&amp;c=830533&amp;h=xnECjZq12fnHvfCPCjuLW9xfpRGP2AW-rtSnqt1TsNz8_Agb" TargetMode="External"/><Relationship Id="rId562" Type="http://schemas.openxmlformats.org/officeDocument/2006/relationships/hyperlink" Target="https://830533.app.netsuite.com/core/media/media.nl?id=12976640&amp;c=830533&amp;h=SExWu8PVqh5G0ra5VGNb3whRrQrp-xHs2sOAMsXwEaNhtvwN" TargetMode="External"/><Relationship Id="rId618" Type="http://schemas.openxmlformats.org/officeDocument/2006/relationships/hyperlink" Target="https://830533.app.netsuite.com/core/media/media.nl?id=19725996&amp;c=830533&amp;h=Wo1E6B6SJRCX0807SbvI_eAJ2mDUSmr05XqhJfQKUEGmQfgB" TargetMode="External"/><Relationship Id="rId825" Type="http://schemas.openxmlformats.org/officeDocument/2006/relationships/hyperlink" Target="https://830533.app.netsuite.com/core/media/media.nl?id=14770151&amp;c=830533&amp;h=y3AnTkPcv9kkgyGCeeYyEaWzmWfXCTMhKvJUSmSNbCAVaD3c" TargetMode="External"/><Relationship Id="rId215" Type="http://schemas.openxmlformats.org/officeDocument/2006/relationships/hyperlink" Target="https://830533.app.netsuite.com/core/media/media.nl?id=15398460&amp;c=830533&amp;h=mKrYHcCB4Tz-VhS8BlZxEsDuZlf6aIHHi6zc-CVm6-T1pPLP" TargetMode="External"/><Relationship Id="rId257" Type="http://schemas.openxmlformats.org/officeDocument/2006/relationships/hyperlink" Target="https://830533.app.netsuite.com/core/media/media.nl?id=14906571&amp;c=830533&amp;h=PZAtX3LEHj1V1qp4Gt7kcyDiBqJsOWaSri5nSVX0cZy5OSYE" TargetMode="External"/><Relationship Id="rId422" Type="http://schemas.openxmlformats.org/officeDocument/2006/relationships/hyperlink" Target="https://830533.app.netsuite.com/core/media/media.nl?id=16156779&amp;c=830533&amp;h=GWIsjIXHwCoEe8qnf1c0FFrYIoL2E2kLaiaOhnu-Jv6eL1Bw" TargetMode="External"/><Relationship Id="rId464" Type="http://schemas.openxmlformats.org/officeDocument/2006/relationships/hyperlink" Target="https://830533.app.netsuite.com/core/media/media.nl?id=16342866&amp;c=830533&amp;h=NlfCnw2KgnK0kg0fRN2_zCAFqVsnoDPBZi7JckFEbzQ1SIz_" TargetMode="External"/><Relationship Id="rId867" Type="http://schemas.openxmlformats.org/officeDocument/2006/relationships/hyperlink" Target="https://830533.app.netsuite.com/core/media/media.nl?id=14779468&amp;c=830533&amp;h=JyqDb1YOP4Wy7iq7q74mgQ_JeygSzvpOJgzVXzx7jOmUclG7" TargetMode="External"/><Relationship Id="rId299" Type="http://schemas.openxmlformats.org/officeDocument/2006/relationships/hyperlink" Target="https://830533.app.netsuite.com/core/media/media.nl?id=210&amp;c=830533&amp;h=PRVrz5zAleaa5aATtjXDoCdYMex6b7Eg_OTbili_j6c1pV8a" TargetMode="External"/><Relationship Id="rId727" Type="http://schemas.openxmlformats.org/officeDocument/2006/relationships/hyperlink" Target="https://830533.app.netsuite.com/core/media/media.nl?id=15004354&amp;c=830533&amp;h=qPPR92BJfE3nKPSmNmUs0H6MNgxL-MGpldZlNx50GXTLtly1" TargetMode="External"/><Relationship Id="rId934" Type="http://schemas.openxmlformats.org/officeDocument/2006/relationships/hyperlink" Target="https://830533.app.netsuite.com/core/media/media.nl?id=14781965&amp;c=830533&amp;h=KimCins46PbAtj1X_wkkSQVYLptLHUBeV3t6M23paYxOPDGv" TargetMode="External"/><Relationship Id="rId63" Type="http://schemas.openxmlformats.org/officeDocument/2006/relationships/hyperlink" Target="https://830533.app.netsuite.com/core/media/media.nl?id=16131823&amp;c=830533&amp;h=gVC1bq1UqbeoBgM0RJmsvko0Qhishepff5es8aRGV6n_p2Uw" TargetMode="External"/><Relationship Id="rId159" Type="http://schemas.openxmlformats.org/officeDocument/2006/relationships/hyperlink" Target="https://830533.app.netsuite.com/core/media/media.nl?id=14859555&amp;c=830533&amp;h=OB-KoiMyQH7kiKrS9WTy9nWppvzxVO1hZuJVX_q3aMusibOX" TargetMode="External"/><Relationship Id="rId366" Type="http://schemas.openxmlformats.org/officeDocument/2006/relationships/hyperlink" Target="https://830533.app.netsuite.com/core/media/media.nl?id=16459087&amp;c=830533&amp;h=Y-Sdznnpgz9bjJiAD0nUgciwgd3gRrlyDJNBFHqPpo1tIMcn" TargetMode="External"/><Relationship Id="rId573" Type="http://schemas.openxmlformats.org/officeDocument/2006/relationships/hyperlink" Target="https://830533.app.netsuite.com/core/media/media.nl?id=16307532&amp;c=830533&amp;h=j4N_5y4aPcIsK86IwR9FDQprZ17RT8aIJLyCcWUuTki9HcPx" TargetMode="External"/><Relationship Id="rId780" Type="http://schemas.openxmlformats.org/officeDocument/2006/relationships/hyperlink" Target="https://830533.app.netsuite.com/core/media/media.nl?id=14769494&amp;c=830533&amp;h=vhOoPmrbj1SeYztj3YUbU2SznGJvc7d96pRaIcI97gF5pW4O" TargetMode="External"/><Relationship Id="rId226" Type="http://schemas.openxmlformats.org/officeDocument/2006/relationships/hyperlink" Target="https://830533.app.netsuite.com/core/media/media.nl?id=15372808&amp;c=830533&amp;h=qB2V7vwuzxusYyUPLN5jiJKUo_0jpU6kwi18y-uDlT9qhjxi" TargetMode="External"/><Relationship Id="rId433" Type="http://schemas.openxmlformats.org/officeDocument/2006/relationships/hyperlink" Target="https://830533.app.netsuite.com/core/media/media.nl?id=16156883&amp;c=830533&amp;h=daT7b7cU-lDJeaaHFQRUG7_QhBCUbdYj-e25IGGAmZfSewQf" TargetMode="External"/><Relationship Id="rId878" Type="http://schemas.openxmlformats.org/officeDocument/2006/relationships/hyperlink" Target="https://830533.app.netsuite.com/core/media/media.nl?id=14779677&amp;c=830533&amp;h=-9S2nHFZkO7vLcYEjwYnIrGCanxeNAPgo5NOZl91Q67Wv9rB" TargetMode="External"/><Relationship Id="rId640" Type="http://schemas.openxmlformats.org/officeDocument/2006/relationships/hyperlink" Target="https://830533.app.netsuite.com/core/media/media.nl?id=16484927&amp;c=830533&amp;h=A_arMS5nC6LkG_8_falRzhQLysFlW2dU7fBVwzvU4MPaXxyS" TargetMode="External"/><Relationship Id="rId738" Type="http://schemas.openxmlformats.org/officeDocument/2006/relationships/hyperlink" Target="https://830533.app.netsuite.com/core/media/media.nl?id=16131720&amp;c=830533&amp;h=K1cn5YonccCqoFn-RM1kL3Ep_EIWyBwN4AB6jqYpVNzjMXtp" TargetMode="External"/><Relationship Id="rId945" Type="http://schemas.openxmlformats.org/officeDocument/2006/relationships/hyperlink" Target="https://830533.app.netsuite.com/core/media/media.nl?id=14782883&amp;c=830533&amp;h=PAEBNIv1uAblhAoMd0TKTI6ioBY3OuCSHvQcxa8_feQEyPkW" TargetMode="External"/><Relationship Id="rId74" Type="http://schemas.openxmlformats.org/officeDocument/2006/relationships/hyperlink" Target="https://830533.app.netsuite.com/core/media/media.nl?id=14925518&amp;c=830533&amp;h=7Uc3muG00XrEaQor9Y5OOWfNMI4Hk08MAkL8kWBRnC7TqY2E" TargetMode="External"/><Relationship Id="rId377" Type="http://schemas.openxmlformats.org/officeDocument/2006/relationships/hyperlink" Target="https://830533.app.netsuite.com/core/media/media.nl?id=823821&amp;c=830533&amp;h=V4x2-996SFFVGb6Qp0NcdVIEJlZpLvEIdnoDGoJHY677ABcO" TargetMode="External"/><Relationship Id="rId500" Type="http://schemas.openxmlformats.org/officeDocument/2006/relationships/hyperlink" Target="https://830533.app.netsuite.com/core/media/media.nl?id=1757257&amp;c=830533&amp;h=K5VI4gKdOn7JwcF37oV_5n5AKClUYpR3KPIDufLuzG_ZHnVZ" TargetMode="External"/><Relationship Id="rId584" Type="http://schemas.openxmlformats.org/officeDocument/2006/relationships/hyperlink" Target="https://830533.app.netsuite.com/core/media/media.nl?id=14982173&amp;c=830533&amp;h=gbxphk34-odF2oIvX6bvN8uh9lSkalWMutROCyqH1PYZRBuP" TargetMode="External"/><Relationship Id="rId805" Type="http://schemas.openxmlformats.org/officeDocument/2006/relationships/hyperlink" Target="https://830533.app.netsuite.com/core/media/media.nl?id=14769819&amp;c=830533&amp;h=DtykWCGoQn4elJrpQTsvpp53bXSuAKMvY7swjZrkETZbUoDo" TargetMode="External"/><Relationship Id="rId5" Type="http://schemas.openxmlformats.org/officeDocument/2006/relationships/hyperlink" Target="https://830533.app.netsuite.com/core/media/media.nl?id=15025912&amp;c=830533&amp;h=vco6h81_DZ7WgX3xA2ahjni80a0vrWwIuvafJu04eISLcBao" TargetMode="External"/><Relationship Id="rId237" Type="http://schemas.openxmlformats.org/officeDocument/2006/relationships/hyperlink" Target="https://830533.app.netsuite.com/core/media/media.nl?id=15006373&amp;c=830533&amp;h=Xuq1650oz2pt5q5IkWXiDDFvfEEEWYLlQuEA1b3sZRnKeppn" TargetMode="External"/><Relationship Id="rId791" Type="http://schemas.openxmlformats.org/officeDocument/2006/relationships/hyperlink" Target="https://830533.app.netsuite.com/core/media/media.nl?id=14769706&amp;c=830533&amp;h=k59Slj21wRIfxWZtmaBQln6DILvryA7cUs2A499YLafc5_OF" TargetMode="External"/><Relationship Id="rId889" Type="http://schemas.openxmlformats.org/officeDocument/2006/relationships/hyperlink" Target="https://830533.app.netsuite.com/core/media/media.nl?id=14779792&amp;c=830533&amp;h=yqB7prRFLNsLg5y41al07xGTiMYCaZKqYNHP6T0NZP203xId" TargetMode="External"/><Relationship Id="rId444" Type="http://schemas.openxmlformats.org/officeDocument/2006/relationships/hyperlink" Target="https://830533.app.netsuite.com/core/media/media.nl?id=15006386&amp;c=830533&amp;h=B_PEEg5wz5KUqCgWF0Tqctd5Wj4ECcuPJHG36NWYyKwsekkl" TargetMode="External"/><Relationship Id="rId651" Type="http://schemas.openxmlformats.org/officeDocument/2006/relationships/hyperlink" Target="https://830533.app.netsuite.com/core/media/media.nl?id=15421268&amp;c=830533&amp;h=7wHSv-j1Fj6s4jW38VhuH-WBIIVCoNiQ7E4lUamX8p1uRVBS" TargetMode="External"/><Relationship Id="rId749" Type="http://schemas.openxmlformats.org/officeDocument/2006/relationships/hyperlink" Target="https://830533.app.netsuite.com/core/media/media.nl?id=14769061&amp;c=830533&amp;h=OBc2g5Eifcjy_fci1lHAlLs-BVqK8rDckOhelxGXvceCMc0I" TargetMode="External"/><Relationship Id="rId290" Type="http://schemas.openxmlformats.org/officeDocument/2006/relationships/hyperlink" Target="https://830533.app.netsuite.com/core/media/media.nl?id=14909488&amp;c=830533&amp;h=HEtC_Yqp6BYWdpqmboo4M2QQks44ln-7MkKLG_KLIy7R8r0W" TargetMode="External"/><Relationship Id="rId304" Type="http://schemas.openxmlformats.org/officeDocument/2006/relationships/hyperlink" Target="https://830533.app.netsuite.com/core/media/media.nl?id=215&amp;c=830533&amp;h=hYJqMCxIKKP2wPaYZ6a5AbFI048JHeJAK43YmSz_uABpA7od" TargetMode="External"/><Relationship Id="rId388" Type="http://schemas.openxmlformats.org/officeDocument/2006/relationships/hyperlink" Target="https://830533.app.netsuite.com/core/media/media.nl?id=19754274&amp;c=830533&amp;h=esCOmqwG0J8_Xx23YU-GLImnsebPJzNY0qDYCZKDC8oPy05Z" TargetMode="External"/><Relationship Id="rId511" Type="http://schemas.openxmlformats.org/officeDocument/2006/relationships/hyperlink" Target="https://830533.app.netsuite.com/core/media/media.nl?id=15126163&amp;c=830533&amp;h=zwIZnruC3c_dv2GKrHlJd-iSZxd9fo6W9op1WHM-PTg9rDpW" TargetMode="External"/><Relationship Id="rId609" Type="http://schemas.openxmlformats.org/officeDocument/2006/relationships/hyperlink" Target="https://830533.app.netsuite.com/core/media/media.nl?id=14985415&amp;c=830533&amp;h=6sI6X6odhIwFfeK9PBcIcfAo8xQrpbIqrbRkcdmcf7mS_4Bb" TargetMode="External"/><Relationship Id="rId956" Type="http://schemas.openxmlformats.org/officeDocument/2006/relationships/hyperlink" Target="https://830533.app.netsuite.com/core/media/media.nl?id=14783696&amp;c=830533&amp;h=R7iX-rFTrqtQb9qEjgcNApGF23bmV6hE-Yw_lUTJMHW67Ij3" TargetMode="External"/><Relationship Id="rId85" Type="http://schemas.openxmlformats.org/officeDocument/2006/relationships/hyperlink" Target="https://830533.app.netsuite.com/core/media/media.nl?id=15370502&amp;c=830533&amp;h=VfdCsXbf7-ZUZze_2NjfiEcwQ8ZSbLk3m-QqBPj85grYE706" TargetMode="External"/><Relationship Id="rId150" Type="http://schemas.openxmlformats.org/officeDocument/2006/relationships/hyperlink" Target="https://830533.app.netsuite.com/core/media/media.nl?id=14858929&amp;c=830533&amp;h=w8Q7_boIGzrarvls-2uoZBlWtFgPVnfZ3BoaFDYfMI0lywiy" TargetMode="External"/><Relationship Id="rId595" Type="http://schemas.openxmlformats.org/officeDocument/2006/relationships/hyperlink" Target="https://830533.app.netsuite.com/core/media/media.nl?id=14984102&amp;c=830533&amp;h=y-kXON7BCdvNToDCtRcnaqr2tgFoUgsjgsctouWHNqQkt-Br" TargetMode="External"/><Relationship Id="rId816" Type="http://schemas.openxmlformats.org/officeDocument/2006/relationships/hyperlink" Target="https://830533.app.netsuite.com/core/media/media.nl?id=14769833&amp;c=830533&amp;h=3dBzRCe3FE3je70vRcWxsvQit4yZOlzHvSK0gz9K8rVbJU7Q" TargetMode="External"/><Relationship Id="rId248" Type="http://schemas.openxmlformats.org/officeDocument/2006/relationships/hyperlink" Target="https://830533.app.netsuite.com/core/media/media.nl?id=19841899&amp;c=830533&amp;h=NFtimS6Gity6W1Xnq23neJ-QSGeAEUzwwGhN2aiK1a4hG7ez" TargetMode="External"/><Relationship Id="rId455" Type="http://schemas.openxmlformats.org/officeDocument/2006/relationships/hyperlink" Target="https://830533.app.netsuite.com/core/media/media.nl?id=16198764&amp;c=830533&amp;h=kT-cL7NdVUmlVAY5cNkXLe8jrmBZq4IPyJo4IQ6dKaB9ZL3o" TargetMode="External"/><Relationship Id="rId662" Type="http://schemas.openxmlformats.org/officeDocument/2006/relationships/hyperlink" Target="https://830533.app.netsuite.com/core/media/media.nl?id=15062608&amp;c=830533&amp;h=rGYpjkHtahaBQEVxwsT_yTGjqRWHBgVdsh76hNd8HYAPVE8Y" TargetMode="External"/><Relationship Id="rId12" Type="http://schemas.openxmlformats.org/officeDocument/2006/relationships/hyperlink" Target="https://830533.app.netsuite.com/core/media/media.nl?id=16939044&amp;c=830533&amp;h=xjNBSXxjRIeCq_sBm_dZVs8dheCkuFTpHvvTNt0D2deoiixW" TargetMode="External"/><Relationship Id="rId108" Type="http://schemas.openxmlformats.org/officeDocument/2006/relationships/hyperlink" Target="https://830533.app.netsuite.com/core/media/media.nl?id=15521323&amp;c=830533&amp;h=Mlvl-Yqwrh5HnC5pbl6eBf-72CMz6bBTb0kKzqULR8QMpiQr" TargetMode="External"/><Relationship Id="rId315" Type="http://schemas.openxmlformats.org/officeDocument/2006/relationships/hyperlink" Target="https://830533.app.netsuite.com/core/media/media.nl?id=15161882&amp;c=830533&amp;h=6_rgGk5SC8DWr7sl2yFYwcUPRw3VylO7rBpMA8b7TK4ODCnP" TargetMode="External"/><Relationship Id="rId522" Type="http://schemas.openxmlformats.org/officeDocument/2006/relationships/hyperlink" Target="https://830533.app.netsuite.com/core/media/media.nl?id=1729303&amp;c=830533&amp;h=XLblQJe_OHL96YOpU6EMZnw2q9AiMLl49e9VtFZ8BoZ75c8O" TargetMode="External"/><Relationship Id="rId967" Type="http://schemas.openxmlformats.org/officeDocument/2006/relationships/hyperlink" Target="https://830533.app.netsuite.com/core/media/media.nl?id=22343394&amp;c=830533&amp;h=zNlSUeNKmGVoLdZuJ7h4Ym_vgJCkZXT8hkfPixR_OSJssAmE" TargetMode="External"/><Relationship Id="rId96" Type="http://schemas.openxmlformats.org/officeDocument/2006/relationships/hyperlink" Target="https://830533.app.netsuite.com/core/media/media.nl?id=14866336&amp;c=830533&amp;h=X3LtZ8riq5D0xFMBFU1QRwT_tg2bH-OLDTzQrPu1IqhC29Mf" TargetMode="External"/><Relationship Id="rId161" Type="http://schemas.openxmlformats.org/officeDocument/2006/relationships/hyperlink" Target="https://830533.app.netsuite.com/core/media/media.nl?id=185&amp;c=830533&amp;h=R_NQLxytoSrB-CBHJlr1llYJ-Csr1m8mFlYPZL-5GG5JDMse" TargetMode="External"/><Relationship Id="rId399" Type="http://schemas.openxmlformats.org/officeDocument/2006/relationships/hyperlink" Target="https://830533.app.netsuite.com/core/media/media.nl?id=19754280&amp;c=830533&amp;h=iKg5Gn9GTuuH7jvO2amOwotPiUYobXuwtd6BFyEP_mpaTBE_" TargetMode="External"/><Relationship Id="rId827" Type="http://schemas.openxmlformats.org/officeDocument/2006/relationships/hyperlink" Target="https://830533.app.netsuite.com/core/media/media.nl?id=14770353&amp;c=830533&amp;h=B9HYrKb34uKBR8R55JFVXb_0TdxnZFBDbwE63YUqJWbbIqzp" TargetMode="External"/><Relationship Id="rId259" Type="http://schemas.openxmlformats.org/officeDocument/2006/relationships/hyperlink" Target="https://830533.app.netsuite.com/core/media/media.nl?id=16842612&amp;c=830533&amp;h=oyZa6NwHeMQXmX2prjhYIB_QPtoZzBOPCg2KLBGqBBLNgLbd" TargetMode="External"/><Relationship Id="rId466" Type="http://schemas.openxmlformats.org/officeDocument/2006/relationships/hyperlink" Target="https://830533.app.netsuite.com/core/media/media.nl?id=15006387&amp;c=830533&amp;h=sO0gOkF2poyziqBzoaAQ_YPMfQkelmOOwY3zUj1N0Ua0zSIx" TargetMode="External"/><Relationship Id="rId673" Type="http://schemas.openxmlformats.org/officeDocument/2006/relationships/hyperlink" Target="https://830533.app.netsuite.com/core/media/media.nl?id=15057471&amp;c=830533&amp;h=817_pOKoaAs8gKuk8e1SMmZsINWmPHPzQ2VN1HFntQr22LyY" TargetMode="External"/><Relationship Id="rId880" Type="http://schemas.openxmlformats.org/officeDocument/2006/relationships/hyperlink" Target="https://830533.app.netsuite.com/core/media/media.nl?id=14779679&amp;c=830533&amp;h=Z9jtQeIgDWQwzUmhTNi2fmbuJzqMRRCcVtDCWCEUejc6a4jv" TargetMode="External"/><Relationship Id="rId23" Type="http://schemas.openxmlformats.org/officeDocument/2006/relationships/hyperlink" Target="https://830533.app.netsuite.com/core/media/media.nl?id=14906463&amp;c=830533&amp;h=83PPWz6q2UYDGd7Uje-oRGRrgIazKXVeOs69p8FbQR4u2k8U" TargetMode="External"/><Relationship Id="rId119" Type="http://schemas.openxmlformats.org/officeDocument/2006/relationships/hyperlink" Target="https://830533.app.netsuite.com/core/media/media.nl?id=15396954&amp;c=830533&amp;h=yOVuaHruZ0txeSnPLyTArl4N1k3Nlq_WZD6FGdJQPm5AWfYx" TargetMode="External"/><Relationship Id="rId326" Type="http://schemas.openxmlformats.org/officeDocument/2006/relationships/hyperlink" Target="https://830533.app.netsuite.com/core/media/media.nl?id=217&amp;c=830533&amp;h=goMPBaB7qD8St1q_eJ5WF3A630Ky1PUqOBLpKZEZr3xv86TS" TargetMode="External"/><Relationship Id="rId533" Type="http://schemas.openxmlformats.org/officeDocument/2006/relationships/hyperlink" Target="https://830533.app.netsuite.com/core/media/media.nl?id=16459199&amp;c=830533&amp;h=maTD6DTJaanPb4lStswdkuQzvEd4U-mXWk8-LkxwwGVUJTZu" TargetMode="External"/><Relationship Id="rId740" Type="http://schemas.openxmlformats.org/officeDocument/2006/relationships/hyperlink" Target="https://830533.app.netsuite.com/core/media/media.nl?id=16131722&amp;c=830533&amp;h=oqYwjkIAukAGPxZTMj_oTNw2DGJZ9eUQykdiuAVI5dfDuAMb" TargetMode="External"/><Relationship Id="rId838" Type="http://schemas.openxmlformats.org/officeDocument/2006/relationships/hyperlink" Target="https://830533.app.netsuite.com/core/media/media.nl?id=14770771&amp;c=830533&amp;h=wBlpwen5FqUf5wWtUbgtqwJYZ-YU56O4O2UaY8u-RHB0BO-g" TargetMode="External"/><Relationship Id="rId172" Type="http://schemas.openxmlformats.org/officeDocument/2006/relationships/hyperlink" Target="https://830533.app.netsuite.com/core/media/media.nl?id=14859558&amp;c=830533&amp;h=IX7J2mdyYv2SO6SaB9kLyBBOkrC3-rDBH4iaPGtW10dDmr-P" TargetMode="External"/><Relationship Id="rId477" Type="http://schemas.openxmlformats.org/officeDocument/2006/relationships/hyperlink" Target="https://830533.app.netsuite.com/core/media/media.nl?id=16899681&amp;c=830533&amp;h=RAFOdG1PUF4lB-uzbnpss8764F6tAIypm3C1cSem64PC5Sjx" TargetMode="External"/><Relationship Id="rId600" Type="http://schemas.openxmlformats.org/officeDocument/2006/relationships/hyperlink" Target="https://830533.app.netsuite.com/core/media/media.nl?id=14984098&amp;c=830533&amp;h=84hUdo-oHZwB6uk4KQOpsBQb2h3gzEH9GVwiCPC4BtPx3RXo" TargetMode="External"/><Relationship Id="rId684" Type="http://schemas.openxmlformats.org/officeDocument/2006/relationships/hyperlink" Target="https://830533.app.netsuite.com/core/media/media.nl?id=16523910&amp;c=830533&amp;h=v3Vm5fKJliVWprwa_JvqavIi3lXk4TsVnNVdHbNhJgXO7ZSA" TargetMode="External"/><Relationship Id="rId337" Type="http://schemas.openxmlformats.org/officeDocument/2006/relationships/hyperlink" Target="https://830533.app.netsuite.com/core/media/media.nl?id=19725995&amp;c=830533&amp;h=XlinQBToS6F0zuL9z-qVrDL0UgSIIKvFQgR59PrmYvNVLW1X" TargetMode="External"/><Relationship Id="rId891" Type="http://schemas.openxmlformats.org/officeDocument/2006/relationships/hyperlink" Target="https://830533.app.netsuite.com/core/media/media.nl?id=14779795&amp;c=830533&amp;h=JW3Ia0JixkMIo-L8XF4KjiZ_edOMvpiiRRpdmvzbqO0J-wx7" TargetMode="External"/><Relationship Id="rId905" Type="http://schemas.openxmlformats.org/officeDocument/2006/relationships/hyperlink" Target="https://830533.app.netsuite.com/core/media/media.nl?id=14780421&amp;c=830533&amp;h=cYN21TN1XgVgGU2qX1vMPMMYOBYUelEJ-kDArb-5ubCXC48i" TargetMode="External"/><Relationship Id="rId34" Type="http://schemas.openxmlformats.org/officeDocument/2006/relationships/hyperlink" Target="https://830533.app.netsuite.com/core/media/media.nl?id=16057321&amp;c=830533&amp;h=1oQbYAztgYSX1fkJU11gR58Vu12-VTvWI2eaHM7uz4aMbVeR" TargetMode="External"/><Relationship Id="rId544" Type="http://schemas.openxmlformats.org/officeDocument/2006/relationships/hyperlink" Target="https://830533.app.netsuite.com/core/media/media.nl?id=15580504&amp;c=830533&amp;h=4GS2ucclqeubMHsTkopcnG68ERW2OA1WcZ_vte3iFbZQDzie" TargetMode="External"/><Relationship Id="rId751" Type="http://schemas.openxmlformats.org/officeDocument/2006/relationships/hyperlink" Target="https://830533.app.netsuite.com/core/media/media.nl?id=14769063&amp;c=830533&amp;h=_Xmic6RzMgft2mz-JoLFzaKBNFKwrOTqNLXHmydukcLLOvUI" TargetMode="External"/><Relationship Id="rId849" Type="http://schemas.openxmlformats.org/officeDocument/2006/relationships/hyperlink" Target="https://830533.app.netsuite.com/core/media/media.nl?id=14771784&amp;c=830533&amp;h=sJbpf5p86L35gdrMM1eZReyFifL5JePIVRz6VGhU30nQZeBK" TargetMode="External"/><Relationship Id="rId183" Type="http://schemas.openxmlformats.org/officeDocument/2006/relationships/hyperlink" Target="https://830533.app.netsuite.com/core/media/media.nl?id=15006371&amp;c=830533&amp;h=Xw-cj7k-SdlRYgqtCJ-ymYMvmjTriwr_kwHE3X7hYCy7OlTC" TargetMode="External"/><Relationship Id="rId390" Type="http://schemas.openxmlformats.org/officeDocument/2006/relationships/hyperlink" Target="https://830533.app.netsuite.com/core/media/media.nl?id=19754272&amp;c=830533&amp;h=kgcRkOyUuP_wzGk123YgpNsEY25xwTlhy_TPgs6aqSqekzbW" TargetMode="External"/><Relationship Id="rId404" Type="http://schemas.openxmlformats.org/officeDocument/2006/relationships/hyperlink" Target="https://830533.app.netsuite.com/core/media/media.nl?id=14929642&amp;c=830533&amp;h=dJoBdi3egix9CkrHrwvput8UIgPdWO4tHdx_P1TZgMF3wllP" TargetMode="External"/><Relationship Id="rId611" Type="http://schemas.openxmlformats.org/officeDocument/2006/relationships/hyperlink" Target="https://830533.app.netsuite.com/core/media/media.nl?id=12976635&amp;c=830533&amp;h=x5kcQ5Aw-ojzNGIBxDklLHOHf_UhHjoEw22FT7urKcWft_XX" TargetMode="External"/><Relationship Id="rId250" Type="http://schemas.openxmlformats.org/officeDocument/2006/relationships/hyperlink" Target="https://830533.app.netsuite.com/core/media/media.nl?id=20179111&amp;c=830533&amp;h=4Sgi1D6Jv2YqspSn5F2ENAI9CqSNpHgQYk0sHS33LlNDPX7r" TargetMode="External"/><Relationship Id="rId488" Type="http://schemas.openxmlformats.org/officeDocument/2006/relationships/hyperlink" Target="https://830533.app.netsuite.com/core/media/media.nl?id=15007010&amp;c=830533&amp;h=Z-tuORvd95ieOed01KC271KdinoyS_jMoHqbUOnJPfA-nCrS" TargetMode="External"/><Relationship Id="rId695" Type="http://schemas.openxmlformats.org/officeDocument/2006/relationships/hyperlink" Target="https://830533.app.netsuite.com/core/media/media.nl?id=16524115&amp;c=830533&amp;h=mDx5Dv5Yg1Ylj6gex_T_E2c7u-hJFT3sE3ZQZx7RJ95-aRmX" TargetMode="External"/><Relationship Id="rId709" Type="http://schemas.openxmlformats.org/officeDocument/2006/relationships/hyperlink" Target="https://830533.app.netsuite.com/core/media/media.nl?id=15008015&amp;c=830533&amp;h=WBeSG_6Ggb7bUNYMxBBNx3ZTH7-vjeweABAhbjTtPkXdfyaT" TargetMode="External"/><Relationship Id="rId916" Type="http://schemas.openxmlformats.org/officeDocument/2006/relationships/hyperlink" Target="https://830533.app.netsuite.com/core/media/media.nl?id=14780941&amp;c=830533&amp;h=BDGGE3oEbXY1MtkoBjDiRZOo7aY_acDqTMuv8W9qWs3CGGul" TargetMode="External"/><Relationship Id="rId45" Type="http://schemas.openxmlformats.org/officeDocument/2006/relationships/hyperlink" Target="https://830533.app.netsuite.com/core/media/media.nl?id=14906460&amp;c=830533&amp;h=OHe52w4A_o6NSWxbJ7g8RyqrRmvY5avhzeg57cc92LOGTy0j" TargetMode="External"/><Relationship Id="rId110" Type="http://schemas.openxmlformats.org/officeDocument/2006/relationships/hyperlink" Target="https://830533.app.netsuite.com/core/media/media.nl?id=14840233&amp;c=830533&amp;h=W3qYSq6T7QC3edD9b4Pg6652CtjGVdlqXpn6aXaoRXmYpkQz" TargetMode="External"/><Relationship Id="rId348" Type="http://schemas.openxmlformats.org/officeDocument/2006/relationships/hyperlink" Target="https://830533.app.netsuite.com/core/media/media.nl?id=14987724&amp;c=830533&amp;h=qGtGMzNfWR7uZyKlnWA0UTPGJNZkleY1iYCP58ZERQa0WRsr" TargetMode="External"/><Relationship Id="rId555" Type="http://schemas.openxmlformats.org/officeDocument/2006/relationships/hyperlink" Target="https://830533.app.netsuite.com/core/media/media.nl?id=1935371&amp;c=830533&amp;h=ul7XSpEO8P6d-eOvH8ClKa9SbrsWlzzNr6sq6B4GhWokoko9" TargetMode="External"/><Relationship Id="rId762" Type="http://schemas.openxmlformats.org/officeDocument/2006/relationships/hyperlink" Target="https://830533.app.netsuite.com/core/media/media.nl?id=14769176&amp;c=830533&amp;h=hulefc_SDL8VfPKkgMAs9GSZ4gNmodidFvuK-8dmZhKOY-8J" TargetMode="External"/><Relationship Id="rId194" Type="http://schemas.openxmlformats.org/officeDocument/2006/relationships/hyperlink" Target="https://830533.app.netsuite.com/core/media/media.nl?id=15920423&amp;c=830533&amp;h=N0CrL_8R9hgRDxXr5KKWCyBlfzIG0hb4togNlkmxYPnBcAh9" TargetMode="External"/><Relationship Id="rId208" Type="http://schemas.openxmlformats.org/officeDocument/2006/relationships/hyperlink" Target="https://830533.app.netsuite.com/core/media/media.nl?id=15849764&amp;c=830533&amp;h=HOYPyqZKIVLIFeOppfFVfojxaWlVkd8Vp9DPujtRaOTOqNJF" TargetMode="External"/><Relationship Id="rId415" Type="http://schemas.openxmlformats.org/officeDocument/2006/relationships/hyperlink" Target="https://830533.app.netsuite.com/core/media/media.nl?id=16307323&amp;c=830533&amp;h=HZVBx8HSsbHxar937POlbXyoZB0vnIlcjGaMLbQVXflBsxN7" TargetMode="External"/><Relationship Id="rId622" Type="http://schemas.openxmlformats.org/officeDocument/2006/relationships/hyperlink" Target="https://830533.app.netsuite.com/core/media/media.nl?id=15394932&amp;c=830533&amp;h=AK8M2voBoPWfQG5Y2CtaSUATTSw2ZbqQvVGnScnxUrXB36Lw" TargetMode="External"/><Relationship Id="rId261" Type="http://schemas.openxmlformats.org/officeDocument/2006/relationships/hyperlink" Target="https://830533.app.netsuite.com/core/media/media.nl?id=21453782&amp;c=830533&amp;h=87mJILT7XvMJqq8dgIpGDi6lUZszVjJuK1IDptgkBCViKpXu" TargetMode="External"/><Relationship Id="rId499" Type="http://schemas.openxmlformats.org/officeDocument/2006/relationships/hyperlink" Target="https://830533.app.netsuite.com/core/media/media.nl?id=1639021&amp;c=830533&amp;h=BYvDR_Z0ciPBVaCfMB0dPBk6C6mSjxR73VjR2JNC8WeG7ahB" TargetMode="External"/><Relationship Id="rId927" Type="http://schemas.openxmlformats.org/officeDocument/2006/relationships/hyperlink" Target="https://830533.app.netsuite.com/core/media/media.nl?id=14781354&amp;c=830533&amp;h=5l8xu_kVVPh_X9YhUAGyJ1gnSmFrxD5s51X0qAoEv2u_UIWj" TargetMode="External"/><Relationship Id="rId56" Type="http://schemas.openxmlformats.org/officeDocument/2006/relationships/hyperlink" Target="https://830533.app.netsuite.com/core/media/media.nl?id=16057119&amp;c=830533&amp;h=RHVMwCTqqKqdBFnUDgqFYRVtaXik1yPpDEGv8pTCR804qlzO" TargetMode="External"/><Relationship Id="rId359" Type="http://schemas.openxmlformats.org/officeDocument/2006/relationships/hyperlink" Target="https://830533.app.netsuite.com/core/media/media.nl?id=16342863&amp;c=830533&amp;h=MmBsBCHzaqi5869M0H9qAV0O4rJDVaNaDQZBIvgGw4lfIrRw" TargetMode="External"/><Relationship Id="rId566" Type="http://schemas.openxmlformats.org/officeDocument/2006/relationships/hyperlink" Target="https://830533.app.netsuite.com/core/media/media.nl?id=1668083&amp;c=830533&amp;h=BDz4HhY0zRfgB8rWdF6FcbUJ4PZWxdwaJlhnR3q1BggPSjE7" TargetMode="External"/><Relationship Id="rId773" Type="http://schemas.openxmlformats.org/officeDocument/2006/relationships/hyperlink" Target="https://830533.app.netsuite.com/core/media/media.nl?id=14769287&amp;c=830533&amp;h=QnPq71_oXeaiS8kaGi5BPdBKKdMkkaRjYAEa8rl1ZAkdqD_y" TargetMode="External"/><Relationship Id="rId121" Type="http://schemas.openxmlformats.org/officeDocument/2006/relationships/hyperlink" Target="https://830533.app.netsuite.com/core/media/media.nl?id=15967968&amp;c=830533&amp;h=wIiQ0q0lf-oGyx-DdxcgjBAOa5X9Zps13O65LVCzBuzXUmAR" TargetMode="External"/><Relationship Id="rId219" Type="http://schemas.openxmlformats.org/officeDocument/2006/relationships/hyperlink" Target="https://830533.app.netsuite.com/core/media/media.nl?id=15968070&amp;c=830533&amp;h=H9uS-jb1lAmYMR5lQrotjylEsb76BrdO6cvhkGIb-0lxSF4Z" TargetMode="External"/><Relationship Id="rId426" Type="http://schemas.openxmlformats.org/officeDocument/2006/relationships/hyperlink" Target="https://830533.app.netsuite.com/core/media/media.nl?id=15006378&amp;c=830533&amp;h=BHBMuFHM_H4v5O9jMP-Gdk9GhzfhaPpjsmOB_oDggkZ2cdzE" TargetMode="External"/><Relationship Id="rId633" Type="http://schemas.openxmlformats.org/officeDocument/2006/relationships/hyperlink" Target="https://830533.app.netsuite.com/core/media/media.nl?id=16484917&amp;c=830533&amp;h=Rzlii9rnNi4BfwXF9yGA_TY3w-9yUAJek5AclW2P4UOyhHdM" TargetMode="External"/><Relationship Id="rId840" Type="http://schemas.openxmlformats.org/officeDocument/2006/relationships/hyperlink" Target="https://830533.app.netsuite.com/core/media/media.nl?id=14770974&amp;c=830533&amp;h=qj6eN7gmIFNVqTKsep4HixeCF700zcTxVLQcMROF3JQx2Bjy" TargetMode="External"/><Relationship Id="rId938" Type="http://schemas.openxmlformats.org/officeDocument/2006/relationships/hyperlink" Target="https://830533.app.netsuite.com/core/media/media.nl?id=14782173&amp;c=830533&amp;h=qQvEF1n8kGNdp1TL3yUE3o0m0veOggii9wSmiTaM_fi6Fz5d" TargetMode="External"/><Relationship Id="rId67" Type="http://schemas.openxmlformats.org/officeDocument/2006/relationships/hyperlink" Target="https://830533.app.netsuite.com/core/media/media.nl?id=16140380&amp;c=830533&amp;h=zDeaTopzcpGDhbPlaE1LilWh37fZ7IO3BUb2zYrGEGRqJYXu" TargetMode="External"/><Relationship Id="rId272" Type="http://schemas.openxmlformats.org/officeDocument/2006/relationships/hyperlink" Target="https://830533.app.netsuite.com/core/media/media.nl?id=14921982&amp;c=830533&amp;h=udHcb9EGvGS3ubd_Ew72_bc5T84nyG_zz1cAEDQFvWvtc1Ab" TargetMode="External"/><Relationship Id="rId577" Type="http://schemas.openxmlformats.org/officeDocument/2006/relationships/hyperlink" Target="https://830533.app.netsuite.com/core/media/media.nl?id=18366863&amp;c=830533&amp;h=2bPgJ7ESBs3INzNy6YS6-C6fo_kgsOkwSZZ8omrMfv75pjW8" TargetMode="External"/><Relationship Id="rId700" Type="http://schemas.openxmlformats.org/officeDocument/2006/relationships/hyperlink" Target="https://830533.app.netsuite.com/core/media/media.nl?id=15057162&amp;c=830533&amp;h=LbY9x248qggH4QWUnk7GQ6nOCEj-PeOA1BJBOxxiWv-PpTfl" TargetMode="External"/><Relationship Id="rId132" Type="http://schemas.openxmlformats.org/officeDocument/2006/relationships/hyperlink" Target="https://830533.app.netsuite.com/core/media/media.nl?id=15846339&amp;c=830533&amp;h=Cp1khDAhAi7IYraWwCNGh0ReGq9npDL96seoEbpSU-kDW5MX" TargetMode="External"/><Relationship Id="rId784" Type="http://schemas.openxmlformats.org/officeDocument/2006/relationships/hyperlink" Target="https://830533.app.netsuite.com/core/media/media.nl?id=14769598&amp;c=830533&amp;h=irL4lcBeVCIVuLvc6-EgVoyTl2A8ba2Kp6XVOfkwvIMn0gIk" TargetMode="External"/><Relationship Id="rId437" Type="http://schemas.openxmlformats.org/officeDocument/2006/relationships/hyperlink" Target="https://830533.app.netsuite.com/core/media/media.nl?id=15006382&amp;c=830533&amp;h=8q1auCoD-uohZuV0BLZ6KMveCL9f0pKi9iIEAm53qn611_UZ" TargetMode="External"/><Relationship Id="rId644" Type="http://schemas.openxmlformats.org/officeDocument/2006/relationships/hyperlink" Target="https://830533.app.netsuite.com/core/media/media.nl?id=16493028&amp;c=830533&amp;h=NbBdf28KFCrZUHBu2KmQhtiAuyRGTJfq0LvWW45gzIVMCYCG" TargetMode="External"/><Relationship Id="rId851" Type="http://schemas.openxmlformats.org/officeDocument/2006/relationships/hyperlink" Target="https://830533.app.netsuite.com/core/media/media.nl?id=14771786&amp;c=830533&amp;h=wJ0x6jnzaVpaIMsP_mGbIEoU3g7kVa8OEeQ3ME3ZP0wsq5e1" TargetMode="External"/><Relationship Id="rId283" Type="http://schemas.openxmlformats.org/officeDocument/2006/relationships/hyperlink" Target="https://830533.app.netsuite.com/core/media/media.nl?id=14909591&amp;c=830533&amp;h=bqDuAFeCE7n51rRU8wqQ6b4hA-DCnntKO-cggwj-uKJ7YcO7" TargetMode="External"/><Relationship Id="rId490" Type="http://schemas.openxmlformats.org/officeDocument/2006/relationships/hyperlink" Target="https://830533.app.netsuite.com/core/media/media.nl?id=1736717&amp;c=830533&amp;h=vVU1h3lNc_K_2y6aXFwkGz9k-HBqSspPi2QHL_aZttBmW6tE" TargetMode="External"/><Relationship Id="rId504" Type="http://schemas.openxmlformats.org/officeDocument/2006/relationships/hyperlink" Target="https://830533.app.netsuite.com/core/media/media.nl?id=17619397&amp;c=830533&amp;h=Jk29etcvmAWjwSoMewHK2y5uOx2_NBeEBFFyzC0FbzfP_AzR" TargetMode="External"/><Relationship Id="rId711" Type="http://schemas.openxmlformats.org/officeDocument/2006/relationships/hyperlink" Target="https://830533.app.netsuite.com/core/media/media.nl?id=15008017&amp;c=830533&amp;h=C62B-0DEg7xjukLXY2vfVOV4jjQwnuINX36YIVOAA4-q05q5" TargetMode="External"/><Relationship Id="rId949" Type="http://schemas.openxmlformats.org/officeDocument/2006/relationships/hyperlink" Target="https://830533.app.netsuite.com/core/media/media.nl?id=14783188&amp;c=830533&amp;h=Bj_58xNjerjYF_XBcl5Qw7yr0jbEnHrvGH7uIm57aISEJjFg" TargetMode="External"/><Relationship Id="rId78" Type="http://schemas.openxmlformats.org/officeDocument/2006/relationships/hyperlink" Target="https://830533.app.netsuite.com/core/media/media.nl?id=15920007&amp;c=830533&amp;h=iAin9vk6sXEL1_iVd_Scz7bvQpocQyWiQ7XOZsT5_KrY1yJz" TargetMode="External"/><Relationship Id="rId143" Type="http://schemas.openxmlformats.org/officeDocument/2006/relationships/hyperlink" Target="https://830533.app.netsuite.com/core/media/media.nl?id=16898259&amp;c=830533&amp;h=EprS-U5YXYoGIt5SHJLY--zLCXLFMh1B5W8Ev-ywrpZ3NXap" TargetMode="External"/><Relationship Id="rId350" Type="http://schemas.openxmlformats.org/officeDocument/2006/relationships/hyperlink" Target="https://830533.app.netsuite.com/core/media/media.nl?id=12976628&amp;c=830533&amp;h=jUe_HzafekY5jd1JwryQwzAJ4dpkXYGqKRnLTJ1jbsqYEfEz" TargetMode="External"/><Relationship Id="rId588" Type="http://schemas.openxmlformats.org/officeDocument/2006/relationships/hyperlink" Target="https://830533.app.netsuite.com/core/media/media.nl?id=16543785&amp;c=830533&amp;h=iHHwCH8rH5PF9RA5HRIv8PLwOM1H0P8JOyl9HD2pA5zNVThg" TargetMode="External"/><Relationship Id="rId795" Type="http://schemas.openxmlformats.org/officeDocument/2006/relationships/hyperlink" Target="https://830533.app.netsuite.com/core/media/media.nl?id=14769708&amp;c=830533&amp;h=Zgc5ijnrl_QWJVhX-RxCObAGysNtQlUcfvag0mwHupgQ7XfQ" TargetMode="External"/><Relationship Id="rId809" Type="http://schemas.openxmlformats.org/officeDocument/2006/relationships/hyperlink" Target="https://830533.app.netsuite.com/core/media/media.nl?id=14769823&amp;c=830533&amp;h=PjrSV2oNlder-FAa0PPmTiirkDvYl8bRy__u53HeHCKgsBoZ" TargetMode="External"/><Relationship Id="rId9" Type="http://schemas.openxmlformats.org/officeDocument/2006/relationships/hyperlink" Target="https://830533.app.netsuite.com/core/media/media.nl?id=15003950&amp;c=830533&amp;h=2dyk8ijiQ07JI-MmfvFkMlgBE5fhEfXlk4d75IJ3RDCbGBjh" TargetMode="External"/><Relationship Id="rId210" Type="http://schemas.openxmlformats.org/officeDocument/2006/relationships/hyperlink" Target="https://830533.app.netsuite.com/core/media/media.nl?id=15368479&amp;c=830533&amp;h=abrP6zYBikKt0SeqE5x36Zt2XVBSmflsQXzz8EQGg1SQZtTh" TargetMode="External"/><Relationship Id="rId448" Type="http://schemas.openxmlformats.org/officeDocument/2006/relationships/hyperlink" Target="https://830533.app.netsuite.com/core/media/media.nl?id=14979447&amp;c=830533&amp;h=Dl8c_jdB6vAgRYlICGEq2hl-QYeHVD_cQ8rKGwzQWNCAi1dP" TargetMode="External"/><Relationship Id="rId655" Type="http://schemas.openxmlformats.org/officeDocument/2006/relationships/hyperlink" Target="https://830533.app.netsuite.com/core/media/media.nl?id=16495254&amp;c=830533&amp;h=0bZC3cTjbrB62hHYJo4xCf1pu0NRkNgGjSbJWbfIH_pqKzLy" TargetMode="External"/><Relationship Id="rId862" Type="http://schemas.openxmlformats.org/officeDocument/2006/relationships/hyperlink" Target="https://830533.app.netsuite.com/core/media/media.nl?id=14778851&amp;c=830533&amp;h=2KLhmG_4wvjOW62xru4Afyn8aTpQ64FCU0IcTkO3umvGOLlN" TargetMode="External"/><Relationship Id="rId294" Type="http://schemas.openxmlformats.org/officeDocument/2006/relationships/hyperlink" Target="https://830533.app.netsuite.com/core/media/media.nl?id=11545175&amp;c=830533&amp;h=6q1hJXaA-JIptSTCy2rXwduhwIraaExV9dCOOJ4rIxoKCqpX" TargetMode="External"/><Relationship Id="rId308" Type="http://schemas.openxmlformats.org/officeDocument/2006/relationships/hyperlink" Target="https://830533.app.netsuite.com/core/media/media.nl?id=15003338&amp;c=830533&amp;h=PqziqCUqaN_QusNc8ss3RoAaj65nSMhOVpsok_WEP6Zq6ZX-" TargetMode="External"/><Relationship Id="rId515" Type="http://schemas.openxmlformats.org/officeDocument/2006/relationships/hyperlink" Target="https://830533.app.netsuite.com/core/media/media.nl?id=1639020&amp;c=830533&amp;h=9yLcWklluaCE09SWWfWSu2C5SzPAuRSQ7L0PqC2AkOwmEH6A" TargetMode="External"/><Relationship Id="rId722" Type="http://schemas.openxmlformats.org/officeDocument/2006/relationships/hyperlink" Target="https://830533.app.netsuite.com/core/media/media.nl?id=823810&amp;c=830533&amp;h=Csk1VlYHY3teJ3BP70nT_fGcGVbUYuSRC3ufoIswOSFNQVgF" TargetMode="External"/><Relationship Id="rId89" Type="http://schemas.openxmlformats.org/officeDocument/2006/relationships/hyperlink" Target="https://830533.app.netsuite.com/core/media/media.nl?id=15830105&amp;c=830533&amp;h=nuy5E4ejFSf8sDOk9xJt1Nut6h3tCApudm24x22oFCGFhYG0" TargetMode="External"/><Relationship Id="rId154" Type="http://schemas.openxmlformats.org/officeDocument/2006/relationships/hyperlink" Target="https://830533.app.netsuite.com/core/media/media.nl?id=181&amp;c=830533&amp;h=_aTrnJhNIhricp3-Q8RYV5HVIEo4LXA0b8pt21dTGzXCLMDk" TargetMode="External"/><Relationship Id="rId361" Type="http://schemas.openxmlformats.org/officeDocument/2006/relationships/hyperlink" Target="https://830533.app.netsuite.com/core/media/media.nl?id=15002629&amp;c=830533&amp;h=GgAsnx2fCeAo3tlS8R-PbhWbg7HlkCFbAYTQwddpbRenHTKT" TargetMode="External"/><Relationship Id="rId599" Type="http://schemas.openxmlformats.org/officeDocument/2006/relationships/hyperlink" Target="https://830533.app.netsuite.com/core/media/media.nl?id=14984097&amp;c=830533&amp;h=6J-vVT2DpL3_fAw2RfSF6ctj-xiHTSZrkzX0Q173d5Vq1RoL" TargetMode="External"/><Relationship Id="rId459" Type="http://schemas.openxmlformats.org/officeDocument/2006/relationships/hyperlink" Target="https://830533.app.netsuite.com/core/media/media.nl?id=16307327&amp;c=830533&amp;h=nyaM2QbpsvxNspcPTcbAOhtofYMYx7sUFnDIuFFAc54IjkUW" TargetMode="External"/><Relationship Id="rId666" Type="http://schemas.openxmlformats.org/officeDocument/2006/relationships/hyperlink" Target="https://830533.app.netsuite.com/core/media/media.nl?id=16667653&amp;c=830533&amp;h=7xNfV9WfxDvVJLqmvdJ6NkWFuO8UfOu7ohJ7cCaJCgQ1nUpu" TargetMode="External"/><Relationship Id="rId873" Type="http://schemas.openxmlformats.org/officeDocument/2006/relationships/hyperlink" Target="https://830533.app.netsuite.com/core/media/media.nl?id=14779572&amp;c=830533&amp;h=SX84pZLxP_2QCwpp1-IqzEp04kgO7HHSnEgWXR9D_s-hGNJD" TargetMode="External"/><Relationship Id="rId16" Type="http://schemas.openxmlformats.org/officeDocument/2006/relationships/hyperlink" Target="https://830533.app.netsuite.com/core/media/media.nl?id=14907978&amp;c=830533&amp;h=Ax4yqnwbWF7q1Chxse5v-KVIV0g2MMeL2LAAV-w2r0JBmxBX" TargetMode="External"/><Relationship Id="rId221" Type="http://schemas.openxmlformats.org/officeDocument/2006/relationships/hyperlink" Target="https://830533.app.netsuite.com/core/media/media.nl?id=15968172&amp;c=830533&amp;h=BsDxE3RrsQFZ33vsA8p5692HdK2pAFQjJ_GMFzhilLdUN27Z" TargetMode="External"/><Relationship Id="rId319" Type="http://schemas.openxmlformats.org/officeDocument/2006/relationships/hyperlink" Target="https://830533.app.netsuite.com/core/media/media.nl?id=16310676&amp;c=830533&amp;h=w5HqAJ6w3_7epMJnACcWfdAj9uyMk-vCls7HvzFdBEE8yOiO" TargetMode="External"/><Relationship Id="rId526" Type="http://schemas.openxmlformats.org/officeDocument/2006/relationships/hyperlink" Target="https://830533.app.netsuite.com/core/media/media.nl?id=16459192&amp;c=830533&amp;h=rNIVpt5V--eqSQ_yHd1NI2vbq5mPQJxZ5IigpKBXceyC9GYT" TargetMode="External"/><Relationship Id="rId733" Type="http://schemas.openxmlformats.org/officeDocument/2006/relationships/hyperlink" Target="https://830533.app.netsuite.com/core/media/media.nl?id=15004360&amp;c=830533&amp;h=V2GRTg1vrhLaPUbqg045l7sBtO6v9XkAb4tJCthnhEPqRfRw" TargetMode="External"/><Relationship Id="rId940" Type="http://schemas.openxmlformats.org/officeDocument/2006/relationships/hyperlink" Target="https://830533.app.netsuite.com/core/media/media.nl?id=14782275&amp;c=830533&amp;h=7jS2PIf_KTTmYoV6KKEa5QYevi5cuvOclnwT9fLQilmWQyB1" TargetMode="External"/><Relationship Id="rId165" Type="http://schemas.openxmlformats.org/officeDocument/2006/relationships/hyperlink" Target="https://830533.app.netsuite.com/core/media/media.nl?id=14859033&amp;c=830533&amp;h=cf-rlJ7TA-YWe-Pn_SqHA-Rl_proBf8ZEX5HuG4MPaBK01bI" TargetMode="External"/><Relationship Id="rId372" Type="http://schemas.openxmlformats.org/officeDocument/2006/relationships/hyperlink" Target="https://830533.app.netsuite.com/core/media/media.nl?id=617872&amp;c=830533&amp;h=B23JXS82mloFDwsBcW9fOO_Uuru1CSeg0b5JVaiiggjuuFWp" TargetMode="External"/><Relationship Id="rId677" Type="http://schemas.openxmlformats.org/officeDocument/2006/relationships/hyperlink" Target="https://830533.app.netsuite.com/core/media/media.nl?id=15124340&amp;c=830533&amp;h=AN0qSaYP5LGThjwrm_p58T9Cc1nUAwHVPNwKVRzZDa0NL9ga" TargetMode="External"/><Relationship Id="rId800" Type="http://schemas.openxmlformats.org/officeDocument/2006/relationships/hyperlink" Target="https://830533.app.netsuite.com/core/media/media.nl?id=14769814&amp;c=830533&amp;h=x_Q7WfaPWSqdo8zWusCjYEOl9hwZUigtSD5lflcwqeLpMpxf" TargetMode="External"/><Relationship Id="rId232" Type="http://schemas.openxmlformats.org/officeDocument/2006/relationships/hyperlink" Target="https://830533.app.netsuite.com/core/media/media.nl?id=14860277&amp;c=830533&amp;h=Cpa5PYb2L4j3g78YINNB0BBlWTRo4SzZp1hYiUAQb4PL65Iz" TargetMode="External"/><Relationship Id="rId884" Type="http://schemas.openxmlformats.org/officeDocument/2006/relationships/hyperlink" Target="https://830533.app.netsuite.com/core/media/media.nl?id=14779683&amp;c=830533&amp;h=3gQ2Vt7GyZ8sl99qM8hsxDs0fuY22miNDcbJtv64s6Wn3ad0" TargetMode="External"/><Relationship Id="rId27" Type="http://schemas.openxmlformats.org/officeDocument/2006/relationships/hyperlink" Target="https://830533.app.netsuite.com/core/media/media.nl?id=14925417&amp;c=830533&amp;h=SUGH4ZLN2wUEXGOj6P9Kl5H0L8m9vmcyG5W_RTJ3Uqlu4yJ4" TargetMode="External"/><Relationship Id="rId537" Type="http://schemas.openxmlformats.org/officeDocument/2006/relationships/hyperlink" Target="https://830533.app.netsuite.com/core/media/media.nl?id=15006489&amp;c=830533&amp;h=8v3j05O7WW5KJ8gkBuEkvOGTZwlAekcr6FK5DyI3vxp4qvY8" TargetMode="External"/><Relationship Id="rId744" Type="http://schemas.openxmlformats.org/officeDocument/2006/relationships/hyperlink" Target="https://830533.app.netsuite.com/core/media/media.nl?id=16131515&amp;c=830533&amp;h=Hd0enXB43oERQeFc0rLGU4oTb_ZUt8JJ4VIYcMy4r4dS6pui" TargetMode="External"/><Relationship Id="rId951" Type="http://schemas.openxmlformats.org/officeDocument/2006/relationships/hyperlink" Target="https://830533.app.netsuite.com/core/media/media.nl?id=14783290&amp;c=830533&amp;h=TUMmCnrFRMBz-parrhtwFATmiFVM2YLJUmACN62Ci-tWoJEZ" TargetMode="External"/><Relationship Id="rId80" Type="http://schemas.openxmlformats.org/officeDocument/2006/relationships/hyperlink" Target="https://830533.app.netsuite.com/core/media/media.nl?id=15830103&amp;c=830533&amp;h=_p3M_rRk6VaF0_s1VHM3kep-UwH74Q7eEV_p6WbKAMM4sNwI" TargetMode="External"/><Relationship Id="rId176" Type="http://schemas.openxmlformats.org/officeDocument/2006/relationships/hyperlink" Target="https://830533.app.netsuite.com/core/media/media.nl?id=14859544&amp;c=830533&amp;h=nYiTQYYF_LCEtCj7ZHJ-MmCsDAZaYps9igAgsVl6BECU4kSn" TargetMode="External"/><Relationship Id="rId383" Type="http://schemas.openxmlformats.org/officeDocument/2006/relationships/hyperlink" Target="https://830533.app.netsuite.com/core/media/media.nl?id=19754067&amp;c=830533&amp;h=Nvari8OPB4H2fLdYpbCxO-upXLbLmHjiTs2t-3WmXxpOAnuZ" TargetMode="External"/><Relationship Id="rId590" Type="http://schemas.openxmlformats.org/officeDocument/2006/relationships/hyperlink" Target="https://830533.app.netsuite.com/core/media/media.nl?id=1935372&amp;c=830533&amp;h=egV1IvGEluaurcy_urCSiJEztbdD0uG5t34nIIeYn8gugk5U" TargetMode="External"/><Relationship Id="rId604" Type="http://schemas.openxmlformats.org/officeDocument/2006/relationships/hyperlink" Target="https://830533.app.netsuite.com/core/media/media.nl?id=16307636&amp;c=830533&amp;h=j7qrwrhOaOJ66CaxCqmyZchkDqKYqW0LRoiJZ4VulcQsL4jG" TargetMode="External"/><Relationship Id="rId811" Type="http://schemas.openxmlformats.org/officeDocument/2006/relationships/hyperlink" Target="https://830533.app.netsuite.com/core/media/media.nl?id=14769826&amp;c=830533&amp;h=8cdQ4uJfUoSgM4LVr8u-HwqXPPJw2Tnbmbtqa0d-YZvWhuCE" TargetMode="External"/><Relationship Id="rId243" Type="http://schemas.openxmlformats.org/officeDocument/2006/relationships/hyperlink" Target="https://830533.app.netsuite.com/core/media/media.nl?id=19754382&amp;c=830533&amp;h=tzQ-k5X2grsQO760ehkqJPdgXgDtPbTxnAjFWNpb8Ykkn-iX" TargetMode="External"/><Relationship Id="rId450" Type="http://schemas.openxmlformats.org/officeDocument/2006/relationships/hyperlink" Target="https://830533.app.netsuite.com/core/media/media.nl?id=14979449&amp;c=830533&amp;h=xan_oc99eb-_om4IBINVXsQsf9z0IoIJ2_e2VOSmGVABwV-8" TargetMode="External"/><Relationship Id="rId688" Type="http://schemas.openxmlformats.org/officeDocument/2006/relationships/hyperlink" Target="https://830533.app.netsuite.com/core/media/media.nl?id=16467906&amp;c=830533&amp;h=HdoJe9pjMNY52QAMg7BiUFTCvL2nyL9GZy8Vf-2eV5pvQvF3" TargetMode="External"/><Relationship Id="rId895" Type="http://schemas.openxmlformats.org/officeDocument/2006/relationships/hyperlink" Target="https://830533.app.netsuite.com/core/media/media.nl?id=14779801&amp;c=830533&amp;h=leY1TR2ZBhjcPvZS9rdVhn0yIdF-X3jSiXmQV60R7zPrHlQB" TargetMode="External"/><Relationship Id="rId909" Type="http://schemas.openxmlformats.org/officeDocument/2006/relationships/hyperlink" Target="https://830533.app.netsuite.com/core/media/media.nl?id=14780834&amp;c=830533&amp;h=unqL19R9xnLERwrfZdeI3KBBB6dFqzcKo1GP8VAy4KKuPnXz" TargetMode="External"/><Relationship Id="rId38" Type="http://schemas.openxmlformats.org/officeDocument/2006/relationships/hyperlink" Target="https://830533.app.netsuite.com/core/media/media.nl?id=15986335&amp;c=830533&amp;h=_IJlhzaaem1EaZSvA2ZGlF-kPN93xTT1vJiB-ZYbv8RSPX2z" TargetMode="External"/><Relationship Id="rId103" Type="http://schemas.openxmlformats.org/officeDocument/2006/relationships/hyperlink" Target="https://830533.app.netsuite.com/core/media/media.nl?id=14860895&amp;c=830533&amp;h=8sFM4U-TkHeZ8ybarsjMdVvFm8srI8ZDecs9IxZyucxIKF_V" TargetMode="External"/><Relationship Id="rId310" Type="http://schemas.openxmlformats.org/officeDocument/2006/relationships/hyperlink" Target="https://830533.app.netsuite.com/core/media/media.nl?id=16962086&amp;c=830533&amp;h=hgjDLTsrhc8DFddzWZZBVxDarob-gWj9WwqldakaY_zc09cB" TargetMode="External"/><Relationship Id="rId548" Type="http://schemas.openxmlformats.org/officeDocument/2006/relationships/hyperlink" Target="https://830533.app.netsuite.com/core/media/media.nl?id=14929644&amp;c=830533&amp;h=oVNWMp23sw3D9bzOlULJzlhyZhQqv9RjfnHXWKCGKynWWZhj" TargetMode="External"/><Relationship Id="rId755" Type="http://schemas.openxmlformats.org/officeDocument/2006/relationships/hyperlink" Target="https://830533.app.netsuite.com/core/media/media.nl?id=14769067&amp;c=830533&amp;h=DWRnrxmiaieCavBbm9dUl2_yHQblIjaxYUWelLrmDAHfpvpU" TargetMode="External"/><Relationship Id="rId962" Type="http://schemas.openxmlformats.org/officeDocument/2006/relationships/hyperlink" Target="https://830533.app.netsuite.com/core/media/media.nl?id=14783700&amp;c=830533&amp;h=cJYN9_xGnzWwEyUiL1hJD9PWViO7A22u9PhHSZc8DB3KoNTF" TargetMode="External"/><Relationship Id="rId91" Type="http://schemas.openxmlformats.org/officeDocument/2006/relationships/hyperlink" Target="https://830533.app.netsuite.com/core/media/media.nl?id=14866333&amp;c=830533&amp;h=0qlEXiQmWcfwyPpG-_R9JJRdLigRNqMrPYqLCQ9ZFk_E9q-9" TargetMode="External"/><Relationship Id="rId187" Type="http://schemas.openxmlformats.org/officeDocument/2006/relationships/hyperlink" Target="https://830533.app.netsuite.com/core/media/media.nl?id=15369095&amp;c=830533&amp;h=UbFPpAnVmmBHQgYYqj1ev1fv_0PdBOSSuPxUd6EZdn13xrcx" TargetMode="External"/><Relationship Id="rId394" Type="http://schemas.openxmlformats.org/officeDocument/2006/relationships/hyperlink" Target="https://830533.app.netsuite.com/core/media/media.nl?id=19754278&amp;c=830533&amp;h=egK0cuNdIk06iDKrVckvZmDSplGtZTTfLtInHwqHyKmGqR4z" TargetMode="External"/><Relationship Id="rId408" Type="http://schemas.openxmlformats.org/officeDocument/2006/relationships/hyperlink" Target="https://830533.app.netsuite.com/core/media/media.nl?id=16898262&amp;c=830533&amp;h=vd1KKpFwluzV8gkntjhb9Tqo3gH2kA18qk9Oo53STiYa4t3U" TargetMode="External"/><Relationship Id="rId615" Type="http://schemas.openxmlformats.org/officeDocument/2006/relationships/hyperlink" Target="https://830533.app.netsuite.com/core/media/media.nl?id=1935374&amp;c=830533&amp;h=AeCdZuLRAsZZshSvwMJZXwlKcFT8XsLl4urNEor9NGFChjY-" TargetMode="External"/><Relationship Id="rId822" Type="http://schemas.openxmlformats.org/officeDocument/2006/relationships/hyperlink" Target="https://830533.app.netsuite.com/core/media/media.nl?id=14770148&amp;c=830533&amp;h=J8eZni1T9rEXeIfcFKs7HC7y71nlawq1nBRerehyC9dzNlnk" TargetMode="External"/><Relationship Id="rId254" Type="http://schemas.openxmlformats.org/officeDocument/2006/relationships/hyperlink" Target="https://830533.app.netsuite.com/core/media/media.nl?id=874809&amp;c=830533&amp;h=WIrmS1PxikwQaZQeLdK5V6VvtxuL95YxR4qggzdiu_Lgfwax" TargetMode="External"/><Relationship Id="rId699" Type="http://schemas.openxmlformats.org/officeDocument/2006/relationships/hyperlink" Target="https://830533.app.netsuite.com/core/media/media.nl?id=15057053&amp;c=830533&amp;h=p5swegQyvK2e5V9gO6SQIaZIrCN9k1a5H0o72SKFPxsMs1a4" TargetMode="External"/><Relationship Id="rId49" Type="http://schemas.openxmlformats.org/officeDocument/2006/relationships/hyperlink" Target="https://830533.app.netsuite.com/core/media/media.nl?id=14906567&amp;c=830533&amp;h=mYxAsnAeCRF88WxsJsrEIQJ0hipKAgmEKx1Ho4lbjRf0W2Oy" TargetMode="External"/><Relationship Id="rId114" Type="http://schemas.openxmlformats.org/officeDocument/2006/relationships/hyperlink" Target="https://830533.app.netsuite.com/core/media/media.nl?id=14861002&amp;c=830533&amp;h=PeplXJpnaHzCuDyWaQyM2z-_okQiA-ZFZ1UzmLb_hssCHkcE" TargetMode="External"/><Relationship Id="rId461" Type="http://schemas.openxmlformats.org/officeDocument/2006/relationships/hyperlink" Target="https://830533.app.netsuite.com/core/media/media.nl?id=16350336&amp;c=830533&amp;h=hFxbUtQgmoZVcGj5FUALvlOd0U2spBMkw6o3JFMD6iIhWJV9" TargetMode="External"/><Relationship Id="rId559" Type="http://schemas.openxmlformats.org/officeDocument/2006/relationships/hyperlink" Target="https://830533.app.netsuite.com/core/media/media.nl?id=14979657&amp;c=830533&amp;h=Tq9MrEjkb6tHY2jkUXgNBeNxT3mrGUZCiAEmEwpEw3lPY6_w" TargetMode="External"/><Relationship Id="rId766" Type="http://schemas.openxmlformats.org/officeDocument/2006/relationships/hyperlink" Target="https://830533.app.netsuite.com/core/media/media.nl?id=14769180&amp;c=830533&amp;h=Hac83V7p5srQMvRSjLgcWZ3-fJGbQsL9izgDJMXUyHdRZF0S" TargetMode="External"/><Relationship Id="rId198" Type="http://schemas.openxmlformats.org/officeDocument/2006/relationships/hyperlink" Target="https://830533.app.netsuite.com/core/media/media.nl?id=15824271&amp;c=830533&amp;h=vIY6ZUi4mflk1SZFExU0YBgcI2pbLuvJ2o6BBrFmUOd9sTwp" TargetMode="External"/><Relationship Id="rId321" Type="http://schemas.openxmlformats.org/officeDocument/2006/relationships/hyperlink" Target="https://830533.app.netsuite.com/core/media/media.nl?id=16310677&amp;c=830533&amp;h=Rp56Y2DnjWmnSeMyg2qM5pjtLk3JTYcD49NugZT7zJZ0lby3" TargetMode="External"/><Relationship Id="rId419" Type="http://schemas.openxmlformats.org/officeDocument/2006/relationships/hyperlink" Target="https://830533.app.netsuite.com/core/media/media.nl?id=16342864&amp;c=830533&amp;h=sOPFNkZjaAEso2Q810RocAkfoNjo3FwbGVsPmUJSEy33adN6" TargetMode="External"/><Relationship Id="rId626" Type="http://schemas.openxmlformats.org/officeDocument/2006/relationships/hyperlink" Target="https://830533.app.netsuite.com/core/media/media.nl?id=15394936&amp;c=830533&amp;h=F0a-Zlyyl5v8y_T1R1xZlTLc0thmNJg9hUMJDttDPLQL9-XY" TargetMode="External"/><Relationship Id="rId973" Type="http://schemas.openxmlformats.org/officeDocument/2006/relationships/hyperlink" Target="https://830533.app.netsuite.com/core/media/media.nl?id=23126944&amp;c=830533&amp;h=hpLo0cSaeVWHeJSFlLoTNExxhYF1PpI12hiKC58bs4pjS5LO" TargetMode="External"/><Relationship Id="rId833" Type="http://schemas.openxmlformats.org/officeDocument/2006/relationships/hyperlink" Target="https://830533.app.netsuite.com/core/media/media.nl?id=14770666&amp;c=830533&amp;h=tb_ppVTqTZSTDvembGNFCxN8FDp12gE_SRlPwRr-300hCgw2" TargetMode="External"/><Relationship Id="rId265" Type="http://schemas.openxmlformats.org/officeDocument/2006/relationships/hyperlink" Target="https://830533.app.netsuite.com/core/media/media.nl?id=15558180&amp;c=830533&amp;h=4AXQW_f8MV1w8_Q3FsFC7Yw_SHGeWzy0uMpA5ducx0w0-L2_" TargetMode="External"/><Relationship Id="rId472" Type="http://schemas.openxmlformats.org/officeDocument/2006/relationships/hyperlink" Target="https://830533.app.netsuite.com/core/media/media.nl?id=16889321&amp;c=830533&amp;h=JvwsupgIc1s8Xsedc9oLqqTWG8jnNiqbP7HyypXrmdblDzm-" TargetMode="External"/><Relationship Id="rId900" Type="http://schemas.openxmlformats.org/officeDocument/2006/relationships/hyperlink" Target="https://830533.app.netsuite.com/core/media/media.nl?id=14779913&amp;c=830533&amp;h=yiVZRNi23jfNPW4BCvZNADIfXpLEgCYV_loPXb2HxcQHUl44" TargetMode="External"/><Relationship Id="rId125" Type="http://schemas.openxmlformats.org/officeDocument/2006/relationships/hyperlink" Target="https://830533.app.netsuite.com/core/media/media.nl?id=15962212&amp;c=830533&amp;h=LvEve-L-eFm3cSnJh77BICizWf2C9y6c0L4afW6nqRGH8dBA" TargetMode="External"/><Relationship Id="rId332" Type="http://schemas.openxmlformats.org/officeDocument/2006/relationships/hyperlink" Target="https://830533.app.netsuite.com/core/media/media.nl?id=199&amp;c=830533&amp;h=fi8zOG_5NEueopQFM8hV2XxCfS47t0f3efPQgG37EheuTib_" TargetMode="External"/><Relationship Id="rId777" Type="http://schemas.openxmlformats.org/officeDocument/2006/relationships/hyperlink" Target="https://830533.app.netsuite.com/core/media/media.nl?id=14769291&amp;c=830533&amp;h=Wvqko5BKCV9mQO2ImSBp4Y3NSg4u4xHq6ZRLKcYBXcfwPnii" TargetMode="External"/><Relationship Id="rId637" Type="http://schemas.openxmlformats.org/officeDocument/2006/relationships/hyperlink" Target="https://830533.app.netsuite.com/core/media/media.nl?id=16484924&amp;c=830533&amp;h=am9FAPk62_H109QNdVlwXt_dyc7LXM93r3QG5oD-UMGQcmcN" TargetMode="External"/><Relationship Id="rId844" Type="http://schemas.openxmlformats.org/officeDocument/2006/relationships/hyperlink" Target="https://830533.app.netsuite.com/core/media/media.nl?id=14771679&amp;c=830533&amp;h=hjlVBV_Rpmk-F_5Hbd-F5DwGnce3cjf1zP-YmxiFyv2SQTUy" TargetMode="External"/><Relationship Id="rId276" Type="http://schemas.openxmlformats.org/officeDocument/2006/relationships/hyperlink" Target="https://830533.app.netsuite.com/core/media/media.nl?id=14908681&amp;c=830533&amp;h=SSTzPH2mEfuav225pwPxKyCPWyjBsbgIZbgTvY94uwIiypW7" TargetMode="External"/><Relationship Id="rId483" Type="http://schemas.openxmlformats.org/officeDocument/2006/relationships/hyperlink" Target="https://830533.app.netsuite.com/core/media/media.nl?id=14982069&amp;c=830533&amp;h=_WtRhVZr9UsI6IVSPG-ABMGVEDwXs8tITkpjhEdY653464ub" TargetMode="External"/><Relationship Id="rId690" Type="http://schemas.openxmlformats.org/officeDocument/2006/relationships/hyperlink" Target="https://830533.app.netsuite.com/core/media/media.nl?id=16467803&amp;c=830533&amp;h=b6Qei1Oray-i5CPAJBHBcFRDTHJCTOE-G3hjIrrlCYfu4ZI3" TargetMode="External"/><Relationship Id="rId704" Type="http://schemas.openxmlformats.org/officeDocument/2006/relationships/hyperlink" Target="https://830533.app.netsuite.com/core/media/media.nl?id=15025908&amp;c=830533&amp;h=mOdPjBvweJjs96LNvpPhJxKNZfKb4yLuzy3DEnMFolg57Pg3" TargetMode="External"/><Relationship Id="rId911" Type="http://schemas.openxmlformats.org/officeDocument/2006/relationships/hyperlink" Target="https://830533.app.netsuite.com/core/media/media.nl?id=14780836&amp;c=830533&amp;h=zNsEu3YJshq8A5pr4FVSOay20xYZ5JFz9cyd2AH01AlCOs8G" TargetMode="External"/><Relationship Id="rId40" Type="http://schemas.openxmlformats.org/officeDocument/2006/relationships/hyperlink" Target="https://830533.app.netsuite.com/core/media/media.nl?id=16553302&amp;c=830533&amp;h=ZT0WRAuSvYJsim3wmQnpB-_qA-4RCHw2uwzdvNQClkBaBEG2" TargetMode="External"/><Relationship Id="rId136" Type="http://schemas.openxmlformats.org/officeDocument/2006/relationships/hyperlink" Target="https://830533.app.netsuite.com/core/media/media.nl?id=15396957&amp;c=830533&amp;h=9TZ5R7fv5fO0rlCnl8Q7OtvQEnD6wx6fvZzd_MHlV9DRouKx" TargetMode="External"/><Relationship Id="rId343" Type="http://schemas.openxmlformats.org/officeDocument/2006/relationships/hyperlink" Target="https://830533.app.netsuite.com/core/media/media.nl?id=858836&amp;c=830533&amp;h=VrwvWJw3hODpIou5ip-p1VRyyf2u2U6ttdNO3Race2DWCvLL" TargetMode="External"/><Relationship Id="rId550" Type="http://schemas.openxmlformats.org/officeDocument/2006/relationships/hyperlink" Target="https://830533.app.netsuite.com/core/media/media.nl?id=14929646&amp;c=830533&amp;h=NnTCfQMH2ykJ1ATWD8fJbMZEAlY7uRGyi7eWZwsZbNU3eJ9h" TargetMode="External"/><Relationship Id="rId788" Type="http://schemas.openxmlformats.org/officeDocument/2006/relationships/hyperlink" Target="https://830533.app.netsuite.com/core/media/media.nl?id=14769703&amp;c=830533&amp;h=qBGsghwRovkx0V3N_UTi_oMaDEhTa3QE3UuB0Nr3PG8YcHKd" TargetMode="External"/><Relationship Id="rId203" Type="http://schemas.openxmlformats.org/officeDocument/2006/relationships/hyperlink" Target="https://830533.app.netsuite.com/core/media/media.nl?id=271246&amp;c=830533&amp;h=K9BIymdiUpLsvUB6moEF9TIBHrg49nOjMZ63prLHXPliAK_V" TargetMode="External"/><Relationship Id="rId648" Type="http://schemas.openxmlformats.org/officeDocument/2006/relationships/hyperlink" Target="https://830533.app.netsuite.com/core/media/media.nl?id=16493032&amp;c=830533&amp;h=AvEyj6A2Vy-ZUF0etz2_1ossQWscQ77_vxA_coEbE8JEm1w0" TargetMode="External"/><Relationship Id="rId855" Type="http://schemas.openxmlformats.org/officeDocument/2006/relationships/hyperlink" Target="https://830533.app.netsuite.com/core/media/media.nl?id=14778639&amp;c=830533&amp;h=zaho-TjdSZ0-7EIqmyBxtlGz1S60YHWOxM-hKKL6D5of9EIe" TargetMode="External"/><Relationship Id="rId287" Type="http://schemas.openxmlformats.org/officeDocument/2006/relationships/hyperlink" Target="https://830533.app.netsuite.com/core/media/media.nl?id=14910295&amp;c=830533&amp;h=t_L_FRp6fZGppxMapZpTvrf-F4EGdk_onpgne67dmEMlXs3y" TargetMode="External"/><Relationship Id="rId410" Type="http://schemas.openxmlformats.org/officeDocument/2006/relationships/hyperlink" Target="https://830533.app.netsuite.com/core/media/media.nl?id=399&amp;c=830533&amp;h=AtVWvi2V3OmE05M9cp1n73XIaF0SvtB_4FkstsPhA_vXgfIr" TargetMode="External"/><Relationship Id="rId494" Type="http://schemas.openxmlformats.org/officeDocument/2006/relationships/hyperlink" Target="https://830533.app.netsuite.com/core/media/media.nl?id=15007002&amp;c=830533&amp;h=3Jke9Iqdl-zkXBbBQKfgiH2SKqPm_SslvcG8y5Ul1HYGl_xN" TargetMode="External"/><Relationship Id="rId508" Type="http://schemas.openxmlformats.org/officeDocument/2006/relationships/hyperlink" Target="https://830533.app.netsuite.com/core/media/media.nl?id=6646843&amp;c=830533&amp;h=K3C_heDgZqxLRYZrPtHqd-kH4TkclRsOT7daUghNo9vodL0l" TargetMode="External"/><Relationship Id="rId715" Type="http://schemas.openxmlformats.org/officeDocument/2006/relationships/hyperlink" Target="https://830533.app.netsuite.com/core/media/media.nl?id=823804&amp;c=830533&amp;h=dV1c2atfXpruADoLEy2d8rt-9Qfe1hky2JLKd1fdI8iQo-Hb" TargetMode="External"/><Relationship Id="rId922" Type="http://schemas.openxmlformats.org/officeDocument/2006/relationships/hyperlink" Target="https://830533.app.netsuite.com/core/media/media.nl?id=14781148&amp;c=830533&amp;h=Io0QGNDuyURKMxZATKR8Unb2Tf0ICTBke53gVLXvR16HK-NM" TargetMode="External"/><Relationship Id="rId147" Type="http://schemas.openxmlformats.org/officeDocument/2006/relationships/hyperlink" Target="https://830533.app.netsuite.com/core/media/media.nl?id=15823966&amp;c=830533&amp;h=9toe6ZHdu3M1XA1q62TUrknWnT-yAhSHprbPz38k7lsVnk04" TargetMode="External"/><Relationship Id="rId354" Type="http://schemas.openxmlformats.org/officeDocument/2006/relationships/hyperlink" Target="https://830533.app.netsuite.com/core/media/media.nl?id=15125553&amp;c=830533&amp;h=SY4KcG20aDuDlTSiZfgvbBMUcjhrKAlvDwztG6xHJaTqoAVQ" TargetMode="External"/><Relationship Id="rId799" Type="http://schemas.openxmlformats.org/officeDocument/2006/relationships/hyperlink" Target="https://830533.app.netsuite.com/core/media/media.nl?id=14769713&amp;c=830533&amp;h=DoCOryvQ9mQB_6ZnvxojrK2N9GYmK55MS2kx33aAokChBAe5" TargetMode="External"/><Relationship Id="rId51" Type="http://schemas.openxmlformats.org/officeDocument/2006/relationships/hyperlink" Target="https://830533.app.netsuite.com/core/media/media.nl?id=14906569&amp;c=830533&amp;h=FW_tnd16Omv73lGi5co7lBWvUPKYvVRVy0T8b7hOlFwqDN_4" TargetMode="External"/><Relationship Id="rId561" Type="http://schemas.openxmlformats.org/officeDocument/2006/relationships/hyperlink" Target="https://830533.app.netsuite.com/core/media/media.nl?id=14979659&amp;c=830533&amp;h=yseH3LLpadmIWHYesndID_wLta8IG-HA3lJOOKT22Sh5-1dZ" TargetMode="External"/><Relationship Id="rId659" Type="http://schemas.openxmlformats.org/officeDocument/2006/relationships/hyperlink" Target="https://830533.app.netsuite.com/core/media/media.nl?id=16538683&amp;c=830533&amp;h=yFRNfPLt8dGlaVwuZE8eep9uBpKHosggxGiCkN2FTrnZY3zO" TargetMode="External"/><Relationship Id="rId866" Type="http://schemas.openxmlformats.org/officeDocument/2006/relationships/hyperlink" Target="https://830533.app.netsuite.com/core/media/media.nl?id=14778854&amp;c=830533&amp;h=MgqL92KEzU8xH6csDYTmpdQp1qfd3da14yv-Ce8PgHu6UTmO" TargetMode="External"/><Relationship Id="rId214" Type="http://schemas.openxmlformats.org/officeDocument/2006/relationships/hyperlink" Target="https://830533.app.netsuite.com/core/media/media.nl?id=15398459&amp;c=830533&amp;h=pYKt1Ra8lA5ALOvjujCKza20p_XAflZlIYF2_J3xftqeFnwQ" TargetMode="External"/><Relationship Id="rId298" Type="http://schemas.openxmlformats.org/officeDocument/2006/relationships/hyperlink" Target="https://830533.app.netsuite.com/core/media/media.nl?id=209&amp;c=830533&amp;h=LgetT5OitEvuRH78sPYTz7R03mX5YxdGXTkzq2vvTFyVpco9" TargetMode="External"/><Relationship Id="rId421" Type="http://schemas.openxmlformats.org/officeDocument/2006/relationships/hyperlink" Target="https://830533.app.netsuite.com/core/media/media.nl?id=15006376&amp;c=830533&amp;h=jj-q2Oo4WD_R17MX9mAV8yLhGgCZwcEjF7RF0j0bjulLmlPK" TargetMode="External"/><Relationship Id="rId519" Type="http://schemas.openxmlformats.org/officeDocument/2006/relationships/hyperlink" Target="https://830533.app.netsuite.com/core/media/media.nl?id=15007005&amp;c=830533&amp;h=IjsCnPfGn-vN2sBUqze1YMSyIIuJa2g55JnlEFQpl-80hHQ9" TargetMode="External"/><Relationship Id="rId158" Type="http://schemas.openxmlformats.org/officeDocument/2006/relationships/hyperlink" Target="https://830533.app.netsuite.com/core/media/media.nl?id=14859554&amp;c=830533&amp;h=L8rXql-elNO4EQOeBVhdiSxOcVYnQN0-ZDQ_XLGMlFT2a8Ed" TargetMode="External"/><Relationship Id="rId726" Type="http://schemas.openxmlformats.org/officeDocument/2006/relationships/hyperlink" Target="https://830533.app.netsuite.com/core/media/media.nl?id=823814&amp;c=830533&amp;h=K_xW5gHwf8pm5qU3BH2UrtATZksZojIpScZP_lC55Ca3ddlq" TargetMode="External"/><Relationship Id="rId933" Type="http://schemas.openxmlformats.org/officeDocument/2006/relationships/hyperlink" Target="https://830533.app.netsuite.com/core/media/media.nl?id=14781963&amp;c=830533&amp;h=ncug1DsUQYzyqVdPjiaYLGlf_GkDU4xs5nbFFWGF8V9Z4w-u" TargetMode="External"/><Relationship Id="rId62" Type="http://schemas.openxmlformats.org/officeDocument/2006/relationships/hyperlink" Target="https://830533.app.netsuite.com/core/media/media.nl?id=14920059&amp;c=830533&amp;h=p0OxfZFDrMHjJhBA0eGbLeDNeyXE8wZrcuveNfz-68Ip71O8" TargetMode="External"/><Relationship Id="rId365" Type="http://schemas.openxmlformats.org/officeDocument/2006/relationships/hyperlink" Target="https://830533.app.netsuite.com/core/media/media.nl?id=16459086&amp;c=830533&amp;h=qSIQd_wDAk856HzD2gpNHOsKuAPdjaoa1J0FHi7DaV6Gio30" TargetMode="External"/><Relationship Id="rId572" Type="http://schemas.openxmlformats.org/officeDocument/2006/relationships/hyperlink" Target="https://830533.app.netsuite.com/core/media/media.nl?id=16307431&amp;c=830533&amp;h=CedEegTpQwSUmkGXOvfRo1Hj8rRjjWerzd04PcP-3aEvvUZx" TargetMode="External"/><Relationship Id="rId225" Type="http://schemas.openxmlformats.org/officeDocument/2006/relationships/hyperlink" Target="https://830533.app.netsuite.com/core/media/media.nl?id=15372707&amp;c=830533&amp;h=FJhAw2oOrSDUZ9fear-rU9-JEHq51XzqHBmqr-Z4zYHvrqwy" TargetMode="External"/><Relationship Id="rId432" Type="http://schemas.openxmlformats.org/officeDocument/2006/relationships/hyperlink" Target="https://830533.app.netsuite.com/core/media/media.nl?id=15006380&amp;c=830533&amp;h=ORUdffzQJXCzagOEOngiKMk687zNqy-5qW3c871GzskwB5fd" TargetMode="External"/><Relationship Id="rId877" Type="http://schemas.openxmlformats.org/officeDocument/2006/relationships/hyperlink" Target="https://830533.app.netsuite.com/core/media/media.nl?id=14779676&amp;c=830533&amp;h=qUXrRyyHO-pgW8iuR4ujPOpZ8j1474W4JNw8zXHl0PrBCv9K" TargetMode="External"/><Relationship Id="rId737" Type="http://schemas.openxmlformats.org/officeDocument/2006/relationships/hyperlink" Target="https://830533.app.netsuite.com/core/media/media.nl?id=16131719&amp;c=830533&amp;h=YJV78CEYLJehBvQZWTqrve9FKwjkeeXhRxwrTm0Qy8p_9vse" TargetMode="External"/><Relationship Id="rId944" Type="http://schemas.openxmlformats.org/officeDocument/2006/relationships/hyperlink" Target="https://830533.app.netsuite.com/core/media/media.nl?id=14782682&amp;c=830533&amp;h=JbwUB97Obta37kph4FbsEUh66osSabDK49E6T_wr-P_Z3pWV" TargetMode="External"/><Relationship Id="rId73" Type="http://schemas.openxmlformats.org/officeDocument/2006/relationships/hyperlink" Target="https://830533.app.netsuite.com/core/media/media.nl?id=16131107&amp;c=830533&amp;h=N7zbJWs3PubvL-DWr2Kz984rTyv4tVf6hpiC506KXlNKyaVX" TargetMode="External"/><Relationship Id="rId169" Type="http://schemas.openxmlformats.org/officeDocument/2006/relationships/hyperlink" Target="https://830533.app.netsuite.com/core/media/media.nl?id=189&amp;c=830533&amp;h=ROEOxsXPbvSoTl3Maq6PMlinyV8YPWaNDUXdL_zhvwFurjJn" TargetMode="External"/><Relationship Id="rId376" Type="http://schemas.openxmlformats.org/officeDocument/2006/relationships/hyperlink" Target="https://830533.app.netsuite.com/core/media/media.nl?id=15000189&amp;c=830533&amp;h=-n6xvSg3_93YA2f2genPcGAt-TdYKWBaDtVPkhwUyxRHN0Z4" TargetMode="External"/><Relationship Id="rId583" Type="http://schemas.openxmlformats.org/officeDocument/2006/relationships/hyperlink" Target="https://830533.app.netsuite.com/core/media/media.nl?id=14982172&amp;c=830533&amp;h=DA77MrY4OwflCZTDI1kejXzh6cqGPE8iwF0w9_L9IosU_5z4" TargetMode="External"/><Relationship Id="rId790" Type="http://schemas.openxmlformats.org/officeDocument/2006/relationships/hyperlink" Target="https://830533.app.netsuite.com/core/media/media.nl?id=14769705&amp;c=830533&amp;h=-vWYkQb8pVU_0KpeqBlz8o14XPL1il_uhDogFxAY1EgKj84I" TargetMode="External"/><Relationship Id="rId804" Type="http://schemas.openxmlformats.org/officeDocument/2006/relationships/hyperlink" Target="https://830533.app.netsuite.com/core/media/media.nl?id=14769818&amp;c=830533&amp;h=GFDt8s37a61LkdxGEzERDlKqQL5NqLsoxrB2bV47vziS6exV" TargetMode="External"/><Relationship Id="rId4" Type="http://schemas.openxmlformats.org/officeDocument/2006/relationships/hyperlink" Target="https://830533.app.netsuite.com/core/media/media.nl?id=19754688&amp;c=830533&amp;h=94Iz_dnPiC5ZojpPBiHFzZdLJq984HCEaPDAbTQ62fAU6EOX" TargetMode="External"/><Relationship Id="rId236" Type="http://schemas.openxmlformats.org/officeDocument/2006/relationships/hyperlink" Target="https://830533.app.netsuite.com/core/media/media.nl?id=21099837&amp;c=830533&amp;h=uWwhbu-dxqCePiHjekDdHBEfYg1OrTIj11u13ogGmU3YfFSJ" TargetMode="External"/><Relationship Id="rId443" Type="http://schemas.openxmlformats.org/officeDocument/2006/relationships/hyperlink" Target="https://830533.app.netsuite.com/core/media/media.nl?id=15006385&amp;c=830533&amp;h=a_nhCjpVlcvgqJplV-h3FSpakAY6EEuu6GTFdP0LR_x2-0Dw" TargetMode="External"/><Relationship Id="rId650" Type="http://schemas.openxmlformats.org/officeDocument/2006/relationships/hyperlink" Target="https://830533.app.netsuite.com/core/media/media.nl?id=15421267&amp;c=830533&amp;h=dnsTBumaVHN-f1EDSPvUFTiAZF1QEicXRhlKgwsOEMwirtF2" TargetMode="External"/><Relationship Id="rId888" Type="http://schemas.openxmlformats.org/officeDocument/2006/relationships/hyperlink" Target="https://830533.app.netsuite.com/core/media/media.nl?id=14779790&amp;c=830533&amp;h=WiM9LdrI5Jnt6ROaI1WummP1DIB4eYn07mNiOypzOArdqrWD" TargetMode="External"/><Relationship Id="rId303" Type="http://schemas.openxmlformats.org/officeDocument/2006/relationships/hyperlink" Target="https://830533.app.netsuite.com/core/media/media.nl?id=214&amp;c=830533&amp;h=bm1QKyUL56tk_bv5vRt54JMDINYvwj2Qn7Ywm3JS-VBPMgQu" TargetMode="External"/><Relationship Id="rId748" Type="http://schemas.openxmlformats.org/officeDocument/2006/relationships/hyperlink" Target="https://830533.app.netsuite.com/core/media/media.nl?id=14769060&amp;c=830533&amp;h=G72WNpeTKUFD7EROdyVDucasuTkTZJiERkRaTM9T1Vj4JVPu" TargetMode="External"/><Relationship Id="rId955" Type="http://schemas.openxmlformats.org/officeDocument/2006/relationships/hyperlink" Target="https://830533.app.netsuite.com/core/media/media.nl?id=14783595&amp;c=830533&amp;h=yT_I-7-VEZrZzQ5ZlJVnQusgGYBei8OyUKLYpSRe1vP1B8bz" TargetMode="External"/><Relationship Id="rId84" Type="http://schemas.openxmlformats.org/officeDocument/2006/relationships/hyperlink" Target="https://830533.app.netsuite.com/core/media/media.nl?id=15370501&amp;c=830533&amp;h=6VSXBYiZDlMSY8n48dLaexrWCRpueP8edsWnsaAmaEHGlAlT" TargetMode="External"/><Relationship Id="rId387" Type="http://schemas.openxmlformats.org/officeDocument/2006/relationships/hyperlink" Target="https://830533.app.netsuite.com/core/media/media.nl?id=19754062&amp;c=830533&amp;h=-x98N8bS-CGE4KKd5h0dlHdLhqb1-rzw0vCs5p-eV88HSnHq" TargetMode="External"/><Relationship Id="rId510" Type="http://schemas.openxmlformats.org/officeDocument/2006/relationships/hyperlink" Target="https://830533.app.netsuite.com/core/media/media.nl?id=1757258&amp;c=830533&amp;h=FpuYOMsGpj3zAz6vRfxiSrGukyJmIIBfyQY-S9TB39vpaaaV" TargetMode="External"/><Relationship Id="rId594" Type="http://schemas.openxmlformats.org/officeDocument/2006/relationships/hyperlink" Target="https://830533.app.netsuite.com/core/media/media.nl?id=14984101&amp;c=830533&amp;h=zHIO-fBctKFOPfHbPjtlcH3vuCKNLf1gRdVtd4WbX1GoeLHM" TargetMode="External"/><Relationship Id="rId608" Type="http://schemas.openxmlformats.org/officeDocument/2006/relationships/hyperlink" Target="https://830533.app.netsuite.com/core/media/media.nl?id=14985414&amp;c=830533&amp;h=K1KT-m3bICiDzMnjxhErpACEeRao6ErToqbVKoyMsfNaNtmv" TargetMode="External"/><Relationship Id="rId815" Type="http://schemas.openxmlformats.org/officeDocument/2006/relationships/hyperlink" Target="https://830533.app.netsuite.com/core/media/media.nl?id=14769831&amp;c=830533&amp;h=Q1n0f8dAaDzILPdk1ACsLcmT3mGKn-D4qpp_im79Dmhceb71" TargetMode="External"/><Relationship Id="rId247" Type="http://schemas.openxmlformats.org/officeDocument/2006/relationships/hyperlink" Target="https://830533.app.netsuite.com/core/media/media.nl?id=20182125&amp;c=830533&amp;h=bi6nVQcDEjRu83nNw3CIuxQxZZtpfhW_clA-Rilg1TzSmbbh" TargetMode="External"/><Relationship Id="rId899" Type="http://schemas.openxmlformats.org/officeDocument/2006/relationships/hyperlink" Target="https://830533.app.netsuite.com/core/media/media.nl?id=14779809&amp;c=830533&amp;h=44WDg9UVzlhOWH1rE6yttODeYidD00r1wH0otzm3qwWCqTub" TargetMode="External"/><Relationship Id="rId107" Type="http://schemas.openxmlformats.org/officeDocument/2006/relationships/hyperlink" Target="https://830533.app.netsuite.com/core/media/media.nl?id=14860791&amp;c=830533&amp;h=_sNO7iQPE_rp1OZ_0CeRQVJTHc8oIiELxkKnqFtTp5rAAhLo" TargetMode="External"/><Relationship Id="rId454" Type="http://schemas.openxmlformats.org/officeDocument/2006/relationships/hyperlink" Target="https://830533.app.netsuite.com/core/media/media.nl?id=16198763&amp;c=830533&amp;h=GpB-7IhLju7Ue34qhz1m0C0nknrQ8dVmr7_yU6Hh2kmc4rEl" TargetMode="External"/><Relationship Id="rId661" Type="http://schemas.openxmlformats.org/officeDocument/2006/relationships/hyperlink" Target="https://830533.app.netsuite.com/core/media/media.nl?id=16795121&amp;c=830533&amp;h=jmBN-tPfO4s1xUsiE9VBfMXznaxtHDYIg_VT10xYXm5oybCv" TargetMode="External"/><Relationship Id="rId759" Type="http://schemas.openxmlformats.org/officeDocument/2006/relationships/hyperlink" Target="https://830533.app.netsuite.com/core/media/media.nl?id=14769173&amp;c=830533&amp;h=iLIZLyJyMoo61FXrNuHlNnyQy3ftlB5Er-PTcB1tQZDskvAa" TargetMode="External"/><Relationship Id="rId966" Type="http://schemas.openxmlformats.org/officeDocument/2006/relationships/hyperlink" Target="https://830533.app.netsuite.com/core/media/media.nl?id=22343393&amp;c=830533&amp;h=vYRmaDAm4pUimqtPhtq7WJIZQnJU5kEoARHwnWIPSIH-9zL8" TargetMode="External"/><Relationship Id="rId11" Type="http://schemas.openxmlformats.org/officeDocument/2006/relationships/hyperlink" Target="https://830533.app.netsuite.com/core/media/media.nl?id=16342860&amp;c=830533&amp;h=1cVDFEahVLB_ssi9FZ5ybKv5qHhpd3Z4OFBeyB25UvjZcbWB" TargetMode="External"/><Relationship Id="rId314" Type="http://schemas.openxmlformats.org/officeDocument/2006/relationships/hyperlink" Target="https://830533.app.netsuite.com/core/media/media.nl?id=15161881&amp;c=830533&amp;h=bb2rtXNo-b1mLppmsVPpHeHJLYUvYuSPFNDo3L4l3lduf16o" TargetMode="External"/><Relationship Id="rId398" Type="http://schemas.openxmlformats.org/officeDocument/2006/relationships/hyperlink" Target="https://830533.app.netsuite.com/core/media/media.nl?id=21016240&amp;c=830533&amp;h=Ef5ncUfw6CzdTh3fRMocyKgLzKMIXLpOHgJoGcQQhVq9zhxj" TargetMode="External"/><Relationship Id="rId521" Type="http://schemas.openxmlformats.org/officeDocument/2006/relationships/hyperlink" Target="https://830533.app.netsuite.com/core/media/media.nl?id=15007007&amp;c=830533&amp;h=HorYsG9sEdoJUMQdf3yFW-FKjqV9xMHpdExc7Tmmnpn1QBjF" TargetMode="External"/><Relationship Id="rId619" Type="http://schemas.openxmlformats.org/officeDocument/2006/relationships/hyperlink" Target="https://830533.app.netsuite.com/core/media/media.nl?id=16980244&amp;c=830533&amp;h=tKWSnD621Wdu3glQ33M5b01UOpa63eWx40dA2473yWi1_5hz" TargetMode="External"/><Relationship Id="rId95" Type="http://schemas.openxmlformats.org/officeDocument/2006/relationships/hyperlink" Target="https://830533.app.netsuite.com/core/media/media.nl?id=14866335&amp;c=830533&amp;h=m83n3XmIuGrHfqBSnE6Ib1N7Ss_GZzm0FvIhpc6vyB_FFLy8" TargetMode="External"/><Relationship Id="rId160" Type="http://schemas.openxmlformats.org/officeDocument/2006/relationships/hyperlink" Target="https://830533.app.netsuite.com/core/media/media.nl?id=184&amp;c=830533&amp;h=XHgHuKstKC9c-CAA5ZNfg4IjrL1OiTEqbGHT5KItsamoOKAB" TargetMode="External"/><Relationship Id="rId826" Type="http://schemas.openxmlformats.org/officeDocument/2006/relationships/hyperlink" Target="https://830533.app.netsuite.com/core/media/media.nl?id=14770252&amp;c=830533&amp;h=mMVipDz-37yyhjEjz4WH_NCu4vnVctlNw1QFOn3TJW3bHG9c" TargetMode="External"/><Relationship Id="rId258" Type="http://schemas.openxmlformats.org/officeDocument/2006/relationships/hyperlink" Target="https://830533.app.netsuite.com/core/media/media.nl?id=14921270&amp;c=830533&amp;h=7c-scUTnP3TW6huhPDsgAnQWJA1RjltXsNOTdWCH0GoPyZoX" TargetMode="External"/><Relationship Id="rId465" Type="http://schemas.openxmlformats.org/officeDocument/2006/relationships/hyperlink" Target="https://830533.app.netsuite.com/core/media/media.nl?id=16342867&amp;c=830533&amp;h=02veiIVJysLTP_MSgEEAmQoXDWy5uvDNllaV-_lIwB908XIg" TargetMode="External"/><Relationship Id="rId672" Type="http://schemas.openxmlformats.org/officeDocument/2006/relationships/hyperlink" Target="https://830533.app.netsuite.com/core/media/media.nl?id=15057470&amp;c=830533&amp;h=y4va31_fVgSV2_rnt5mgSO7Uqh6XsA7q11_RxI4nAfriDXrR" TargetMode="External"/><Relationship Id="rId22" Type="http://schemas.openxmlformats.org/officeDocument/2006/relationships/hyperlink" Target="https://830533.app.netsuite.com/core/media/media.nl?id=14920364&amp;c=830533&amp;h=vGYrxlbyW4Nzx1L1YN2xLNVfR3nZJPi8DlPQ6W219hI8oteI" TargetMode="External"/><Relationship Id="rId118" Type="http://schemas.openxmlformats.org/officeDocument/2006/relationships/hyperlink" Target="https://830533.app.netsuite.com/core/media/media.nl?id=14841341&amp;c=830533&amp;h=zDqiwpu_ahdgjy0rmcHhQ6yN_WijmbdO6n212O2J89MC-frS" TargetMode="External"/><Relationship Id="rId325" Type="http://schemas.openxmlformats.org/officeDocument/2006/relationships/hyperlink" Target="https://830533.app.netsuite.com/core/media/media.nl?id=8768974&amp;c=830533&amp;h=wDkQJ2jfmKUXqKOI8uHiOkBzQMUnR5mLsiJUeWCQ_mu22SD4" TargetMode="External"/><Relationship Id="rId532" Type="http://schemas.openxmlformats.org/officeDocument/2006/relationships/hyperlink" Target="https://830533.app.netsuite.com/core/media/media.nl?id=16459198&amp;c=830533&amp;h=3K5p860j_6aN8Bo46lx18TiBllnP_TrGRuxi2dHAHRzRUI4A" TargetMode="External"/><Relationship Id="rId977" Type="http://schemas.openxmlformats.org/officeDocument/2006/relationships/drawing" Target="../drawings/drawing1.xml"/><Relationship Id="rId171" Type="http://schemas.openxmlformats.org/officeDocument/2006/relationships/hyperlink" Target="https://830533.app.netsuite.com/core/media/media.nl?id=14859557&amp;c=830533&amp;h=ltba-g4a-epqiV5NC5TSTyrddhqVbeAzCLYrVCEgZ6HuiBoy" TargetMode="External"/><Relationship Id="rId837" Type="http://schemas.openxmlformats.org/officeDocument/2006/relationships/hyperlink" Target="https://830533.app.netsuite.com/core/media/media.nl?id=14770770&amp;c=830533&amp;h=j11IVEefn236-0VkaJ_W6Us0nv-NlSoCR7XifcVQ4RbIwvXh" TargetMode="External"/><Relationship Id="rId269" Type="http://schemas.openxmlformats.org/officeDocument/2006/relationships/hyperlink" Target="https://830533.app.netsuite.com/core/media/media.nl?id=14922892&amp;c=830533&amp;h=8yIMno5rClDkgBKBrou3_CLc2TpbNzLAfqbuK9Jjqz7Smo8h" TargetMode="External"/><Relationship Id="rId476" Type="http://schemas.openxmlformats.org/officeDocument/2006/relationships/hyperlink" Target="https://830533.app.netsuite.com/core/media/media.nl?id=16899680&amp;c=830533&amp;h=SJZpA0AssQFk2-xC0yoHmp8SOyy5OR2KTWMnPnXWeMpqdeTJ" TargetMode="External"/><Relationship Id="rId683" Type="http://schemas.openxmlformats.org/officeDocument/2006/relationships/hyperlink" Target="https://830533.app.netsuite.com/core/media/media.nl?id=16523909&amp;c=830533&amp;h=eU4Jg0LbZf2_XNOliM8T2dzsUsvsyJ7m1drycxLerpN8rGQH" TargetMode="External"/><Relationship Id="rId890" Type="http://schemas.openxmlformats.org/officeDocument/2006/relationships/hyperlink" Target="https://830533.app.netsuite.com/core/media/media.nl?id=14779793&amp;c=830533&amp;h=6sM6G-yA3r5tFHHDc5SyKT9gJ8iFQrohyU8QZwv7LU7xoEeJ" TargetMode="External"/><Relationship Id="rId904" Type="http://schemas.openxmlformats.org/officeDocument/2006/relationships/hyperlink" Target="https://830533.app.netsuite.com/core/media/media.nl?id=14780419&amp;c=830533&amp;h=xUabaAw97OqdfXJXPDeI_2_MDAtB5pHiQ48LjPEFW0C0cSkV" TargetMode="External"/><Relationship Id="rId33" Type="http://schemas.openxmlformats.org/officeDocument/2006/relationships/hyperlink" Target="https://830533.app.netsuite.com/core/media/media.nl?id=16057018&amp;c=830533&amp;h=zDDbkaxB06M5qkVa7cFe6RtxktdnovL8OogeKQOYMVPWSh1N" TargetMode="External"/><Relationship Id="rId129" Type="http://schemas.openxmlformats.org/officeDocument/2006/relationships/hyperlink" Target="https://830533.app.netsuite.com/core/media/media.nl?id=15830106&amp;c=830533&amp;h=nKPrbGeLc9gEtY5yVIo1yDw2CQpLk9VuYwMI-Qnmq7TnBqiQ" TargetMode="External"/><Relationship Id="rId336" Type="http://schemas.openxmlformats.org/officeDocument/2006/relationships/hyperlink" Target="https://830533.app.netsuite.com/core/media/media.nl?id=443337&amp;c=830533&amp;h=WdCOlUyYnz-PCSuNztmcDbQnI-FS50OmgWyCdr8lTs0Nv8iE" TargetMode="External"/><Relationship Id="rId543" Type="http://schemas.openxmlformats.org/officeDocument/2006/relationships/hyperlink" Target="https://830533.app.netsuite.com/core/media/media.nl?id=15006493&amp;c=830533&amp;h=efzjbkqlZG32SFCA-uxEZVVv5LxJktbU_K2Dbj4s5o7L1pe8" TargetMode="External"/><Relationship Id="rId182" Type="http://schemas.openxmlformats.org/officeDocument/2006/relationships/hyperlink" Target="https://830533.app.netsuite.com/core/media/media.nl?id=13469501&amp;c=830533&amp;h=JBwK-Kt-EPPtGQBV9AVwMq-qWc0BC7_RifWSQG8xx7O5stxa" TargetMode="External"/><Relationship Id="rId403" Type="http://schemas.openxmlformats.org/officeDocument/2006/relationships/hyperlink" Target="https://830533.app.netsuite.com/core/media/media.nl?id=19754061&amp;c=830533&amp;h=to-pvm2UxM1x4o5v-RwsnEx0dp396DoaS955oct49rrk8W0J" TargetMode="External"/><Relationship Id="rId750" Type="http://schemas.openxmlformats.org/officeDocument/2006/relationships/hyperlink" Target="https://830533.app.netsuite.com/core/media/media.nl?id=14769062&amp;c=830533&amp;h=jpXyPCNOblyJiEyuLimde7QULF1-TB6t1LEkBGotLtZDUyrg" TargetMode="External"/><Relationship Id="rId848" Type="http://schemas.openxmlformats.org/officeDocument/2006/relationships/hyperlink" Target="https://830533.app.netsuite.com/core/media/media.nl?id=14771783&amp;c=830533&amp;h=6w1SULf7Qhj_PWVwAUp4-xhkxcShfPfUG_0W9zc5qw7KgAvM" TargetMode="External"/><Relationship Id="rId487" Type="http://schemas.openxmlformats.org/officeDocument/2006/relationships/hyperlink" Target="https://830533.app.netsuite.com/core/media/media.nl?id=1757252&amp;c=830533&amp;h=YqgVWBOkGhb-5qh7AD74Z1YAbOBWHg1Ot5dFlSnUWJrs8dJp" TargetMode="External"/><Relationship Id="rId610" Type="http://schemas.openxmlformats.org/officeDocument/2006/relationships/hyperlink" Target="https://830533.app.netsuite.com/core/media/media.nl?id=14985416&amp;c=830533&amp;h=w4p7Kd-PfNUrwBt0E1c59sSjtu6LT7TynNrt5wegAESKfhZL" TargetMode="External"/><Relationship Id="rId694" Type="http://schemas.openxmlformats.org/officeDocument/2006/relationships/hyperlink" Target="https://830533.app.netsuite.com/core/media/media.nl?id=16388388&amp;c=830533&amp;h=pdoaioh6QVWyqGThUG9H6A-HBEphzYuz3kdxqJs5CY7qz9pt" TargetMode="External"/><Relationship Id="rId708" Type="http://schemas.openxmlformats.org/officeDocument/2006/relationships/hyperlink" Target="https://830533.app.netsuite.com/core/media/media.nl?id=15008014&amp;c=830533&amp;h=TFQnE30_ZHyg1UHm8vAr5XdSlNoBsAPZJ_oRKvBPjR66lWaO" TargetMode="External"/><Relationship Id="rId915" Type="http://schemas.openxmlformats.org/officeDocument/2006/relationships/hyperlink" Target="https://830533.app.netsuite.com/core/media/media.nl?id=14780940&amp;c=830533&amp;h=nOd_dAJTFVpOqz-imaqfWiLjjFhl_ArsREL-8WaQQ-idMEHO" TargetMode="External"/><Relationship Id="rId347" Type="http://schemas.openxmlformats.org/officeDocument/2006/relationships/hyperlink" Target="https://830533.app.netsuite.com/core/media/media.nl?id=14987723&amp;c=830533&amp;h=Mg5Pj6f_QHixuYi4YdEuywzb2QxShnzZ76mWCW6dGHuRoHTH" TargetMode="External"/><Relationship Id="rId44" Type="http://schemas.openxmlformats.org/officeDocument/2006/relationships/hyperlink" Target="https://830533.app.netsuite.com/core/media/media.nl?id=14906457&amp;c=830533&amp;h=ywfdXMuiTcy4-cRBEAXg2Vp1hzM3jNYau7djfPO2WtcV06Pr" TargetMode="External"/><Relationship Id="rId554" Type="http://schemas.openxmlformats.org/officeDocument/2006/relationships/hyperlink" Target="https://830533.app.netsuite.com/core/media/media.nl?id=15560498&amp;c=830533&amp;h=0Fev6H6eDDaw88v-DI-RUjxyyt67XGcH3s0J0uTTVNo-Qg5j" TargetMode="External"/><Relationship Id="rId761" Type="http://schemas.openxmlformats.org/officeDocument/2006/relationships/hyperlink" Target="https://830533.app.netsuite.com/core/media/media.nl?id=14769175&amp;c=830533&amp;h=DwN90unS4FtGeVXEZZMhtmU6w2kduibg9pR8kkLE3n9dYcB7" TargetMode="External"/><Relationship Id="rId859" Type="http://schemas.openxmlformats.org/officeDocument/2006/relationships/hyperlink" Target="https://830533.app.netsuite.com/core/media/media.nl?id=14778644&amp;c=830533&amp;h=_f6QfTf4zYb6WueLyI4FKVBROdaZmIeEkmiQyoUnoLQzJsCk" TargetMode="External"/><Relationship Id="rId193" Type="http://schemas.openxmlformats.org/officeDocument/2006/relationships/hyperlink" Target="https://830533.app.netsuite.com/core/media/media.nl?id=15920422&amp;c=830533&amp;h=DRYg1Q0YJZpaPhcVx9szknz2SGrMDUIfbGQtPwo6MVm0p0n8" TargetMode="External"/><Relationship Id="rId207" Type="http://schemas.openxmlformats.org/officeDocument/2006/relationships/hyperlink" Target="https://830533.app.netsuite.com/core/media/media.nl?id=15968069&amp;c=830533&amp;h=Ao_4CSs45rjwF5I-meHWKbvLUNUfCA1l81GWD65LulyeEAIc" TargetMode="External"/><Relationship Id="rId414" Type="http://schemas.openxmlformats.org/officeDocument/2006/relationships/hyperlink" Target="https://830533.app.netsuite.com/core/media/media.nl?id=16307321&amp;c=830533&amp;h=F8I9OMKW-d08OWyfL-Okya_VI-AJutj95j-1PSwMW0mf9Hey" TargetMode="External"/><Relationship Id="rId498" Type="http://schemas.openxmlformats.org/officeDocument/2006/relationships/hyperlink" Target="https://830533.app.netsuite.com/core/media/media.nl?id=1757250&amp;c=830533&amp;h=RxR1jaEuqvs8TDrWf-LEwLXEQSsVPs9seWgRjsjLq191vn0l" TargetMode="External"/><Relationship Id="rId621" Type="http://schemas.openxmlformats.org/officeDocument/2006/relationships/hyperlink" Target="https://830533.app.netsuite.com/core/media/media.nl?id=15394931&amp;c=830533&amp;h=IWXn9JjZ967e8v9gs6iBvU1ifEVSmQAUKmk6xuzaKV0ato5t" TargetMode="External"/><Relationship Id="rId260" Type="http://schemas.openxmlformats.org/officeDocument/2006/relationships/hyperlink" Target="https://830533.app.netsuite.com/core/media/media.nl?id=14903826&amp;c=830533&amp;h=FP-2OhnUimYlEYpcGafxoj6Bk1OU5DjeOx7mC08wHSlLlUj7" TargetMode="External"/><Relationship Id="rId719" Type="http://schemas.openxmlformats.org/officeDocument/2006/relationships/hyperlink" Target="https://830533.app.netsuite.com/core/media/media.nl?id=823808&amp;c=830533&amp;h=VC8GGgHEO781N1piAGBp0Z24rR_6HZgx96YEmgja2yswt5_b" TargetMode="External"/><Relationship Id="rId926" Type="http://schemas.openxmlformats.org/officeDocument/2006/relationships/hyperlink" Target="https://830533.app.netsuite.com/core/media/media.nl?id=14781253&amp;c=830533&amp;h=tNF7cNNoN6dE9pbUKUN3q4jL3NTdsly9nB_SR8VXpv7MIC4J" TargetMode="External"/><Relationship Id="rId55" Type="http://schemas.openxmlformats.org/officeDocument/2006/relationships/hyperlink" Target="https://830533.app.netsuite.com/core/media/media.nl?id=14906461&amp;c=830533&amp;h=fer14vjAIKntYF0eA7VSENlFxWv_IT6WBjOBOf75x48tZPY_" TargetMode="External"/><Relationship Id="rId120" Type="http://schemas.openxmlformats.org/officeDocument/2006/relationships/hyperlink" Target="https://830533.app.netsuite.com/core/media/media.nl?id=15962110&amp;c=830533&amp;h=1-8kMgEhl35_dunnpKcUuUZ14QAc9GueqbjjwX0cwSW1cpmG" TargetMode="External"/><Relationship Id="rId358" Type="http://schemas.openxmlformats.org/officeDocument/2006/relationships/hyperlink" Target="https://830533.app.netsuite.com/core/media/media.nl?id=15125554&amp;c=830533&amp;h=LDUAMEeQtNTFELSXNjMuJg6rGauBk9VCDt5VWAtkOVcS1Muq" TargetMode="External"/><Relationship Id="rId565" Type="http://schemas.openxmlformats.org/officeDocument/2006/relationships/hyperlink" Target="https://830533.app.netsuite.com/core/media/media.nl?id=1732507&amp;c=830533&amp;h=psQcxVvgumHeyywhOnOvXzqr2D8EFHsgYc8KcUMXP44DLEJt" TargetMode="External"/><Relationship Id="rId772" Type="http://schemas.openxmlformats.org/officeDocument/2006/relationships/hyperlink" Target="https://830533.app.netsuite.com/core/media/media.nl?id=14769286&amp;c=830533&amp;h=IPaEjf7YWOmR3r9Iqo1dNeQP3hOp8GpZbQ3yPXNUdmhbaxPK" TargetMode="External"/><Relationship Id="rId218" Type="http://schemas.openxmlformats.org/officeDocument/2006/relationships/hyperlink" Target="https://830533.app.netsuite.com/core/media/media.nl?id=8495503&amp;c=830533&amp;h=SSET9__ulW0AXj1KM45GVLkkGe5sbQY5w6ErOLpEimG_WN2T" TargetMode="External"/><Relationship Id="rId425" Type="http://schemas.openxmlformats.org/officeDocument/2006/relationships/hyperlink" Target="https://830533.app.netsuite.com/core/media/media.nl?id=15006377&amp;c=830533&amp;h=80XMRnIqA4SoQy03U4MVhhb8LIMJaR8HK5j7EDTBORwwLYpt" TargetMode="External"/><Relationship Id="rId632" Type="http://schemas.openxmlformats.org/officeDocument/2006/relationships/hyperlink" Target="https://830533.app.netsuite.com/core/media/media.nl?id=16484816&amp;c=830533&amp;h=FbxUGltOZWUXQ3n9MaLGEx_TMyiPVeFoA1_1Mxhvi-T_3bpH" TargetMode="External"/><Relationship Id="rId271" Type="http://schemas.openxmlformats.org/officeDocument/2006/relationships/hyperlink" Target="https://830533.app.netsuite.com/core/media/media.nl?id=14921271&amp;c=830533&amp;h=W22cw6zes5oyKJ5sZSVpcl_WVU7qRixZmooN9veM7LykocPr" TargetMode="External"/><Relationship Id="rId937" Type="http://schemas.openxmlformats.org/officeDocument/2006/relationships/hyperlink" Target="https://830533.app.netsuite.com/core/media/media.nl?id=14782070&amp;c=830533&amp;h=poqh50pnR7f5osv5hiNkNwinQBYhDtAarzDB4ULt0UoLlu8O" TargetMode="External"/><Relationship Id="rId66" Type="http://schemas.openxmlformats.org/officeDocument/2006/relationships/hyperlink" Target="https://830533.app.netsuite.com/core/media/media.nl?id=16140378&amp;c=830533&amp;h=KyH_W2pHkOIutCNKC0CTCXTqHscpYWK0ZzfWOSkxx19j6GZJ" TargetMode="External"/><Relationship Id="rId131" Type="http://schemas.openxmlformats.org/officeDocument/2006/relationships/hyperlink" Target="https://830533.app.netsuite.com/core/media/media.nl?id=15920114&amp;c=830533&amp;h=Fj58caaHQHI6FvNUbp47x3ATiJvkvQXJno0Q0Y9LFh7VvMBy" TargetMode="External"/><Relationship Id="rId369" Type="http://schemas.openxmlformats.org/officeDocument/2006/relationships/hyperlink" Target="https://830533.app.netsuite.com/core/media/media.nl?id=617869&amp;c=830533&amp;h=8zHVBVYKYXPiBuS8oD2AVuEKdseRGjGmKv2ib-_tL6t6hPXT" TargetMode="External"/><Relationship Id="rId576" Type="http://schemas.openxmlformats.org/officeDocument/2006/relationships/hyperlink" Target="https://830533.app.netsuite.com/core/media/media.nl?id=14982580&amp;c=830533&amp;h=UOuPGV-TWNZnn5j3HH2yOdLXNYn9UOorZhwX9OqMZrIp6aDj" TargetMode="External"/><Relationship Id="rId783" Type="http://schemas.openxmlformats.org/officeDocument/2006/relationships/hyperlink" Target="https://830533.app.netsuite.com/core/media/media.nl?id=14769597&amp;c=830533&amp;h=j-wiAThqjV_3tQ8k115uJ-oWoPHU0HfN5p2qNAOEO_f5GM_Q" TargetMode="External"/><Relationship Id="rId229" Type="http://schemas.openxmlformats.org/officeDocument/2006/relationships/hyperlink" Target="https://830533.app.netsuite.com/core/media/media.nl?id=16257020&amp;c=830533&amp;h=hlA8Z40isx6FWkXDn_4_avZUQFZc0qdme_7-i_2Z8SyPuA2L" TargetMode="External"/><Relationship Id="rId436" Type="http://schemas.openxmlformats.org/officeDocument/2006/relationships/hyperlink" Target="https://830533.app.netsuite.com/core/media/media.nl?id=15006381&amp;c=830533&amp;h=3K0MDgq7AF1CgeV1pwAucl_7IQVpwAoUezvx3uj--4tenwKj" TargetMode="External"/><Relationship Id="rId643" Type="http://schemas.openxmlformats.org/officeDocument/2006/relationships/hyperlink" Target="https://830533.app.netsuite.com/core/media/media.nl?id=16484931&amp;c=830533&amp;h=jQkwkJ9CdjzudHtMl56S_WRaUz-DJ8Nl5CZfAv_g-WOeHDzV" TargetMode="External"/><Relationship Id="rId850" Type="http://schemas.openxmlformats.org/officeDocument/2006/relationships/hyperlink" Target="https://830533.app.netsuite.com/core/media/media.nl?id=14771785&amp;c=830533&amp;h=PbZdkJpeI5SMsiM4r7v9rzrhZax62iLsyRvnqI4VJYDaT5RW" TargetMode="External"/><Relationship Id="rId948" Type="http://schemas.openxmlformats.org/officeDocument/2006/relationships/hyperlink" Target="https://830533.app.netsuite.com/core/media/media.nl?id=14783187&amp;c=830533&amp;h=UUWZj6Uz3Nm9bcDsjcP4AJeD3DzB0KGojlFEmB2cDMMaptLb" TargetMode="External"/><Relationship Id="rId77" Type="http://schemas.openxmlformats.org/officeDocument/2006/relationships/hyperlink" Target="https://830533.app.netsuite.com/core/media/media.nl?id=15919903&amp;c=830533&amp;h=mynFyjPqQQW-ipr_Q2MPY6k7etav6LxF7unDG4VJaBR8_xLh" TargetMode="External"/><Relationship Id="rId282" Type="http://schemas.openxmlformats.org/officeDocument/2006/relationships/hyperlink" Target="https://830533.app.netsuite.com/core/media/media.nl?id=15558282&amp;c=830533&amp;h=uDNI6YU9jEZlg1xdKAVMxJBzxohcKvsx97_AtzzmIjlNkbKU" TargetMode="External"/><Relationship Id="rId503" Type="http://schemas.openxmlformats.org/officeDocument/2006/relationships/hyperlink" Target="https://830533.app.netsuite.com/core/media/media.nl?id=17619296&amp;c=830533&amp;h=n3Uuw2lGqKPZny3ptPcHB1GRcr6tbl0Tg88lEOy_uKcc-jg6" TargetMode="External"/><Relationship Id="rId587" Type="http://schemas.openxmlformats.org/officeDocument/2006/relationships/hyperlink" Target="https://830533.app.netsuite.com/core/media/media.nl?id=14982176&amp;c=830533&amp;h=bvGWg7J1YikyN33JlmEQf4CTF7Pi4HDEhtlq2R8tS_QMm0rD" TargetMode="External"/><Relationship Id="rId710" Type="http://schemas.openxmlformats.org/officeDocument/2006/relationships/hyperlink" Target="https://830533.app.netsuite.com/core/media/media.nl?id=15008016&amp;c=830533&amp;h=VYR5xocr5eWn20VMzz3Zr1TlE1tb-6MIKEaY6uN2DZ4q9f4v" TargetMode="External"/><Relationship Id="rId808" Type="http://schemas.openxmlformats.org/officeDocument/2006/relationships/hyperlink" Target="https://830533.app.netsuite.com/core/media/media.nl?id=14769822&amp;c=830533&amp;h=u4UReT8raTuUVl8lzt3uJ1BhE8SPfbaq4GeBbW-pxwNkoXUk" TargetMode="External"/><Relationship Id="rId8" Type="http://schemas.openxmlformats.org/officeDocument/2006/relationships/hyperlink" Target="https://830533.app.netsuite.com/core/media/media.nl?id=16342759&amp;c=830533&amp;h=A71IqNuVdRmBgdCBbyKQ3vFOnoMvv_-8EMgyHwbGGvuGknkg" TargetMode="External"/><Relationship Id="rId142" Type="http://schemas.openxmlformats.org/officeDocument/2006/relationships/hyperlink" Target="https://830533.app.netsuite.com/core/media/media.nl?id=16898058&amp;c=830533&amp;h=JisWPL8JvmMO3IDDtp-Maw4ZTUa_P5cqu4QP1gtzkMV7WJ54" TargetMode="External"/><Relationship Id="rId447" Type="http://schemas.openxmlformats.org/officeDocument/2006/relationships/hyperlink" Target="https://830533.app.netsuite.com/core/media/media.nl?id=14979445&amp;c=830533&amp;h=OdeR21nn0ev_rGbKCP8FtIa64qIMZJZR7_4FG6DA9hYJmWnJ" TargetMode="External"/><Relationship Id="rId794" Type="http://schemas.openxmlformats.org/officeDocument/2006/relationships/hyperlink" Target="https://830533.app.netsuite.com/core/media/media.nl?id=410629&amp;c=830533&amp;h=zqodE5L8LS1n_-0KuFF9viOy0K0ii0X940U4yzCsFEZWgu6N" TargetMode="External"/><Relationship Id="rId654" Type="http://schemas.openxmlformats.org/officeDocument/2006/relationships/hyperlink" Target="https://830533.app.netsuite.com/core/media/media.nl?id=16495253&amp;c=830533&amp;h=lPalTgOFlmoM8C7lM0Tiegc1dKAA6D4FqeMDTOiPsj935l4X" TargetMode="External"/><Relationship Id="rId861" Type="http://schemas.openxmlformats.org/officeDocument/2006/relationships/hyperlink" Target="https://830533.app.netsuite.com/core/media/media.nl?id=14778750&amp;c=830533&amp;h=vjiYQjfaBAcMMKT1zVvCFGXiz7g8Ylxn68GcZ5OtMcUpjWli" TargetMode="External"/><Relationship Id="rId959" Type="http://schemas.openxmlformats.org/officeDocument/2006/relationships/hyperlink" Target="https://830533.app.netsuite.com/core/media/media.nl?id=293&amp;c=830533&amp;h=RW7ol4jUMfGIwyN5TUAoUS98t3ta2yKKYLQz35VDzadzUcTQ" TargetMode="External"/><Relationship Id="rId293" Type="http://schemas.openxmlformats.org/officeDocument/2006/relationships/hyperlink" Target="https://830533.app.netsuite.com/core/media/media.nl?id=10766237&amp;c=830533&amp;h=5aOXZMCDph17Iv8-J39hJ24arxk10VXg0UhbQLLrmB5Xxwjq" TargetMode="External"/><Relationship Id="rId307" Type="http://schemas.openxmlformats.org/officeDocument/2006/relationships/hyperlink" Target="https://830533.app.netsuite.com/core/media/media.nl?id=15003337&amp;c=830533&amp;h=TTS64xgnVTKoylqYni0uAH4ilQ60CQbGm18z9yC9jNoVPQyP" TargetMode="External"/><Relationship Id="rId514" Type="http://schemas.openxmlformats.org/officeDocument/2006/relationships/hyperlink" Target="https://830533.app.netsuite.com/core/media/media.nl?id=1738824&amp;c=830533&amp;h=rQp_0gZXcMHZL08YIY1htNUvxMGD28wm46BdpIW9SKJDg4Ax" TargetMode="External"/><Relationship Id="rId721" Type="http://schemas.openxmlformats.org/officeDocument/2006/relationships/hyperlink" Target="https://830533.app.netsuite.com/core/media/media.nl?id=14838926&amp;c=830533&amp;h=8iZI5Za2G4AdM1_kQsx51M8HcZJm__oAx5Bw7G9RPlHccLRO" TargetMode="External"/><Relationship Id="rId88" Type="http://schemas.openxmlformats.org/officeDocument/2006/relationships/hyperlink" Target="https://830533.app.netsuite.com/core/media/media.nl?id=15830104&amp;c=830533&amp;h=vQmxQkO1LnXzy66Mgzy4yuKzm_LsSXbjHELnH0y_6uiZHOdT" TargetMode="External"/><Relationship Id="rId153" Type="http://schemas.openxmlformats.org/officeDocument/2006/relationships/hyperlink" Target="https://830533.app.netsuite.com/core/media/media.nl?id=14859031&amp;c=830533&amp;h=3gh3UCTby_lNeUNXOy512O7i4iaPQLLVYw1xFCHoZHxgV4FA" TargetMode="External"/><Relationship Id="rId360" Type="http://schemas.openxmlformats.org/officeDocument/2006/relationships/hyperlink" Target="https://830533.app.netsuite.com/core/media/media.nl?id=15002628&amp;c=830533&amp;h=9A1QRlhEXXT4QGXAxOQXA8Crw5FMsOUYTdP6aJOeJAtiwT15" TargetMode="External"/><Relationship Id="rId598" Type="http://schemas.openxmlformats.org/officeDocument/2006/relationships/hyperlink" Target="https://830533.app.netsuite.com/core/media/media.nl?id=12978257&amp;c=830533&amp;h=4Yg3INTA7v1zyaAXjTRwaJDBBOC2cL_PAozn8iVscarqG2uB" TargetMode="External"/><Relationship Id="rId819" Type="http://schemas.openxmlformats.org/officeDocument/2006/relationships/hyperlink" Target="https://830533.app.netsuite.com/core/media/media.nl?id=14770037&amp;c=830533&amp;h=TTHYNjsg-nlhsgLsPJPl2fKWU793IPcF_y1pTYKSNLOIJ7xa" TargetMode="External"/><Relationship Id="rId220" Type="http://schemas.openxmlformats.org/officeDocument/2006/relationships/hyperlink" Target="https://830533.app.netsuite.com/core/media/media.nl?id=15968071&amp;c=830533&amp;h=qTLtoJTB29pA7AR-uHfyHmGVhOzLgJwRrNNllRVNHpFkYF2n" TargetMode="External"/><Relationship Id="rId458" Type="http://schemas.openxmlformats.org/officeDocument/2006/relationships/hyperlink" Target="https://830533.app.netsuite.com/core/media/media.nl?id=16307326&amp;c=830533&amp;h=O6hQ5fqPPy1osTsTw7o9EAEGtUT4M_ZO4lyN68LYLsS7T2UT" TargetMode="External"/><Relationship Id="rId665" Type="http://schemas.openxmlformats.org/officeDocument/2006/relationships/hyperlink" Target="https://830533.app.netsuite.com/core/media/media.nl?id=15062610&amp;c=830533&amp;h=pIITMwaFWmFeNmNDb3H85NWupBeoYMudu1sGkQ-bTP4Elrty" TargetMode="External"/><Relationship Id="rId872" Type="http://schemas.openxmlformats.org/officeDocument/2006/relationships/hyperlink" Target="https://830533.app.netsuite.com/core/media/media.nl?id=14778858&amp;c=830533&amp;h=B5ZyNPaXkFE7072w_gEdvjWgcttlPJa3YIGYn2UE5BowSRYm" TargetMode="External"/><Relationship Id="rId15" Type="http://schemas.openxmlformats.org/officeDocument/2006/relationships/hyperlink" Target="https://830533.app.netsuite.com/core/media/media.nl?id=208&amp;c=830533&amp;h=4Md-anJ12qyDB1UZfhaHhoK6J0474p1c-0Mi-TSVs3TKtWDa" TargetMode="External"/><Relationship Id="rId318" Type="http://schemas.openxmlformats.org/officeDocument/2006/relationships/hyperlink" Target="https://830533.app.netsuite.com/core/media/media.nl?id=16310675&amp;c=830533&amp;h=i9YxQ-ov5p6rykbPpua2U09X8Zl4ooR1OWe_hePK5c5KikKJ" TargetMode="External"/><Relationship Id="rId525" Type="http://schemas.openxmlformats.org/officeDocument/2006/relationships/hyperlink" Target="https://830533.app.netsuite.com/core/media/media.nl?id=16459190&amp;c=830533&amp;h=ZJ9H3w3eY24DUE7peCDKLnK4PtLcqfiOrYXxf3526MgPIjrK" TargetMode="External"/><Relationship Id="rId732" Type="http://schemas.openxmlformats.org/officeDocument/2006/relationships/hyperlink" Target="https://830533.app.netsuite.com/core/media/media.nl?id=15004359&amp;c=830533&amp;h=exUJ3Jeo-UrgbndUB3BTyqhJt7LKF4VT3IqlsB5Gswp1_sjE" TargetMode="External"/><Relationship Id="rId99" Type="http://schemas.openxmlformats.org/officeDocument/2006/relationships/hyperlink" Target="https://830533.app.netsuite.com/core/media/media.nl?id=14860792&amp;c=830533&amp;h=SPIOPiCQPEzsXnQjzCTfZLMrUrWq_diIq2HUAH_zZNyTN_XW" TargetMode="External"/><Relationship Id="rId164" Type="http://schemas.openxmlformats.org/officeDocument/2006/relationships/hyperlink" Target="https://830533.app.netsuite.com/core/media/media.nl?id=14859032&amp;c=830533&amp;h=ySlp6GICDsJAt8CLL6sjP6u_65ZN_4BFAl2_dldeTJ0oqAag" TargetMode="External"/><Relationship Id="rId371" Type="http://schemas.openxmlformats.org/officeDocument/2006/relationships/hyperlink" Target="https://830533.app.netsuite.com/core/media/media.nl?id=617871&amp;c=830533&amp;h=-vlII-8xPtpxIQc5Ob5MqS0yBxhR1sUrqBBxCZKkx5TeAeMb" TargetMode="External"/><Relationship Id="rId469" Type="http://schemas.openxmlformats.org/officeDocument/2006/relationships/hyperlink" Target="https://830533.app.netsuite.com/core/media/media.nl?id=16603856&amp;c=830533&amp;h=VbPmW3FxaOS8iCmlsl8_fmRO-y9pyllJZvmyyM3qx6YJ57D9" TargetMode="External"/><Relationship Id="rId676" Type="http://schemas.openxmlformats.org/officeDocument/2006/relationships/hyperlink" Target="https://830533.app.netsuite.com/core/media/media.nl?id=16504764&amp;c=830533&amp;h=rimeBjxwvOdTbDO-eN7QHW4YAouyK4hYpiNUoO_KjJmaeCox" TargetMode="External"/><Relationship Id="rId883" Type="http://schemas.openxmlformats.org/officeDocument/2006/relationships/hyperlink" Target="https://830533.app.netsuite.com/core/media/media.nl?id=14779682&amp;c=830533&amp;h=N6cIisxCDNxg0oqeQl7YFgHAl1X3sjCAi_wQIvfZLwB4hdOY" TargetMode="External"/><Relationship Id="rId26" Type="http://schemas.openxmlformats.org/officeDocument/2006/relationships/hyperlink" Target="https://830533.app.netsuite.com/core/media/media.nl?id=14921269&amp;c=830533&amp;h=jbSvI0CYCPTWCRWbGyUHAQm3DPH5ljQZmyDc3oVvA2T6116C" TargetMode="External"/><Relationship Id="rId231" Type="http://schemas.openxmlformats.org/officeDocument/2006/relationships/hyperlink" Target="https://830533.app.netsuite.com/core/media/media.nl?id=14860278&amp;c=830533&amp;h=MIyW6BW7NeXFOM5wjJc8QIqXsIq1yBUaTCx6JBwu3buMzU38" TargetMode="External"/><Relationship Id="rId329" Type="http://schemas.openxmlformats.org/officeDocument/2006/relationships/hyperlink" Target="https://830533.app.netsuite.com/core/media/media.nl?id=218&amp;c=830533&amp;h=QyxnBTyuragvP2w0sOsvGDGkRobFzPTOXC0qdrAuGHfaw-7h" TargetMode="External"/><Relationship Id="rId536" Type="http://schemas.openxmlformats.org/officeDocument/2006/relationships/hyperlink" Target="https://830533.app.netsuite.com/core/media/media.nl?id=15007009&amp;c=830533&amp;h=IkhGF2BKQg9thB_xDD31Vs_4kwXJtQbpypb4APTvEsk7bOAX" TargetMode="External"/><Relationship Id="rId175" Type="http://schemas.openxmlformats.org/officeDocument/2006/relationships/hyperlink" Target="https://830533.app.netsuite.com/core/media/media.nl?id=14859560&amp;c=830533&amp;h=4GIUtHCi4xS8woGNKOdz2RqGm_HLU95Kfp4tBXHzR5i26vdm" TargetMode="External"/><Relationship Id="rId743" Type="http://schemas.openxmlformats.org/officeDocument/2006/relationships/hyperlink" Target="https://830533.app.netsuite.com/core/media/media.nl?id=16131313&amp;c=830533&amp;h=5OBiNVzgxMcb60-H1RyojzS_5DteD2VP6nIHVKQ0BXRxhDDu" TargetMode="External"/><Relationship Id="rId950" Type="http://schemas.openxmlformats.org/officeDocument/2006/relationships/hyperlink" Target="https://830533.app.netsuite.com/core/media/media.nl?id=14783189&amp;c=830533&amp;h=f391jhsp_AE-vaGkOzY5pOXt7rRDAPgtTRj_pWJ-yjzDX3qJ" TargetMode="External"/><Relationship Id="rId382" Type="http://schemas.openxmlformats.org/officeDocument/2006/relationships/hyperlink" Target="https://830533.app.netsuite.com/core/media/media.nl?id=19754066&amp;c=830533&amp;h=ivIio0DkxdSXZDJIVslAz8PTO3InvL55sNMkyLCVol2QbwXj" TargetMode="External"/><Relationship Id="rId603" Type="http://schemas.openxmlformats.org/officeDocument/2006/relationships/hyperlink" Target="https://830533.app.netsuite.com/core/media/media.nl?id=16307535&amp;c=830533&amp;h=WxkAyEczgte9AdpQPVuLzvnIhOdqwwxVj--sicIJxdQLlh3n" TargetMode="External"/><Relationship Id="rId687" Type="http://schemas.openxmlformats.org/officeDocument/2006/relationships/hyperlink" Target="https://830533.app.netsuite.com/core/media/media.nl?id=16524114&amp;c=830533&amp;h=XHdwWMBFmu0kHf84vQIJF9xhwndXm-_5NDgXRFU3lFbqaifp" TargetMode="External"/><Relationship Id="rId810" Type="http://schemas.openxmlformats.org/officeDocument/2006/relationships/hyperlink" Target="https://830533.app.netsuite.com/core/media/media.nl?id=14769825&amp;c=830533&amp;h=xWrfAt8sK7d5puogNbd6X1FAQDKFchdPM8D3Y96hMxXj5hok" TargetMode="External"/><Relationship Id="rId908" Type="http://schemas.openxmlformats.org/officeDocument/2006/relationships/hyperlink" Target="https://830533.app.netsuite.com/core/media/media.nl?id=14780527&amp;c=830533&amp;h=S2Xam__fDsdHOvq9pp8988HEIpouG8ouYipfWu8u1AiYh5cM" TargetMode="External"/><Relationship Id="rId242" Type="http://schemas.openxmlformats.org/officeDocument/2006/relationships/hyperlink" Target="https://830533.app.netsuite.com/core/media/media.nl?id=1105488&amp;c=830533&amp;h=wz-XStG_u8DDMt6t5PceTXZtNW9_E1MaIpUdsDVKeJG8RVe8" TargetMode="External"/><Relationship Id="rId894" Type="http://schemas.openxmlformats.org/officeDocument/2006/relationships/hyperlink" Target="https://830533.app.netsuite.com/core/media/media.nl?id=14779799&amp;c=830533&amp;h=sNH5n6nPmWh2oonCoRrug7_qTxujb8KQvAcvyu8KTWQmq3zN" TargetMode="External"/><Relationship Id="rId37" Type="http://schemas.openxmlformats.org/officeDocument/2006/relationships/hyperlink" Target="https://830533.app.netsuite.com/core/media/media.nl?id=16057323&amp;c=830533&amp;h=zQFguv6AloDilEktnqSnqe1s5IxOrNfU_ByLTJgcCOmqURWg" TargetMode="External"/><Relationship Id="rId102" Type="http://schemas.openxmlformats.org/officeDocument/2006/relationships/hyperlink" Target="https://830533.app.netsuite.com/core/media/media.nl?id=14860894&amp;c=830533&amp;h=UCHGv2AOQ0mNwl6_t3xFMSBL6EMrR0bj-Ra0Nn11A-kvg3x7" TargetMode="External"/><Relationship Id="rId547" Type="http://schemas.openxmlformats.org/officeDocument/2006/relationships/hyperlink" Target="https://830533.app.netsuite.com/core/media/media.nl?id=14929643&amp;c=830533&amp;h=YAnfakf9EYkEYKFwnyntDOaHaEL2VEM5ZC10T1oMuY5NzQyp" TargetMode="External"/><Relationship Id="rId754" Type="http://schemas.openxmlformats.org/officeDocument/2006/relationships/hyperlink" Target="https://830533.app.netsuite.com/core/media/media.nl?id=14769066&amp;c=830533&amp;h=FoBbTNCyaVXDQkDVECctQPS4ckXPyIRa2RxWcqHGovuzf__U" TargetMode="External"/><Relationship Id="rId961" Type="http://schemas.openxmlformats.org/officeDocument/2006/relationships/hyperlink" Target="https://830533.app.netsuite.com/core/media/media.nl?id=14783697&amp;c=830533&amp;h=p88wQobvfYUFWLmPPy8YFSoxXVfpIUNqz3EtRd6mmKRGidKW" TargetMode="External"/><Relationship Id="rId90" Type="http://schemas.openxmlformats.org/officeDocument/2006/relationships/hyperlink" Target="https://830533.app.netsuite.com/core/media/media.nl?id=16876971&amp;c=830533&amp;h=6RMhr5pk3dajOr6KBZNmfpUIbREHmXUpRgG4F18LnPfkIq_8" TargetMode="External"/><Relationship Id="rId186" Type="http://schemas.openxmlformats.org/officeDocument/2006/relationships/hyperlink" Target="https://830533.app.netsuite.com/core/media/media.nl?id=15369094&amp;c=830533&amp;h=QnqEnbWTm_JioliyVGRwDNe5I0LURL84nHVzc4UuaLxcUCLP" TargetMode="External"/><Relationship Id="rId393" Type="http://schemas.openxmlformats.org/officeDocument/2006/relationships/hyperlink" Target="https://830533.app.netsuite.com/core/media/media.nl?id=19754280&amp;c=830533&amp;h=iKg5Gn9GTuuH7jvO2amOwotPiUYobXuwtd6BFyEP_mpaTBE_" TargetMode="External"/><Relationship Id="rId407" Type="http://schemas.openxmlformats.org/officeDocument/2006/relationships/hyperlink" Target="https://830533.app.netsuite.com/core/media/media.nl?id=1572827&amp;c=830533&amp;h=-lL4njGLS5bvsPqYmYZDOlQ_qBEH69QeFL8sLxT6vc6psDcQ" TargetMode="External"/><Relationship Id="rId614" Type="http://schemas.openxmlformats.org/officeDocument/2006/relationships/hyperlink" Target="https://830533.app.netsuite.com/core/media/media.nl?id=18367674&amp;c=830533&amp;h=34nli0urJHi6kPg8r3yU4fEmUfNyU1xLIvPX8AKeFE9QziG5" TargetMode="External"/><Relationship Id="rId821" Type="http://schemas.openxmlformats.org/officeDocument/2006/relationships/hyperlink" Target="https://830533.app.netsuite.com/core/media/media.nl?id=14770147&amp;c=830533&amp;h=Ce36iJ3lsEg8n_XKPDez-KcLBzILGaKQALJZeq-qrDK6P8LP" TargetMode="External"/><Relationship Id="rId253" Type="http://schemas.openxmlformats.org/officeDocument/2006/relationships/hyperlink" Target="https://830533.app.netsuite.com/core/media/media.nl?id=874808&amp;c=830533&amp;h=1KLl_uG3YKvh8DPZtq6UxcisKLPoupb_lwKxHOVllEBaG1Ze" TargetMode="External"/><Relationship Id="rId460" Type="http://schemas.openxmlformats.org/officeDocument/2006/relationships/hyperlink" Target="https://830533.app.netsuite.com/core/media/media.nl?id=16307328&amp;c=830533&amp;h=s4EjBnwMbelm5GRKZmzQMtTMCePO45NYot3atSPiWUFUt9jX" TargetMode="External"/><Relationship Id="rId698" Type="http://schemas.openxmlformats.org/officeDocument/2006/relationships/hyperlink" Target="https://830533.app.netsuite.com/core/media/media.nl?id=15057162&amp;c=830533&amp;h=LbY9x248qggH4QWUnk7GQ6nOCEj-PeOA1BJBOxxiWv-PpTfl" TargetMode="External"/><Relationship Id="rId919" Type="http://schemas.openxmlformats.org/officeDocument/2006/relationships/hyperlink" Target="https://830533.app.netsuite.com/core/media/media.nl?id=14780944&amp;c=830533&amp;h=Ed5NmJ8D2yawA9ovWriAHeOEMuWsVPc35hUbfnpuA1g8s8ZZ" TargetMode="External"/><Relationship Id="rId48" Type="http://schemas.openxmlformats.org/officeDocument/2006/relationships/hyperlink" Target="https://830533.app.netsuite.com/core/media/media.nl?id=14919956&amp;c=830533&amp;h=9VExcOVbVuNlj1XE4WXUm5c5W8o-Ky5G9To7hh-acKca_afF" TargetMode="External"/><Relationship Id="rId113" Type="http://schemas.openxmlformats.org/officeDocument/2006/relationships/hyperlink" Target="https://830533.app.netsuite.com/core/media/media.nl?id=14861001&amp;c=830533&amp;h=47mwxZELwbbM9nCltHHkoGnpr2Qp64f3de9iTM7qYSeSjhBU" TargetMode="External"/><Relationship Id="rId320" Type="http://schemas.openxmlformats.org/officeDocument/2006/relationships/hyperlink" Target="https://830533.app.netsuite.com/core/media/media.nl?id=16962187&amp;c=830533&amp;h=pb-BI73vd4h4UO_fM256K3n2Vkcv3hhWP4E69o7DvkQ5ToUb" TargetMode="External"/><Relationship Id="rId558" Type="http://schemas.openxmlformats.org/officeDocument/2006/relationships/hyperlink" Target="https://830533.app.netsuite.com/core/media/media.nl?id=14979656&amp;c=830533&amp;h=_aSo_03H-MkhF2CpBXVM1xoy6xS5fJqW_VwdoLpnsqD4P-Lw" TargetMode="External"/><Relationship Id="rId765" Type="http://schemas.openxmlformats.org/officeDocument/2006/relationships/hyperlink" Target="https://830533.app.netsuite.com/core/media/media.nl?id=14769179&amp;c=830533&amp;h=knpo-xf0m0b3sGKzxv3HqLkk_08GJ1OfqFtJcdz_Ee_rAPve" TargetMode="External"/><Relationship Id="rId972" Type="http://schemas.openxmlformats.org/officeDocument/2006/relationships/hyperlink" Target="https://830533.app.netsuite.com/core/media/media.nl?id=22945937&amp;c=830533&amp;h=Uiq67_0VyyxjYjzZqKO2_pKuYj7ya6ujWoLeEG8V7jk4KcIT" TargetMode="External"/><Relationship Id="rId197" Type="http://schemas.openxmlformats.org/officeDocument/2006/relationships/hyperlink" Target="https://830533.app.netsuite.com/core/media/media.nl?id=15824270&amp;c=830533&amp;h=9QqBu_S1czKPLH1FEyESg7hwJoLC0ZxoSy35TkK4WE_gMN_3" TargetMode="External"/><Relationship Id="rId418" Type="http://schemas.openxmlformats.org/officeDocument/2006/relationships/hyperlink" Target="https://830533.app.netsuite.com/core/media/media.nl?id=16899678&amp;c=830533&amp;h=A5y_k4WWhmI59bKzp9uY_SciSSpvO3ORGGU6aBSLaMnEIQo6" TargetMode="External"/><Relationship Id="rId625" Type="http://schemas.openxmlformats.org/officeDocument/2006/relationships/hyperlink" Target="https://830533.app.netsuite.com/core/media/media.nl?id=15394934&amp;c=830533&amp;h=PG9FtPn0RKRLbBG_lTkgkFeEl7bc3wBU5gUfD2CYjQJYy3WR" TargetMode="External"/><Relationship Id="rId832" Type="http://schemas.openxmlformats.org/officeDocument/2006/relationships/hyperlink" Target="https://830533.app.netsuite.com/core/media/media.nl?id=14770665&amp;c=830533&amp;h=gPJwAljX_jSxkBLmSpeHqkaRxx2HRqZ95_6A3CJ3KFbkYTph" TargetMode="External"/><Relationship Id="rId264" Type="http://schemas.openxmlformats.org/officeDocument/2006/relationships/hyperlink" Target="https://830533.app.netsuite.com/core/media/media.nl?id=14922688&amp;c=830533&amp;h=IXsJ6PHZtCkUadTGASFhJjiVMiCoIDWL1jOfYYclRjikPb28" TargetMode="External"/><Relationship Id="rId471" Type="http://schemas.openxmlformats.org/officeDocument/2006/relationships/hyperlink" Target="https://830533.app.netsuite.com/core/media/media.nl?id=1572824&amp;c=830533&amp;h=gf-nPoPHBT2YTBsl7Z5t0J7eJqTMA12OOSiOqI7xCkR33HJd" TargetMode="External"/><Relationship Id="rId59" Type="http://schemas.openxmlformats.org/officeDocument/2006/relationships/hyperlink" Target="https://830533.app.netsuite.com/core/media/media.nl?id=16057932&amp;c=830533&amp;h=VM6tLJzVGpcuxrNyvUM9Za5gYH1PJxfTl98ni_GIOlK5QwRw" TargetMode="External"/><Relationship Id="rId124" Type="http://schemas.openxmlformats.org/officeDocument/2006/relationships/hyperlink" Target="https://830533.app.netsuite.com/core/media/media.nl?id=15962211&amp;c=830533&amp;h=1ybHFiywh77RN8z1baUBK6TwxT-gvhd_JvPS6dQ0ER1T3nF3" TargetMode="External"/><Relationship Id="rId569" Type="http://schemas.openxmlformats.org/officeDocument/2006/relationships/hyperlink" Target="https://830533.app.netsuite.com/core/media/media.nl?id=18367570&amp;c=830533&amp;h=yoT_4RfjMqvUMYzOLJoR4LuY5MtjJg0rGSRUUrQ_3WOZm25B" TargetMode="External"/><Relationship Id="rId776" Type="http://schemas.openxmlformats.org/officeDocument/2006/relationships/hyperlink" Target="https://830533.app.netsuite.com/core/media/media.nl?id=14769290&amp;c=830533&amp;h=dmiq9Qv4XvKtEWJO-LbxCfgyLKcvQVKTMWENVkUB0zHNzZq9" TargetMode="External"/><Relationship Id="rId331" Type="http://schemas.openxmlformats.org/officeDocument/2006/relationships/hyperlink" Target="https://830533.app.netsuite.com/core/media/media.nl?id=198&amp;c=830533&amp;h=EYUDH-x4ZAkiJx9xhurUTkb7qPddkUctD66oF-7oCgWcJl31" TargetMode="External"/><Relationship Id="rId429" Type="http://schemas.openxmlformats.org/officeDocument/2006/relationships/hyperlink" Target="https://830533.app.netsuite.com/core/media/media.nl?id=16898264&amp;c=830533&amp;h=Bbtyp4HQlaXpe7GW3wCPyppl2TPSWkRlout-y_5dmVnFY26k" TargetMode="External"/><Relationship Id="rId636" Type="http://schemas.openxmlformats.org/officeDocument/2006/relationships/hyperlink" Target="https://830533.app.netsuite.com/core/media/media.nl?id=16484923&amp;c=830533&amp;h=o4_ZuyPqQGCe2hP8O7pIvuxYEAYr50B-aWyzl-s6D6jxwZI3" TargetMode="External"/><Relationship Id="rId843" Type="http://schemas.openxmlformats.org/officeDocument/2006/relationships/hyperlink" Target="https://830533.app.netsuite.com/core/media/media.nl?id=14771678&amp;c=830533&amp;h=ZCMuPmWg503QIgyVWo_Y0Auh3gLpbzjPu2Ywk3S_avpJ-GHP" TargetMode="External"/><Relationship Id="rId275" Type="http://schemas.openxmlformats.org/officeDocument/2006/relationships/hyperlink" Target="https://830533.app.netsuite.com/core/media/media.nl?id=14909693&amp;c=830533&amp;h=nrra2uJvHQaT3bC8TSPErlQ0o9sRNxcPEgpYwrLYTH2NtwNV" TargetMode="External"/><Relationship Id="rId482" Type="http://schemas.openxmlformats.org/officeDocument/2006/relationships/hyperlink" Target="https://830533.app.netsuite.com/core/media/media.nl?id=14981967&amp;c=830533&amp;h=h5zF5PtBpYT5Dj1DXdAtuUuoMPPWJqIe3Vtf8lwnPScZs1rJ" TargetMode="External"/><Relationship Id="rId703" Type="http://schemas.openxmlformats.org/officeDocument/2006/relationships/hyperlink" Target="https://830533.app.netsuite.com/core/media/media.nl?id=15025907&amp;c=830533&amp;h=IhQQGSa7-libiVRH6rnnUna-JXgfwPbvhQzrBCSQvT3BG_HD" TargetMode="External"/><Relationship Id="rId910" Type="http://schemas.openxmlformats.org/officeDocument/2006/relationships/hyperlink" Target="https://830533.app.netsuite.com/core/media/media.nl?id=14780835&amp;c=830533&amp;h=PW2OMOnJfMHiMN0kQ66PHrQGSgR9euSASgwfwHV8v7QLsoF7" TargetMode="External"/><Relationship Id="rId135" Type="http://schemas.openxmlformats.org/officeDocument/2006/relationships/hyperlink" Target="https://830533.app.netsuite.com/core/media/media.nl?id=15144170&amp;c=830533&amp;h=fB9uqiinAMDtUrHt6oFk5LOJNYwjHcVOBswMVlvkkghK_gRT" TargetMode="External"/><Relationship Id="rId342" Type="http://schemas.openxmlformats.org/officeDocument/2006/relationships/hyperlink" Target="https://830533.app.netsuite.com/core/media/media.nl?id=858835&amp;c=830533&amp;h=ys5PBdXQQyLcl-kdZ2B0rCQYSt3MurX2iy6sog7YDMyOMZzg" TargetMode="External"/><Relationship Id="rId787" Type="http://schemas.openxmlformats.org/officeDocument/2006/relationships/hyperlink" Target="https://830533.app.netsuite.com/core/media/media.nl?id=14769702&amp;c=830533&amp;h=3DRp_m1w5fqZXQx5Pbias7qS5sU3LoX3mRDvneyizFUcnMVZ" TargetMode="External"/><Relationship Id="rId202" Type="http://schemas.openxmlformats.org/officeDocument/2006/relationships/hyperlink" Target="https://830533.app.netsuite.com/core/media/media.nl?id=15126365&amp;c=830533&amp;h=aWR9SRdsyv-8uXG2rqgEfKMadmTFgN60kBoJ6fJvZW7z0nM9" TargetMode="External"/><Relationship Id="rId647" Type="http://schemas.openxmlformats.org/officeDocument/2006/relationships/hyperlink" Target="https://830533.app.netsuite.com/core/media/media.nl?id=16493031&amp;c=830533&amp;h=xLuIMm-9ZAr7WbHRvHme6jpxroGJtvCR4AtNl_pW17gUVwp-" TargetMode="External"/><Relationship Id="rId854" Type="http://schemas.openxmlformats.org/officeDocument/2006/relationships/hyperlink" Target="https://830533.app.netsuite.com/core/media/media.nl?id=14771890&amp;c=830533&amp;h=A5VaDSu2EhcZAgJP-w1lI7xlj9cXJJlc8OLniWSMMkkIv_V5" TargetMode="External"/><Relationship Id="rId286" Type="http://schemas.openxmlformats.org/officeDocument/2006/relationships/hyperlink" Target="https://830533.app.netsuite.com/core/media/media.nl?id=14909994&amp;c=830533&amp;h=h3bc06D0lLbGiK0h-i9DWuAi1WcmsYAQrHQsi4KPybAChdY9" TargetMode="External"/><Relationship Id="rId493" Type="http://schemas.openxmlformats.org/officeDocument/2006/relationships/hyperlink" Target="https://830533.app.netsuite.com/core/media/media.nl?id=15007001&amp;c=830533&amp;h=h33YcssaiTwd1erWYU4c7XbnT0IugCq8P60uvTPQ0WYUTIum" TargetMode="External"/><Relationship Id="rId507" Type="http://schemas.openxmlformats.org/officeDocument/2006/relationships/hyperlink" Target="https://830533.app.netsuite.com/core/media/media.nl?id=1729704&amp;c=830533&amp;h=epz3YnvLS9wugUD2ffUMdYcTjASTqFU9Whoy_HEarwtb8LsO" TargetMode="External"/><Relationship Id="rId714" Type="http://schemas.openxmlformats.org/officeDocument/2006/relationships/hyperlink" Target="https://830533.app.netsuite.com/core/media/media.nl?id=15025913&amp;c=830533&amp;h=ukj8UHMwrHnjEOHGudqlK8LYQL_LRxUtVwGhk0cuoPn1qOSN" TargetMode="External"/><Relationship Id="rId921" Type="http://schemas.openxmlformats.org/officeDocument/2006/relationships/hyperlink" Target="https://830533.app.netsuite.com/core/media/media.nl?id=14781146&amp;c=830533&amp;h=Qv9Bw5fhXnBWDWtFK-BPRuPgyNeizgqzpNl3l9mwvqvzxWcP" TargetMode="External"/><Relationship Id="rId50" Type="http://schemas.openxmlformats.org/officeDocument/2006/relationships/hyperlink" Target="https://830533.app.netsuite.com/core/media/media.nl?id=14906568&amp;c=830533&amp;h=JG9pjpvzTUk_gMV4sI5p0aMwWwqgvG1xjVIAqup3GAe13ne2" TargetMode="External"/><Relationship Id="rId146" Type="http://schemas.openxmlformats.org/officeDocument/2006/relationships/hyperlink" Target="https://830533.app.netsuite.com/core/media/media.nl?id=15373513&amp;c=830533&amp;h=HZBmC2AaOdKsy1PrHflzKzd6qKlFNWJ_l_7eehQT5K3-PSQ8" TargetMode="External"/><Relationship Id="rId353" Type="http://schemas.openxmlformats.org/officeDocument/2006/relationships/hyperlink" Target="https://830533.app.netsuite.com/core/media/media.nl?id=15125556&amp;c=830533&amp;h=RwYkQXyOfpHfUsmL4F5qbz4_0fsErDdrMbXl4iKFOSm9ZgT1" TargetMode="External"/><Relationship Id="rId560" Type="http://schemas.openxmlformats.org/officeDocument/2006/relationships/hyperlink" Target="https://830533.app.netsuite.com/core/media/media.nl?id=14979658&amp;c=830533&amp;h=TPITsYXujB312Tte76zuGk5xqK4mwsQqAAW2XNidEUctlvWZ" TargetMode="External"/><Relationship Id="rId798" Type="http://schemas.openxmlformats.org/officeDocument/2006/relationships/hyperlink" Target="https://830533.app.netsuite.com/core/media/media.nl?id=14769712&amp;c=830533&amp;h=Pv8veSkossCNFHM2MVjnkTMmh7kmtQ6FXmiDQ2PCS9AIuM6X" TargetMode="External"/><Relationship Id="rId213" Type="http://schemas.openxmlformats.org/officeDocument/2006/relationships/hyperlink" Target="https://830533.app.netsuite.com/core/media/media.nl?id=15849757&amp;c=830533&amp;h=m2lotBgXerYifMG6aaIUCuwbSdu9zPWKfFG68XtELQyqmqwJ" TargetMode="External"/><Relationship Id="rId420" Type="http://schemas.openxmlformats.org/officeDocument/2006/relationships/hyperlink" Target="https://830533.app.netsuite.com/core/media/media.nl?id=15006375&amp;c=830533&amp;h=Oup725LL1KYLL3dfdamDGc4Y-Yq5zXoqaGtKmLGlN3uuoBy6" TargetMode="External"/><Relationship Id="rId658" Type="http://schemas.openxmlformats.org/officeDocument/2006/relationships/hyperlink" Target="https://830533.app.netsuite.com/core/media/media.nl?id=15561611&amp;c=830533&amp;h=Vote3TE3j9wlkTZ6sxd0ufuF_7IOOg6hSbv9qaS7y-CFKNFN" TargetMode="External"/><Relationship Id="rId865" Type="http://schemas.openxmlformats.org/officeDocument/2006/relationships/hyperlink" Target="https://830533.app.netsuite.com/core/media/media.nl?id=14778853&amp;c=830533&amp;h=CJFPiMzou_V0TUJrq_tubtIMF7WrAeRmlLTvHBuiGxnD8hhw" TargetMode="External"/><Relationship Id="rId297" Type="http://schemas.openxmlformats.org/officeDocument/2006/relationships/hyperlink" Target="https://830533.app.netsuite.com/core/media/media.nl?id=14859551&amp;c=830533&amp;h=ZVeIAFLunzhhYgOb6n8oEWh0xpk-2Mftnxin8-l4NUDRlQ-0" TargetMode="External"/><Relationship Id="rId518" Type="http://schemas.openxmlformats.org/officeDocument/2006/relationships/hyperlink" Target="https://830533.app.netsuite.com/core/media/media.nl?id=15007004&amp;c=830533&amp;h=_rJX9Z1KiXako5t5Jwb1nuJVV7cdCqDcg_qUpozVJAnvbRp6" TargetMode="External"/><Relationship Id="rId725" Type="http://schemas.openxmlformats.org/officeDocument/2006/relationships/hyperlink" Target="https://830533.app.netsuite.com/core/media/media.nl?id=823813&amp;c=830533&amp;h=nd0DZu2xwR-tHkVVSWyM1JoHSpbZWq0JmyGZ7g85tzWhozq1" TargetMode="External"/><Relationship Id="rId932" Type="http://schemas.openxmlformats.org/officeDocument/2006/relationships/hyperlink" Target="https://830533.app.netsuite.com/core/media/media.nl?id=14781359&amp;c=830533&amp;h=MIJFdY2q248CwWx5BnkTFwSZnjQr4apDEpjqGeNGaDn6rYUT" TargetMode="External"/><Relationship Id="rId157" Type="http://schemas.openxmlformats.org/officeDocument/2006/relationships/hyperlink" Target="https://830533.app.netsuite.com/core/media/media.nl?id=14859553&amp;c=830533&amp;h=6hPeVJ5GPpxJaqGj-i3uW3305eU9w9f4e2qtWTRCUCxZJVqq" TargetMode="External"/><Relationship Id="rId364" Type="http://schemas.openxmlformats.org/officeDocument/2006/relationships/hyperlink" Target="https://830533.app.netsuite.com/core/media/media.nl?id=15002632&amp;c=830533&amp;h=QcpIJsqBIIfve9iQ86I8KK0dmjKTEbcZgQIuLEk89GKp1QC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2360"/>
  <sheetViews>
    <sheetView showGridLines="0" tabSelected="1" zoomScale="61" zoomScaleNormal="80" workbookViewId="0">
      <selection activeCell="A3" sqref="A3"/>
    </sheetView>
  </sheetViews>
  <sheetFormatPr defaultColWidth="9" defaultRowHeight="20.25" x14ac:dyDescent="0.3"/>
  <cols>
    <col min="1" max="1" width="24.140625" style="2" customWidth="1"/>
    <col min="2" max="2" width="25.42578125" style="2" bestFit="1" customWidth="1"/>
    <col min="3" max="3" width="216.5703125" style="2" bestFit="1" customWidth="1"/>
    <col min="4" max="4" width="90.140625" style="3" bestFit="1" customWidth="1"/>
    <col min="5" max="5" width="31.28515625" style="3" bestFit="1" customWidth="1"/>
    <col min="6" max="6" width="221.28515625" style="2" bestFit="1" customWidth="1"/>
    <col min="7" max="7" width="18" style="2" bestFit="1" customWidth="1"/>
    <col min="8" max="8" width="41.42578125" style="2" bestFit="1" customWidth="1"/>
    <col min="9" max="9" width="29.85546875" style="2" bestFit="1" customWidth="1"/>
    <col min="10" max="10" width="30.28515625" style="5" bestFit="1" customWidth="1"/>
    <col min="11" max="11" width="32.7109375" style="3" bestFit="1" customWidth="1"/>
    <col min="12" max="12" width="19.5703125" style="3" bestFit="1" customWidth="1"/>
    <col min="13" max="13" width="14.85546875" style="2" bestFit="1" customWidth="1"/>
    <col min="14" max="15" width="14" style="2" bestFit="1" customWidth="1"/>
    <col min="16" max="16" width="21" style="2" bestFit="1" customWidth="1"/>
    <col min="17" max="17" width="57.5703125" style="3" bestFit="1" customWidth="1"/>
    <col min="18" max="18" width="7.42578125" style="2" customWidth="1"/>
    <col min="19" max="16384" width="9" style="2"/>
  </cols>
  <sheetData>
    <row r="1" spans="1:98" ht="60.75" customHeight="1" x14ac:dyDescent="0.5">
      <c r="A1" s="301" t="s">
        <v>3198</v>
      </c>
      <c r="B1" s="301"/>
      <c r="C1" s="301"/>
      <c r="D1" s="301"/>
      <c r="E1" s="301"/>
      <c r="F1" s="301"/>
      <c r="G1" s="301"/>
      <c r="H1" s="301"/>
      <c r="I1" s="301"/>
      <c r="J1" s="301"/>
    </row>
    <row r="2" spans="1:98" ht="82.5" customHeight="1" x14ac:dyDescent="0.3">
      <c r="A2" s="302" t="s">
        <v>3170</v>
      </c>
      <c r="B2" s="302"/>
      <c r="C2" s="302"/>
      <c r="D2" s="302"/>
      <c r="E2" s="302"/>
      <c r="F2" s="302"/>
      <c r="G2" s="302"/>
      <c r="H2" s="302"/>
      <c r="I2" s="302"/>
      <c r="J2" s="302"/>
    </row>
    <row r="3" spans="1:98" s="7" customFormat="1" ht="87.75" customHeight="1" x14ac:dyDescent="0.3">
      <c r="A3" s="262" t="s">
        <v>60</v>
      </c>
      <c r="B3" s="262" t="s">
        <v>419</v>
      </c>
      <c r="C3" s="263" t="s">
        <v>3197</v>
      </c>
      <c r="D3" s="263" t="s">
        <v>1308</v>
      </c>
      <c r="E3" s="263" t="s">
        <v>832</v>
      </c>
      <c r="F3" s="264"/>
      <c r="G3" s="265" t="s">
        <v>385</v>
      </c>
      <c r="H3" s="266" t="s">
        <v>839</v>
      </c>
      <c r="I3" s="267" t="s">
        <v>777</v>
      </c>
      <c r="J3" s="268" t="s">
        <v>61</v>
      </c>
      <c r="K3" s="263" t="s">
        <v>426</v>
      </c>
      <c r="L3" s="263" t="s">
        <v>430</v>
      </c>
      <c r="M3" s="264" t="s">
        <v>431</v>
      </c>
      <c r="N3" s="264" t="s">
        <v>432</v>
      </c>
      <c r="O3" s="264" t="s">
        <v>433</v>
      </c>
      <c r="P3" s="264" t="s">
        <v>1786</v>
      </c>
      <c r="Q3" s="263" t="s">
        <v>1364</v>
      </c>
    </row>
    <row r="4" spans="1:98" ht="21" customHeight="1" x14ac:dyDescent="0.3">
      <c r="H4" s="7" t="s">
        <v>38</v>
      </c>
      <c r="I4" s="8">
        <v>0.3</v>
      </c>
      <c r="J4" s="9"/>
    </row>
    <row r="5" spans="1:98" s="20" customFormat="1" ht="24.75" customHeight="1" x14ac:dyDescent="0.3">
      <c r="A5" s="10" t="s">
        <v>229</v>
      </c>
      <c r="B5" s="11" t="s">
        <v>420</v>
      </c>
      <c r="C5" s="12" t="s">
        <v>24</v>
      </c>
      <c r="D5" s="13"/>
      <c r="E5" s="13" t="s">
        <v>833</v>
      </c>
      <c r="F5" s="14" t="s">
        <v>2216</v>
      </c>
      <c r="G5" s="15">
        <v>99.94</v>
      </c>
      <c r="H5" s="15">
        <f>ROUND(SUM(G5*0.9),2)</f>
        <v>89.95</v>
      </c>
      <c r="I5" s="15">
        <f t="shared" ref="I5:I36" si="0">ROUND(G5*((1-$I$4)/1),2)</f>
        <v>69.959999999999994</v>
      </c>
      <c r="J5" s="16">
        <v>9329677005554</v>
      </c>
      <c r="K5" s="17" t="s">
        <v>427</v>
      </c>
      <c r="L5" s="18">
        <v>0.3</v>
      </c>
      <c r="M5" s="18">
        <v>2</v>
      </c>
      <c r="N5" s="18">
        <v>4.7</v>
      </c>
      <c r="O5" s="18">
        <v>5.0999999999999996</v>
      </c>
      <c r="P5" s="18"/>
      <c r="Q5" s="17" t="s">
        <v>1365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</row>
    <row r="6" spans="1:98" s="23" customFormat="1" ht="24.75" customHeight="1" x14ac:dyDescent="0.3">
      <c r="A6" s="10" t="s">
        <v>230</v>
      </c>
      <c r="B6" s="11" t="s">
        <v>420</v>
      </c>
      <c r="C6" s="12" t="s">
        <v>231</v>
      </c>
      <c r="D6" s="13"/>
      <c r="E6" s="13" t="s">
        <v>833</v>
      </c>
      <c r="F6" s="14" t="s">
        <v>2217</v>
      </c>
      <c r="G6" s="15">
        <v>99.94</v>
      </c>
      <c r="H6" s="15">
        <f t="shared" ref="H6:H68" si="1">ROUND(SUM(G6*0.9),2)</f>
        <v>89.95</v>
      </c>
      <c r="I6" s="15">
        <f t="shared" si="0"/>
        <v>69.959999999999994</v>
      </c>
      <c r="J6" s="16">
        <v>9329677005608</v>
      </c>
      <c r="K6" s="22" t="s">
        <v>427</v>
      </c>
      <c r="L6" s="18">
        <v>0.3</v>
      </c>
      <c r="M6" s="18">
        <v>2</v>
      </c>
      <c r="N6" s="18">
        <v>4.7</v>
      </c>
      <c r="O6" s="18">
        <v>5.0999999999999996</v>
      </c>
      <c r="P6" s="18"/>
      <c r="Q6" s="17" t="s">
        <v>1365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</row>
    <row r="7" spans="1:98" s="24" customFormat="1" ht="24.75" customHeight="1" x14ac:dyDescent="0.3">
      <c r="A7" s="25" t="s">
        <v>1818</v>
      </c>
      <c r="B7" s="25" t="s">
        <v>420</v>
      </c>
      <c r="C7" s="26" t="s">
        <v>1819</v>
      </c>
      <c r="D7" s="27"/>
      <c r="E7" s="27" t="s">
        <v>833</v>
      </c>
      <c r="F7" s="28" t="s">
        <v>1914</v>
      </c>
      <c r="G7" s="15">
        <v>99.94</v>
      </c>
      <c r="H7" s="15">
        <f t="shared" si="1"/>
        <v>89.95</v>
      </c>
      <c r="I7" s="15">
        <f t="shared" si="0"/>
        <v>69.959999999999994</v>
      </c>
      <c r="J7" s="29">
        <v>9326977024704</v>
      </c>
      <c r="K7" s="30" t="s">
        <v>427</v>
      </c>
      <c r="L7" s="31">
        <v>0.2</v>
      </c>
      <c r="M7" s="31">
        <v>3.5</v>
      </c>
      <c r="N7" s="31">
        <v>2.2999999999999998</v>
      </c>
      <c r="O7" s="31">
        <v>4.7</v>
      </c>
      <c r="P7" s="31"/>
      <c r="Q7" s="32" t="s">
        <v>1365</v>
      </c>
    </row>
    <row r="8" spans="1:98" s="24" customFormat="1" ht="24.75" customHeight="1" x14ac:dyDescent="0.3">
      <c r="A8" s="25" t="s">
        <v>1820</v>
      </c>
      <c r="B8" s="25" t="s">
        <v>420</v>
      </c>
      <c r="C8" s="26" t="s">
        <v>1821</v>
      </c>
      <c r="D8" s="27"/>
      <c r="E8" s="27" t="s">
        <v>833</v>
      </c>
      <c r="F8" s="28" t="s">
        <v>1915</v>
      </c>
      <c r="G8" s="15">
        <v>99.94</v>
      </c>
      <c r="H8" s="15">
        <f t="shared" si="1"/>
        <v>89.95</v>
      </c>
      <c r="I8" s="15">
        <f t="shared" si="0"/>
        <v>69.959999999999994</v>
      </c>
      <c r="J8" s="29">
        <v>9326977024070</v>
      </c>
      <c r="K8" s="30" t="s">
        <v>427</v>
      </c>
      <c r="L8" s="31">
        <v>0.2</v>
      </c>
      <c r="M8" s="31">
        <v>3.5</v>
      </c>
      <c r="N8" s="31">
        <v>2.2999999999999998</v>
      </c>
      <c r="O8" s="31">
        <v>4.7</v>
      </c>
      <c r="P8" s="31"/>
      <c r="Q8" s="32" t="s">
        <v>1365</v>
      </c>
    </row>
    <row r="9" spans="1:98" s="38" customFormat="1" ht="24.75" customHeight="1" x14ac:dyDescent="0.3">
      <c r="A9" s="10" t="s">
        <v>332</v>
      </c>
      <c r="B9" s="10" t="s">
        <v>420</v>
      </c>
      <c r="C9" s="33" t="s">
        <v>333</v>
      </c>
      <c r="D9" s="34"/>
      <c r="E9" s="34" t="s">
        <v>833</v>
      </c>
      <c r="F9" s="14" t="s">
        <v>2218</v>
      </c>
      <c r="G9" s="15">
        <v>54.94</v>
      </c>
      <c r="H9" s="15">
        <f t="shared" si="1"/>
        <v>49.45</v>
      </c>
      <c r="I9" s="15">
        <f t="shared" si="0"/>
        <v>38.46</v>
      </c>
      <c r="J9" s="35">
        <v>9329677009620</v>
      </c>
      <c r="K9" s="36" t="s">
        <v>427</v>
      </c>
      <c r="L9" s="37">
        <v>1</v>
      </c>
      <c r="M9" s="37">
        <v>3</v>
      </c>
      <c r="N9" s="37">
        <v>5</v>
      </c>
      <c r="O9" s="37">
        <v>7</v>
      </c>
      <c r="P9" s="37"/>
      <c r="Q9" s="36" t="s">
        <v>1365</v>
      </c>
    </row>
    <row r="10" spans="1:98" s="39" customFormat="1" ht="24.75" customHeight="1" x14ac:dyDescent="0.3">
      <c r="A10" s="10" t="s">
        <v>384</v>
      </c>
      <c r="B10" s="10" t="s">
        <v>421</v>
      </c>
      <c r="C10" s="33" t="s">
        <v>334</v>
      </c>
      <c r="D10" s="34"/>
      <c r="E10" s="34" t="s">
        <v>833</v>
      </c>
      <c r="F10" s="14" t="s">
        <v>2219</v>
      </c>
      <c r="G10" s="15">
        <v>34.94</v>
      </c>
      <c r="H10" s="15">
        <f t="shared" si="1"/>
        <v>31.45</v>
      </c>
      <c r="I10" s="15">
        <f t="shared" si="0"/>
        <v>24.46</v>
      </c>
      <c r="J10" s="35">
        <v>9329677009637</v>
      </c>
      <c r="K10" s="40" t="s">
        <v>427</v>
      </c>
      <c r="L10" s="37">
        <v>1</v>
      </c>
      <c r="M10" s="37">
        <v>3.5</v>
      </c>
      <c r="N10" s="37">
        <v>3.5</v>
      </c>
      <c r="O10" s="37">
        <v>3.5</v>
      </c>
      <c r="P10" s="37"/>
      <c r="Q10" s="36" t="s">
        <v>1365</v>
      </c>
    </row>
    <row r="11" spans="1:98" s="39" customFormat="1" ht="24.75" customHeight="1" x14ac:dyDescent="0.3">
      <c r="A11" s="10" t="s">
        <v>816</v>
      </c>
      <c r="B11" s="10" t="s">
        <v>422</v>
      </c>
      <c r="C11" s="33" t="s">
        <v>817</v>
      </c>
      <c r="D11" s="34"/>
      <c r="E11" s="34" t="s">
        <v>833</v>
      </c>
      <c r="F11" s="14" t="s">
        <v>2220</v>
      </c>
      <c r="G11" s="15">
        <v>54.94</v>
      </c>
      <c r="H11" s="15">
        <f t="shared" si="1"/>
        <v>49.45</v>
      </c>
      <c r="I11" s="15">
        <f t="shared" si="0"/>
        <v>38.46</v>
      </c>
      <c r="J11" s="35">
        <v>9329677012781</v>
      </c>
      <c r="K11" s="40" t="s">
        <v>427</v>
      </c>
      <c r="L11" s="37">
        <v>1</v>
      </c>
      <c r="M11" s="37">
        <v>3</v>
      </c>
      <c r="N11" s="37">
        <v>5</v>
      </c>
      <c r="O11" s="37">
        <v>7</v>
      </c>
      <c r="P11" s="37"/>
      <c r="Q11" s="36" t="s">
        <v>1365</v>
      </c>
    </row>
    <row r="12" spans="1:98" s="39" customFormat="1" ht="24.75" customHeight="1" x14ac:dyDescent="0.3">
      <c r="A12" s="10" t="s">
        <v>232</v>
      </c>
      <c r="B12" s="10" t="s">
        <v>422</v>
      </c>
      <c r="C12" s="33" t="s">
        <v>140</v>
      </c>
      <c r="D12" s="34"/>
      <c r="E12" s="34" t="s">
        <v>833</v>
      </c>
      <c r="F12" s="14" t="s">
        <v>2221</v>
      </c>
      <c r="G12" s="15">
        <v>14.94</v>
      </c>
      <c r="H12" s="15">
        <f t="shared" si="1"/>
        <v>13.45</v>
      </c>
      <c r="I12" s="15">
        <f t="shared" si="0"/>
        <v>10.46</v>
      </c>
      <c r="J12" s="35">
        <v>9329677005691</v>
      </c>
      <c r="K12" s="40" t="s">
        <v>427</v>
      </c>
      <c r="L12" s="37">
        <v>0.1</v>
      </c>
      <c r="M12" s="37">
        <v>0.8</v>
      </c>
      <c r="N12" s="37">
        <v>2.8</v>
      </c>
      <c r="O12" s="37">
        <v>2.4</v>
      </c>
      <c r="P12" s="37"/>
      <c r="Q12" s="36" t="s">
        <v>1365</v>
      </c>
    </row>
    <row r="13" spans="1:98" s="39" customFormat="1" ht="24.75" customHeight="1" x14ac:dyDescent="0.3">
      <c r="A13" s="10" t="s">
        <v>1249</v>
      </c>
      <c r="B13" s="10" t="s">
        <v>421</v>
      </c>
      <c r="C13" s="33" t="s">
        <v>1252</v>
      </c>
      <c r="D13" s="34" t="s">
        <v>1253</v>
      </c>
      <c r="E13" s="34" t="s">
        <v>833</v>
      </c>
      <c r="F13" s="14" t="s">
        <v>2222</v>
      </c>
      <c r="G13" s="15">
        <v>266.39</v>
      </c>
      <c r="H13" s="15">
        <f t="shared" si="1"/>
        <v>239.75</v>
      </c>
      <c r="I13" s="15">
        <f t="shared" si="0"/>
        <v>186.47</v>
      </c>
      <c r="J13" s="35">
        <v>9329677018264</v>
      </c>
      <c r="K13" s="40" t="s">
        <v>427</v>
      </c>
      <c r="L13" s="37">
        <v>1.2</v>
      </c>
      <c r="M13" s="37">
        <v>3.5</v>
      </c>
      <c r="N13" s="37">
        <v>3.5</v>
      </c>
      <c r="O13" s="37">
        <v>5.0999999999999996</v>
      </c>
      <c r="P13" s="37"/>
      <c r="Q13" s="36" t="s">
        <v>1365</v>
      </c>
    </row>
    <row r="14" spans="1:98" s="39" customFormat="1" x14ac:dyDescent="0.3">
      <c r="A14" s="10" t="s">
        <v>1250</v>
      </c>
      <c r="B14" s="10" t="s">
        <v>421</v>
      </c>
      <c r="C14" s="33" t="s">
        <v>1251</v>
      </c>
      <c r="D14" s="34" t="s">
        <v>1254</v>
      </c>
      <c r="E14" s="34" t="s">
        <v>833</v>
      </c>
      <c r="F14" s="14" t="s">
        <v>2223</v>
      </c>
      <c r="G14" s="15">
        <v>266.39</v>
      </c>
      <c r="H14" s="15">
        <f t="shared" si="1"/>
        <v>239.75</v>
      </c>
      <c r="I14" s="15">
        <f t="shared" si="0"/>
        <v>186.47</v>
      </c>
      <c r="J14" s="35">
        <v>9329677018271</v>
      </c>
      <c r="K14" s="40" t="s">
        <v>427</v>
      </c>
      <c r="L14" s="37">
        <v>1.2</v>
      </c>
      <c r="M14" s="37">
        <v>3.5</v>
      </c>
      <c r="N14" s="37">
        <v>3.5</v>
      </c>
      <c r="O14" s="37">
        <v>5.0999999999999996</v>
      </c>
      <c r="P14" s="37"/>
      <c r="Q14" s="36" t="s">
        <v>1365</v>
      </c>
    </row>
    <row r="15" spans="1:98" s="39" customFormat="1" ht="24.75" customHeight="1" x14ac:dyDescent="0.3">
      <c r="A15" s="10" t="s">
        <v>138</v>
      </c>
      <c r="B15" s="10" t="s">
        <v>422</v>
      </c>
      <c r="C15" s="33" t="s">
        <v>139</v>
      </c>
      <c r="D15" s="34"/>
      <c r="E15" s="34" t="s">
        <v>833</v>
      </c>
      <c r="F15" s="14" t="s">
        <v>2224</v>
      </c>
      <c r="G15" s="15">
        <v>14.94</v>
      </c>
      <c r="H15" s="15">
        <f t="shared" si="1"/>
        <v>13.45</v>
      </c>
      <c r="I15" s="15">
        <f t="shared" si="0"/>
        <v>10.46</v>
      </c>
      <c r="J15" s="35">
        <v>9329677000184</v>
      </c>
      <c r="K15" s="40" t="s">
        <v>427</v>
      </c>
      <c r="L15" s="37">
        <v>0.1</v>
      </c>
      <c r="M15" s="37">
        <v>0.8</v>
      </c>
      <c r="N15" s="37">
        <v>2.8</v>
      </c>
      <c r="O15" s="37">
        <v>2.4</v>
      </c>
      <c r="P15" s="37"/>
      <c r="Q15" s="36" t="s">
        <v>1365</v>
      </c>
    </row>
    <row r="16" spans="1:98" s="39" customFormat="1" ht="24.75" customHeight="1" x14ac:dyDescent="0.3">
      <c r="A16" s="10" t="s">
        <v>233</v>
      </c>
      <c r="B16" s="10" t="s">
        <v>422</v>
      </c>
      <c r="C16" s="33" t="s">
        <v>234</v>
      </c>
      <c r="D16" s="34"/>
      <c r="E16" s="34" t="s">
        <v>833</v>
      </c>
      <c r="F16" s="14" t="s">
        <v>2225</v>
      </c>
      <c r="G16" s="15">
        <v>34.94</v>
      </c>
      <c r="H16" s="15">
        <f t="shared" si="1"/>
        <v>31.45</v>
      </c>
      <c r="I16" s="15">
        <f t="shared" si="0"/>
        <v>24.46</v>
      </c>
      <c r="J16" s="35">
        <v>9329677005912</v>
      </c>
      <c r="K16" s="40" t="s">
        <v>427</v>
      </c>
      <c r="L16" s="37">
        <v>0.2</v>
      </c>
      <c r="M16" s="37">
        <v>2</v>
      </c>
      <c r="N16" s="37">
        <v>4.7</v>
      </c>
      <c r="O16" s="37">
        <v>5.0999999999999996</v>
      </c>
      <c r="P16" s="37"/>
      <c r="Q16" s="36" t="s">
        <v>1365</v>
      </c>
    </row>
    <row r="17" spans="1:17" s="39" customFormat="1" ht="24.75" customHeight="1" x14ac:dyDescent="0.3">
      <c r="A17" s="10" t="s">
        <v>39</v>
      </c>
      <c r="B17" s="10" t="s">
        <v>422</v>
      </c>
      <c r="C17" s="33" t="s">
        <v>235</v>
      </c>
      <c r="D17" s="34"/>
      <c r="E17" s="34" t="s">
        <v>833</v>
      </c>
      <c r="F17" s="14" t="s">
        <v>2226</v>
      </c>
      <c r="G17" s="15">
        <v>13.06</v>
      </c>
      <c r="H17" s="15">
        <f t="shared" si="1"/>
        <v>11.75</v>
      </c>
      <c r="I17" s="15">
        <f t="shared" si="0"/>
        <v>9.14</v>
      </c>
      <c r="J17" s="35">
        <v>9329677009828</v>
      </c>
      <c r="K17" s="40" t="s">
        <v>427</v>
      </c>
      <c r="L17" s="37">
        <v>0.1</v>
      </c>
      <c r="M17" s="37">
        <v>0.8</v>
      </c>
      <c r="N17" s="37">
        <v>2</v>
      </c>
      <c r="O17" s="37">
        <v>2.8</v>
      </c>
      <c r="P17" s="37"/>
      <c r="Q17" s="36" t="s">
        <v>1365</v>
      </c>
    </row>
    <row r="18" spans="1:17" s="21" customFormat="1" ht="24.75" customHeight="1" x14ac:dyDescent="0.3">
      <c r="A18" s="11" t="s">
        <v>236</v>
      </c>
      <c r="B18" s="11" t="s">
        <v>422</v>
      </c>
      <c r="C18" s="12" t="s">
        <v>237</v>
      </c>
      <c r="D18" s="13"/>
      <c r="E18" s="13" t="s">
        <v>833</v>
      </c>
      <c r="F18" s="14" t="s">
        <v>2227</v>
      </c>
      <c r="G18" s="15">
        <v>139.94</v>
      </c>
      <c r="H18" s="15">
        <f t="shared" si="1"/>
        <v>125.95</v>
      </c>
      <c r="I18" s="15">
        <f t="shared" si="0"/>
        <v>97.96</v>
      </c>
      <c r="J18" s="16">
        <v>9329677007930</v>
      </c>
      <c r="K18" s="22" t="s">
        <v>427</v>
      </c>
      <c r="L18" s="18">
        <v>0.9</v>
      </c>
      <c r="M18" s="18">
        <v>3.1</v>
      </c>
      <c r="N18" s="18">
        <v>5.5</v>
      </c>
      <c r="O18" s="18">
        <v>7.1</v>
      </c>
      <c r="P18" s="18"/>
      <c r="Q18" s="17" t="s">
        <v>1365</v>
      </c>
    </row>
    <row r="19" spans="1:17" s="21" customFormat="1" ht="24.75" customHeight="1" x14ac:dyDescent="0.3">
      <c r="A19" s="11" t="s">
        <v>238</v>
      </c>
      <c r="B19" s="11" t="s">
        <v>422</v>
      </c>
      <c r="C19" s="12" t="s">
        <v>21</v>
      </c>
      <c r="D19" s="13"/>
      <c r="E19" s="13" t="s">
        <v>833</v>
      </c>
      <c r="F19" s="14" t="s">
        <v>2228</v>
      </c>
      <c r="G19" s="15">
        <v>139.94</v>
      </c>
      <c r="H19" s="15">
        <f t="shared" si="1"/>
        <v>125.95</v>
      </c>
      <c r="I19" s="15">
        <f t="shared" si="0"/>
        <v>97.96</v>
      </c>
      <c r="J19" s="16">
        <v>9329677007947</v>
      </c>
      <c r="K19" s="22" t="s">
        <v>427</v>
      </c>
      <c r="L19" s="18">
        <v>0.9</v>
      </c>
      <c r="M19" s="18">
        <v>3.1</v>
      </c>
      <c r="N19" s="18">
        <v>5.5</v>
      </c>
      <c r="O19" s="18">
        <v>7.1</v>
      </c>
      <c r="P19" s="18"/>
      <c r="Q19" s="17" t="s">
        <v>1365</v>
      </c>
    </row>
    <row r="20" spans="1:17" s="21" customFormat="1" ht="24.75" customHeight="1" x14ac:dyDescent="0.3">
      <c r="A20" s="11" t="s">
        <v>1087</v>
      </c>
      <c r="B20" s="11" t="s">
        <v>422</v>
      </c>
      <c r="C20" s="12" t="s">
        <v>1088</v>
      </c>
      <c r="D20" s="13"/>
      <c r="E20" s="13" t="s">
        <v>946</v>
      </c>
      <c r="F20" s="14" t="s">
        <v>2229</v>
      </c>
      <c r="G20" s="15">
        <v>383.28</v>
      </c>
      <c r="H20" s="15">
        <f t="shared" si="1"/>
        <v>344.95</v>
      </c>
      <c r="I20" s="15">
        <f t="shared" si="0"/>
        <v>268.3</v>
      </c>
      <c r="J20" s="16">
        <v>9329677016376</v>
      </c>
      <c r="K20" s="22" t="s">
        <v>429</v>
      </c>
      <c r="L20" s="37">
        <v>3.4</v>
      </c>
      <c r="M20" s="37">
        <v>5</v>
      </c>
      <c r="N20" s="37">
        <v>5.5</v>
      </c>
      <c r="O20" s="37">
        <v>6.5</v>
      </c>
      <c r="P20" s="37"/>
      <c r="Q20" s="17" t="s">
        <v>1365</v>
      </c>
    </row>
    <row r="21" spans="1:17" s="21" customFormat="1" ht="24.75" customHeight="1" x14ac:dyDescent="0.3">
      <c r="A21" s="11" t="s">
        <v>1040</v>
      </c>
      <c r="B21" s="11" t="s">
        <v>421</v>
      </c>
      <c r="C21" s="12" t="s">
        <v>1071</v>
      </c>
      <c r="D21" s="13"/>
      <c r="E21" s="13" t="s">
        <v>835</v>
      </c>
      <c r="F21" s="14" t="s">
        <v>2230</v>
      </c>
      <c r="G21" s="15">
        <v>238.83</v>
      </c>
      <c r="H21" s="15">
        <f t="shared" si="1"/>
        <v>214.95</v>
      </c>
      <c r="I21" s="15">
        <f t="shared" si="0"/>
        <v>167.18</v>
      </c>
      <c r="J21" s="41">
        <v>9329677016253</v>
      </c>
      <c r="K21" s="22" t="s">
        <v>427</v>
      </c>
      <c r="L21" s="18">
        <v>1.1000000000000001</v>
      </c>
      <c r="M21" s="18">
        <v>3.1</v>
      </c>
      <c r="N21" s="18">
        <v>5.5</v>
      </c>
      <c r="O21" s="18">
        <v>7.1</v>
      </c>
      <c r="P21" s="18"/>
      <c r="Q21" s="17" t="s">
        <v>1365</v>
      </c>
    </row>
    <row r="22" spans="1:17" s="21" customFormat="1" ht="24.75" customHeight="1" x14ac:dyDescent="0.3">
      <c r="A22" s="11" t="s">
        <v>1033</v>
      </c>
      <c r="B22" s="11" t="s">
        <v>422</v>
      </c>
      <c r="C22" s="12" t="s">
        <v>1034</v>
      </c>
      <c r="D22" s="13"/>
      <c r="E22" s="13" t="s">
        <v>835</v>
      </c>
      <c r="F22" s="14" t="s">
        <v>2400</v>
      </c>
      <c r="G22" s="15">
        <v>238.83</v>
      </c>
      <c r="H22" s="15">
        <f t="shared" si="1"/>
        <v>214.95</v>
      </c>
      <c r="I22" s="15">
        <f t="shared" si="0"/>
        <v>167.18</v>
      </c>
      <c r="J22" s="16">
        <v>9329677014785</v>
      </c>
      <c r="K22" s="22" t="s">
        <v>427</v>
      </c>
      <c r="L22" s="18">
        <v>1.1000000000000001</v>
      </c>
      <c r="M22" s="18">
        <v>3.1</v>
      </c>
      <c r="N22" s="18">
        <v>5.5</v>
      </c>
      <c r="O22" s="18">
        <v>7.1</v>
      </c>
      <c r="P22" s="18"/>
      <c r="Q22" s="17" t="s">
        <v>1365</v>
      </c>
    </row>
    <row r="23" spans="1:17" s="21" customFormat="1" ht="24.75" customHeight="1" x14ac:dyDescent="0.3">
      <c r="A23" s="11" t="s">
        <v>1045</v>
      </c>
      <c r="B23" s="11" t="s">
        <v>421</v>
      </c>
      <c r="C23" s="12" t="s">
        <v>1046</v>
      </c>
      <c r="D23" s="13"/>
      <c r="E23" s="13" t="s">
        <v>835</v>
      </c>
      <c r="F23" s="14" t="s">
        <v>2231</v>
      </c>
      <c r="G23" s="15">
        <v>238.83</v>
      </c>
      <c r="H23" s="15">
        <f t="shared" si="1"/>
        <v>214.95</v>
      </c>
      <c r="I23" s="15">
        <f t="shared" si="0"/>
        <v>167.18</v>
      </c>
      <c r="J23" s="41">
        <v>9329677016277</v>
      </c>
      <c r="K23" s="22" t="s">
        <v>427</v>
      </c>
      <c r="L23" s="18">
        <v>1.1000000000000001</v>
      </c>
      <c r="M23" s="18">
        <v>3.1</v>
      </c>
      <c r="N23" s="18">
        <v>5.5</v>
      </c>
      <c r="O23" s="18">
        <v>7.1</v>
      </c>
      <c r="P23" s="18"/>
      <c r="Q23" s="17" t="s">
        <v>1365</v>
      </c>
    </row>
    <row r="24" spans="1:17" s="21" customFormat="1" ht="24.75" customHeight="1" x14ac:dyDescent="0.3">
      <c r="A24" s="11" t="s">
        <v>1187</v>
      </c>
      <c r="B24" s="11" t="s">
        <v>422</v>
      </c>
      <c r="C24" s="12" t="s">
        <v>1186</v>
      </c>
      <c r="D24" s="13"/>
      <c r="E24" s="13" t="s">
        <v>835</v>
      </c>
      <c r="F24" s="14" t="s">
        <v>2232</v>
      </c>
      <c r="G24" s="15">
        <v>238.83</v>
      </c>
      <c r="H24" s="15">
        <f t="shared" si="1"/>
        <v>214.95</v>
      </c>
      <c r="I24" s="15">
        <f t="shared" si="0"/>
        <v>167.18</v>
      </c>
      <c r="J24" s="42">
        <v>9329677016970</v>
      </c>
      <c r="K24" s="22" t="s">
        <v>427</v>
      </c>
      <c r="L24" s="18">
        <v>1.1000000000000001</v>
      </c>
      <c r="M24" s="18">
        <v>3.1</v>
      </c>
      <c r="N24" s="18">
        <v>5.5</v>
      </c>
      <c r="O24" s="18">
        <v>7.1</v>
      </c>
      <c r="P24" s="18"/>
      <c r="Q24" s="17" t="s">
        <v>1365</v>
      </c>
    </row>
    <row r="25" spans="1:17" s="21" customFormat="1" ht="24.75" customHeight="1" x14ac:dyDescent="0.3">
      <c r="A25" s="11" t="s">
        <v>1404</v>
      </c>
      <c r="B25" s="11" t="s">
        <v>422</v>
      </c>
      <c r="C25" s="12" t="s">
        <v>1405</v>
      </c>
      <c r="D25" s="13"/>
      <c r="E25" s="13" t="s">
        <v>835</v>
      </c>
      <c r="F25" s="14" t="s">
        <v>2233</v>
      </c>
      <c r="G25" s="15">
        <v>238.83</v>
      </c>
      <c r="H25" s="15">
        <f t="shared" si="1"/>
        <v>214.95</v>
      </c>
      <c r="I25" s="15">
        <f t="shared" si="0"/>
        <v>167.18</v>
      </c>
      <c r="J25" s="42">
        <v>9329677017397</v>
      </c>
      <c r="K25" s="22" t="s">
        <v>427</v>
      </c>
      <c r="L25" s="18">
        <v>1.1000000000000001</v>
      </c>
      <c r="M25" s="18">
        <v>3.1</v>
      </c>
      <c r="N25" s="18">
        <v>5.5</v>
      </c>
      <c r="O25" s="18">
        <v>7.1</v>
      </c>
      <c r="P25" s="18"/>
      <c r="Q25" s="17" t="s">
        <v>1365</v>
      </c>
    </row>
    <row r="26" spans="1:17" s="21" customFormat="1" ht="24.75" customHeight="1" x14ac:dyDescent="0.3">
      <c r="A26" s="11" t="s">
        <v>1784</v>
      </c>
      <c r="B26" s="11" t="s">
        <v>422</v>
      </c>
      <c r="C26" s="12" t="s">
        <v>1785</v>
      </c>
      <c r="D26" s="13"/>
      <c r="E26" s="13" t="s">
        <v>835</v>
      </c>
      <c r="F26" s="14" t="s">
        <v>1788</v>
      </c>
      <c r="G26" s="15">
        <v>238.83</v>
      </c>
      <c r="H26" s="15">
        <f t="shared" si="1"/>
        <v>214.95</v>
      </c>
      <c r="I26" s="15">
        <f t="shared" si="0"/>
        <v>167.18</v>
      </c>
      <c r="J26" s="42">
        <v>9329677022872</v>
      </c>
      <c r="K26" s="22" t="s">
        <v>427</v>
      </c>
      <c r="L26" s="18">
        <v>1</v>
      </c>
      <c r="M26" s="18">
        <v>3.1</v>
      </c>
      <c r="N26" s="18">
        <v>5.5</v>
      </c>
      <c r="O26" s="18">
        <v>7.1</v>
      </c>
      <c r="P26" s="18"/>
      <c r="Q26" s="17" t="s">
        <v>1365</v>
      </c>
    </row>
    <row r="27" spans="1:17" s="21" customFormat="1" ht="24.75" customHeight="1" x14ac:dyDescent="0.3">
      <c r="A27" s="11" t="s">
        <v>367</v>
      </c>
      <c r="B27" s="11" t="s">
        <v>422</v>
      </c>
      <c r="C27" s="12" t="s">
        <v>239</v>
      </c>
      <c r="D27" s="13"/>
      <c r="E27" s="13" t="s">
        <v>833</v>
      </c>
      <c r="F27" s="14" t="s">
        <v>2234</v>
      </c>
      <c r="G27" s="15">
        <v>209.94</v>
      </c>
      <c r="H27" s="15">
        <f t="shared" si="1"/>
        <v>188.95</v>
      </c>
      <c r="I27" s="15">
        <f t="shared" si="0"/>
        <v>146.96</v>
      </c>
      <c r="J27" s="16">
        <v>9329677009644</v>
      </c>
      <c r="K27" s="22" t="s">
        <v>427</v>
      </c>
      <c r="L27" s="18">
        <v>1.1000000000000001</v>
      </c>
      <c r="M27" s="18">
        <v>3.1</v>
      </c>
      <c r="N27" s="18">
        <v>5.5</v>
      </c>
      <c r="O27" s="18">
        <v>7.1</v>
      </c>
      <c r="P27" s="18"/>
      <c r="Q27" s="17" t="s">
        <v>1365</v>
      </c>
    </row>
    <row r="28" spans="1:17" s="21" customFormat="1" ht="24.75" customHeight="1" x14ac:dyDescent="0.3">
      <c r="A28" s="11" t="s">
        <v>368</v>
      </c>
      <c r="B28" s="11" t="s">
        <v>420</v>
      </c>
      <c r="C28" s="12" t="s">
        <v>240</v>
      </c>
      <c r="D28" s="13"/>
      <c r="E28" s="13" t="s">
        <v>833</v>
      </c>
      <c r="F28" s="14" t="s">
        <v>2235</v>
      </c>
      <c r="G28" s="15">
        <v>209.94</v>
      </c>
      <c r="H28" s="15">
        <f t="shared" si="1"/>
        <v>188.95</v>
      </c>
      <c r="I28" s="15">
        <f t="shared" si="0"/>
        <v>146.96</v>
      </c>
      <c r="J28" s="16">
        <v>9329677009651</v>
      </c>
      <c r="K28" s="22" t="s">
        <v>427</v>
      </c>
      <c r="L28" s="18">
        <v>1.1000000000000001</v>
      </c>
      <c r="M28" s="18">
        <v>3.1</v>
      </c>
      <c r="N28" s="18">
        <v>5.5</v>
      </c>
      <c r="O28" s="18">
        <v>7.1</v>
      </c>
      <c r="P28" s="18"/>
      <c r="Q28" s="17" t="s">
        <v>1365</v>
      </c>
    </row>
    <row r="29" spans="1:17" s="21" customFormat="1" ht="24.75" customHeight="1" x14ac:dyDescent="0.3">
      <c r="A29" s="11" t="s">
        <v>388</v>
      </c>
      <c r="B29" s="11" t="s">
        <v>420</v>
      </c>
      <c r="C29" s="12" t="s">
        <v>389</v>
      </c>
      <c r="D29" s="13"/>
      <c r="E29" s="13" t="s">
        <v>833</v>
      </c>
      <c r="F29" s="14" t="s">
        <v>2236</v>
      </c>
      <c r="G29" s="15">
        <v>209.94</v>
      </c>
      <c r="H29" s="15">
        <f t="shared" si="1"/>
        <v>188.95</v>
      </c>
      <c r="I29" s="15">
        <f t="shared" si="0"/>
        <v>146.96</v>
      </c>
      <c r="J29" s="16">
        <v>9329677009910</v>
      </c>
      <c r="K29" s="22" t="s">
        <v>427</v>
      </c>
      <c r="L29" s="37">
        <v>1.1000000000000001</v>
      </c>
      <c r="M29" s="37">
        <v>3.1</v>
      </c>
      <c r="N29" s="37">
        <v>5.5</v>
      </c>
      <c r="O29" s="37">
        <v>7.1</v>
      </c>
      <c r="P29" s="37"/>
      <c r="Q29" s="17" t="s">
        <v>1365</v>
      </c>
    </row>
    <row r="30" spans="1:17" s="21" customFormat="1" ht="24.75" customHeight="1" x14ac:dyDescent="0.3">
      <c r="A30" s="11" t="s">
        <v>1406</v>
      </c>
      <c r="B30" s="11" t="s">
        <v>422</v>
      </c>
      <c r="C30" s="12" t="s">
        <v>1407</v>
      </c>
      <c r="D30" s="13"/>
      <c r="E30" s="13" t="s">
        <v>835</v>
      </c>
      <c r="F30" s="14" t="s">
        <v>2237</v>
      </c>
      <c r="G30" s="15">
        <v>429.94</v>
      </c>
      <c r="H30" s="15">
        <f t="shared" si="1"/>
        <v>386.95</v>
      </c>
      <c r="I30" s="15">
        <f t="shared" si="0"/>
        <v>300.95999999999998</v>
      </c>
      <c r="J30" s="42">
        <v>9329677020687</v>
      </c>
      <c r="K30" s="22" t="s">
        <v>429</v>
      </c>
      <c r="L30" s="18">
        <v>1.1000000000000001</v>
      </c>
      <c r="M30" s="18">
        <v>3.1</v>
      </c>
      <c r="N30" s="18">
        <v>5.5</v>
      </c>
      <c r="O30" s="18">
        <v>7.1</v>
      </c>
      <c r="P30" s="18"/>
      <c r="Q30" s="17" t="s">
        <v>1365</v>
      </c>
    </row>
    <row r="31" spans="1:17" s="21" customFormat="1" ht="24.75" customHeight="1" x14ac:dyDescent="0.3">
      <c r="A31" s="11" t="s">
        <v>1043</v>
      </c>
      <c r="B31" s="11" t="s">
        <v>422</v>
      </c>
      <c r="C31" s="12" t="s">
        <v>1044</v>
      </c>
      <c r="D31" s="13"/>
      <c r="E31" s="13" t="s">
        <v>835</v>
      </c>
      <c r="F31" s="14" t="s">
        <v>2238</v>
      </c>
      <c r="G31" s="15">
        <v>244.39</v>
      </c>
      <c r="H31" s="15">
        <f t="shared" si="1"/>
        <v>219.95</v>
      </c>
      <c r="I31" s="15">
        <f t="shared" si="0"/>
        <v>171.07</v>
      </c>
      <c r="J31" s="16">
        <v>9329677016260</v>
      </c>
      <c r="K31" s="22" t="s">
        <v>427</v>
      </c>
      <c r="L31" s="18">
        <v>1.1000000000000001</v>
      </c>
      <c r="M31" s="18">
        <v>3.1</v>
      </c>
      <c r="N31" s="18">
        <v>5.5</v>
      </c>
      <c r="O31" s="18">
        <v>7.1</v>
      </c>
      <c r="P31" s="18"/>
      <c r="Q31" s="17" t="s">
        <v>1365</v>
      </c>
    </row>
    <row r="32" spans="1:17" s="21" customFormat="1" ht="24.75" customHeight="1" x14ac:dyDescent="0.3">
      <c r="A32" s="11" t="s">
        <v>1035</v>
      </c>
      <c r="B32" s="11" t="s">
        <v>422</v>
      </c>
      <c r="C32" s="12" t="s">
        <v>1036</v>
      </c>
      <c r="D32" s="13"/>
      <c r="E32" s="13" t="s">
        <v>835</v>
      </c>
      <c r="F32" s="14" t="s">
        <v>2239</v>
      </c>
      <c r="G32" s="15">
        <v>244.39</v>
      </c>
      <c r="H32" s="15">
        <f t="shared" si="1"/>
        <v>219.95</v>
      </c>
      <c r="I32" s="15">
        <f t="shared" si="0"/>
        <v>171.07</v>
      </c>
      <c r="J32" s="16">
        <v>9329677016239</v>
      </c>
      <c r="K32" s="22" t="s">
        <v>427</v>
      </c>
      <c r="L32" s="18">
        <v>1.1000000000000001</v>
      </c>
      <c r="M32" s="18">
        <v>3.1</v>
      </c>
      <c r="N32" s="18">
        <v>5.5</v>
      </c>
      <c r="O32" s="18">
        <v>7.1</v>
      </c>
      <c r="P32" s="18"/>
      <c r="Q32" s="17" t="s">
        <v>1365</v>
      </c>
    </row>
    <row r="33" spans="1:17" s="21" customFormat="1" ht="24.75" customHeight="1" x14ac:dyDescent="0.3">
      <c r="A33" s="11" t="s">
        <v>2178</v>
      </c>
      <c r="B33" s="11" t="s">
        <v>422</v>
      </c>
      <c r="C33" s="12" t="s">
        <v>2179</v>
      </c>
      <c r="D33" s="13"/>
      <c r="E33" s="13" t="s">
        <v>835</v>
      </c>
      <c r="F33" s="14" t="s">
        <v>2180</v>
      </c>
      <c r="G33" s="15">
        <v>244.39</v>
      </c>
      <c r="H33" s="15">
        <f t="shared" si="1"/>
        <v>219.95</v>
      </c>
      <c r="I33" s="15">
        <f t="shared" si="0"/>
        <v>171.07</v>
      </c>
      <c r="J33" s="16">
        <v>9326977024827</v>
      </c>
      <c r="K33" s="22" t="s">
        <v>427</v>
      </c>
      <c r="L33" s="18">
        <v>0.15</v>
      </c>
      <c r="M33" s="18">
        <v>7.5</v>
      </c>
      <c r="N33" s="18">
        <v>3.15</v>
      </c>
      <c r="O33" s="18">
        <v>6</v>
      </c>
      <c r="P33" s="18"/>
      <c r="Q33" s="17" t="s">
        <v>1365</v>
      </c>
    </row>
    <row r="34" spans="1:17" s="21" customFormat="1" ht="24.75" customHeight="1" x14ac:dyDescent="0.3">
      <c r="A34" s="11" t="s">
        <v>3146</v>
      </c>
      <c r="B34" s="11" t="s">
        <v>420</v>
      </c>
      <c r="C34" s="12" t="s">
        <v>3147</v>
      </c>
      <c r="D34" s="13"/>
      <c r="E34" s="13" t="s">
        <v>835</v>
      </c>
      <c r="F34" s="14"/>
      <c r="G34" s="15">
        <v>244.39</v>
      </c>
      <c r="H34" s="15">
        <f t="shared" si="1"/>
        <v>219.95</v>
      </c>
      <c r="I34" s="15">
        <f t="shared" si="0"/>
        <v>171.07</v>
      </c>
      <c r="J34" s="16">
        <v>9326977025879</v>
      </c>
      <c r="K34" s="22" t="s">
        <v>427</v>
      </c>
      <c r="L34" s="18"/>
      <c r="M34" s="18"/>
      <c r="N34" s="18"/>
      <c r="O34" s="18"/>
      <c r="P34" s="18"/>
      <c r="Q34" s="17" t="s">
        <v>1365</v>
      </c>
    </row>
    <row r="35" spans="1:17" s="21" customFormat="1" ht="24.75" customHeight="1" x14ac:dyDescent="0.3">
      <c r="A35" s="11" t="s">
        <v>1408</v>
      </c>
      <c r="B35" s="11" t="s">
        <v>422</v>
      </c>
      <c r="C35" s="12" t="s">
        <v>1409</v>
      </c>
      <c r="D35" s="13"/>
      <c r="E35" s="13" t="s">
        <v>835</v>
      </c>
      <c r="F35" s="14" t="s">
        <v>2240</v>
      </c>
      <c r="G35" s="15">
        <v>244.39</v>
      </c>
      <c r="H35" s="15">
        <f t="shared" si="1"/>
        <v>219.95</v>
      </c>
      <c r="I35" s="15">
        <f t="shared" si="0"/>
        <v>171.07</v>
      </c>
      <c r="J35" s="42">
        <v>9329677020694</v>
      </c>
      <c r="K35" s="22" t="s">
        <v>429</v>
      </c>
      <c r="L35" s="18">
        <v>1.1000000000000001</v>
      </c>
      <c r="M35" s="18">
        <v>3.1</v>
      </c>
      <c r="N35" s="18">
        <v>5.5</v>
      </c>
      <c r="O35" s="18">
        <v>7.1</v>
      </c>
      <c r="P35" s="18"/>
      <c r="Q35" s="17" t="s">
        <v>1365</v>
      </c>
    </row>
    <row r="36" spans="1:17" s="21" customFormat="1" ht="24.75" customHeight="1" x14ac:dyDescent="0.3">
      <c r="A36" s="11" t="s">
        <v>1410</v>
      </c>
      <c r="B36" s="11" t="s">
        <v>422</v>
      </c>
      <c r="C36" s="12" t="s">
        <v>1411</v>
      </c>
      <c r="D36" s="13"/>
      <c r="E36" s="13" t="s">
        <v>835</v>
      </c>
      <c r="F36" s="14" t="s">
        <v>2241</v>
      </c>
      <c r="G36" s="15">
        <v>288.83</v>
      </c>
      <c r="H36" s="15">
        <f t="shared" si="1"/>
        <v>259.95</v>
      </c>
      <c r="I36" s="15">
        <f t="shared" si="0"/>
        <v>202.18</v>
      </c>
      <c r="J36" s="42">
        <v>9329677020946</v>
      </c>
      <c r="K36" s="22" t="s">
        <v>429</v>
      </c>
      <c r="L36" s="18">
        <v>1.1000000000000001</v>
      </c>
      <c r="M36" s="18">
        <v>3.1</v>
      </c>
      <c r="N36" s="18">
        <v>5.5</v>
      </c>
      <c r="O36" s="18">
        <v>7.1</v>
      </c>
      <c r="P36" s="18"/>
      <c r="Q36" s="17" t="s">
        <v>1365</v>
      </c>
    </row>
    <row r="37" spans="1:17" s="21" customFormat="1" ht="24.75" customHeight="1" x14ac:dyDescent="0.3">
      <c r="A37" s="11" t="s">
        <v>750</v>
      </c>
      <c r="B37" s="11" t="s">
        <v>421</v>
      </c>
      <c r="C37" s="12" t="s">
        <v>751</v>
      </c>
      <c r="D37" s="13"/>
      <c r="E37" s="13" t="s">
        <v>834</v>
      </c>
      <c r="F37" s="14" t="s">
        <v>2242</v>
      </c>
      <c r="G37" s="15">
        <v>549.94000000000005</v>
      </c>
      <c r="H37" s="15">
        <f t="shared" si="1"/>
        <v>494.95</v>
      </c>
      <c r="I37" s="15">
        <f t="shared" ref="I37:I68" si="2">ROUND(G37*((1-$I$4)/1),2)</f>
        <v>384.96</v>
      </c>
      <c r="J37" s="16">
        <v>9329677012088</v>
      </c>
      <c r="K37" s="22" t="s">
        <v>429</v>
      </c>
      <c r="L37" s="37">
        <v>3.4</v>
      </c>
      <c r="M37" s="37">
        <v>8.3000000000000007</v>
      </c>
      <c r="N37" s="37">
        <v>5.5</v>
      </c>
      <c r="O37" s="37">
        <v>11.4</v>
      </c>
      <c r="P37" s="37"/>
      <c r="Q37" s="17" t="s">
        <v>1365</v>
      </c>
    </row>
    <row r="38" spans="1:17" s="300" customFormat="1" ht="24.75" customHeight="1" x14ac:dyDescent="0.3">
      <c r="A38" s="291" t="s">
        <v>1023</v>
      </c>
      <c r="B38" s="291" t="s">
        <v>422</v>
      </c>
      <c r="C38" s="292" t="s">
        <v>1024</v>
      </c>
      <c r="D38" s="293" t="s">
        <v>3278</v>
      </c>
      <c r="E38" s="293" t="s">
        <v>949</v>
      </c>
      <c r="F38" s="294" t="s">
        <v>2243</v>
      </c>
      <c r="G38" s="295">
        <v>288.83</v>
      </c>
      <c r="H38" s="295">
        <f t="shared" si="1"/>
        <v>259.95</v>
      </c>
      <c r="I38" s="295">
        <f t="shared" si="2"/>
        <v>202.18</v>
      </c>
      <c r="J38" s="296">
        <v>9329677015362</v>
      </c>
      <c r="K38" s="297" t="s">
        <v>427</v>
      </c>
      <c r="L38" s="298">
        <v>0.7</v>
      </c>
      <c r="M38" s="298">
        <v>5</v>
      </c>
      <c r="N38" s="298">
        <v>5.5</v>
      </c>
      <c r="O38" s="298">
        <v>6.5</v>
      </c>
      <c r="P38" s="298"/>
      <c r="Q38" s="299" t="s">
        <v>1365</v>
      </c>
    </row>
    <row r="39" spans="1:17" s="39" customFormat="1" ht="24.75" customHeight="1" x14ac:dyDescent="0.3">
      <c r="A39" s="10" t="s">
        <v>1939</v>
      </c>
      <c r="B39" s="10" t="s">
        <v>422</v>
      </c>
      <c r="C39" s="33" t="s">
        <v>1940</v>
      </c>
      <c r="D39" s="34"/>
      <c r="E39" s="34" t="s">
        <v>949</v>
      </c>
      <c r="F39" s="14" t="s">
        <v>2115</v>
      </c>
      <c r="G39" s="15">
        <v>288.83</v>
      </c>
      <c r="H39" s="15">
        <f t="shared" si="1"/>
        <v>259.95</v>
      </c>
      <c r="I39" s="15">
        <f t="shared" si="2"/>
        <v>202.18</v>
      </c>
      <c r="J39" s="35">
        <v>9329677016154</v>
      </c>
      <c r="K39" s="40" t="s">
        <v>427</v>
      </c>
      <c r="L39" s="37">
        <v>1.2</v>
      </c>
      <c r="M39" s="37">
        <v>5.9</v>
      </c>
      <c r="N39" s="37">
        <v>3.5</v>
      </c>
      <c r="O39" s="37">
        <v>3.5</v>
      </c>
      <c r="P39" s="37"/>
      <c r="Q39" s="36" t="s">
        <v>1365</v>
      </c>
    </row>
    <row r="40" spans="1:17" s="39" customFormat="1" ht="24.75" customHeight="1" x14ac:dyDescent="0.3">
      <c r="A40" s="10" t="s">
        <v>1480</v>
      </c>
      <c r="B40" s="10" t="s">
        <v>422</v>
      </c>
      <c r="C40" s="33" t="s">
        <v>3280</v>
      </c>
      <c r="D40" s="34"/>
      <c r="E40" s="34" t="s">
        <v>949</v>
      </c>
      <c r="F40" s="14" t="s">
        <v>2244</v>
      </c>
      <c r="G40" s="15">
        <v>244.39</v>
      </c>
      <c r="H40" s="15">
        <f t="shared" si="1"/>
        <v>219.95</v>
      </c>
      <c r="I40" s="15">
        <f t="shared" si="2"/>
        <v>171.07</v>
      </c>
      <c r="J40" s="35">
        <v>9329677017298</v>
      </c>
      <c r="K40" s="40" t="s">
        <v>427</v>
      </c>
      <c r="L40" s="37">
        <v>0.7</v>
      </c>
      <c r="M40" s="37">
        <v>5</v>
      </c>
      <c r="N40" s="37">
        <v>5.5</v>
      </c>
      <c r="O40" s="37">
        <v>6.5</v>
      </c>
      <c r="P40" s="37"/>
      <c r="Q40" s="36" t="s">
        <v>1365</v>
      </c>
    </row>
    <row r="41" spans="1:17" s="24" customFormat="1" ht="24.75" customHeight="1" x14ac:dyDescent="0.3">
      <c r="A41" s="10" t="s">
        <v>859</v>
      </c>
      <c r="B41" s="10" t="s">
        <v>420</v>
      </c>
      <c r="C41" s="33" t="s">
        <v>1020</v>
      </c>
      <c r="D41" s="34"/>
      <c r="E41" s="34" t="s">
        <v>949</v>
      </c>
      <c r="F41" s="14" t="s">
        <v>2245</v>
      </c>
      <c r="G41" s="15">
        <v>199.94</v>
      </c>
      <c r="H41" s="15">
        <f t="shared" si="1"/>
        <v>179.95</v>
      </c>
      <c r="I41" s="15">
        <f t="shared" si="2"/>
        <v>139.96</v>
      </c>
      <c r="J41" s="35">
        <v>9329677013955</v>
      </c>
      <c r="K41" s="40" t="s">
        <v>427</v>
      </c>
      <c r="L41" s="37">
        <v>0.7</v>
      </c>
      <c r="M41" s="37">
        <v>5</v>
      </c>
      <c r="N41" s="37">
        <v>5.5</v>
      </c>
      <c r="O41" s="37">
        <v>6.5</v>
      </c>
      <c r="P41" s="37"/>
      <c r="Q41" s="36" t="s">
        <v>1365</v>
      </c>
    </row>
    <row r="42" spans="1:17" s="39" customFormat="1" ht="24.75" customHeight="1" x14ac:dyDescent="0.3">
      <c r="A42" s="10" t="s">
        <v>1096</v>
      </c>
      <c r="B42" s="10" t="s">
        <v>421</v>
      </c>
      <c r="C42" s="33" t="s">
        <v>1145</v>
      </c>
      <c r="D42" s="34"/>
      <c r="E42" s="34" t="s">
        <v>949</v>
      </c>
      <c r="F42" s="14" t="s">
        <v>2246</v>
      </c>
      <c r="G42" s="15">
        <v>244.39</v>
      </c>
      <c r="H42" s="15">
        <f t="shared" si="1"/>
        <v>219.95</v>
      </c>
      <c r="I42" s="15">
        <f t="shared" si="2"/>
        <v>171.07</v>
      </c>
      <c r="J42" s="35">
        <v>9329677016550</v>
      </c>
      <c r="K42" s="40" t="s">
        <v>427</v>
      </c>
      <c r="L42" s="37">
        <v>1.1000000000000001</v>
      </c>
      <c r="M42" s="37">
        <v>3.1</v>
      </c>
      <c r="N42" s="37">
        <v>5.5</v>
      </c>
      <c r="O42" s="37">
        <v>7.1</v>
      </c>
      <c r="P42" s="37"/>
      <c r="Q42" s="36" t="s">
        <v>1365</v>
      </c>
    </row>
    <row r="43" spans="1:17" s="39" customFormat="1" ht="24.75" customHeight="1" x14ac:dyDescent="0.3">
      <c r="A43" s="10" t="s">
        <v>1141</v>
      </c>
      <c r="B43" s="10" t="s">
        <v>422</v>
      </c>
      <c r="C43" s="33" t="s">
        <v>1143</v>
      </c>
      <c r="D43" s="34"/>
      <c r="E43" s="34" t="s">
        <v>949</v>
      </c>
      <c r="F43" s="14" t="s">
        <v>2247</v>
      </c>
      <c r="G43" s="15">
        <v>199.94</v>
      </c>
      <c r="H43" s="15">
        <f t="shared" si="1"/>
        <v>179.95</v>
      </c>
      <c r="I43" s="15">
        <f t="shared" si="2"/>
        <v>139.96</v>
      </c>
      <c r="J43" s="35">
        <v>9329677016574</v>
      </c>
      <c r="K43" s="40" t="s">
        <v>427</v>
      </c>
      <c r="L43" s="37">
        <v>1.1000000000000001</v>
      </c>
      <c r="M43" s="37">
        <v>3.1</v>
      </c>
      <c r="N43" s="37">
        <v>5.5</v>
      </c>
      <c r="O43" s="37">
        <v>7.1</v>
      </c>
      <c r="P43" s="37"/>
      <c r="Q43" s="36" t="s">
        <v>1365</v>
      </c>
    </row>
    <row r="44" spans="1:17" s="39" customFormat="1" ht="24.75" customHeight="1" x14ac:dyDescent="0.3">
      <c r="A44" s="10" t="s">
        <v>1549</v>
      </c>
      <c r="B44" s="10" t="s">
        <v>421</v>
      </c>
      <c r="C44" s="33" t="s">
        <v>1550</v>
      </c>
      <c r="D44" s="34"/>
      <c r="E44" s="34" t="s">
        <v>949</v>
      </c>
      <c r="F44" s="14" t="s">
        <v>2248</v>
      </c>
      <c r="G44" s="15">
        <v>249.94</v>
      </c>
      <c r="H44" s="15">
        <f t="shared" si="1"/>
        <v>224.95</v>
      </c>
      <c r="I44" s="15">
        <f t="shared" si="2"/>
        <v>174.96</v>
      </c>
      <c r="J44" s="35">
        <v>9329677021639</v>
      </c>
      <c r="K44" s="40" t="s">
        <v>427</v>
      </c>
      <c r="L44" s="37">
        <v>1</v>
      </c>
      <c r="M44" s="37">
        <v>3.5</v>
      </c>
      <c r="N44" s="37">
        <v>3.5</v>
      </c>
      <c r="O44" s="37">
        <v>5.0999999999999996</v>
      </c>
      <c r="P44" s="37"/>
      <c r="Q44" s="36" t="s">
        <v>1365</v>
      </c>
    </row>
    <row r="45" spans="1:17" s="39" customFormat="1" ht="24.75" customHeight="1" x14ac:dyDescent="0.3">
      <c r="A45" s="10" t="s">
        <v>1941</v>
      </c>
      <c r="B45" s="10" t="s">
        <v>422</v>
      </c>
      <c r="C45" s="33" t="s">
        <v>1942</v>
      </c>
      <c r="D45" s="34"/>
      <c r="E45" s="34" t="s">
        <v>949</v>
      </c>
      <c r="F45" s="14" t="s">
        <v>2116</v>
      </c>
      <c r="G45" s="15">
        <v>214.94</v>
      </c>
      <c r="H45" s="15">
        <f t="shared" si="1"/>
        <v>193.45</v>
      </c>
      <c r="I45" s="15">
        <f t="shared" si="2"/>
        <v>150.46</v>
      </c>
      <c r="J45" s="35">
        <v>9329677021820</v>
      </c>
      <c r="K45" s="40" t="s">
        <v>427</v>
      </c>
      <c r="L45" s="37">
        <v>1.8</v>
      </c>
      <c r="M45" s="37">
        <v>7.4</v>
      </c>
      <c r="N45" s="37">
        <v>2.7</v>
      </c>
      <c r="O45" s="37">
        <v>5.0999999999999996</v>
      </c>
      <c r="P45" s="37"/>
      <c r="Q45" s="36" t="s">
        <v>1365</v>
      </c>
    </row>
    <row r="46" spans="1:17" s="39" customFormat="1" ht="24.75" customHeight="1" x14ac:dyDescent="0.3">
      <c r="A46" s="10" t="s">
        <v>1713</v>
      </c>
      <c r="B46" s="10" t="s">
        <v>422</v>
      </c>
      <c r="C46" s="33" t="s">
        <v>1714</v>
      </c>
      <c r="D46" s="34"/>
      <c r="E46" s="34" t="s">
        <v>949</v>
      </c>
      <c r="F46" s="14" t="s">
        <v>2249</v>
      </c>
      <c r="G46" s="15">
        <v>465.5</v>
      </c>
      <c r="H46" s="15">
        <f t="shared" si="1"/>
        <v>418.95</v>
      </c>
      <c r="I46" s="15">
        <f t="shared" si="2"/>
        <v>325.85000000000002</v>
      </c>
      <c r="J46" s="35">
        <v>9329677022834</v>
      </c>
      <c r="K46" s="40" t="s">
        <v>1715</v>
      </c>
      <c r="L46" s="37">
        <v>3.3</v>
      </c>
      <c r="M46" s="37">
        <v>8.6999999999999993</v>
      </c>
      <c r="N46" s="37">
        <v>5.5</v>
      </c>
      <c r="O46" s="37">
        <v>7.5</v>
      </c>
      <c r="P46" s="37"/>
      <c r="Q46" s="36" t="s">
        <v>1365</v>
      </c>
    </row>
    <row r="47" spans="1:17" s="39" customFormat="1" ht="24.75" customHeight="1" x14ac:dyDescent="0.3">
      <c r="A47" s="10" t="s">
        <v>2184</v>
      </c>
      <c r="B47" s="10"/>
      <c r="C47" s="33" t="s">
        <v>2185</v>
      </c>
      <c r="D47" s="34"/>
      <c r="E47" s="34" t="s">
        <v>949</v>
      </c>
      <c r="F47" s="43"/>
      <c r="G47" s="15">
        <v>234.94</v>
      </c>
      <c r="H47" s="15">
        <f t="shared" si="1"/>
        <v>211.45</v>
      </c>
      <c r="I47" s="15">
        <f t="shared" si="2"/>
        <v>164.46</v>
      </c>
      <c r="J47" s="35">
        <v>9326977024766</v>
      </c>
      <c r="K47" s="40" t="s">
        <v>427</v>
      </c>
      <c r="L47" s="37">
        <v>0.1</v>
      </c>
      <c r="M47" s="37">
        <v>5.9</v>
      </c>
      <c r="N47" s="37">
        <v>3.5</v>
      </c>
      <c r="O47" s="37">
        <v>3.5</v>
      </c>
      <c r="P47" s="37"/>
      <c r="Q47" s="36" t="s">
        <v>1365</v>
      </c>
    </row>
    <row r="48" spans="1:17" s="39" customFormat="1" ht="24.75" customHeight="1" x14ac:dyDescent="0.3">
      <c r="A48" s="10" t="s">
        <v>1182</v>
      </c>
      <c r="B48" s="10" t="s">
        <v>422</v>
      </c>
      <c r="C48" s="33" t="s">
        <v>1171</v>
      </c>
      <c r="D48" s="34"/>
      <c r="E48" s="34" t="s">
        <v>949</v>
      </c>
      <c r="F48" s="14" t="s">
        <v>2250</v>
      </c>
      <c r="G48" s="15">
        <v>39.94</v>
      </c>
      <c r="H48" s="15">
        <f t="shared" si="1"/>
        <v>35.950000000000003</v>
      </c>
      <c r="I48" s="15">
        <f t="shared" si="2"/>
        <v>27.96</v>
      </c>
      <c r="J48" s="35">
        <v>9329677017151</v>
      </c>
      <c r="K48" s="40" t="s">
        <v>427</v>
      </c>
      <c r="L48" s="37">
        <v>0.5</v>
      </c>
      <c r="M48" s="37">
        <v>3</v>
      </c>
      <c r="N48" s="37">
        <v>3</v>
      </c>
      <c r="O48" s="37">
        <v>3.9</v>
      </c>
      <c r="P48" s="37"/>
      <c r="Q48" s="36" t="s">
        <v>1365</v>
      </c>
    </row>
    <row r="49" spans="1:17" s="39" customFormat="1" ht="24.75" customHeight="1" x14ac:dyDescent="0.3">
      <c r="A49" s="10" t="s">
        <v>1183</v>
      </c>
      <c r="B49" s="10" t="s">
        <v>422</v>
      </c>
      <c r="C49" s="33" t="s">
        <v>1170</v>
      </c>
      <c r="D49" s="34"/>
      <c r="E49" s="34" t="s">
        <v>949</v>
      </c>
      <c r="F49" s="14" t="s">
        <v>2251</v>
      </c>
      <c r="G49" s="15">
        <v>39.94</v>
      </c>
      <c r="H49" s="15">
        <f t="shared" si="1"/>
        <v>35.950000000000003</v>
      </c>
      <c r="I49" s="15">
        <f t="shared" si="2"/>
        <v>27.96</v>
      </c>
      <c r="J49" s="35">
        <v>9329677017168</v>
      </c>
      <c r="K49" s="40" t="s">
        <v>427</v>
      </c>
      <c r="L49" s="37">
        <v>0.5</v>
      </c>
      <c r="M49" s="37">
        <v>3</v>
      </c>
      <c r="N49" s="37">
        <v>3</v>
      </c>
      <c r="O49" s="37">
        <v>3.9</v>
      </c>
      <c r="P49" s="37"/>
      <c r="Q49" s="36" t="s">
        <v>1365</v>
      </c>
    </row>
    <row r="50" spans="1:17" s="39" customFormat="1" ht="24.75" customHeight="1" x14ac:dyDescent="0.3">
      <c r="A50" s="10" t="s">
        <v>1184</v>
      </c>
      <c r="B50" s="10" t="s">
        <v>422</v>
      </c>
      <c r="C50" s="33" t="s">
        <v>1172</v>
      </c>
      <c r="D50" s="34"/>
      <c r="E50" s="34" t="s">
        <v>949</v>
      </c>
      <c r="F50" s="14" t="s">
        <v>2252</v>
      </c>
      <c r="G50" s="15">
        <v>39.94</v>
      </c>
      <c r="H50" s="15">
        <f t="shared" si="1"/>
        <v>35.950000000000003</v>
      </c>
      <c r="I50" s="15">
        <f t="shared" si="2"/>
        <v>27.96</v>
      </c>
      <c r="J50" s="35">
        <v>9329677017175</v>
      </c>
      <c r="K50" s="40" t="s">
        <v>427</v>
      </c>
      <c r="L50" s="37">
        <v>0.5</v>
      </c>
      <c r="M50" s="37">
        <v>3</v>
      </c>
      <c r="N50" s="37">
        <v>3</v>
      </c>
      <c r="O50" s="37">
        <v>3.9</v>
      </c>
      <c r="P50" s="37"/>
      <c r="Q50" s="36" t="s">
        <v>1365</v>
      </c>
    </row>
    <row r="51" spans="1:17" s="39" customFormat="1" ht="24.75" customHeight="1" x14ac:dyDescent="0.3">
      <c r="A51" s="10" t="s">
        <v>1185</v>
      </c>
      <c r="B51" s="10" t="s">
        <v>422</v>
      </c>
      <c r="C51" s="33" t="s">
        <v>1173</v>
      </c>
      <c r="D51" s="34"/>
      <c r="E51" s="34" t="s">
        <v>949</v>
      </c>
      <c r="F51" s="14" t="s">
        <v>2253</v>
      </c>
      <c r="G51" s="15">
        <v>39.94</v>
      </c>
      <c r="H51" s="15">
        <f t="shared" si="1"/>
        <v>35.950000000000003</v>
      </c>
      <c r="I51" s="15">
        <f t="shared" si="2"/>
        <v>27.96</v>
      </c>
      <c r="J51" s="35">
        <v>9329677017205</v>
      </c>
      <c r="K51" s="40" t="s">
        <v>427</v>
      </c>
      <c r="L51" s="37">
        <v>0.5</v>
      </c>
      <c r="M51" s="37">
        <v>3</v>
      </c>
      <c r="N51" s="37">
        <v>3</v>
      </c>
      <c r="O51" s="37">
        <v>3.9</v>
      </c>
      <c r="P51" s="37"/>
      <c r="Q51" s="36" t="s">
        <v>1365</v>
      </c>
    </row>
    <row r="52" spans="1:17" s="39" customFormat="1" ht="24.75" customHeight="1" x14ac:dyDescent="0.3">
      <c r="A52" s="10" t="s">
        <v>371</v>
      </c>
      <c r="B52" s="10" t="s">
        <v>420</v>
      </c>
      <c r="C52" s="33" t="s">
        <v>942</v>
      </c>
      <c r="D52" s="34"/>
      <c r="E52" s="34" t="s">
        <v>835</v>
      </c>
      <c r="F52" s="14" t="s">
        <v>2254</v>
      </c>
      <c r="G52" s="15">
        <v>188.83</v>
      </c>
      <c r="H52" s="15">
        <f t="shared" si="1"/>
        <v>169.95</v>
      </c>
      <c r="I52" s="15">
        <f t="shared" si="2"/>
        <v>132.18</v>
      </c>
      <c r="J52" s="35">
        <v>9329677009668</v>
      </c>
      <c r="K52" s="40" t="s">
        <v>427</v>
      </c>
      <c r="L52" s="37">
        <v>1.1000000000000001</v>
      </c>
      <c r="M52" s="37">
        <v>3.1</v>
      </c>
      <c r="N52" s="37">
        <v>5.5</v>
      </c>
      <c r="O52" s="37">
        <v>7.1</v>
      </c>
      <c r="P52" s="37"/>
      <c r="Q52" s="36" t="s">
        <v>1365</v>
      </c>
    </row>
    <row r="53" spans="1:17" s="39" customFormat="1" ht="24.75" customHeight="1" x14ac:dyDescent="0.3">
      <c r="A53" s="10" t="s">
        <v>943</v>
      </c>
      <c r="B53" s="10" t="s">
        <v>422</v>
      </c>
      <c r="C53" s="33" t="s">
        <v>1089</v>
      </c>
      <c r="D53" s="34" t="s">
        <v>1255</v>
      </c>
      <c r="E53" s="34" t="s">
        <v>835</v>
      </c>
      <c r="F53" s="14" t="s">
        <v>2255</v>
      </c>
      <c r="G53" s="15">
        <v>188.83</v>
      </c>
      <c r="H53" s="15">
        <f t="shared" si="1"/>
        <v>169.95</v>
      </c>
      <c r="I53" s="15">
        <f t="shared" si="2"/>
        <v>132.18</v>
      </c>
      <c r="J53" s="35">
        <v>9329677014754</v>
      </c>
      <c r="K53" s="40" t="s">
        <v>427</v>
      </c>
      <c r="L53" s="37">
        <v>1.1000000000000001</v>
      </c>
      <c r="M53" s="37">
        <v>3.1</v>
      </c>
      <c r="N53" s="37">
        <v>5.5</v>
      </c>
      <c r="O53" s="37">
        <v>7.1</v>
      </c>
      <c r="P53" s="37"/>
      <c r="Q53" s="36" t="s">
        <v>1365</v>
      </c>
    </row>
    <row r="54" spans="1:17" s="39" customFormat="1" ht="24.75" customHeight="1" x14ac:dyDescent="0.3">
      <c r="A54" s="10" t="s">
        <v>374</v>
      </c>
      <c r="B54" s="10" t="s">
        <v>422</v>
      </c>
      <c r="C54" s="33" t="s">
        <v>375</v>
      </c>
      <c r="D54" s="34"/>
      <c r="E54" s="34" t="s">
        <v>835</v>
      </c>
      <c r="F54" s="14" t="s">
        <v>2256</v>
      </c>
      <c r="G54" s="15">
        <v>188.83</v>
      </c>
      <c r="H54" s="15">
        <f t="shared" si="1"/>
        <v>169.95</v>
      </c>
      <c r="I54" s="15">
        <f t="shared" si="2"/>
        <v>132.18</v>
      </c>
      <c r="J54" s="35">
        <v>9329677009675</v>
      </c>
      <c r="K54" s="40" t="s">
        <v>427</v>
      </c>
      <c r="L54" s="37">
        <v>1.1000000000000001</v>
      </c>
      <c r="M54" s="37">
        <v>3.1</v>
      </c>
      <c r="N54" s="37">
        <v>5.5</v>
      </c>
      <c r="O54" s="37">
        <v>7.1</v>
      </c>
      <c r="P54" s="37"/>
      <c r="Q54" s="36" t="s">
        <v>1365</v>
      </c>
    </row>
    <row r="55" spans="1:17" s="39" customFormat="1" ht="24.75" customHeight="1" x14ac:dyDescent="0.3">
      <c r="A55" s="10" t="s">
        <v>369</v>
      </c>
      <c r="B55" s="10" t="s">
        <v>422</v>
      </c>
      <c r="C55" s="33" t="s">
        <v>241</v>
      </c>
      <c r="D55" s="34"/>
      <c r="E55" s="34" t="s">
        <v>833</v>
      </c>
      <c r="F55" s="14" t="s">
        <v>2257</v>
      </c>
      <c r="G55" s="15">
        <v>149.94</v>
      </c>
      <c r="H55" s="15">
        <f t="shared" si="1"/>
        <v>134.94999999999999</v>
      </c>
      <c r="I55" s="15">
        <f t="shared" si="2"/>
        <v>104.96</v>
      </c>
      <c r="J55" s="35">
        <v>9329677009682</v>
      </c>
      <c r="K55" s="40" t="s">
        <v>427</v>
      </c>
      <c r="L55" s="37">
        <v>1.1000000000000001</v>
      </c>
      <c r="M55" s="37">
        <v>3.1</v>
      </c>
      <c r="N55" s="37">
        <v>5.5</v>
      </c>
      <c r="O55" s="37">
        <v>7.1</v>
      </c>
      <c r="P55" s="37"/>
      <c r="Q55" s="36" t="s">
        <v>1365</v>
      </c>
    </row>
    <row r="56" spans="1:17" s="39" customFormat="1" ht="24.75" customHeight="1" x14ac:dyDescent="0.3">
      <c r="A56" s="10" t="s">
        <v>370</v>
      </c>
      <c r="B56" s="10" t="s">
        <v>421</v>
      </c>
      <c r="C56" s="33" t="s">
        <v>263</v>
      </c>
      <c r="D56" s="34"/>
      <c r="E56" s="34" t="s">
        <v>833</v>
      </c>
      <c r="F56" s="14" t="s">
        <v>2258</v>
      </c>
      <c r="G56" s="15">
        <v>149.94</v>
      </c>
      <c r="H56" s="15">
        <f t="shared" si="1"/>
        <v>134.94999999999999</v>
      </c>
      <c r="I56" s="15">
        <f t="shared" si="2"/>
        <v>104.96</v>
      </c>
      <c r="J56" s="35">
        <v>9329677009699</v>
      </c>
      <c r="K56" s="40" t="s">
        <v>427</v>
      </c>
      <c r="L56" s="37">
        <v>1.1000000000000001</v>
      </c>
      <c r="M56" s="37">
        <v>3.1</v>
      </c>
      <c r="N56" s="37">
        <v>5.5</v>
      </c>
      <c r="O56" s="37">
        <v>7.1</v>
      </c>
      <c r="P56" s="37"/>
      <c r="Q56" s="36" t="s">
        <v>1365</v>
      </c>
    </row>
    <row r="57" spans="1:17" s="39" customFormat="1" ht="24.75" customHeight="1" x14ac:dyDescent="0.3">
      <c r="A57" s="10" t="s">
        <v>386</v>
      </c>
      <c r="B57" s="10" t="s">
        <v>421</v>
      </c>
      <c r="C57" s="33" t="s">
        <v>387</v>
      </c>
      <c r="D57" s="34"/>
      <c r="E57" s="34" t="s">
        <v>833</v>
      </c>
      <c r="F57" s="14" t="s">
        <v>2259</v>
      </c>
      <c r="G57" s="15">
        <v>149.94</v>
      </c>
      <c r="H57" s="15">
        <f t="shared" si="1"/>
        <v>134.94999999999999</v>
      </c>
      <c r="I57" s="15">
        <f t="shared" si="2"/>
        <v>104.96</v>
      </c>
      <c r="J57" s="35">
        <v>9329677009927</v>
      </c>
      <c r="K57" s="40" t="s">
        <v>427</v>
      </c>
      <c r="L57" s="37">
        <v>1.1000000000000001</v>
      </c>
      <c r="M57" s="37">
        <v>3.1</v>
      </c>
      <c r="N57" s="37">
        <v>5.5</v>
      </c>
      <c r="O57" s="37">
        <v>7.1</v>
      </c>
      <c r="P57" s="37"/>
      <c r="Q57" s="36" t="s">
        <v>1365</v>
      </c>
    </row>
    <row r="58" spans="1:17" s="39" customFormat="1" ht="24.75" customHeight="1" x14ac:dyDescent="0.3">
      <c r="A58" s="10" t="s">
        <v>372</v>
      </c>
      <c r="B58" s="10" t="s">
        <v>422</v>
      </c>
      <c r="C58" s="33" t="s">
        <v>373</v>
      </c>
      <c r="D58" s="34"/>
      <c r="E58" s="34" t="s">
        <v>835</v>
      </c>
      <c r="F58" s="14" t="s">
        <v>2260</v>
      </c>
      <c r="G58" s="15">
        <v>188.83</v>
      </c>
      <c r="H58" s="15">
        <f t="shared" si="1"/>
        <v>169.95</v>
      </c>
      <c r="I58" s="15">
        <f t="shared" si="2"/>
        <v>132.18</v>
      </c>
      <c r="J58" s="35">
        <v>9329677009705</v>
      </c>
      <c r="K58" s="40" t="s">
        <v>427</v>
      </c>
      <c r="L58" s="37">
        <v>1.1000000000000001</v>
      </c>
      <c r="M58" s="37">
        <v>3.1</v>
      </c>
      <c r="N58" s="37">
        <v>5.5</v>
      </c>
      <c r="O58" s="37">
        <v>7.1</v>
      </c>
      <c r="P58" s="37"/>
      <c r="Q58" s="36" t="s">
        <v>1365</v>
      </c>
    </row>
    <row r="59" spans="1:17" s="39" customFormat="1" ht="24.75" customHeight="1" x14ac:dyDescent="0.3">
      <c r="A59" s="10" t="s">
        <v>1037</v>
      </c>
      <c r="B59" s="10" t="s">
        <v>422</v>
      </c>
      <c r="C59" s="33" t="s">
        <v>1038</v>
      </c>
      <c r="D59" s="34"/>
      <c r="E59" s="34" t="s">
        <v>835</v>
      </c>
      <c r="F59" s="14" t="s">
        <v>2401</v>
      </c>
      <c r="G59" s="15">
        <v>188.83</v>
      </c>
      <c r="H59" s="15">
        <f t="shared" si="1"/>
        <v>169.95</v>
      </c>
      <c r="I59" s="15">
        <f t="shared" si="2"/>
        <v>132.18</v>
      </c>
      <c r="J59" s="44">
        <v>9329677016246</v>
      </c>
      <c r="K59" s="40" t="s">
        <v>427</v>
      </c>
      <c r="L59" s="37">
        <v>1.1000000000000001</v>
      </c>
      <c r="M59" s="37">
        <v>3.1</v>
      </c>
      <c r="N59" s="37">
        <v>5.5</v>
      </c>
      <c r="O59" s="37">
        <v>7.1</v>
      </c>
      <c r="P59" s="37"/>
      <c r="Q59" s="36" t="s">
        <v>1365</v>
      </c>
    </row>
    <row r="60" spans="1:17" s="39" customFormat="1" ht="24.75" customHeight="1" x14ac:dyDescent="0.3">
      <c r="A60" s="10" t="s">
        <v>2181</v>
      </c>
      <c r="B60" s="10" t="s">
        <v>422</v>
      </c>
      <c r="C60" s="33" t="s">
        <v>2182</v>
      </c>
      <c r="D60" s="34"/>
      <c r="E60" s="34"/>
      <c r="F60" s="14" t="s">
        <v>2183</v>
      </c>
      <c r="G60" s="15">
        <v>188.83</v>
      </c>
      <c r="H60" s="15">
        <f t="shared" si="1"/>
        <v>169.95</v>
      </c>
      <c r="I60" s="15">
        <f t="shared" si="2"/>
        <v>132.18</v>
      </c>
      <c r="J60" s="44">
        <v>9326977024834</v>
      </c>
      <c r="K60" s="40" t="s">
        <v>427</v>
      </c>
      <c r="L60" s="18">
        <v>0.15</v>
      </c>
      <c r="M60" s="18">
        <v>7.5</v>
      </c>
      <c r="N60" s="18">
        <v>3.15</v>
      </c>
      <c r="O60" s="18">
        <v>6</v>
      </c>
      <c r="P60" s="37"/>
      <c r="Q60" s="36" t="s">
        <v>1365</v>
      </c>
    </row>
    <row r="61" spans="1:17" s="39" customFormat="1" ht="24.75" customHeight="1" x14ac:dyDescent="0.3">
      <c r="A61" s="10" t="s">
        <v>749</v>
      </c>
      <c r="B61" s="10" t="s">
        <v>421</v>
      </c>
      <c r="C61" s="33" t="s">
        <v>1147</v>
      </c>
      <c r="D61" s="34"/>
      <c r="E61" s="34" t="s">
        <v>834</v>
      </c>
      <c r="F61" s="14" t="s">
        <v>2261</v>
      </c>
      <c r="G61" s="15">
        <v>449.94</v>
      </c>
      <c r="H61" s="15">
        <f t="shared" si="1"/>
        <v>404.95</v>
      </c>
      <c r="I61" s="15">
        <f t="shared" si="2"/>
        <v>314.95999999999998</v>
      </c>
      <c r="J61" s="35">
        <v>9329677012040</v>
      </c>
      <c r="K61" s="40" t="s">
        <v>429</v>
      </c>
      <c r="L61" s="37">
        <v>3.4</v>
      </c>
      <c r="M61" s="37">
        <v>8.3000000000000007</v>
      </c>
      <c r="N61" s="37">
        <v>5.5</v>
      </c>
      <c r="O61" s="37">
        <v>11.4</v>
      </c>
      <c r="P61" s="37"/>
      <c r="Q61" s="36" t="s">
        <v>1365</v>
      </c>
    </row>
    <row r="62" spans="1:17" s="39" customFormat="1" ht="24.75" customHeight="1" x14ac:dyDescent="0.3">
      <c r="A62" s="291" t="s">
        <v>1025</v>
      </c>
      <c r="B62" s="291" t="s">
        <v>422</v>
      </c>
      <c r="C62" s="292" t="s">
        <v>1039</v>
      </c>
      <c r="D62" s="293" t="s">
        <v>3279</v>
      </c>
      <c r="E62" s="34" t="s">
        <v>834</v>
      </c>
      <c r="F62" s="14" t="s">
        <v>2262</v>
      </c>
      <c r="G62" s="15">
        <v>254.94</v>
      </c>
      <c r="H62" s="15">
        <f t="shared" si="1"/>
        <v>229.45</v>
      </c>
      <c r="I62" s="15">
        <f t="shared" si="2"/>
        <v>178.46</v>
      </c>
      <c r="J62" s="35">
        <v>9329677015393</v>
      </c>
      <c r="K62" s="40" t="s">
        <v>427</v>
      </c>
      <c r="L62" s="37">
        <v>0.7</v>
      </c>
      <c r="M62" s="37">
        <v>5</v>
      </c>
      <c r="N62" s="37">
        <v>5.5</v>
      </c>
      <c r="O62" s="37">
        <v>6.5</v>
      </c>
      <c r="P62" s="37"/>
      <c r="Q62" s="36" t="s">
        <v>1365</v>
      </c>
    </row>
    <row r="63" spans="1:17" s="39" customFormat="1" ht="24.75" customHeight="1" x14ac:dyDescent="0.3">
      <c r="A63" s="10" t="s">
        <v>1943</v>
      </c>
      <c r="B63" s="10" t="s">
        <v>422</v>
      </c>
      <c r="C63" s="33" t="s">
        <v>1944</v>
      </c>
      <c r="D63" s="34"/>
      <c r="E63" s="34" t="s">
        <v>834</v>
      </c>
      <c r="F63" s="14" t="s">
        <v>2117</v>
      </c>
      <c r="G63" s="15">
        <v>254.94</v>
      </c>
      <c r="H63" s="15">
        <f t="shared" si="1"/>
        <v>229.45</v>
      </c>
      <c r="I63" s="15">
        <f t="shared" si="2"/>
        <v>178.46</v>
      </c>
      <c r="J63" s="35">
        <v>9329677016161</v>
      </c>
      <c r="K63" s="40" t="s">
        <v>427</v>
      </c>
      <c r="L63" s="37">
        <v>0.9</v>
      </c>
      <c r="M63" s="37">
        <v>3.5</v>
      </c>
      <c r="N63" s="37">
        <v>3.5</v>
      </c>
      <c r="O63" s="37">
        <v>3.5</v>
      </c>
      <c r="P63" s="37"/>
      <c r="Q63" s="36" t="s">
        <v>1365</v>
      </c>
    </row>
    <row r="64" spans="1:17" s="21" customFormat="1" ht="24.75" customHeight="1" x14ac:dyDescent="0.3">
      <c r="A64" s="11" t="s">
        <v>1481</v>
      </c>
      <c r="B64" s="11" t="s">
        <v>422</v>
      </c>
      <c r="C64" s="12" t="s">
        <v>3281</v>
      </c>
      <c r="D64" s="13"/>
      <c r="E64" s="13" t="s">
        <v>949</v>
      </c>
      <c r="F64" s="14" t="s">
        <v>2263</v>
      </c>
      <c r="G64" s="15">
        <v>209.94</v>
      </c>
      <c r="H64" s="15">
        <f t="shared" si="1"/>
        <v>188.95</v>
      </c>
      <c r="I64" s="15">
        <f t="shared" si="2"/>
        <v>146.96</v>
      </c>
      <c r="J64" s="16">
        <v>9329677017304</v>
      </c>
      <c r="K64" s="22" t="s">
        <v>427</v>
      </c>
      <c r="L64" s="37">
        <v>0.7</v>
      </c>
      <c r="M64" s="37">
        <v>5</v>
      </c>
      <c r="N64" s="37">
        <v>5.5</v>
      </c>
      <c r="O64" s="37">
        <v>6.5</v>
      </c>
      <c r="P64" s="37"/>
      <c r="Q64" s="17" t="s">
        <v>1365</v>
      </c>
    </row>
    <row r="65" spans="1:17" s="45" customFormat="1" ht="24.75" customHeight="1" x14ac:dyDescent="0.3">
      <c r="A65" s="11" t="s">
        <v>864</v>
      </c>
      <c r="B65" s="11" t="s">
        <v>422</v>
      </c>
      <c r="C65" s="12" t="s">
        <v>1008</v>
      </c>
      <c r="D65" s="13"/>
      <c r="E65" s="13" t="s">
        <v>949</v>
      </c>
      <c r="F65" s="14" t="s">
        <v>2264</v>
      </c>
      <c r="G65" s="15">
        <v>188.83</v>
      </c>
      <c r="H65" s="15">
        <f t="shared" si="1"/>
        <v>169.95</v>
      </c>
      <c r="I65" s="15">
        <f t="shared" si="2"/>
        <v>132.18</v>
      </c>
      <c r="J65" s="16">
        <v>9329677013962</v>
      </c>
      <c r="K65" s="22" t="s">
        <v>427</v>
      </c>
      <c r="L65" s="37">
        <v>1.1000000000000001</v>
      </c>
      <c r="M65" s="37">
        <v>3.1</v>
      </c>
      <c r="N65" s="37">
        <v>5.5</v>
      </c>
      <c r="O65" s="37">
        <v>7.1</v>
      </c>
      <c r="P65" s="37"/>
      <c r="Q65" s="17" t="s">
        <v>1365</v>
      </c>
    </row>
    <row r="66" spans="1:17" s="21" customFormat="1" ht="24.75" customHeight="1" x14ac:dyDescent="0.3">
      <c r="A66" s="11" t="s">
        <v>1125</v>
      </c>
      <c r="B66" s="11" t="s">
        <v>422</v>
      </c>
      <c r="C66" s="12" t="s">
        <v>1146</v>
      </c>
      <c r="D66" s="13"/>
      <c r="E66" s="13" t="s">
        <v>949</v>
      </c>
      <c r="F66" s="14" t="s">
        <v>2265</v>
      </c>
      <c r="G66" s="15">
        <v>209.94</v>
      </c>
      <c r="H66" s="15">
        <f t="shared" si="1"/>
        <v>188.95</v>
      </c>
      <c r="I66" s="15">
        <f t="shared" si="2"/>
        <v>146.96</v>
      </c>
      <c r="J66" s="16">
        <v>9329677016567</v>
      </c>
      <c r="K66" s="22" t="s">
        <v>427</v>
      </c>
      <c r="L66" s="37">
        <v>1.1000000000000001</v>
      </c>
      <c r="M66" s="37">
        <v>3.1</v>
      </c>
      <c r="N66" s="37">
        <v>5.5</v>
      </c>
      <c r="O66" s="37">
        <v>7.1</v>
      </c>
      <c r="P66" s="37"/>
      <c r="Q66" s="17" t="s">
        <v>1365</v>
      </c>
    </row>
    <row r="67" spans="1:17" s="21" customFormat="1" ht="24.75" customHeight="1" x14ac:dyDescent="0.3">
      <c r="A67" s="11" t="s">
        <v>1142</v>
      </c>
      <c r="B67" s="11" t="s">
        <v>422</v>
      </c>
      <c r="C67" s="12" t="s">
        <v>1144</v>
      </c>
      <c r="D67" s="13"/>
      <c r="E67" s="13" t="s">
        <v>949</v>
      </c>
      <c r="F67" s="14" t="s">
        <v>2266</v>
      </c>
      <c r="G67" s="15">
        <v>193.06</v>
      </c>
      <c r="H67" s="15">
        <f t="shared" si="1"/>
        <v>173.75</v>
      </c>
      <c r="I67" s="15">
        <f t="shared" si="2"/>
        <v>135.13999999999999</v>
      </c>
      <c r="J67" s="16">
        <v>9329677016581</v>
      </c>
      <c r="K67" s="22" t="s">
        <v>427</v>
      </c>
      <c r="L67" s="37">
        <v>1.1000000000000001</v>
      </c>
      <c r="M67" s="37">
        <v>3.1</v>
      </c>
      <c r="N67" s="37">
        <v>5.5</v>
      </c>
      <c r="O67" s="37">
        <v>7.1</v>
      </c>
      <c r="P67" s="37"/>
      <c r="Q67" s="17" t="s">
        <v>1365</v>
      </c>
    </row>
    <row r="68" spans="1:17" s="39" customFormat="1" ht="24.75" customHeight="1" x14ac:dyDescent="0.3">
      <c r="A68" s="10" t="s">
        <v>1945</v>
      </c>
      <c r="B68" s="10" t="s">
        <v>422</v>
      </c>
      <c r="C68" s="33" t="s">
        <v>1946</v>
      </c>
      <c r="D68" s="34"/>
      <c r="E68" s="34" t="s">
        <v>835</v>
      </c>
      <c r="F68" s="14" t="s">
        <v>2118</v>
      </c>
      <c r="G68" s="15">
        <v>193.06</v>
      </c>
      <c r="H68" s="15">
        <f t="shared" si="1"/>
        <v>173.75</v>
      </c>
      <c r="I68" s="15">
        <f t="shared" si="2"/>
        <v>135.13999999999999</v>
      </c>
      <c r="J68" s="35">
        <v>9329677021837</v>
      </c>
      <c r="K68" s="40" t="s">
        <v>427</v>
      </c>
      <c r="L68" s="37">
        <v>1.8</v>
      </c>
      <c r="M68" s="37">
        <v>7.4</v>
      </c>
      <c r="N68" s="37">
        <v>2.7</v>
      </c>
      <c r="O68" s="37">
        <v>5.0999999999999996</v>
      </c>
      <c r="P68" s="37"/>
      <c r="Q68" s="36" t="s">
        <v>1365</v>
      </c>
    </row>
    <row r="69" spans="1:17" s="39" customFormat="1" ht="24.75" customHeight="1" x14ac:dyDescent="0.3">
      <c r="A69" s="10" t="s">
        <v>2186</v>
      </c>
      <c r="B69" s="10"/>
      <c r="C69" s="33" t="s">
        <v>2187</v>
      </c>
      <c r="D69" s="34"/>
      <c r="E69" s="34"/>
      <c r="F69" s="43"/>
      <c r="G69" s="15">
        <v>193.06</v>
      </c>
      <c r="H69" s="15">
        <f t="shared" ref="H69:H132" si="3">ROUND(SUM(G69*0.9),2)</f>
        <v>173.75</v>
      </c>
      <c r="I69" s="15">
        <f t="shared" ref="I69:I132" si="4">ROUND(G69*((1-$I$4)/1),2)</f>
        <v>135.13999999999999</v>
      </c>
      <c r="J69" s="35">
        <v>9326977024773</v>
      </c>
      <c r="K69" s="40" t="s">
        <v>427</v>
      </c>
      <c r="L69" s="37">
        <v>0.1</v>
      </c>
      <c r="M69" s="37">
        <v>5.9</v>
      </c>
      <c r="N69" s="37">
        <v>3.5</v>
      </c>
      <c r="O69" s="37">
        <v>3.5</v>
      </c>
      <c r="P69" s="37"/>
      <c r="Q69" s="36" t="s">
        <v>1365</v>
      </c>
    </row>
    <row r="70" spans="1:17" s="39" customFormat="1" ht="24.75" customHeight="1" x14ac:dyDescent="0.3">
      <c r="A70" s="10" t="s">
        <v>1947</v>
      </c>
      <c r="B70" s="10" t="s">
        <v>422</v>
      </c>
      <c r="C70" s="33" t="s">
        <v>1948</v>
      </c>
      <c r="D70" s="34"/>
      <c r="E70" s="34" t="s">
        <v>834</v>
      </c>
      <c r="F70" s="14" t="s">
        <v>2119</v>
      </c>
      <c r="G70" s="15">
        <v>209.94</v>
      </c>
      <c r="H70" s="15">
        <f t="shared" si="3"/>
        <v>188.95</v>
      </c>
      <c r="I70" s="15">
        <f t="shared" si="4"/>
        <v>146.96</v>
      </c>
      <c r="J70" s="35">
        <v>9329677017212</v>
      </c>
      <c r="K70" s="40" t="s">
        <v>427</v>
      </c>
      <c r="L70" s="37">
        <v>1.3</v>
      </c>
      <c r="M70" s="37">
        <v>7.4</v>
      </c>
      <c r="N70" s="37">
        <v>3.1</v>
      </c>
      <c r="O70" s="37">
        <v>5.9</v>
      </c>
      <c r="P70" s="37"/>
      <c r="Q70" s="36" t="s">
        <v>1365</v>
      </c>
    </row>
    <row r="71" spans="1:17" s="39" customFormat="1" ht="24.75" customHeight="1" x14ac:dyDescent="0.3">
      <c r="A71" s="10" t="s">
        <v>869</v>
      </c>
      <c r="B71" s="10" t="s">
        <v>422</v>
      </c>
      <c r="C71" s="33" t="s">
        <v>870</v>
      </c>
      <c r="D71" s="34"/>
      <c r="E71" s="34" t="s">
        <v>834</v>
      </c>
      <c r="F71" s="14" t="s">
        <v>2402</v>
      </c>
      <c r="G71" s="15">
        <v>33.83</v>
      </c>
      <c r="H71" s="15">
        <f t="shared" si="3"/>
        <v>30.45</v>
      </c>
      <c r="I71" s="15">
        <f t="shared" si="4"/>
        <v>23.68</v>
      </c>
      <c r="J71" s="35" t="s">
        <v>980</v>
      </c>
      <c r="K71" s="40" t="s">
        <v>427</v>
      </c>
      <c r="L71" s="37">
        <v>0.2</v>
      </c>
      <c r="M71" s="37">
        <v>5.0999999999999996</v>
      </c>
      <c r="N71" s="37">
        <v>1.9</v>
      </c>
      <c r="O71" s="37">
        <v>4.7</v>
      </c>
      <c r="P71" s="37"/>
      <c r="Q71" s="36" t="s">
        <v>1365</v>
      </c>
    </row>
    <row r="72" spans="1:17" s="24" customFormat="1" ht="24.75" customHeight="1" x14ac:dyDescent="0.3">
      <c r="A72" s="10" t="s">
        <v>815</v>
      </c>
      <c r="B72" s="10" t="s">
        <v>422</v>
      </c>
      <c r="C72" s="33" t="s">
        <v>847</v>
      </c>
      <c r="D72" s="34"/>
      <c r="E72" s="34" t="s">
        <v>848</v>
      </c>
      <c r="F72" s="14" t="s">
        <v>2403</v>
      </c>
      <c r="G72" s="15">
        <v>37.17</v>
      </c>
      <c r="H72" s="15">
        <f t="shared" si="3"/>
        <v>33.450000000000003</v>
      </c>
      <c r="I72" s="15">
        <f t="shared" si="4"/>
        <v>26.02</v>
      </c>
      <c r="J72" s="35">
        <v>9329677012958</v>
      </c>
      <c r="K72" s="40" t="s">
        <v>427</v>
      </c>
      <c r="L72" s="37">
        <v>0.5</v>
      </c>
      <c r="M72" s="37">
        <v>3</v>
      </c>
      <c r="N72" s="37">
        <v>3</v>
      </c>
      <c r="O72" s="37">
        <v>3.9</v>
      </c>
      <c r="P72" s="37"/>
      <c r="Q72" s="36" t="s">
        <v>1365</v>
      </c>
    </row>
    <row r="73" spans="1:17" s="39" customFormat="1" ht="24.75" customHeight="1" x14ac:dyDescent="0.3">
      <c r="A73" s="10" t="s">
        <v>264</v>
      </c>
      <c r="B73" s="10" t="s">
        <v>422</v>
      </c>
      <c r="C73" s="33" t="s">
        <v>390</v>
      </c>
      <c r="D73" s="34"/>
      <c r="E73" s="34" t="s">
        <v>833</v>
      </c>
      <c r="F73" s="14" t="s">
        <v>2404</v>
      </c>
      <c r="G73" s="15">
        <v>21.06</v>
      </c>
      <c r="H73" s="15">
        <f t="shared" si="3"/>
        <v>18.95</v>
      </c>
      <c r="I73" s="15">
        <f t="shared" si="4"/>
        <v>14.74</v>
      </c>
      <c r="J73" s="35">
        <v>9329677009170</v>
      </c>
      <c r="K73" s="40" t="s">
        <v>427</v>
      </c>
      <c r="L73" s="37">
        <v>0.1</v>
      </c>
      <c r="M73" s="37">
        <v>1.2</v>
      </c>
      <c r="N73" s="37">
        <v>1.2</v>
      </c>
      <c r="O73" s="37">
        <v>3.9</v>
      </c>
      <c r="P73" s="37"/>
      <c r="Q73" s="36" t="s">
        <v>1365</v>
      </c>
    </row>
    <row r="74" spans="1:17" s="39" customFormat="1" ht="24.75" customHeight="1" x14ac:dyDescent="0.3">
      <c r="A74" s="10" t="s">
        <v>265</v>
      </c>
      <c r="B74" s="10" t="s">
        <v>422</v>
      </c>
      <c r="C74" s="33" t="s">
        <v>778</v>
      </c>
      <c r="D74" s="34"/>
      <c r="E74" s="34" t="s">
        <v>833</v>
      </c>
      <c r="F74" s="14" t="s">
        <v>2267</v>
      </c>
      <c r="G74" s="15">
        <v>21.06</v>
      </c>
      <c r="H74" s="15">
        <f t="shared" si="3"/>
        <v>18.95</v>
      </c>
      <c r="I74" s="15">
        <f t="shared" si="4"/>
        <v>14.74</v>
      </c>
      <c r="J74" s="35">
        <v>9329677009187</v>
      </c>
      <c r="K74" s="40" t="s">
        <v>427</v>
      </c>
      <c r="L74" s="37">
        <v>0.1</v>
      </c>
      <c r="M74" s="37">
        <v>1.2</v>
      </c>
      <c r="N74" s="37">
        <v>1.2</v>
      </c>
      <c r="O74" s="37">
        <v>3.9</v>
      </c>
      <c r="P74" s="37"/>
      <c r="Q74" s="36" t="s">
        <v>1365</v>
      </c>
    </row>
    <row r="75" spans="1:17" s="39" customFormat="1" ht="24.75" customHeight="1" x14ac:dyDescent="0.3">
      <c r="A75" s="10" t="s">
        <v>266</v>
      </c>
      <c r="B75" s="10" t="s">
        <v>422</v>
      </c>
      <c r="C75" s="33" t="s">
        <v>779</v>
      </c>
      <c r="D75" s="34"/>
      <c r="E75" s="34" t="s">
        <v>833</v>
      </c>
      <c r="F75" s="14" t="s">
        <v>2268</v>
      </c>
      <c r="G75" s="15">
        <v>21.06</v>
      </c>
      <c r="H75" s="15">
        <f t="shared" si="3"/>
        <v>18.95</v>
      </c>
      <c r="I75" s="15">
        <f t="shared" si="4"/>
        <v>14.74</v>
      </c>
      <c r="J75" s="35">
        <v>9329677009194</v>
      </c>
      <c r="K75" s="40" t="s">
        <v>427</v>
      </c>
      <c r="L75" s="37">
        <v>0.1</v>
      </c>
      <c r="M75" s="37">
        <v>1.2</v>
      </c>
      <c r="N75" s="37">
        <v>1.2</v>
      </c>
      <c r="O75" s="37">
        <v>3.9</v>
      </c>
      <c r="P75" s="37"/>
      <c r="Q75" s="36" t="s">
        <v>1365</v>
      </c>
    </row>
    <row r="76" spans="1:17" s="39" customFormat="1" ht="24.75" customHeight="1" x14ac:dyDescent="0.3">
      <c r="A76" s="10" t="s">
        <v>871</v>
      </c>
      <c r="B76" s="10" t="s">
        <v>422</v>
      </c>
      <c r="C76" s="33" t="s">
        <v>954</v>
      </c>
      <c r="D76" s="34"/>
      <c r="E76" s="34" t="s">
        <v>833</v>
      </c>
      <c r="F76" s="14" t="s">
        <v>2405</v>
      </c>
      <c r="G76" s="15">
        <v>28.28</v>
      </c>
      <c r="H76" s="15">
        <f t="shared" si="3"/>
        <v>25.45</v>
      </c>
      <c r="I76" s="15">
        <f t="shared" si="4"/>
        <v>19.8</v>
      </c>
      <c r="J76" s="35" t="s">
        <v>975</v>
      </c>
      <c r="K76" s="40" t="s">
        <v>427</v>
      </c>
      <c r="L76" s="37">
        <v>0.06</v>
      </c>
      <c r="M76" s="37">
        <v>3.5</v>
      </c>
      <c r="N76" s="37">
        <v>1.2</v>
      </c>
      <c r="O76" s="37">
        <v>3.1</v>
      </c>
      <c r="P76" s="37"/>
      <c r="Q76" s="36" t="s">
        <v>1365</v>
      </c>
    </row>
    <row r="77" spans="1:17" s="39" customFormat="1" ht="24.75" customHeight="1" x14ac:dyDescent="0.3">
      <c r="A77" s="10" t="s">
        <v>872</v>
      </c>
      <c r="B77" s="10" t="s">
        <v>422</v>
      </c>
      <c r="C77" s="33" t="s">
        <v>955</v>
      </c>
      <c r="D77" s="34"/>
      <c r="E77" s="34" t="s">
        <v>833</v>
      </c>
      <c r="F77" s="14" t="s">
        <v>2406</v>
      </c>
      <c r="G77" s="15">
        <v>22.17</v>
      </c>
      <c r="H77" s="15">
        <f t="shared" si="3"/>
        <v>19.95</v>
      </c>
      <c r="I77" s="15">
        <f t="shared" si="4"/>
        <v>15.52</v>
      </c>
      <c r="J77" s="35" t="s">
        <v>976</v>
      </c>
      <c r="K77" s="40" t="s">
        <v>427</v>
      </c>
      <c r="L77" s="37">
        <v>0.06</v>
      </c>
      <c r="M77" s="37">
        <v>3.5</v>
      </c>
      <c r="N77" s="37">
        <v>1.2</v>
      </c>
      <c r="O77" s="37">
        <v>3.1</v>
      </c>
      <c r="P77" s="37"/>
      <c r="Q77" s="36" t="s">
        <v>1365</v>
      </c>
    </row>
    <row r="78" spans="1:17" s="39" customFormat="1" ht="24.75" customHeight="1" x14ac:dyDescent="0.3">
      <c r="A78" s="10" t="s">
        <v>873</v>
      </c>
      <c r="B78" s="10" t="s">
        <v>422</v>
      </c>
      <c r="C78" s="33" t="s">
        <v>956</v>
      </c>
      <c r="D78" s="34"/>
      <c r="E78" s="34" t="s">
        <v>833</v>
      </c>
      <c r="F78" s="14" t="s">
        <v>2407</v>
      </c>
      <c r="G78" s="15">
        <v>22.17</v>
      </c>
      <c r="H78" s="15">
        <f t="shared" si="3"/>
        <v>19.95</v>
      </c>
      <c r="I78" s="15">
        <f t="shared" si="4"/>
        <v>15.52</v>
      </c>
      <c r="J78" s="35" t="s">
        <v>977</v>
      </c>
      <c r="K78" s="40" t="s">
        <v>427</v>
      </c>
      <c r="L78" s="37">
        <v>0.06</v>
      </c>
      <c r="M78" s="37">
        <v>3.5</v>
      </c>
      <c r="N78" s="37">
        <v>1.2</v>
      </c>
      <c r="O78" s="37">
        <v>3.1</v>
      </c>
      <c r="P78" s="37"/>
      <c r="Q78" s="36" t="s">
        <v>1365</v>
      </c>
    </row>
    <row r="79" spans="1:17" s="39" customFormat="1" ht="24.75" customHeight="1" x14ac:dyDescent="0.3">
      <c r="A79" s="10" t="s">
        <v>874</v>
      </c>
      <c r="B79" s="10" t="s">
        <v>422</v>
      </c>
      <c r="C79" s="33" t="s">
        <v>957</v>
      </c>
      <c r="D79" s="34"/>
      <c r="E79" s="34" t="s">
        <v>833</v>
      </c>
      <c r="F79" s="14" t="s">
        <v>2408</v>
      </c>
      <c r="G79" s="15">
        <v>22.17</v>
      </c>
      <c r="H79" s="15">
        <f t="shared" si="3"/>
        <v>19.95</v>
      </c>
      <c r="I79" s="15">
        <f t="shared" si="4"/>
        <v>15.52</v>
      </c>
      <c r="J79" s="35" t="s">
        <v>978</v>
      </c>
      <c r="K79" s="40" t="s">
        <v>427</v>
      </c>
      <c r="L79" s="37">
        <v>0.06</v>
      </c>
      <c r="M79" s="37">
        <v>3.5</v>
      </c>
      <c r="N79" s="37">
        <v>1.2</v>
      </c>
      <c r="O79" s="37">
        <v>3.1</v>
      </c>
      <c r="P79" s="37"/>
      <c r="Q79" s="36" t="s">
        <v>1365</v>
      </c>
    </row>
    <row r="80" spans="1:17" s="39" customFormat="1" ht="24.75" customHeight="1" x14ac:dyDescent="0.3">
      <c r="A80" s="10" t="s">
        <v>875</v>
      </c>
      <c r="B80" s="10" t="s">
        <v>422</v>
      </c>
      <c r="C80" s="33" t="s">
        <v>958</v>
      </c>
      <c r="D80" s="34"/>
      <c r="E80" s="34" t="s">
        <v>833</v>
      </c>
      <c r="F80" s="14" t="s">
        <v>2409</v>
      </c>
      <c r="G80" s="15">
        <v>22.17</v>
      </c>
      <c r="H80" s="15">
        <f t="shared" si="3"/>
        <v>19.95</v>
      </c>
      <c r="I80" s="15">
        <f t="shared" si="4"/>
        <v>15.52</v>
      </c>
      <c r="J80" s="35" t="s">
        <v>979</v>
      </c>
      <c r="K80" s="40" t="s">
        <v>427</v>
      </c>
      <c r="L80" s="37">
        <v>0.06</v>
      </c>
      <c r="M80" s="37">
        <v>3.5</v>
      </c>
      <c r="N80" s="37">
        <v>1.2</v>
      </c>
      <c r="O80" s="37">
        <v>3.1</v>
      </c>
      <c r="P80" s="37"/>
      <c r="Q80" s="36" t="s">
        <v>1365</v>
      </c>
    </row>
    <row r="81" spans="1:98" s="39" customFormat="1" ht="24.75" customHeight="1" x14ac:dyDescent="0.3">
      <c r="A81" s="10" t="s">
        <v>876</v>
      </c>
      <c r="B81" s="10" t="s">
        <v>422</v>
      </c>
      <c r="C81" s="33" t="s">
        <v>959</v>
      </c>
      <c r="D81" s="34"/>
      <c r="E81" s="34" t="s">
        <v>833</v>
      </c>
      <c r="F81" s="14" t="s">
        <v>2410</v>
      </c>
      <c r="G81" s="15">
        <v>22.17</v>
      </c>
      <c r="H81" s="15">
        <f t="shared" si="3"/>
        <v>19.95</v>
      </c>
      <c r="I81" s="15">
        <f t="shared" si="4"/>
        <v>15.52</v>
      </c>
      <c r="J81" s="35" t="s">
        <v>974</v>
      </c>
      <c r="K81" s="40" t="s">
        <v>427</v>
      </c>
      <c r="L81" s="37">
        <v>0.06</v>
      </c>
      <c r="M81" s="37">
        <v>3.5</v>
      </c>
      <c r="N81" s="37">
        <v>1.2</v>
      </c>
      <c r="O81" s="37">
        <v>3.1</v>
      </c>
      <c r="P81" s="37"/>
      <c r="Q81" s="36" t="s">
        <v>1365</v>
      </c>
    </row>
    <row r="82" spans="1:98" s="39" customFormat="1" ht="24.75" customHeight="1" x14ac:dyDescent="0.3">
      <c r="A82" s="10" t="s">
        <v>877</v>
      </c>
      <c r="B82" s="10" t="s">
        <v>422</v>
      </c>
      <c r="C82" s="33" t="s">
        <v>960</v>
      </c>
      <c r="D82" s="34"/>
      <c r="E82" s="34" t="s">
        <v>833</v>
      </c>
      <c r="F82" s="14" t="s">
        <v>2411</v>
      </c>
      <c r="G82" s="15">
        <v>22.17</v>
      </c>
      <c r="H82" s="15">
        <f t="shared" si="3"/>
        <v>19.95</v>
      </c>
      <c r="I82" s="15">
        <f t="shared" si="4"/>
        <v>15.52</v>
      </c>
      <c r="J82" s="35" t="s">
        <v>973</v>
      </c>
      <c r="K82" s="40" t="s">
        <v>427</v>
      </c>
      <c r="L82" s="37">
        <v>0.06</v>
      </c>
      <c r="M82" s="37">
        <v>3.5</v>
      </c>
      <c r="N82" s="37">
        <v>1.2</v>
      </c>
      <c r="O82" s="37">
        <v>3.1</v>
      </c>
      <c r="P82" s="37"/>
      <c r="Q82" s="36" t="s">
        <v>1365</v>
      </c>
    </row>
    <row r="83" spans="1:98" s="39" customFormat="1" ht="24.75" customHeight="1" x14ac:dyDescent="0.3">
      <c r="A83" s="10" t="s">
        <v>878</v>
      </c>
      <c r="B83" s="10" t="s">
        <v>422</v>
      </c>
      <c r="C83" s="33" t="s">
        <v>961</v>
      </c>
      <c r="D83" s="34"/>
      <c r="E83" s="34" t="s">
        <v>833</v>
      </c>
      <c r="F83" s="14" t="s">
        <v>2412</v>
      </c>
      <c r="G83" s="15">
        <v>16.39</v>
      </c>
      <c r="H83" s="15">
        <f t="shared" si="3"/>
        <v>14.75</v>
      </c>
      <c r="I83" s="15">
        <f t="shared" si="4"/>
        <v>11.47</v>
      </c>
      <c r="J83" s="35" t="s">
        <v>972</v>
      </c>
      <c r="K83" s="40" t="s">
        <v>427</v>
      </c>
      <c r="L83" s="37">
        <v>0.06</v>
      </c>
      <c r="M83" s="37">
        <v>3.5</v>
      </c>
      <c r="N83" s="37">
        <v>1.2</v>
      </c>
      <c r="O83" s="37">
        <v>3.1</v>
      </c>
      <c r="P83" s="37"/>
      <c r="Q83" s="36" t="s">
        <v>1365</v>
      </c>
    </row>
    <row r="84" spans="1:98" s="39" customFormat="1" ht="24.75" customHeight="1" x14ac:dyDescent="0.3">
      <c r="A84" s="10" t="s">
        <v>879</v>
      </c>
      <c r="B84" s="10" t="s">
        <v>422</v>
      </c>
      <c r="C84" s="33" t="s">
        <v>881</v>
      </c>
      <c r="D84" s="34"/>
      <c r="E84" s="34" t="s">
        <v>883</v>
      </c>
      <c r="F84" s="14" t="s">
        <v>2413</v>
      </c>
      <c r="G84" s="15">
        <v>12.72</v>
      </c>
      <c r="H84" s="15">
        <f t="shared" si="3"/>
        <v>11.45</v>
      </c>
      <c r="I84" s="15">
        <f t="shared" si="4"/>
        <v>8.9</v>
      </c>
      <c r="J84" s="35" t="s">
        <v>971</v>
      </c>
      <c r="K84" s="40" t="s">
        <v>427</v>
      </c>
      <c r="L84" s="37">
        <v>0.06</v>
      </c>
      <c r="M84" s="37">
        <v>3.5</v>
      </c>
      <c r="N84" s="37">
        <v>1.2</v>
      </c>
      <c r="O84" s="37">
        <v>3.1</v>
      </c>
      <c r="P84" s="37"/>
      <c r="Q84" s="36" t="s">
        <v>1365</v>
      </c>
    </row>
    <row r="85" spans="1:98" s="39" customFormat="1" ht="24.75" customHeight="1" x14ac:dyDescent="0.3">
      <c r="A85" s="10" t="s">
        <v>880</v>
      </c>
      <c r="B85" s="10" t="s">
        <v>422</v>
      </c>
      <c r="C85" s="33" t="s">
        <v>882</v>
      </c>
      <c r="D85" s="34"/>
      <c r="E85" s="34" t="s">
        <v>833</v>
      </c>
      <c r="F85" s="14" t="s">
        <v>2414</v>
      </c>
      <c r="G85" s="15">
        <v>16.39</v>
      </c>
      <c r="H85" s="15">
        <f t="shared" si="3"/>
        <v>14.75</v>
      </c>
      <c r="I85" s="15">
        <f t="shared" si="4"/>
        <v>11.47</v>
      </c>
      <c r="J85" s="35" t="s">
        <v>963</v>
      </c>
      <c r="K85" s="40" t="s">
        <v>427</v>
      </c>
      <c r="L85" s="37">
        <v>0.06</v>
      </c>
      <c r="M85" s="37">
        <v>3.5</v>
      </c>
      <c r="N85" s="37">
        <v>1.2</v>
      </c>
      <c r="O85" s="37">
        <v>3.1</v>
      </c>
      <c r="P85" s="37"/>
      <c r="Q85" s="36" t="s">
        <v>1365</v>
      </c>
    </row>
    <row r="86" spans="1:98" s="39" customFormat="1" ht="24.75" customHeight="1" x14ac:dyDescent="0.3">
      <c r="A86" s="10" t="s">
        <v>1949</v>
      </c>
      <c r="B86" s="10" t="s">
        <v>422</v>
      </c>
      <c r="C86" s="33" t="s">
        <v>1950</v>
      </c>
      <c r="D86" s="34"/>
      <c r="E86" s="34" t="s">
        <v>833</v>
      </c>
      <c r="F86" s="14" t="s">
        <v>2120</v>
      </c>
      <c r="G86" s="15">
        <v>39.72</v>
      </c>
      <c r="H86" s="15">
        <f t="shared" si="3"/>
        <v>35.75</v>
      </c>
      <c r="I86" s="15">
        <f t="shared" si="4"/>
        <v>27.8</v>
      </c>
      <c r="J86" s="35">
        <v>9329677022582</v>
      </c>
      <c r="K86" s="40" t="s">
        <v>427</v>
      </c>
      <c r="L86" s="37">
        <v>0.2</v>
      </c>
      <c r="M86" s="37">
        <v>3.5</v>
      </c>
      <c r="N86" s="37">
        <v>1.2</v>
      </c>
      <c r="O86" s="37">
        <v>3.1</v>
      </c>
      <c r="P86" s="37"/>
      <c r="Q86" s="36" t="s">
        <v>1365</v>
      </c>
    </row>
    <row r="87" spans="1:98" s="51" customFormat="1" ht="30" customHeight="1" x14ac:dyDescent="0.3">
      <c r="A87" s="46" t="s">
        <v>434</v>
      </c>
      <c r="B87" s="46" t="s">
        <v>420</v>
      </c>
      <c r="C87" s="46" t="s">
        <v>3176</v>
      </c>
      <c r="D87" s="47" t="s">
        <v>1694</v>
      </c>
      <c r="E87" s="48" t="s">
        <v>833</v>
      </c>
      <c r="F87" s="14" t="s">
        <v>2415</v>
      </c>
      <c r="G87" s="15">
        <v>322.17</v>
      </c>
      <c r="H87" s="15">
        <f t="shared" si="3"/>
        <v>289.95</v>
      </c>
      <c r="I87" s="15">
        <f t="shared" si="4"/>
        <v>225.52</v>
      </c>
      <c r="J87" s="49" t="s">
        <v>921</v>
      </c>
      <c r="K87" s="50" t="s">
        <v>427</v>
      </c>
      <c r="L87" s="50">
        <v>1</v>
      </c>
      <c r="M87" s="18">
        <v>5</v>
      </c>
      <c r="N87" s="18">
        <v>3.25</v>
      </c>
      <c r="O87" s="18">
        <v>3.25</v>
      </c>
      <c r="P87" s="18"/>
      <c r="Q87" s="17" t="s">
        <v>1365</v>
      </c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</row>
    <row r="88" spans="1:98" s="51" customFormat="1" ht="27" customHeight="1" x14ac:dyDescent="0.3">
      <c r="A88" s="46" t="s">
        <v>435</v>
      </c>
      <c r="B88" s="46" t="s">
        <v>420</v>
      </c>
      <c r="C88" s="46" t="s">
        <v>3177</v>
      </c>
      <c r="D88" s="47" t="s">
        <v>1695</v>
      </c>
      <c r="E88" s="48" t="s">
        <v>833</v>
      </c>
      <c r="F88" s="14" t="s">
        <v>2416</v>
      </c>
      <c r="G88" s="15">
        <v>322.17</v>
      </c>
      <c r="H88" s="15">
        <f t="shared" si="3"/>
        <v>289.95</v>
      </c>
      <c r="I88" s="15">
        <f t="shared" si="4"/>
        <v>225.52</v>
      </c>
      <c r="J88" s="16">
        <v>9329677010633</v>
      </c>
      <c r="K88" s="50" t="s">
        <v>427</v>
      </c>
      <c r="L88" s="50">
        <v>1</v>
      </c>
      <c r="M88" s="18">
        <v>5</v>
      </c>
      <c r="N88" s="18">
        <v>3.25</v>
      </c>
      <c r="O88" s="18">
        <v>3.25</v>
      </c>
      <c r="P88" s="18"/>
      <c r="Q88" s="17" t="s">
        <v>1365</v>
      </c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</row>
    <row r="89" spans="1:98" s="51" customFormat="1" ht="37.5" customHeight="1" x14ac:dyDescent="0.3">
      <c r="A89" s="46" t="s">
        <v>462</v>
      </c>
      <c r="B89" s="46" t="s">
        <v>422</v>
      </c>
      <c r="C89" s="46" t="s">
        <v>3178</v>
      </c>
      <c r="D89" s="47" t="s">
        <v>1696</v>
      </c>
      <c r="E89" s="48" t="s">
        <v>833</v>
      </c>
      <c r="F89" s="14" t="s">
        <v>2417</v>
      </c>
      <c r="G89" s="15">
        <v>322.17</v>
      </c>
      <c r="H89" s="15">
        <f t="shared" si="3"/>
        <v>289.95</v>
      </c>
      <c r="I89" s="15">
        <f t="shared" si="4"/>
        <v>225.52</v>
      </c>
      <c r="J89" s="16">
        <v>9329677010923</v>
      </c>
      <c r="K89" s="50" t="s">
        <v>427</v>
      </c>
      <c r="L89" s="50">
        <v>1</v>
      </c>
      <c r="M89" s="18">
        <v>5</v>
      </c>
      <c r="N89" s="18">
        <v>3.25</v>
      </c>
      <c r="O89" s="18">
        <v>3.25</v>
      </c>
      <c r="P89" s="18"/>
      <c r="Q89" s="17" t="s">
        <v>1365</v>
      </c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</row>
    <row r="90" spans="1:98" s="51" customFormat="1" ht="37.5" customHeight="1" x14ac:dyDescent="0.3">
      <c r="A90" s="46" t="s">
        <v>463</v>
      </c>
      <c r="B90" s="46" t="s">
        <v>422</v>
      </c>
      <c r="C90" s="46" t="s">
        <v>3179</v>
      </c>
      <c r="D90" s="47" t="s">
        <v>1696</v>
      </c>
      <c r="E90" s="48" t="s">
        <v>833</v>
      </c>
      <c r="F90" s="14" t="s">
        <v>2418</v>
      </c>
      <c r="G90" s="15">
        <v>322.17</v>
      </c>
      <c r="H90" s="15">
        <f t="shared" si="3"/>
        <v>289.95</v>
      </c>
      <c r="I90" s="15">
        <f t="shared" si="4"/>
        <v>225.52</v>
      </c>
      <c r="J90" s="16">
        <v>9329677010930</v>
      </c>
      <c r="K90" s="50" t="s">
        <v>427</v>
      </c>
      <c r="L90" s="50">
        <v>1</v>
      </c>
      <c r="M90" s="18">
        <v>5</v>
      </c>
      <c r="N90" s="18">
        <v>3.25</v>
      </c>
      <c r="O90" s="18">
        <v>3.25</v>
      </c>
      <c r="P90" s="18"/>
      <c r="Q90" s="17" t="s">
        <v>1365</v>
      </c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</row>
    <row r="91" spans="1:98" s="51" customFormat="1" ht="37.5" customHeight="1" x14ac:dyDescent="0.3">
      <c r="A91" s="46" t="s">
        <v>992</v>
      </c>
      <c r="B91" s="46" t="s">
        <v>422</v>
      </c>
      <c r="C91" s="46" t="s">
        <v>3180</v>
      </c>
      <c r="D91" s="47" t="s">
        <v>1698</v>
      </c>
      <c r="E91" s="48" t="s">
        <v>833</v>
      </c>
      <c r="F91" s="14" t="s">
        <v>2419</v>
      </c>
      <c r="G91" s="15">
        <v>322.17</v>
      </c>
      <c r="H91" s="15">
        <f t="shared" si="3"/>
        <v>289.95</v>
      </c>
      <c r="I91" s="15">
        <f t="shared" si="4"/>
        <v>225.52</v>
      </c>
      <c r="J91" s="16">
        <v>9329677015225</v>
      </c>
      <c r="K91" s="50" t="s">
        <v>427</v>
      </c>
      <c r="L91" s="50">
        <v>1</v>
      </c>
      <c r="M91" s="18">
        <v>5</v>
      </c>
      <c r="N91" s="18">
        <v>3.25</v>
      </c>
      <c r="O91" s="18">
        <v>3.25</v>
      </c>
      <c r="P91" s="18"/>
      <c r="Q91" s="17" t="s">
        <v>1365</v>
      </c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</row>
    <row r="92" spans="1:98" s="51" customFormat="1" ht="37.5" customHeight="1" x14ac:dyDescent="0.3">
      <c r="A92" s="46" t="s">
        <v>993</v>
      </c>
      <c r="B92" s="46" t="s">
        <v>420</v>
      </c>
      <c r="C92" s="46" t="s">
        <v>3181</v>
      </c>
      <c r="D92" s="47" t="s">
        <v>1699</v>
      </c>
      <c r="E92" s="48" t="s">
        <v>833</v>
      </c>
      <c r="F92" s="14" t="s">
        <v>2420</v>
      </c>
      <c r="G92" s="15">
        <v>322.17</v>
      </c>
      <c r="H92" s="15">
        <f t="shared" si="3"/>
        <v>289.95</v>
      </c>
      <c r="I92" s="15">
        <f t="shared" si="4"/>
        <v>225.52</v>
      </c>
      <c r="J92" s="16">
        <v>9329677015232</v>
      </c>
      <c r="K92" s="50" t="s">
        <v>427</v>
      </c>
      <c r="L92" s="50">
        <v>1</v>
      </c>
      <c r="M92" s="18">
        <v>5</v>
      </c>
      <c r="N92" s="18">
        <v>3.25</v>
      </c>
      <c r="O92" s="18">
        <v>3.25</v>
      </c>
      <c r="P92" s="18"/>
      <c r="Q92" s="17" t="s">
        <v>1365</v>
      </c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</row>
    <row r="93" spans="1:98" s="51" customFormat="1" ht="30" customHeight="1" x14ac:dyDescent="0.3">
      <c r="A93" s="10" t="s">
        <v>1460</v>
      </c>
      <c r="B93" s="10" t="s">
        <v>421</v>
      </c>
      <c r="C93" s="10" t="s">
        <v>1461</v>
      </c>
      <c r="D93" s="48"/>
      <c r="E93" s="48" t="s">
        <v>833</v>
      </c>
      <c r="F93" s="14" t="s">
        <v>2269</v>
      </c>
      <c r="G93" s="15">
        <v>322.17</v>
      </c>
      <c r="H93" s="15">
        <f t="shared" si="3"/>
        <v>289.95</v>
      </c>
      <c r="I93" s="15">
        <f t="shared" si="4"/>
        <v>225.52</v>
      </c>
      <c r="J93" s="42">
        <v>9329677020809</v>
      </c>
      <c r="K93" s="50" t="s">
        <v>427</v>
      </c>
      <c r="L93" s="50">
        <v>1</v>
      </c>
      <c r="M93" s="18">
        <v>5</v>
      </c>
      <c r="N93" s="18">
        <v>3.25</v>
      </c>
      <c r="O93" s="18">
        <v>3.25</v>
      </c>
      <c r="P93" s="18"/>
      <c r="Q93" s="17" t="s">
        <v>1365</v>
      </c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</row>
    <row r="94" spans="1:98" s="51" customFormat="1" ht="30" customHeight="1" x14ac:dyDescent="0.3">
      <c r="A94" s="10" t="s">
        <v>1462</v>
      </c>
      <c r="B94" s="10" t="s">
        <v>420</v>
      </c>
      <c r="C94" s="10" t="s">
        <v>1463</v>
      </c>
      <c r="D94" s="48"/>
      <c r="E94" s="48" t="s">
        <v>833</v>
      </c>
      <c r="F94" s="14" t="s">
        <v>2421</v>
      </c>
      <c r="G94" s="15">
        <v>322.17</v>
      </c>
      <c r="H94" s="15">
        <f t="shared" si="3"/>
        <v>289.95</v>
      </c>
      <c r="I94" s="15">
        <f t="shared" si="4"/>
        <v>225.52</v>
      </c>
      <c r="J94" s="42">
        <v>9329677020816</v>
      </c>
      <c r="K94" s="50" t="s">
        <v>427</v>
      </c>
      <c r="L94" s="50">
        <v>1</v>
      </c>
      <c r="M94" s="18">
        <v>5</v>
      </c>
      <c r="N94" s="18">
        <v>3.25</v>
      </c>
      <c r="O94" s="18">
        <v>3.25</v>
      </c>
      <c r="P94" s="18"/>
      <c r="Q94" s="17" t="s">
        <v>1365</v>
      </c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</row>
    <row r="95" spans="1:98" s="51" customFormat="1" ht="33" customHeight="1" x14ac:dyDescent="0.3">
      <c r="A95" s="10" t="s">
        <v>1464</v>
      </c>
      <c r="B95" s="10" t="s">
        <v>422</v>
      </c>
      <c r="C95" s="10" t="s">
        <v>1465</v>
      </c>
      <c r="D95" s="48"/>
      <c r="E95" s="48" t="s">
        <v>833</v>
      </c>
      <c r="F95" s="14" t="s">
        <v>2270</v>
      </c>
      <c r="G95" s="15">
        <v>322.17</v>
      </c>
      <c r="H95" s="15">
        <f t="shared" si="3"/>
        <v>289.95</v>
      </c>
      <c r="I95" s="15">
        <f t="shared" si="4"/>
        <v>225.52</v>
      </c>
      <c r="J95" s="42">
        <v>9329677020823</v>
      </c>
      <c r="K95" s="50" t="s">
        <v>427</v>
      </c>
      <c r="L95" s="50">
        <v>1</v>
      </c>
      <c r="M95" s="18">
        <v>5</v>
      </c>
      <c r="N95" s="18">
        <v>3.25</v>
      </c>
      <c r="O95" s="18">
        <v>3.25</v>
      </c>
      <c r="P95" s="18"/>
      <c r="Q95" s="17" t="s">
        <v>1365</v>
      </c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</row>
    <row r="96" spans="1:98" s="51" customFormat="1" ht="30" customHeight="1" x14ac:dyDescent="0.3">
      <c r="A96" s="10" t="s">
        <v>1466</v>
      </c>
      <c r="B96" s="10" t="s">
        <v>421</v>
      </c>
      <c r="C96" s="10" t="s">
        <v>1467</v>
      </c>
      <c r="D96" s="48"/>
      <c r="E96" s="48" t="s">
        <v>833</v>
      </c>
      <c r="F96" s="14" t="s">
        <v>2271</v>
      </c>
      <c r="G96" s="15">
        <v>322.17</v>
      </c>
      <c r="H96" s="15">
        <f t="shared" si="3"/>
        <v>289.95</v>
      </c>
      <c r="I96" s="15">
        <f t="shared" si="4"/>
        <v>225.52</v>
      </c>
      <c r="J96" s="42">
        <v>9329677020830</v>
      </c>
      <c r="K96" s="50" t="s">
        <v>427</v>
      </c>
      <c r="L96" s="50">
        <v>1</v>
      </c>
      <c r="M96" s="18">
        <v>5</v>
      </c>
      <c r="N96" s="18">
        <v>3.25</v>
      </c>
      <c r="O96" s="18">
        <v>3.25</v>
      </c>
      <c r="P96" s="18"/>
      <c r="Q96" s="17" t="s">
        <v>1365</v>
      </c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</row>
    <row r="97" spans="1:98" s="51" customFormat="1" ht="30" customHeight="1" x14ac:dyDescent="0.3">
      <c r="A97" s="10" t="s">
        <v>1644</v>
      </c>
      <c r="B97" s="10" t="s">
        <v>420</v>
      </c>
      <c r="C97" s="10" t="s">
        <v>1645</v>
      </c>
      <c r="D97" s="48"/>
      <c r="E97" s="48" t="s">
        <v>833</v>
      </c>
      <c r="F97" s="14" t="s">
        <v>2272</v>
      </c>
      <c r="G97" s="15">
        <v>333.28</v>
      </c>
      <c r="H97" s="15">
        <f t="shared" si="3"/>
        <v>299.95</v>
      </c>
      <c r="I97" s="15">
        <f t="shared" si="4"/>
        <v>233.3</v>
      </c>
      <c r="J97" s="42">
        <v>9329677022773</v>
      </c>
      <c r="K97" s="50" t="s">
        <v>427</v>
      </c>
      <c r="L97" s="50">
        <v>1</v>
      </c>
      <c r="M97" s="18">
        <v>5</v>
      </c>
      <c r="N97" s="18">
        <v>3.25</v>
      </c>
      <c r="O97" s="18">
        <v>3.25</v>
      </c>
      <c r="P97" s="18"/>
      <c r="Q97" s="17" t="s">
        <v>1365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</row>
    <row r="98" spans="1:98" s="59" customFormat="1" ht="30" customHeight="1" x14ac:dyDescent="0.3">
      <c r="A98" s="52" t="s">
        <v>3105</v>
      </c>
      <c r="B98" s="52" t="s">
        <v>420</v>
      </c>
      <c r="C98" s="52" t="s">
        <v>3106</v>
      </c>
      <c r="D98" s="53" t="s">
        <v>3126</v>
      </c>
      <c r="E98" s="53" t="s">
        <v>833</v>
      </c>
      <c r="F98" s="54" t="s">
        <v>3125</v>
      </c>
      <c r="G98" s="15">
        <v>333.28</v>
      </c>
      <c r="H98" s="15">
        <f t="shared" si="3"/>
        <v>299.95</v>
      </c>
      <c r="I98" s="15">
        <f t="shared" si="4"/>
        <v>233.3</v>
      </c>
      <c r="J98" s="55">
        <v>9326977025701</v>
      </c>
      <c r="K98" s="56" t="s">
        <v>427</v>
      </c>
      <c r="L98" s="56">
        <v>1</v>
      </c>
      <c r="M98" s="57">
        <v>5.9</v>
      </c>
      <c r="N98" s="57">
        <v>3.25</v>
      </c>
      <c r="O98" s="57">
        <v>3.25</v>
      </c>
      <c r="P98" s="57"/>
      <c r="Q98" s="58" t="s">
        <v>1365</v>
      </c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</row>
    <row r="99" spans="1:98" s="51" customFormat="1" ht="30" customHeight="1" x14ac:dyDescent="0.3">
      <c r="A99" s="10" t="s">
        <v>1468</v>
      </c>
      <c r="B99" s="10" t="s">
        <v>422</v>
      </c>
      <c r="C99" s="10" t="s">
        <v>1469</v>
      </c>
      <c r="D99" s="48"/>
      <c r="E99" s="48" t="s">
        <v>833</v>
      </c>
      <c r="F99" s="14" t="s">
        <v>2422</v>
      </c>
      <c r="G99" s="15">
        <v>311.06</v>
      </c>
      <c r="H99" s="15">
        <f t="shared" si="3"/>
        <v>279.95</v>
      </c>
      <c r="I99" s="15">
        <f t="shared" si="4"/>
        <v>217.74</v>
      </c>
      <c r="J99" s="42">
        <v>9329677021479</v>
      </c>
      <c r="K99" s="50" t="s">
        <v>427</v>
      </c>
      <c r="L99" s="50">
        <v>1</v>
      </c>
      <c r="M99" s="18">
        <v>5</v>
      </c>
      <c r="N99" s="18">
        <v>3.25</v>
      </c>
      <c r="O99" s="18">
        <v>3.25</v>
      </c>
      <c r="P99" s="18"/>
      <c r="Q99" s="17" t="s">
        <v>1365</v>
      </c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</row>
    <row r="100" spans="1:98" s="51" customFormat="1" ht="30" customHeight="1" x14ac:dyDescent="0.3">
      <c r="A100" s="10" t="s">
        <v>1470</v>
      </c>
      <c r="B100" s="10" t="s">
        <v>421</v>
      </c>
      <c r="C100" s="10" t="s">
        <v>1471</v>
      </c>
      <c r="D100" s="48"/>
      <c r="E100" s="48" t="s">
        <v>833</v>
      </c>
      <c r="F100" s="14" t="s">
        <v>2273</v>
      </c>
      <c r="G100" s="15">
        <v>311.06</v>
      </c>
      <c r="H100" s="15">
        <f t="shared" si="3"/>
        <v>279.95</v>
      </c>
      <c r="I100" s="15">
        <f t="shared" si="4"/>
        <v>217.74</v>
      </c>
      <c r="J100" s="42">
        <v>9329677021486</v>
      </c>
      <c r="K100" s="50" t="s">
        <v>427</v>
      </c>
      <c r="L100" s="50">
        <v>1</v>
      </c>
      <c r="M100" s="18">
        <v>5</v>
      </c>
      <c r="N100" s="18">
        <v>3.25</v>
      </c>
      <c r="O100" s="18">
        <v>3.25</v>
      </c>
      <c r="P100" s="18"/>
      <c r="Q100" s="17" t="s">
        <v>1365</v>
      </c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</row>
    <row r="101" spans="1:98" s="51" customFormat="1" ht="30" customHeight="1" x14ac:dyDescent="0.3">
      <c r="A101" s="10" t="s">
        <v>1472</v>
      </c>
      <c r="B101" s="10" t="s">
        <v>422</v>
      </c>
      <c r="C101" s="10" t="s">
        <v>1473</v>
      </c>
      <c r="D101" s="48"/>
      <c r="E101" s="48" t="s">
        <v>833</v>
      </c>
      <c r="F101" s="14" t="s">
        <v>2274</v>
      </c>
      <c r="G101" s="15">
        <v>311.06</v>
      </c>
      <c r="H101" s="15">
        <f t="shared" si="3"/>
        <v>279.95</v>
      </c>
      <c r="I101" s="15">
        <f t="shared" si="4"/>
        <v>217.74</v>
      </c>
      <c r="J101" s="42">
        <v>9329677021493</v>
      </c>
      <c r="K101" s="50" t="s">
        <v>427</v>
      </c>
      <c r="L101" s="50">
        <v>1</v>
      </c>
      <c r="M101" s="18">
        <v>5</v>
      </c>
      <c r="N101" s="18">
        <v>3.25</v>
      </c>
      <c r="O101" s="18">
        <v>3.25</v>
      </c>
      <c r="P101" s="18"/>
      <c r="Q101" s="17" t="s">
        <v>1365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</row>
    <row r="102" spans="1:98" s="51" customFormat="1" ht="30" customHeight="1" x14ac:dyDescent="0.3">
      <c r="A102" s="10" t="s">
        <v>1474</v>
      </c>
      <c r="B102" s="10" t="s">
        <v>422</v>
      </c>
      <c r="C102" s="10" t="s">
        <v>1475</v>
      </c>
      <c r="D102" s="48"/>
      <c r="E102" s="48" t="s">
        <v>833</v>
      </c>
      <c r="F102" s="14" t="s">
        <v>2275</v>
      </c>
      <c r="G102" s="15">
        <v>311.06</v>
      </c>
      <c r="H102" s="15">
        <f t="shared" si="3"/>
        <v>279.95</v>
      </c>
      <c r="I102" s="15">
        <f t="shared" si="4"/>
        <v>217.74</v>
      </c>
      <c r="J102" s="42">
        <v>9329677021509</v>
      </c>
      <c r="K102" s="50" t="s">
        <v>427</v>
      </c>
      <c r="L102" s="50">
        <v>1</v>
      </c>
      <c r="M102" s="18">
        <v>5</v>
      </c>
      <c r="N102" s="18">
        <v>3.25</v>
      </c>
      <c r="O102" s="18">
        <v>3.25</v>
      </c>
      <c r="P102" s="18"/>
      <c r="Q102" s="17" t="s">
        <v>1365</v>
      </c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</row>
    <row r="103" spans="1:98" s="51" customFormat="1" ht="30" customHeight="1" x14ac:dyDescent="0.3">
      <c r="A103" s="10" t="s">
        <v>1809</v>
      </c>
      <c r="B103" s="10" t="s">
        <v>422</v>
      </c>
      <c r="C103" s="10" t="s">
        <v>1955</v>
      </c>
      <c r="D103" s="48"/>
      <c r="E103" s="48" t="s">
        <v>833</v>
      </c>
      <c r="F103" s="43"/>
      <c r="G103" s="15">
        <v>333.28</v>
      </c>
      <c r="H103" s="15">
        <f t="shared" si="3"/>
        <v>299.95</v>
      </c>
      <c r="I103" s="15">
        <f t="shared" si="4"/>
        <v>233.3</v>
      </c>
      <c r="J103" s="42">
        <v>9329677023374</v>
      </c>
      <c r="K103" s="50" t="s">
        <v>427</v>
      </c>
      <c r="L103" s="50">
        <v>1</v>
      </c>
      <c r="M103" s="18">
        <v>5</v>
      </c>
      <c r="N103" s="18">
        <v>3.25</v>
      </c>
      <c r="O103" s="18">
        <v>3.25</v>
      </c>
      <c r="P103" s="18"/>
      <c r="Q103" s="17" t="s">
        <v>1365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</row>
    <row r="104" spans="1:98" s="51" customFormat="1" ht="30" customHeight="1" x14ac:dyDescent="0.3">
      <c r="A104" s="10" t="s">
        <v>1669</v>
      </c>
      <c r="B104" s="10" t="s">
        <v>422</v>
      </c>
      <c r="C104" s="10" t="s">
        <v>1670</v>
      </c>
      <c r="D104" s="48"/>
      <c r="E104" s="48" t="s">
        <v>833</v>
      </c>
      <c r="F104" s="14" t="s">
        <v>2269</v>
      </c>
      <c r="G104" s="15">
        <v>322.17</v>
      </c>
      <c r="H104" s="15">
        <f t="shared" si="3"/>
        <v>289.95</v>
      </c>
      <c r="I104" s="15">
        <f t="shared" si="4"/>
        <v>225.52</v>
      </c>
      <c r="J104" s="42">
        <v>9329677021387</v>
      </c>
      <c r="K104" s="50" t="s">
        <v>427</v>
      </c>
      <c r="L104" s="50">
        <v>1</v>
      </c>
      <c r="M104" s="18">
        <v>5</v>
      </c>
      <c r="N104" s="18">
        <v>3.25</v>
      </c>
      <c r="O104" s="18">
        <v>3.25</v>
      </c>
      <c r="P104" s="18"/>
      <c r="Q104" s="17" t="s">
        <v>1365</v>
      </c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</row>
    <row r="105" spans="1:98" s="51" customFormat="1" ht="30" customHeight="1" x14ac:dyDescent="0.3">
      <c r="A105" s="10" t="s">
        <v>1671</v>
      </c>
      <c r="B105" s="10" t="s">
        <v>422</v>
      </c>
      <c r="C105" s="10" t="s">
        <v>1672</v>
      </c>
      <c r="D105" s="48"/>
      <c r="E105" s="48" t="s">
        <v>833</v>
      </c>
      <c r="F105" s="14" t="s">
        <v>2421</v>
      </c>
      <c r="G105" s="15">
        <v>322.17</v>
      </c>
      <c r="H105" s="15">
        <f t="shared" si="3"/>
        <v>289.95</v>
      </c>
      <c r="I105" s="15">
        <f t="shared" si="4"/>
        <v>225.52</v>
      </c>
      <c r="J105" s="42" t="s">
        <v>1673</v>
      </c>
      <c r="K105" s="50" t="s">
        <v>427</v>
      </c>
      <c r="L105" s="50">
        <v>1</v>
      </c>
      <c r="M105" s="18">
        <v>5</v>
      </c>
      <c r="N105" s="18">
        <v>3.25</v>
      </c>
      <c r="O105" s="18">
        <v>3.25</v>
      </c>
      <c r="P105" s="18"/>
      <c r="Q105" s="17" t="s">
        <v>1365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</row>
    <row r="106" spans="1:98" s="63" customFormat="1" ht="30" customHeight="1" x14ac:dyDescent="0.3">
      <c r="A106" s="25" t="s">
        <v>1711</v>
      </c>
      <c r="B106" s="24"/>
      <c r="C106" s="25" t="s">
        <v>1712</v>
      </c>
      <c r="D106" s="60"/>
      <c r="E106" s="60" t="s">
        <v>833</v>
      </c>
      <c r="F106" s="14" t="s">
        <v>2276</v>
      </c>
      <c r="G106" s="15">
        <v>322.17</v>
      </c>
      <c r="H106" s="15">
        <f t="shared" si="3"/>
        <v>289.95</v>
      </c>
      <c r="I106" s="15">
        <f t="shared" si="4"/>
        <v>225.52</v>
      </c>
      <c r="J106" s="61">
        <v>9329677022827</v>
      </c>
      <c r="K106" s="30" t="s">
        <v>427</v>
      </c>
      <c r="L106" s="30">
        <v>1</v>
      </c>
      <c r="M106" s="62">
        <v>5</v>
      </c>
      <c r="N106" s="62">
        <v>3.25</v>
      </c>
      <c r="O106" s="62">
        <v>3.25</v>
      </c>
      <c r="P106" s="62"/>
      <c r="Q106" s="17" t="s">
        <v>1365</v>
      </c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</row>
    <row r="107" spans="1:98" s="63" customFormat="1" ht="30" customHeight="1" x14ac:dyDescent="0.3">
      <c r="A107" s="25" t="s">
        <v>1822</v>
      </c>
      <c r="B107" s="25" t="s">
        <v>422</v>
      </c>
      <c r="C107" s="25" t="s">
        <v>1823</v>
      </c>
      <c r="D107" s="60"/>
      <c r="E107" s="60" t="s">
        <v>833</v>
      </c>
      <c r="F107" s="43"/>
      <c r="G107" s="15">
        <v>314.99</v>
      </c>
      <c r="H107" s="15">
        <f t="shared" si="3"/>
        <v>283.49</v>
      </c>
      <c r="I107" s="15">
        <f t="shared" si="4"/>
        <v>220.49</v>
      </c>
      <c r="J107" s="61">
        <v>9326977024759</v>
      </c>
      <c r="K107" s="30" t="s">
        <v>427</v>
      </c>
      <c r="L107" s="30">
        <v>1</v>
      </c>
      <c r="M107" s="62">
        <v>5.9</v>
      </c>
      <c r="N107" s="62">
        <v>3.5</v>
      </c>
      <c r="O107" s="62">
        <v>3.5</v>
      </c>
      <c r="P107" s="62"/>
      <c r="Q107" s="17" t="s">
        <v>1365</v>
      </c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</row>
    <row r="108" spans="1:98" s="63" customFormat="1" ht="37.5" customHeight="1" x14ac:dyDescent="0.3">
      <c r="A108" s="11" t="s">
        <v>845</v>
      </c>
      <c r="B108" s="11" t="s">
        <v>422</v>
      </c>
      <c r="C108" s="11" t="s">
        <v>851</v>
      </c>
      <c r="D108" s="48"/>
      <c r="E108" s="48" t="s">
        <v>833</v>
      </c>
      <c r="F108" s="14" t="s">
        <v>2277</v>
      </c>
      <c r="G108" s="15">
        <v>419.94</v>
      </c>
      <c r="H108" s="15">
        <f t="shared" si="3"/>
        <v>377.95</v>
      </c>
      <c r="I108" s="15">
        <f t="shared" si="4"/>
        <v>293.95999999999998</v>
      </c>
      <c r="J108" s="16">
        <v>9329677013405</v>
      </c>
      <c r="K108" s="50" t="s">
        <v>427</v>
      </c>
      <c r="L108" s="50">
        <v>1.5</v>
      </c>
      <c r="M108" s="18">
        <v>5.5</v>
      </c>
      <c r="N108" s="18">
        <v>6.7</v>
      </c>
      <c r="O108" s="18">
        <v>5</v>
      </c>
      <c r="P108" s="18"/>
      <c r="Q108" s="17" t="s">
        <v>1365</v>
      </c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</row>
    <row r="109" spans="1:98" s="63" customFormat="1" ht="37.5" customHeight="1" x14ac:dyDescent="0.3">
      <c r="A109" s="11" t="s">
        <v>849</v>
      </c>
      <c r="B109" s="11" t="s">
        <v>422</v>
      </c>
      <c r="C109" s="11" t="s">
        <v>852</v>
      </c>
      <c r="D109" s="48"/>
      <c r="E109" s="48" t="s">
        <v>833</v>
      </c>
      <c r="F109" s="14" t="s">
        <v>2278</v>
      </c>
      <c r="G109" s="15">
        <v>419.94</v>
      </c>
      <c r="H109" s="15">
        <f t="shared" si="3"/>
        <v>377.95</v>
      </c>
      <c r="I109" s="15">
        <f t="shared" si="4"/>
        <v>293.95999999999998</v>
      </c>
      <c r="J109" s="16">
        <v>9329677013412</v>
      </c>
      <c r="K109" s="50" t="s">
        <v>427</v>
      </c>
      <c r="L109" s="50">
        <v>1.5</v>
      </c>
      <c r="M109" s="18">
        <v>5.5</v>
      </c>
      <c r="N109" s="18">
        <v>6.7</v>
      </c>
      <c r="O109" s="18">
        <v>5</v>
      </c>
      <c r="P109" s="18"/>
      <c r="Q109" s="17" t="s">
        <v>1365</v>
      </c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</row>
    <row r="110" spans="1:98" s="63" customFormat="1" ht="37.5" customHeight="1" x14ac:dyDescent="0.3">
      <c r="A110" s="10" t="s">
        <v>843</v>
      </c>
      <c r="B110" s="11" t="s">
        <v>421</v>
      </c>
      <c r="C110" s="11" t="s">
        <v>850</v>
      </c>
      <c r="D110" s="48"/>
      <c r="E110" s="48" t="s">
        <v>833</v>
      </c>
      <c r="F110" s="14" t="s">
        <v>2279</v>
      </c>
      <c r="G110" s="15">
        <v>419.94</v>
      </c>
      <c r="H110" s="15">
        <f t="shared" si="3"/>
        <v>377.95</v>
      </c>
      <c r="I110" s="15">
        <f t="shared" si="4"/>
        <v>293.95999999999998</v>
      </c>
      <c r="J110" s="16">
        <v>9329677013429</v>
      </c>
      <c r="K110" s="50" t="s">
        <v>427</v>
      </c>
      <c r="L110" s="50">
        <v>1.5</v>
      </c>
      <c r="M110" s="18">
        <v>5.5</v>
      </c>
      <c r="N110" s="18">
        <v>6.7</v>
      </c>
      <c r="O110" s="18">
        <v>5</v>
      </c>
      <c r="P110" s="18"/>
      <c r="Q110" s="17" t="s">
        <v>1365</v>
      </c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</row>
    <row r="111" spans="1:98" s="51" customFormat="1" ht="30" customHeight="1" x14ac:dyDescent="0.3">
      <c r="A111" s="10" t="s">
        <v>1476</v>
      </c>
      <c r="B111" s="11" t="s">
        <v>422</v>
      </c>
      <c r="C111" s="11" t="s">
        <v>1477</v>
      </c>
      <c r="D111" s="48"/>
      <c r="E111" s="48" t="s">
        <v>833</v>
      </c>
      <c r="F111" s="14" t="s">
        <v>2280</v>
      </c>
      <c r="G111" s="15">
        <v>513.28</v>
      </c>
      <c r="H111" s="15">
        <f t="shared" si="3"/>
        <v>461.95</v>
      </c>
      <c r="I111" s="15">
        <f t="shared" si="4"/>
        <v>359.3</v>
      </c>
      <c r="J111" s="42">
        <v>9329677020984</v>
      </c>
      <c r="K111" s="50" t="s">
        <v>427</v>
      </c>
      <c r="L111" s="50">
        <v>1</v>
      </c>
      <c r="M111" s="18">
        <v>5</v>
      </c>
      <c r="N111" s="18">
        <v>3.25</v>
      </c>
      <c r="O111" s="18">
        <v>3.25</v>
      </c>
      <c r="P111" s="18"/>
      <c r="Q111" s="17" t="s">
        <v>1365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</row>
    <row r="112" spans="1:98" s="51" customFormat="1" ht="30" customHeight="1" x14ac:dyDescent="0.3">
      <c r="A112" s="10" t="s">
        <v>1478</v>
      </c>
      <c r="B112" s="11" t="s">
        <v>422</v>
      </c>
      <c r="C112" s="11" t="s">
        <v>1479</v>
      </c>
      <c r="D112" s="48"/>
      <c r="E112" s="48" t="s">
        <v>833</v>
      </c>
      <c r="F112" s="14" t="s">
        <v>2281</v>
      </c>
      <c r="G112" s="15">
        <v>513.28</v>
      </c>
      <c r="H112" s="15">
        <f t="shared" si="3"/>
        <v>461.95</v>
      </c>
      <c r="I112" s="15">
        <f t="shared" si="4"/>
        <v>359.3</v>
      </c>
      <c r="J112" s="42">
        <v>9329677020991</v>
      </c>
      <c r="K112" s="50" t="s">
        <v>427</v>
      </c>
      <c r="L112" s="50">
        <v>1</v>
      </c>
      <c r="M112" s="18">
        <v>5</v>
      </c>
      <c r="N112" s="18">
        <v>3.25</v>
      </c>
      <c r="O112" s="18">
        <v>3.25</v>
      </c>
      <c r="P112" s="18"/>
      <c r="Q112" s="17" t="s">
        <v>1365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</row>
    <row r="113" spans="1:98" s="39" customFormat="1" ht="30" customHeight="1" x14ac:dyDescent="0.3">
      <c r="A113" s="10" t="s">
        <v>1551</v>
      </c>
      <c r="B113" s="10" t="s">
        <v>422</v>
      </c>
      <c r="C113" s="10" t="s">
        <v>1563</v>
      </c>
      <c r="D113" s="64"/>
      <c r="E113" s="64" t="s">
        <v>833</v>
      </c>
      <c r="F113" s="14" t="s">
        <v>2282</v>
      </c>
      <c r="G113" s="15">
        <v>499.94</v>
      </c>
      <c r="H113" s="15">
        <f t="shared" si="3"/>
        <v>449.95</v>
      </c>
      <c r="I113" s="15">
        <f t="shared" si="4"/>
        <v>349.96</v>
      </c>
      <c r="J113" s="35">
        <v>9329677021806</v>
      </c>
      <c r="K113" s="40" t="s">
        <v>427</v>
      </c>
      <c r="L113" s="40">
        <v>1</v>
      </c>
      <c r="M113" s="37">
        <v>5</v>
      </c>
      <c r="N113" s="37">
        <v>3.25</v>
      </c>
      <c r="O113" s="37">
        <v>3.25</v>
      </c>
      <c r="P113" s="37"/>
      <c r="Q113" s="36" t="s">
        <v>1365</v>
      </c>
    </row>
    <row r="114" spans="1:98" s="39" customFormat="1" ht="30" customHeight="1" x14ac:dyDescent="0.3">
      <c r="A114" s="10" t="s">
        <v>1552</v>
      </c>
      <c r="B114" s="10" t="s">
        <v>422</v>
      </c>
      <c r="C114" s="10" t="s">
        <v>1564</v>
      </c>
      <c r="D114" s="64"/>
      <c r="E114" s="64" t="s">
        <v>833</v>
      </c>
      <c r="F114" s="14" t="s">
        <v>2283</v>
      </c>
      <c r="G114" s="15">
        <v>499.94</v>
      </c>
      <c r="H114" s="15">
        <f t="shared" si="3"/>
        <v>449.95</v>
      </c>
      <c r="I114" s="15">
        <f t="shared" si="4"/>
        <v>349.96</v>
      </c>
      <c r="J114" s="35">
        <v>9329677021813</v>
      </c>
      <c r="K114" s="40" t="s">
        <v>427</v>
      </c>
      <c r="L114" s="40">
        <v>1</v>
      </c>
      <c r="M114" s="37">
        <v>5</v>
      </c>
      <c r="N114" s="37">
        <v>3.25</v>
      </c>
      <c r="O114" s="37">
        <v>3.25</v>
      </c>
      <c r="P114" s="37"/>
      <c r="Q114" s="36" t="s">
        <v>1365</v>
      </c>
    </row>
    <row r="115" spans="1:98" s="63" customFormat="1" ht="37.5" customHeight="1" x14ac:dyDescent="0.3">
      <c r="A115" s="10" t="s">
        <v>846</v>
      </c>
      <c r="B115" s="11" t="s">
        <v>422</v>
      </c>
      <c r="C115" s="11" t="s">
        <v>853</v>
      </c>
      <c r="D115" s="48"/>
      <c r="E115" s="48" t="s">
        <v>833</v>
      </c>
      <c r="F115" s="14" t="s">
        <v>2284</v>
      </c>
      <c r="G115" s="15">
        <v>444.39</v>
      </c>
      <c r="H115" s="15">
        <f t="shared" si="3"/>
        <v>399.95</v>
      </c>
      <c r="I115" s="15">
        <f t="shared" si="4"/>
        <v>311.07</v>
      </c>
      <c r="J115" s="16">
        <v>9329677013436</v>
      </c>
      <c r="K115" s="50" t="s">
        <v>427</v>
      </c>
      <c r="L115" s="50">
        <v>1.5</v>
      </c>
      <c r="M115" s="18">
        <v>5.5</v>
      </c>
      <c r="N115" s="18">
        <v>6.7</v>
      </c>
      <c r="O115" s="18">
        <v>5</v>
      </c>
      <c r="P115" s="18"/>
      <c r="Q115" s="17" t="s">
        <v>1365</v>
      </c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</row>
    <row r="116" spans="1:98" s="63" customFormat="1" ht="37.5" customHeight="1" x14ac:dyDescent="0.3">
      <c r="A116" s="10" t="s">
        <v>855</v>
      </c>
      <c r="B116" s="11" t="s">
        <v>421</v>
      </c>
      <c r="C116" s="11" t="s">
        <v>856</v>
      </c>
      <c r="D116" s="48"/>
      <c r="E116" s="48" t="s">
        <v>833</v>
      </c>
      <c r="F116" s="14" t="s">
        <v>2285</v>
      </c>
      <c r="G116" s="15">
        <v>444.39</v>
      </c>
      <c r="H116" s="15">
        <f t="shared" si="3"/>
        <v>399.95</v>
      </c>
      <c r="I116" s="15">
        <f t="shared" si="4"/>
        <v>311.07</v>
      </c>
      <c r="J116" s="16">
        <v>9329677013443</v>
      </c>
      <c r="K116" s="50" t="s">
        <v>427</v>
      </c>
      <c r="L116" s="50">
        <v>1.5</v>
      </c>
      <c r="M116" s="18">
        <v>5.5</v>
      </c>
      <c r="N116" s="18">
        <v>6.7</v>
      </c>
      <c r="O116" s="18">
        <v>5</v>
      </c>
      <c r="P116" s="18"/>
      <c r="Q116" s="17" t="s">
        <v>1365</v>
      </c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</row>
    <row r="117" spans="1:98" s="63" customFormat="1" ht="28.5" customHeight="1" x14ac:dyDescent="0.3">
      <c r="A117" s="10" t="s">
        <v>842</v>
      </c>
      <c r="B117" s="11" t="s">
        <v>421</v>
      </c>
      <c r="C117" s="11" t="s">
        <v>854</v>
      </c>
      <c r="D117" s="48"/>
      <c r="E117" s="48" t="s">
        <v>833</v>
      </c>
      <c r="F117" s="14" t="s">
        <v>2286</v>
      </c>
      <c r="G117" s="15">
        <v>444.39</v>
      </c>
      <c r="H117" s="15">
        <f t="shared" si="3"/>
        <v>399.95</v>
      </c>
      <c r="I117" s="15">
        <f t="shared" si="4"/>
        <v>311.07</v>
      </c>
      <c r="J117" s="16">
        <v>9329677013450</v>
      </c>
      <c r="K117" s="50" t="s">
        <v>427</v>
      </c>
      <c r="L117" s="50">
        <v>1.5</v>
      </c>
      <c r="M117" s="18">
        <v>5.5</v>
      </c>
      <c r="N117" s="18">
        <v>6.7</v>
      </c>
      <c r="O117" s="18">
        <v>5</v>
      </c>
      <c r="P117" s="18"/>
      <c r="Q117" s="17" t="s">
        <v>1365</v>
      </c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</row>
    <row r="118" spans="1:98" s="21" customFormat="1" ht="24.75" customHeight="1" x14ac:dyDescent="0.3">
      <c r="A118" s="10" t="s">
        <v>267</v>
      </c>
      <c r="B118" s="11" t="s">
        <v>422</v>
      </c>
      <c r="C118" s="12" t="s">
        <v>268</v>
      </c>
      <c r="D118" s="48"/>
      <c r="E118" s="13" t="s">
        <v>833</v>
      </c>
      <c r="F118" s="14" t="s">
        <v>2423</v>
      </c>
      <c r="G118" s="15">
        <v>25.5</v>
      </c>
      <c r="H118" s="15">
        <f t="shared" si="3"/>
        <v>22.95</v>
      </c>
      <c r="I118" s="15">
        <f t="shared" si="4"/>
        <v>17.850000000000001</v>
      </c>
      <c r="J118" s="16">
        <v>9329677005615</v>
      </c>
      <c r="K118" s="22" t="s">
        <v>427</v>
      </c>
      <c r="L118" s="18">
        <v>0.2</v>
      </c>
      <c r="M118" s="18">
        <v>1.6</v>
      </c>
      <c r="N118" s="18">
        <v>2.4</v>
      </c>
      <c r="O118" s="18">
        <v>1.6</v>
      </c>
      <c r="P118" s="18"/>
      <c r="Q118" s="17" t="s">
        <v>1365</v>
      </c>
    </row>
    <row r="119" spans="1:98" s="39" customFormat="1" ht="24.75" customHeight="1" x14ac:dyDescent="0.3">
      <c r="A119" s="10" t="s">
        <v>1951</v>
      </c>
      <c r="B119" s="10" t="s">
        <v>422</v>
      </c>
      <c r="C119" s="33" t="s">
        <v>1952</v>
      </c>
      <c r="D119" s="64"/>
      <c r="E119" s="34" t="s">
        <v>833</v>
      </c>
      <c r="F119" s="14" t="s">
        <v>2121</v>
      </c>
      <c r="G119" s="15">
        <v>37.17</v>
      </c>
      <c r="H119" s="15">
        <f t="shared" si="3"/>
        <v>33.450000000000003</v>
      </c>
      <c r="I119" s="15">
        <f t="shared" si="4"/>
        <v>26.02</v>
      </c>
      <c r="J119" s="35">
        <v>9329677006070</v>
      </c>
      <c r="K119" s="40" t="s">
        <v>427</v>
      </c>
      <c r="L119" s="37">
        <v>0.1</v>
      </c>
      <c r="M119" s="37">
        <v>8.6</v>
      </c>
      <c r="N119" s="37">
        <v>1.5</v>
      </c>
      <c r="O119" s="37">
        <v>3.9</v>
      </c>
      <c r="P119" s="37"/>
      <c r="Q119" s="36" t="s">
        <v>1365</v>
      </c>
    </row>
    <row r="120" spans="1:98" s="39" customFormat="1" ht="24.75" customHeight="1" x14ac:dyDescent="0.3">
      <c r="A120" s="10" t="s">
        <v>1953</v>
      </c>
      <c r="B120" s="10" t="s">
        <v>422</v>
      </c>
      <c r="C120" s="33" t="s">
        <v>1954</v>
      </c>
      <c r="D120" s="64"/>
      <c r="E120" s="34" t="s">
        <v>833</v>
      </c>
      <c r="F120" s="14" t="s">
        <v>2122</v>
      </c>
      <c r="G120" s="15">
        <v>33.83</v>
      </c>
      <c r="H120" s="15">
        <f t="shared" si="3"/>
        <v>30.45</v>
      </c>
      <c r="I120" s="15">
        <f t="shared" si="4"/>
        <v>23.68</v>
      </c>
      <c r="J120" s="35">
        <v>9329677006186</v>
      </c>
      <c r="K120" s="40" t="s">
        <v>427</v>
      </c>
      <c r="L120" s="37">
        <v>0.1</v>
      </c>
      <c r="M120" s="37">
        <v>8.6</v>
      </c>
      <c r="N120" s="37">
        <v>2.2999999999999998</v>
      </c>
      <c r="O120" s="37">
        <v>3.9</v>
      </c>
      <c r="P120" s="37"/>
      <c r="Q120" s="36" t="s">
        <v>1365</v>
      </c>
    </row>
    <row r="121" spans="1:98" s="39" customFormat="1" ht="24.75" customHeight="1" x14ac:dyDescent="0.3">
      <c r="A121" s="10" t="s">
        <v>269</v>
      </c>
      <c r="B121" s="10" t="s">
        <v>422</v>
      </c>
      <c r="C121" s="33" t="s">
        <v>270</v>
      </c>
      <c r="D121" s="64"/>
      <c r="E121" s="34" t="s">
        <v>833</v>
      </c>
      <c r="F121" s="14" t="s">
        <v>2424</v>
      </c>
      <c r="G121" s="15">
        <v>26.06</v>
      </c>
      <c r="H121" s="15">
        <f t="shared" si="3"/>
        <v>23.45</v>
      </c>
      <c r="I121" s="15">
        <f t="shared" si="4"/>
        <v>18.239999999999998</v>
      </c>
      <c r="J121" s="35">
        <v>9329677008562</v>
      </c>
      <c r="K121" s="40" t="s">
        <v>427</v>
      </c>
      <c r="L121" s="37">
        <v>0.1</v>
      </c>
      <c r="M121" s="37">
        <v>1.6</v>
      </c>
      <c r="N121" s="37">
        <v>7.9</v>
      </c>
      <c r="O121" s="37">
        <v>3.9</v>
      </c>
      <c r="P121" s="37"/>
      <c r="Q121" s="36" t="s">
        <v>1365</v>
      </c>
    </row>
    <row r="122" spans="1:98" s="39" customFormat="1" ht="24.75" customHeight="1" x14ac:dyDescent="0.3">
      <c r="A122" s="10" t="s">
        <v>1956</v>
      </c>
      <c r="B122" s="10" t="s">
        <v>422</v>
      </c>
      <c r="C122" s="33" t="s">
        <v>1958</v>
      </c>
      <c r="D122" s="64"/>
      <c r="E122" s="34" t="s">
        <v>833</v>
      </c>
      <c r="F122" s="43"/>
      <c r="G122" s="15">
        <v>85.28</v>
      </c>
      <c r="H122" s="15">
        <f t="shared" si="3"/>
        <v>76.75</v>
      </c>
      <c r="I122" s="15">
        <f t="shared" si="4"/>
        <v>59.7</v>
      </c>
      <c r="J122" s="35">
        <v>9329677015607</v>
      </c>
      <c r="K122" s="40" t="s">
        <v>427</v>
      </c>
      <c r="L122" s="37">
        <v>0.2</v>
      </c>
      <c r="M122" s="37">
        <v>5.9</v>
      </c>
      <c r="N122" s="37">
        <v>3.5</v>
      </c>
      <c r="O122" s="37">
        <v>3.5</v>
      </c>
      <c r="P122" s="37"/>
      <c r="Q122" s="36" t="s">
        <v>1365</v>
      </c>
    </row>
    <row r="123" spans="1:98" s="39" customFormat="1" ht="24.75" customHeight="1" x14ac:dyDescent="0.3">
      <c r="A123" s="10" t="s">
        <v>1957</v>
      </c>
      <c r="B123" s="10" t="s">
        <v>422</v>
      </c>
      <c r="C123" s="33" t="s">
        <v>1959</v>
      </c>
      <c r="D123" s="64"/>
      <c r="E123" s="34" t="s">
        <v>833</v>
      </c>
      <c r="F123" s="43"/>
      <c r="G123" s="15">
        <v>85.28</v>
      </c>
      <c r="H123" s="15">
        <f t="shared" si="3"/>
        <v>76.75</v>
      </c>
      <c r="I123" s="15">
        <f t="shared" si="4"/>
        <v>59.7</v>
      </c>
      <c r="J123" s="35">
        <v>9329677015614</v>
      </c>
      <c r="K123" s="40" t="s">
        <v>427</v>
      </c>
      <c r="L123" s="37">
        <v>0.2</v>
      </c>
      <c r="M123" s="37">
        <v>5.9</v>
      </c>
      <c r="N123" s="37">
        <v>3.5</v>
      </c>
      <c r="O123" s="37">
        <v>3.5</v>
      </c>
      <c r="P123" s="37"/>
      <c r="Q123" s="36" t="s">
        <v>1365</v>
      </c>
    </row>
    <row r="124" spans="1:98" s="39" customFormat="1" ht="24.75" customHeight="1" x14ac:dyDescent="0.3">
      <c r="A124" s="10" t="s">
        <v>837</v>
      </c>
      <c r="B124" s="10" t="s">
        <v>422</v>
      </c>
      <c r="C124" s="33" t="s">
        <v>838</v>
      </c>
      <c r="D124" s="64"/>
      <c r="E124" s="34" t="s">
        <v>833</v>
      </c>
      <c r="F124" s="14" t="s">
        <v>2425</v>
      </c>
      <c r="G124" s="15">
        <v>37.17</v>
      </c>
      <c r="H124" s="15">
        <f t="shared" si="3"/>
        <v>33.450000000000003</v>
      </c>
      <c r="I124" s="15">
        <f t="shared" si="4"/>
        <v>26.02</v>
      </c>
      <c r="J124" s="35">
        <v>9329677010725</v>
      </c>
      <c r="K124" s="40" t="s">
        <v>427</v>
      </c>
      <c r="L124" s="37">
        <v>0.2</v>
      </c>
      <c r="M124" s="37">
        <v>1.2</v>
      </c>
      <c r="N124" s="37">
        <v>3.9</v>
      </c>
      <c r="O124" s="37">
        <v>8.6999999999999993</v>
      </c>
      <c r="P124" s="37"/>
      <c r="Q124" s="36" t="s">
        <v>1365</v>
      </c>
    </row>
    <row r="125" spans="1:98" s="71" customFormat="1" ht="24.75" customHeight="1" x14ac:dyDescent="0.3">
      <c r="A125" s="65" t="s">
        <v>884</v>
      </c>
      <c r="B125" s="65" t="s">
        <v>422</v>
      </c>
      <c r="C125" s="66" t="s">
        <v>889</v>
      </c>
      <c r="D125" s="64"/>
      <c r="E125" s="67" t="s">
        <v>833</v>
      </c>
      <c r="F125" s="14" t="s">
        <v>2287</v>
      </c>
      <c r="G125" s="15">
        <v>26.06</v>
      </c>
      <c r="H125" s="15">
        <f t="shared" si="3"/>
        <v>23.45</v>
      </c>
      <c r="I125" s="15">
        <f t="shared" si="4"/>
        <v>18.239999999999998</v>
      </c>
      <c r="J125" s="68" t="s">
        <v>916</v>
      </c>
      <c r="K125" s="69" t="s">
        <v>427</v>
      </c>
      <c r="L125" s="70">
        <v>0.1</v>
      </c>
      <c r="M125" s="70">
        <v>1.2</v>
      </c>
      <c r="N125" s="70">
        <v>3.9</v>
      </c>
      <c r="O125" s="70">
        <v>8.6999999999999993</v>
      </c>
      <c r="P125" s="70"/>
      <c r="Q125" s="36" t="s">
        <v>1365</v>
      </c>
    </row>
    <row r="126" spans="1:98" s="71" customFormat="1" ht="24.75" customHeight="1" x14ac:dyDescent="0.3">
      <c r="A126" s="65" t="s">
        <v>885</v>
      </c>
      <c r="B126" s="65" t="s">
        <v>422</v>
      </c>
      <c r="C126" s="66" t="s">
        <v>890</v>
      </c>
      <c r="D126" s="64"/>
      <c r="E126" s="67" t="s">
        <v>833</v>
      </c>
      <c r="F126" s="14" t="s">
        <v>2288</v>
      </c>
      <c r="G126" s="15">
        <v>28.28</v>
      </c>
      <c r="H126" s="15">
        <f t="shared" si="3"/>
        <v>25.45</v>
      </c>
      <c r="I126" s="15">
        <f t="shared" si="4"/>
        <v>19.8</v>
      </c>
      <c r="J126" s="68" t="s">
        <v>917</v>
      </c>
      <c r="K126" s="69" t="s">
        <v>427</v>
      </c>
      <c r="L126" s="70">
        <v>0.1</v>
      </c>
      <c r="M126" s="70">
        <v>1.2</v>
      </c>
      <c r="N126" s="70">
        <v>3.9</v>
      </c>
      <c r="O126" s="70">
        <v>8.6999999999999993</v>
      </c>
      <c r="P126" s="70"/>
      <c r="Q126" s="36" t="s">
        <v>1365</v>
      </c>
    </row>
    <row r="127" spans="1:98" s="71" customFormat="1" ht="24.75" customHeight="1" x14ac:dyDescent="0.3">
      <c r="A127" s="65" t="s">
        <v>886</v>
      </c>
      <c r="B127" s="65" t="s">
        <v>422</v>
      </c>
      <c r="C127" s="66" t="s">
        <v>891</v>
      </c>
      <c r="D127" s="64"/>
      <c r="E127" s="67" t="s">
        <v>833</v>
      </c>
      <c r="F127" s="14" t="s">
        <v>2289</v>
      </c>
      <c r="G127" s="15">
        <v>28.28</v>
      </c>
      <c r="H127" s="15">
        <f t="shared" si="3"/>
        <v>25.45</v>
      </c>
      <c r="I127" s="15">
        <f t="shared" si="4"/>
        <v>19.8</v>
      </c>
      <c r="J127" s="68" t="s">
        <v>918</v>
      </c>
      <c r="K127" s="69" t="s">
        <v>427</v>
      </c>
      <c r="L127" s="70">
        <v>0.1</v>
      </c>
      <c r="M127" s="70">
        <v>1.2</v>
      </c>
      <c r="N127" s="70">
        <v>3.9</v>
      </c>
      <c r="O127" s="70">
        <v>8.6999999999999993</v>
      </c>
      <c r="P127" s="70"/>
      <c r="Q127" s="36" t="s">
        <v>1365</v>
      </c>
    </row>
    <row r="128" spans="1:98" s="71" customFormat="1" ht="24.75" customHeight="1" x14ac:dyDescent="0.3">
      <c r="A128" s="65" t="s">
        <v>887</v>
      </c>
      <c r="B128" s="65" t="s">
        <v>422</v>
      </c>
      <c r="C128" s="66" t="s">
        <v>892</v>
      </c>
      <c r="D128" s="64"/>
      <c r="E128" s="67" t="s">
        <v>833</v>
      </c>
      <c r="F128" s="14" t="s">
        <v>2290</v>
      </c>
      <c r="G128" s="15">
        <v>28.28</v>
      </c>
      <c r="H128" s="15">
        <f t="shared" si="3"/>
        <v>25.45</v>
      </c>
      <c r="I128" s="15">
        <f t="shared" si="4"/>
        <v>19.8</v>
      </c>
      <c r="J128" s="68" t="s">
        <v>919</v>
      </c>
      <c r="K128" s="69" t="s">
        <v>427</v>
      </c>
      <c r="L128" s="70">
        <v>0.1</v>
      </c>
      <c r="M128" s="70">
        <v>1.2</v>
      </c>
      <c r="N128" s="70">
        <v>3.9</v>
      </c>
      <c r="O128" s="70">
        <v>8.6999999999999993</v>
      </c>
      <c r="P128" s="70"/>
      <c r="Q128" s="36" t="s">
        <v>1365</v>
      </c>
    </row>
    <row r="129" spans="1:38" s="71" customFormat="1" ht="24.75" customHeight="1" x14ac:dyDescent="0.3">
      <c r="A129" s="65" t="s">
        <v>888</v>
      </c>
      <c r="B129" s="65" t="s">
        <v>422</v>
      </c>
      <c r="C129" s="66" t="s">
        <v>893</v>
      </c>
      <c r="D129" s="64"/>
      <c r="E129" s="67" t="s">
        <v>833</v>
      </c>
      <c r="F129" s="14" t="s">
        <v>2291</v>
      </c>
      <c r="G129" s="15">
        <v>28.28</v>
      </c>
      <c r="H129" s="15">
        <f t="shared" si="3"/>
        <v>25.45</v>
      </c>
      <c r="I129" s="15">
        <f t="shared" si="4"/>
        <v>19.8</v>
      </c>
      <c r="J129" s="68" t="s">
        <v>920</v>
      </c>
      <c r="K129" s="69" t="s">
        <v>427</v>
      </c>
      <c r="L129" s="70">
        <v>0.1</v>
      </c>
      <c r="M129" s="70">
        <v>1.2</v>
      </c>
      <c r="N129" s="70">
        <v>3.9</v>
      </c>
      <c r="O129" s="70">
        <v>8.6999999999999993</v>
      </c>
      <c r="P129" s="70"/>
      <c r="Q129" s="36" t="s">
        <v>1365</v>
      </c>
    </row>
    <row r="130" spans="1:38" s="71" customFormat="1" ht="24.75" customHeight="1" x14ac:dyDescent="0.3">
      <c r="A130" s="65" t="s">
        <v>1960</v>
      </c>
      <c r="B130" s="65"/>
      <c r="C130" s="66" t="s">
        <v>1961</v>
      </c>
      <c r="D130" s="64"/>
      <c r="E130" s="67" t="s">
        <v>833</v>
      </c>
      <c r="F130" s="14" t="s">
        <v>2123</v>
      </c>
      <c r="G130" s="15">
        <v>46.61</v>
      </c>
      <c r="H130" s="15">
        <f t="shared" si="3"/>
        <v>41.95</v>
      </c>
      <c r="I130" s="15">
        <f t="shared" si="4"/>
        <v>32.630000000000003</v>
      </c>
      <c r="J130" s="68">
        <v>9329677013504</v>
      </c>
      <c r="K130" s="69" t="s">
        <v>427</v>
      </c>
      <c r="L130" s="70">
        <v>0.1</v>
      </c>
      <c r="M130" s="70">
        <v>5.5</v>
      </c>
      <c r="N130" s="70">
        <v>1.9</v>
      </c>
      <c r="O130" s="70">
        <v>3.1</v>
      </c>
      <c r="P130" s="70"/>
      <c r="Q130" s="36" t="s">
        <v>1365</v>
      </c>
    </row>
    <row r="131" spans="1:38" s="39" customFormat="1" ht="24.75" customHeight="1" x14ac:dyDescent="0.3">
      <c r="A131" s="10" t="s">
        <v>271</v>
      </c>
      <c r="B131" s="10" t="s">
        <v>422</v>
      </c>
      <c r="C131" s="33" t="s">
        <v>272</v>
      </c>
      <c r="D131" s="64"/>
      <c r="E131" s="67" t="s">
        <v>833</v>
      </c>
      <c r="F131" s="14" t="s">
        <v>2292</v>
      </c>
      <c r="G131" s="15">
        <v>23.28</v>
      </c>
      <c r="H131" s="15">
        <f t="shared" si="3"/>
        <v>20.95</v>
      </c>
      <c r="I131" s="15">
        <f t="shared" si="4"/>
        <v>16.3</v>
      </c>
      <c r="J131" s="35">
        <v>9329677005622</v>
      </c>
      <c r="K131" s="69" t="s">
        <v>427</v>
      </c>
      <c r="L131" s="37">
        <v>0.1</v>
      </c>
      <c r="M131" s="37">
        <v>1.6</v>
      </c>
      <c r="N131" s="37">
        <v>7.9</v>
      </c>
      <c r="O131" s="37">
        <v>3.9</v>
      </c>
      <c r="P131" s="37"/>
      <c r="Q131" s="36" t="s">
        <v>1365</v>
      </c>
    </row>
    <row r="132" spans="1:38" s="39" customFormat="1" ht="24.75" customHeight="1" x14ac:dyDescent="0.3">
      <c r="A132" s="10" t="s">
        <v>1962</v>
      </c>
      <c r="B132" s="10" t="s">
        <v>422</v>
      </c>
      <c r="C132" s="33" t="s">
        <v>1963</v>
      </c>
      <c r="D132" s="64"/>
      <c r="E132" s="67" t="s">
        <v>833</v>
      </c>
      <c r="F132" s="14" t="s">
        <v>2124</v>
      </c>
      <c r="G132" s="15">
        <v>37.17</v>
      </c>
      <c r="H132" s="15">
        <f t="shared" si="3"/>
        <v>33.450000000000003</v>
      </c>
      <c r="I132" s="15">
        <f t="shared" si="4"/>
        <v>26.02</v>
      </c>
      <c r="J132" s="35">
        <v>9329677005653</v>
      </c>
      <c r="K132" s="69" t="s">
        <v>427</v>
      </c>
      <c r="L132" s="37">
        <v>0.1</v>
      </c>
      <c r="M132" s="37">
        <v>8.6</v>
      </c>
      <c r="N132" s="37">
        <v>0.8</v>
      </c>
      <c r="O132" s="37">
        <v>3.9</v>
      </c>
      <c r="P132" s="37"/>
      <c r="Q132" s="36" t="s">
        <v>1365</v>
      </c>
    </row>
    <row r="133" spans="1:38" s="39" customFormat="1" ht="24.75" customHeight="1" x14ac:dyDescent="0.3">
      <c r="A133" s="10" t="s">
        <v>255</v>
      </c>
      <c r="B133" s="10" t="s">
        <v>422</v>
      </c>
      <c r="C133" s="33" t="s">
        <v>256</v>
      </c>
      <c r="D133" s="64"/>
      <c r="E133" s="67" t="s">
        <v>833</v>
      </c>
      <c r="F133" s="14" t="s">
        <v>2293</v>
      </c>
      <c r="G133" s="15">
        <v>46.61</v>
      </c>
      <c r="H133" s="15">
        <f t="shared" ref="H133:H196" si="5">ROUND(SUM(G133*0.9),2)</f>
        <v>41.95</v>
      </c>
      <c r="I133" s="15">
        <f t="shared" ref="I133:I196" si="6">ROUND(G133*((1-$I$4)/1),2)</f>
        <v>32.630000000000003</v>
      </c>
      <c r="J133" s="35">
        <v>9329677005677</v>
      </c>
      <c r="K133" s="69" t="s">
        <v>427</v>
      </c>
      <c r="L133" s="37">
        <v>0.1</v>
      </c>
      <c r="M133" s="37">
        <v>0.8</v>
      </c>
      <c r="N133" s="37">
        <v>3.1</v>
      </c>
      <c r="O133" s="37">
        <v>3.1</v>
      </c>
      <c r="P133" s="37"/>
      <c r="Q133" s="36" t="s">
        <v>1365</v>
      </c>
    </row>
    <row r="134" spans="1:38" s="39" customFormat="1" ht="24.75" customHeight="1" x14ac:dyDescent="0.3">
      <c r="A134" s="10" t="s">
        <v>257</v>
      </c>
      <c r="B134" s="10" t="s">
        <v>422</v>
      </c>
      <c r="C134" s="33" t="s">
        <v>152</v>
      </c>
      <c r="D134" s="64"/>
      <c r="E134" s="67" t="s">
        <v>833</v>
      </c>
      <c r="F134" s="14" t="s">
        <v>2294</v>
      </c>
      <c r="G134" s="15">
        <v>9.39</v>
      </c>
      <c r="H134" s="15">
        <f t="shared" si="5"/>
        <v>8.4499999999999993</v>
      </c>
      <c r="I134" s="15">
        <f t="shared" si="6"/>
        <v>6.57</v>
      </c>
      <c r="J134" s="35">
        <v>9329677009415</v>
      </c>
      <c r="K134" s="40" t="s">
        <v>427</v>
      </c>
      <c r="L134" s="37">
        <v>0.1</v>
      </c>
      <c r="M134" s="37">
        <v>0.4</v>
      </c>
      <c r="N134" s="37">
        <v>7.9</v>
      </c>
      <c r="O134" s="37">
        <v>3.9</v>
      </c>
      <c r="P134" s="37"/>
      <c r="Q134" s="36" t="s">
        <v>1365</v>
      </c>
    </row>
    <row r="135" spans="1:38" s="39" customFormat="1" ht="24.75" customHeight="1" x14ac:dyDescent="0.3">
      <c r="A135" s="10" t="s">
        <v>1964</v>
      </c>
      <c r="B135" s="10" t="s">
        <v>422</v>
      </c>
      <c r="C135" s="33" t="s">
        <v>1968</v>
      </c>
      <c r="D135" s="64"/>
      <c r="E135" s="67" t="s">
        <v>833</v>
      </c>
      <c r="F135" s="14" t="s">
        <v>2125</v>
      </c>
      <c r="G135" s="15">
        <v>39.72</v>
      </c>
      <c r="H135" s="15">
        <f t="shared" si="5"/>
        <v>35.75</v>
      </c>
      <c r="I135" s="15">
        <f t="shared" si="6"/>
        <v>27.8</v>
      </c>
      <c r="J135" s="35">
        <v>9329677010190</v>
      </c>
      <c r="K135" s="40" t="s">
        <v>427</v>
      </c>
      <c r="L135" s="37">
        <v>0.2</v>
      </c>
      <c r="M135" s="37">
        <v>8.6</v>
      </c>
      <c r="N135" s="37">
        <v>1.9</v>
      </c>
      <c r="O135" s="37">
        <v>3.9</v>
      </c>
      <c r="P135" s="37"/>
      <c r="Q135" s="36" t="s">
        <v>1365</v>
      </c>
    </row>
    <row r="136" spans="1:38" s="39" customFormat="1" ht="24.75" customHeight="1" x14ac:dyDescent="0.3">
      <c r="A136" s="10" t="s">
        <v>1965</v>
      </c>
      <c r="B136" s="10" t="s">
        <v>422</v>
      </c>
      <c r="C136" s="33" t="s">
        <v>1969</v>
      </c>
      <c r="D136" s="64"/>
      <c r="E136" s="67" t="s">
        <v>833</v>
      </c>
      <c r="F136" s="14" t="s">
        <v>2126</v>
      </c>
      <c r="G136" s="15">
        <v>26.06</v>
      </c>
      <c r="H136" s="15">
        <f t="shared" si="5"/>
        <v>23.45</v>
      </c>
      <c r="I136" s="15">
        <f t="shared" si="6"/>
        <v>18.239999999999998</v>
      </c>
      <c r="J136" s="35">
        <v>9329677010206</v>
      </c>
      <c r="K136" s="40" t="s">
        <v>427</v>
      </c>
      <c r="L136" s="37">
        <v>0.2</v>
      </c>
      <c r="M136" s="37">
        <v>8.6</v>
      </c>
      <c r="N136" s="37">
        <v>1.9</v>
      </c>
      <c r="O136" s="37">
        <v>3.9</v>
      </c>
      <c r="P136" s="37"/>
      <c r="Q136" s="36" t="s">
        <v>1365</v>
      </c>
    </row>
    <row r="137" spans="1:38" s="39" customFormat="1" ht="24.75" customHeight="1" x14ac:dyDescent="0.3">
      <c r="A137" s="10" t="s">
        <v>1966</v>
      </c>
      <c r="B137" s="10" t="s">
        <v>422</v>
      </c>
      <c r="C137" s="33" t="s">
        <v>1970</v>
      </c>
      <c r="D137" s="64"/>
      <c r="E137" s="67" t="s">
        <v>833</v>
      </c>
      <c r="F137" s="14" t="s">
        <v>2127</v>
      </c>
      <c r="G137" s="15">
        <v>23.83</v>
      </c>
      <c r="H137" s="15">
        <f t="shared" si="5"/>
        <v>21.45</v>
      </c>
      <c r="I137" s="15">
        <f t="shared" si="6"/>
        <v>16.68</v>
      </c>
      <c r="J137" s="35">
        <v>9329677010442</v>
      </c>
      <c r="K137" s="40" t="s">
        <v>427</v>
      </c>
      <c r="L137" s="37">
        <v>0.1</v>
      </c>
      <c r="M137" s="37">
        <v>8.6</v>
      </c>
      <c r="N137" s="37">
        <v>1.9</v>
      </c>
      <c r="O137" s="37">
        <v>3.9</v>
      </c>
      <c r="P137" s="37"/>
      <c r="Q137" s="36" t="s">
        <v>1365</v>
      </c>
    </row>
    <row r="138" spans="1:38" s="39" customFormat="1" ht="24.75" customHeight="1" x14ac:dyDescent="0.3">
      <c r="A138" s="10" t="s">
        <v>1967</v>
      </c>
      <c r="B138" s="10" t="s">
        <v>422</v>
      </c>
      <c r="C138" s="33" t="s">
        <v>1971</v>
      </c>
      <c r="D138" s="64"/>
      <c r="E138" s="67" t="s">
        <v>833</v>
      </c>
      <c r="F138" s="14" t="s">
        <v>2128</v>
      </c>
      <c r="G138" s="15">
        <v>12.72</v>
      </c>
      <c r="H138" s="15">
        <f t="shared" si="5"/>
        <v>11.45</v>
      </c>
      <c r="I138" s="15">
        <f t="shared" si="6"/>
        <v>8.9</v>
      </c>
      <c r="J138" s="35">
        <v>9329677012606</v>
      </c>
      <c r="K138" s="40" t="s">
        <v>427</v>
      </c>
      <c r="L138" s="37">
        <v>0.1</v>
      </c>
      <c r="M138" s="37">
        <v>8.6</v>
      </c>
      <c r="N138" s="37">
        <v>1.9</v>
      </c>
      <c r="O138" s="37">
        <v>3.9</v>
      </c>
      <c r="P138" s="37"/>
      <c r="Q138" s="36" t="s">
        <v>1365</v>
      </c>
    </row>
    <row r="139" spans="1:38" s="81" customFormat="1" ht="24.75" customHeight="1" x14ac:dyDescent="0.3">
      <c r="A139" s="72" t="s">
        <v>3148</v>
      </c>
      <c r="B139" s="72" t="s">
        <v>420</v>
      </c>
      <c r="C139" s="73" t="s">
        <v>3149</v>
      </c>
      <c r="D139" s="74"/>
      <c r="E139" s="75"/>
      <c r="F139" s="76"/>
      <c r="G139" s="15">
        <v>46.61</v>
      </c>
      <c r="H139" s="15">
        <f t="shared" si="5"/>
        <v>41.95</v>
      </c>
      <c r="I139" s="15">
        <f t="shared" si="6"/>
        <v>32.630000000000003</v>
      </c>
      <c r="J139" s="77">
        <v>9326977025824</v>
      </c>
      <c r="K139" s="78" t="s">
        <v>427</v>
      </c>
      <c r="L139" s="79">
        <v>0.1</v>
      </c>
      <c r="M139" s="79">
        <v>5.9</v>
      </c>
      <c r="N139" s="79">
        <v>5.1100000000000003</v>
      </c>
      <c r="O139" s="79">
        <v>7.08</v>
      </c>
      <c r="P139" s="80"/>
      <c r="Q139" s="80" t="s">
        <v>1365</v>
      </c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</row>
    <row r="140" spans="1:38" s="39" customFormat="1" ht="24.75" customHeight="1" x14ac:dyDescent="0.3">
      <c r="A140" s="10" t="s">
        <v>476</v>
      </c>
      <c r="B140" s="10" t="s">
        <v>422</v>
      </c>
      <c r="C140" s="33" t="s">
        <v>1165</v>
      </c>
      <c r="D140" s="64"/>
      <c r="E140" s="67" t="s">
        <v>833</v>
      </c>
      <c r="F140" s="14" t="s">
        <v>2426</v>
      </c>
      <c r="G140" s="15">
        <v>23.83</v>
      </c>
      <c r="H140" s="15">
        <f t="shared" si="5"/>
        <v>21.45</v>
      </c>
      <c r="I140" s="15">
        <f t="shared" si="6"/>
        <v>16.68</v>
      </c>
      <c r="J140" s="35">
        <v>9329677010732</v>
      </c>
      <c r="K140" s="40" t="s">
        <v>427</v>
      </c>
      <c r="L140" s="37">
        <v>0.1</v>
      </c>
      <c r="M140" s="37">
        <v>1.2</v>
      </c>
      <c r="N140" s="37">
        <v>3.9</v>
      </c>
      <c r="O140" s="37">
        <v>8.6999999999999993</v>
      </c>
      <c r="P140" s="37"/>
      <c r="Q140" s="36" t="s">
        <v>1365</v>
      </c>
    </row>
    <row r="141" spans="1:38" s="39" customFormat="1" ht="24.75" customHeight="1" x14ac:dyDescent="0.3">
      <c r="A141" s="10" t="s">
        <v>477</v>
      </c>
      <c r="B141" s="10" t="s">
        <v>422</v>
      </c>
      <c r="C141" s="33" t="s">
        <v>478</v>
      </c>
      <c r="D141" s="64"/>
      <c r="E141" s="67" t="s">
        <v>833</v>
      </c>
      <c r="F141" s="14" t="s">
        <v>2295</v>
      </c>
      <c r="G141" s="15">
        <v>108.28</v>
      </c>
      <c r="H141" s="15">
        <f t="shared" si="5"/>
        <v>97.45</v>
      </c>
      <c r="I141" s="15">
        <f t="shared" si="6"/>
        <v>75.8</v>
      </c>
      <c r="J141" s="35">
        <v>9329677010749</v>
      </c>
      <c r="K141" s="40" t="s">
        <v>427</v>
      </c>
      <c r="L141" s="37">
        <v>0.5</v>
      </c>
      <c r="M141" s="37">
        <v>3.9</v>
      </c>
      <c r="N141" s="37">
        <v>4.3</v>
      </c>
      <c r="O141" s="37">
        <v>7.1</v>
      </c>
      <c r="P141" s="37"/>
      <c r="Q141" s="36" t="s">
        <v>1365</v>
      </c>
    </row>
    <row r="142" spans="1:38" s="39" customFormat="1" ht="24.75" customHeight="1" x14ac:dyDescent="0.3">
      <c r="A142" s="10" t="s">
        <v>1972</v>
      </c>
      <c r="B142" s="10" t="s">
        <v>422</v>
      </c>
      <c r="C142" s="33" t="s">
        <v>1973</v>
      </c>
      <c r="D142" s="64"/>
      <c r="E142" s="67" t="s">
        <v>833</v>
      </c>
      <c r="F142" s="43"/>
      <c r="G142" s="15">
        <v>108.28</v>
      </c>
      <c r="H142" s="15">
        <f t="shared" si="5"/>
        <v>97.45</v>
      </c>
      <c r="I142" s="15">
        <f t="shared" si="6"/>
        <v>75.8</v>
      </c>
      <c r="J142" s="35">
        <v>9329677022681</v>
      </c>
      <c r="K142" s="40" t="s">
        <v>427</v>
      </c>
      <c r="L142" s="37">
        <v>0.2</v>
      </c>
      <c r="M142" s="37">
        <v>5.9</v>
      </c>
      <c r="N142" s="37">
        <v>3.5</v>
      </c>
      <c r="O142" s="37">
        <v>3.5</v>
      </c>
      <c r="P142" s="37"/>
      <c r="Q142" s="36" t="s">
        <v>1365</v>
      </c>
    </row>
    <row r="143" spans="1:38" s="71" customFormat="1" ht="24.75" customHeight="1" x14ac:dyDescent="0.3">
      <c r="A143" s="65" t="s">
        <v>894</v>
      </c>
      <c r="B143" s="65" t="s">
        <v>422</v>
      </c>
      <c r="C143" s="66" t="s">
        <v>1164</v>
      </c>
      <c r="D143" s="64"/>
      <c r="E143" s="67" t="s">
        <v>833</v>
      </c>
      <c r="F143" s="14" t="s">
        <v>2296</v>
      </c>
      <c r="G143" s="15">
        <v>23.83</v>
      </c>
      <c r="H143" s="15">
        <f t="shared" si="5"/>
        <v>21.45</v>
      </c>
      <c r="I143" s="15">
        <f t="shared" si="6"/>
        <v>16.68</v>
      </c>
      <c r="J143" s="68" t="s">
        <v>912</v>
      </c>
      <c r="K143" s="69" t="s">
        <v>427</v>
      </c>
      <c r="L143" s="70">
        <v>0.1</v>
      </c>
      <c r="M143" s="70">
        <v>0.8</v>
      </c>
      <c r="N143" s="70">
        <v>3.1</v>
      </c>
      <c r="O143" s="70">
        <v>3.1</v>
      </c>
      <c r="P143" s="70"/>
      <c r="Q143" s="36" t="s">
        <v>1365</v>
      </c>
    </row>
    <row r="144" spans="1:38" s="71" customFormat="1" ht="24.75" customHeight="1" x14ac:dyDescent="0.3">
      <c r="A144" s="65" t="s">
        <v>895</v>
      </c>
      <c r="B144" s="65" t="s">
        <v>422</v>
      </c>
      <c r="C144" s="66" t="s">
        <v>900</v>
      </c>
      <c r="D144" s="64"/>
      <c r="E144" s="67" t="s">
        <v>833</v>
      </c>
      <c r="F144" s="14" t="s">
        <v>2297</v>
      </c>
      <c r="G144" s="15">
        <v>12.17</v>
      </c>
      <c r="H144" s="15">
        <f t="shared" si="5"/>
        <v>10.95</v>
      </c>
      <c r="I144" s="15">
        <f t="shared" si="6"/>
        <v>8.52</v>
      </c>
      <c r="J144" s="68" t="s">
        <v>970</v>
      </c>
      <c r="K144" s="69" t="s">
        <v>427</v>
      </c>
      <c r="L144" s="70">
        <v>0.1</v>
      </c>
      <c r="M144" s="70">
        <v>0.8</v>
      </c>
      <c r="N144" s="70">
        <v>3.1</v>
      </c>
      <c r="O144" s="70">
        <v>3.1</v>
      </c>
      <c r="P144" s="70"/>
      <c r="Q144" s="36" t="s">
        <v>1365</v>
      </c>
    </row>
    <row r="145" spans="1:98" s="39" customFormat="1" ht="24.75" customHeight="1" x14ac:dyDescent="0.3">
      <c r="A145" s="10" t="s">
        <v>1026</v>
      </c>
      <c r="B145" s="10" t="s">
        <v>422</v>
      </c>
      <c r="C145" s="33" t="s">
        <v>1028</v>
      </c>
      <c r="D145" s="64"/>
      <c r="E145" s="34" t="s">
        <v>833</v>
      </c>
      <c r="F145" s="14" t="s">
        <v>2298</v>
      </c>
      <c r="G145" s="15">
        <v>96.06</v>
      </c>
      <c r="H145" s="15">
        <f t="shared" si="5"/>
        <v>86.45</v>
      </c>
      <c r="I145" s="15">
        <f t="shared" si="6"/>
        <v>67.239999999999995</v>
      </c>
      <c r="J145" s="35">
        <v>9329677015799</v>
      </c>
      <c r="K145" s="40" t="s">
        <v>427</v>
      </c>
      <c r="L145" s="50">
        <v>1</v>
      </c>
      <c r="M145" s="18">
        <v>5</v>
      </c>
      <c r="N145" s="18">
        <v>3.25</v>
      </c>
      <c r="O145" s="18">
        <v>3.25</v>
      </c>
      <c r="P145" s="18"/>
      <c r="Q145" s="17" t="s">
        <v>1365</v>
      </c>
    </row>
    <row r="146" spans="1:98" s="39" customFormat="1" ht="24.75" customHeight="1" x14ac:dyDescent="0.3">
      <c r="A146" s="10" t="s">
        <v>1027</v>
      </c>
      <c r="B146" s="10" t="s">
        <v>422</v>
      </c>
      <c r="C146" s="33" t="s">
        <v>1029</v>
      </c>
      <c r="D146" s="64"/>
      <c r="E146" s="34" t="s">
        <v>833</v>
      </c>
      <c r="F146" s="14" t="s">
        <v>2299</v>
      </c>
      <c r="G146" s="15">
        <v>96.06</v>
      </c>
      <c r="H146" s="15">
        <f t="shared" si="5"/>
        <v>86.45</v>
      </c>
      <c r="I146" s="15">
        <f t="shared" si="6"/>
        <v>67.239999999999995</v>
      </c>
      <c r="J146" s="35">
        <v>9329677015805</v>
      </c>
      <c r="K146" s="40" t="s">
        <v>427</v>
      </c>
      <c r="L146" s="50">
        <v>1</v>
      </c>
      <c r="M146" s="18">
        <v>5</v>
      </c>
      <c r="N146" s="18">
        <v>3.25</v>
      </c>
      <c r="O146" s="18">
        <v>3.25</v>
      </c>
      <c r="P146" s="18"/>
      <c r="Q146" s="17" t="s">
        <v>1365</v>
      </c>
    </row>
    <row r="147" spans="1:98" s="39" customFormat="1" ht="24.75" customHeight="1" x14ac:dyDescent="0.3">
      <c r="A147" s="10" t="s">
        <v>1553</v>
      </c>
      <c r="B147" s="10" t="s">
        <v>422</v>
      </c>
      <c r="C147" s="33" t="s">
        <v>1565</v>
      </c>
      <c r="D147" s="64"/>
      <c r="E147" s="34" t="s">
        <v>833</v>
      </c>
      <c r="F147" s="14" t="s">
        <v>2300</v>
      </c>
      <c r="G147" s="15">
        <v>216.06</v>
      </c>
      <c r="H147" s="15">
        <f t="shared" si="5"/>
        <v>194.45</v>
      </c>
      <c r="I147" s="15">
        <f t="shared" si="6"/>
        <v>151.24</v>
      </c>
      <c r="J147" s="35">
        <v>9329677021783</v>
      </c>
      <c r="K147" s="40" t="s">
        <v>427</v>
      </c>
      <c r="L147" s="50">
        <v>1</v>
      </c>
      <c r="M147" s="18">
        <v>5</v>
      </c>
      <c r="N147" s="18">
        <v>3.25</v>
      </c>
      <c r="O147" s="18">
        <v>3.25</v>
      </c>
      <c r="P147" s="18"/>
      <c r="Q147" s="17" t="s">
        <v>1365</v>
      </c>
    </row>
    <row r="148" spans="1:98" s="39" customFormat="1" ht="24.75" customHeight="1" x14ac:dyDescent="0.3">
      <c r="A148" s="10" t="s">
        <v>1554</v>
      </c>
      <c r="B148" s="10" t="s">
        <v>422</v>
      </c>
      <c r="C148" s="33" t="s">
        <v>1566</v>
      </c>
      <c r="D148" s="64"/>
      <c r="E148" s="34" t="s">
        <v>833</v>
      </c>
      <c r="F148" s="14" t="s">
        <v>2301</v>
      </c>
      <c r="G148" s="15">
        <v>216.06</v>
      </c>
      <c r="H148" s="15">
        <f t="shared" si="5"/>
        <v>194.45</v>
      </c>
      <c r="I148" s="15">
        <f t="shared" si="6"/>
        <v>151.24</v>
      </c>
      <c r="J148" s="35">
        <v>9329677021790</v>
      </c>
      <c r="K148" s="40" t="s">
        <v>427</v>
      </c>
      <c r="L148" s="50">
        <v>1</v>
      </c>
      <c r="M148" s="18">
        <v>5</v>
      </c>
      <c r="N148" s="18">
        <v>3.25</v>
      </c>
      <c r="O148" s="18">
        <v>3.25</v>
      </c>
      <c r="P148" s="18"/>
      <c r="Q148" s="17" t="s">
        <v>1365</v>
      </c>
    </row>
    <row r="149" spans="1:98" s="71" customFormat="1" ht="24.75" customHeight="1" x14ac:dyDescent="0.3">
      <c r="A149" s="65" t="s">
        <v>896</v>
      </c>
      <c r="B149" s="65" t="s">
        <v>422</v>
      </c>
      <c r="C149" s="66" t="s">
        <v>901</v>
      </c>
      <c r="D149" s="64"/>
      <c r="E149" s="67" t="s">
        <v>833</v>
      </c>
      <c r="F149" s="14" t="s">
        <v>2302</v>
      </c>
      <c r="G149" s="15">
        <v>46.61</v>
      </c>
      <c r="H149" s="15">
        <f t="shared" si="5"/>
        <v>41.95</v>
      </c>
      <c r="I149" s="15">
        <f t="shared" si="6"/>
        <v>32.630000000000003</v>
      </c>
      <c r="J149" s="68" t="s">
        <v>913</v>
      </c>
      <c r="K149" s="69" t="s">
        <v>427</v>
      </c>
      <c r="L149" s="70">
        <v>0.1</v>
      </c>
      <c r="M149" s="70">
        <v>0.8</v>
      </c>
      <c r="N149" s="70">
        <v>3.1</v>
      </c>
      <c r="O149" s="70">
        <v>3.1</v>
      </c>
      <c r="P149" s="70"/>
      <c r="Q149" s="17" t="s">
        <v>1365</v>
      </c>
    </row>
    <row r="150" spans="1:98" s="71" customFormat="1" ht="24.75" customHeight="1" x14ac:dyDescent="0.3">
      <c r="A150" s="65" t="s">
        <v>897</v>
      </c>
      <c r="B150" s="65" t="s">
        <v>422</v>
      </c>
      <c r="C150" s="66" t="s">
        <v>902</v>
      </c>
      <c r="D150" s="64"/>
      <c r="E150" s="67" t="s">
        <v>833</v>
      </c>
      <c r="F150" s="14" t="s">
        <v>2303</v>
      </c>
      <c r="G150" s="15">
        <v>69.94</v>
      </c>
      <c r="H150" s="15">
        <f t="shared" si="5"/>
        <v>62.95</v>
      </c>
      <c r="I150" s="15">
        <f t="shared" si="6"/>
        <v>48.96</v>
      </c>
      <c r="J150" s="68" t="s">
        <v>914</v>
      </c>
      <c r="K150" s="69" t="s">
        <v>427</v>
      </c>
      <c r="L150" s="70">
        <v>0.1</v>
      </c>
      <c r="M150" s="70">
        <v>0.8</v>
      </c>
      <c r="N150" s="70">
        <v>3.1</v>
      </c>
      <c r="O150" s="70">
        <v>3.1</v>
      </c>
      <c r="P150" s="70"/>
      <c r="Q150" s="17" t="s">
        <v>1365</v>
      </c>
    </row>
    <row r="151" spans="1:98" s="71" customFormat="1" ht="24.75" customHeight="1" x14ac:dyDescent="0.3">
      <c r="A151" s="65" t="s">
        <v>898</v>
      </c>
      <c r="B151" s="65" t="s">
        <v>422</v>
      </c>
      <c r="C151" s="66" t="s">
        <v>903</v>
      </c>
      <c r="D151" s="64"/>
      <c r="E151" s="67" t="s">
        <v>833</v>
      </c>
      <c r="F151" s="14" t="s">
        <v>2304</v>
      </c>
      <c r="G151" s="15">
        <v>46.61</v>
      </c>
      <c r="H151" s="15">
        <f t="shared" si="5"/>
        <v>41.95</v>
      </c>
      <c r="I151" s="15">
        <f t="shared" si="6"/>
        <v>32.630000000000003</v>
      </c>
      <c r="J151" s="68" t="s">
        <v>915</v>
      </c>
      <c r="K151" s="69" t="s">
        <v>427</v>
      </c>
      <c r="L151" s="70">
        <v>0.1</v>
      </c>
      <c r="M151" s="70">
        <v>0.8</v>
      </c>
      <c r="N151" s="70">
        <v>3.1</v>
      </c>
      <c r="O151" s="70">
        <v>3.1</v>
      </c>
      <c r="P151" s="70"/>
      <c r="Q151" s="17" t="s">
        <v>1365</v>
      </c>
    </row>
    <row r="152" spans="1:98" s="71" customFormat="1" ht="24.75" customHeight="1" x14ac:dyDescent="0.3">
      <c r="A152" s="65" t="s">
        <v>899</v>
      </c>
      <c r="B152" s="65" t="s">
        <v>422</v>
      </c>
      <c r="C152" s="66" t="s">
        <v>904</v>
      </c>
      <c r="D152" s="64"/>
      <c r="E152" s="67" t="s">
        <v>833</v>
      </c>
      <c r="F152" s="14" t="s">
        <v>2305</v>
      </c>
      <c r="G152" s="15">
        <v>69.94</v>
      </c>
      <c r="H152" s="15">
        <f t="shared" si="5"/>
        <v>62.95</v>
      </c>
      <c r="I152" s="15">
        <f t="shared" si="6"/>
        <v>48.96</v>
      </c>
      <c r="J152" s="68">
        <v>9329677013917</v>
      </c>
      <c r="K152" s="69" t="s">
        <v>427</v>
      </c>
      <c r="L152" s="70">
        <v>0.1</v>
      </c>
      <c r="M152" s="70">
        <v>0.8</v>
      </c>
      <c r="N152" s="70">
        <v>3.1</v>
      </c>
      <c r="O152" s="70">
        <v>3.1</v>
      </c>
      <c r="P152" s="70"/>
      <c r="Q152" s="17" t="s">
        <v>1365</v>
      </c>
    </row>
    <row r="153" spans="1:98" s="21" customFormat="1" ht="24.75" customHeight="1" x14ac:dyDescent="0.3">
      <c r="A153" s="11" t="s">
        <v>153</v>
      </c>
      <c r="B153" s="11" t="s">
        <v>420</v>
      </c>
      <c r="C153" s="12" t="s">
        <v>154</v>
      </c>
      <c r="D153" s="48"/>
      <c r="E153" s="13" t="s">
        <v>835</v>
      </c>
      <c r="F153" s="14" t="s">
        <v>2306</v>
      </c>
      <c r="G153" s="15">
        <v>377.72</v>
      </c>
      <c r="H153" s="15">
        <f t="shared" si="5"/>
        <v>339.95</v>
      </c>
      <c r="I153" s="15">
        <f t="shared" si="6"/>
        <v>264.39999999999998</v>
      </c>
      <c r="J153" s="16">
        <v>9329677006506</v>
      </c>
      <c r="K153" s="22" t="s">
        <v>427</v>
      </c>
      <c r="L153" s="18">
        <v>2</v>
      </c>
      <c r="M153" s="18">
        <v>8.3000000000000007</v>
      </c>
      <c r="N153" s="18">
        <v>5.0999999999999996</v>
      </c>
      <c r="O153" s="18">
        <v>7.1</v>
      </c>
      <c r="P153" s="18"/>
      <c r="Q153" s="17" t="s">
        <v>1365</v>
      </c>
    </row>
    <row r="154" spans="1:98" s="21" customFormat="1" ht="24.75" customHeight="1" x14ac:dyDescent="0.3">
      <c r="A154" s="11" t="s">
        <v>155</v>
      </c>
      <c r="B154" s="11" t="s">
        <v>420</v>
      </c>
      <c r="C154" s="12" t="s">
        <v>156</v>
      </c>
      <c r="D154" s="48"/>
      <c r="E154" s="13" t="s">
        <v>835</v>
      </c>
      <c r="F154" s="14" t="s">
        <v>2307</v>
      </c>
      <c r="G154" s="15">
        <v>377.72</v>
      </c>
      <c r="H154" s="15">
        <f t="shared" si="5"/>
        <v>339.95</v>
      </c>
      <c r="I154" s="15">
        <f t="shared" si="6"/>
        <v>264.39999999999998</v>
      </c>
      <c r="J154" s="16">
        <v>9329677007923</v>
      </c>
      <c r="K154" s="22" t="s">
        <v>427</v>
      </c>
      <c r="L154" s="18">
        <v>2</v>
      </c>
      <c r="M154" s="18">
        <v>8.3000000000000007</v>
      </c>
      <c r="N154" s="18">
        <v>5.0999999999999996</v>
      </c>
      <c r="O154" s="18">
        <v>7.1</v>
      </c>
      <c r="P154" s="18"/>
      <c r="Q154" s="17" t="s">
        <v>1365</v>
      </c>
    </row>
    <row r="155" spans="1:98" s="21" customFormat="1" ht="24.75" customHeight="1" x14ac:dyDescent="0.3">
      <c r="A155" s="11" t="s">
        <v>157</v>
      </c>
      <c r="B155" s="11" t="s">
        <v>420</v>
      </c>
      <c r="C155" s="12" t="s">
        <v>158</v>
      </c>
      <c r="D155" s="48"/>
      <c r="E155" s="13" t="s">
        <v>835</v>
      </c>
      <c r="F155" s="14" t="s">
        <v>2308</v>
      </c>
      <c r="G155" s="15">
        <v>377.72</v>
      </c>
      <c r="H155" s="15">
        <f t="shared" si="5"/>
        <v>339.95</v>
      </c>
      <c r="I155" s="15">
        <f t="shared" si="6"/>
        <v>264.39999999999998</v>
      </c>
      <c r="J155" s="16">
        <v>9329677008111</v>
      </c>
      <c r="K155" s="22" t="s">
        <v>427</v>
      </c>
      <c r="L155" s="18">
        <v>2</v>
      </c>
      <c r="M155" s="18">
        <v>8.3000000000000007</v>
      </c>
      <c r="N155" s="18">
        <v>5.0999999999999996</v>
      </c>
      <c r="O155" s="18">
        <v>7.1</v>
      </c>
      <c r="P155" s="18"/>
      <c r="Q155" s="17" t="s">
        <v>1365</v>
      </c>
    </row>
    <row r="156" spans="1:98" s="51" customFormat="1" ht="24.75" customHeight="1" x14ac:dyDescent="0.3">
      <c r="A156" s="11" t="s">
        <v>136</v>
      </c>
      <c r="B156" s="11" t="s">
        <v>421</v>
      </c>
      <c r="C156" s="12" t="s">
        <v>137</v>
      </c>
      <c r="D156" s="48"/>
      <c r="E156" s="13" t="s">
        <v>835</v>
      </c>
      <c r="F156" s="14" t="s">
        <v>2309</v>
      </c>
      <c r="G156" s="15">
        <v>377.72</v>
      </c>
      <c r="H156" s="15">
        <f t="shared" si="5"/>
        <v>339.95</v>
      </c>
      <c r="I156" s="15">
        <f t="shared" si="6"/>
        <v>264.39999999999998</v>
      </c>
      <c r="J156" s="16">
        <v>9329677009422</v>
      </c>
      <c r="K156" s="50" t="s">
        <v>427</v>
      </c>
      <c r="L156" s="18">
        <v>2</v>
      </c>
      <c r="M156" s="18">
        <v>8.3000000000000007</v>
      </c>
      <c r="N156" s="18">
        <v>5.0999999999999996</v>
      </c>
      <c r="O156" s="18">
        <v>7.1</v>
      </c>
      <c r="P156" s="18"/>
      <c r="Q156" s="17" t="s">
        <v>1365</v>
      </c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</row>
    <row r="157" spans="1:98" s="21" customFormat="1" ht="24.75" customHeight="1" x14ac:dyDescent="0.3">
      <c r="A157" s="11" t="s">
        <v>159</v>
      </c>
      <c r="B157" s="11" t="s">
        <v>422</v>
      </c>
      <c r="C157" s="12" t="s">
        <v>160</v>
      </c>
      <c r="D157" s="48"/>
      <c r="E157" s="13" t="s">
        <v>835</v>
      </c>
      <c r="F157" s="14" t="s">
        <v>2310</v>
      </c>
      <c r="G157" s="15">
        <v>377.72</v>
      </c>
      <c r="H157" s="15">
        <f t="shared" si="5"/>
        <v>339.95</v>
      </c>
      <c r="I157" s="15">
        <f t="shared" si="6"/>
        <v>264.39999999999998</v>
      </c>
      <c r="J157" s="16">
        <v>9329677008098</v>
      </c>
      <c r="K157" s="22" t="s">
        <v>427</v>
      </c>
      <c r="L157" s="18">
        <v>2</v>
      </c>
      <c r="M157" s="18">
        <v>8.3000000000000007</v>
      </c>
      <c r="N157" s="18">
        <v>5.0999999999999996</v>
      </c>
      <c r="O157" s="18">
        <v>7.1</v>
      </c>
      <c r="P157" s="18"/>
      <c r="Q157" s="17" t="s">
        <v>1365</v>
      </c>
    </row>
    <row r="158" spans="1:98" s="39" customFormat="1" ht="24.75" customHeight="1" x14ac:dyDescent="0.3">
      <c r="A158" s="10" t="s">
        <v>1974</v>
      </c>
      <c r="B158" s="10" t="s">
        <v>422</v>
      </c>
      <c r="C158" s="33" t="s">
        <v>1975</v>
      </c>
      <c r="D158" s="64"/>
      <c r="E158" s="34" t="s">
        <v>835</v>
      </c>
      <c r="F158" s="14" t="s">
        <v>2129</v>
      </c>
      <c r="G158" s="15">
        <v>377.72</v>
      </c>
      <c r="H158" s="15">
        <f t="shared" si="5"/>
        <v>339.95</v>
      </c>
      <c r="I158" s="15">
        <f t="shared" si="6"/>
        <v>264.39999999999998</v>
      </c>
      <c r="J158" s="35">
        <v>9329677009477</v>
      </c>
      <c r="K158" s="40" t="s">
        <v>427</v>
      </c>
      <c r="L158" s="37">
        <v>1.6</v>
      </c>
      <c r="M158" s="37">
        <v>8.6</v>
      </c>
      <c r="N158" s="37">
        <v>5.5</v>
      </c>
      <c r="O158" s="37">
        <v>7.4</v>
      </c>
      <c r="P158" s="37"/>
      <c r="Q158" s="36" t="s">
        <v>1365</v>
      </c>
    </row>
    <row r="159" spans="1:98" s="39" customFormat="1" ht="24.75" customHeight="1" x14ac:dyDescent="0.3">
      <c r="A159" s="10" t="s">
        <v>121</v>
      </c>
      <c r="B159" s="10" t="s">
        <v>422</v>
      </c>
      <c r="C159" s="33" t="s">
        <v>122</v>
      </c>
      <c r="D159" s="64"/>
      <c r="E159" s="34" t="s">
        <v>833</v>
      </c>
      <c r="F159" s="14" t="s">
        <v>2311</v>
      </c>
      <c r="G159" s="15">
        <v>366.61</v>
      </c>
      <c r="H159" s="15">
        <f t="shared" si="5"/>
        <v>329.95</v>
      </c>
      <c r="I159" s="15">
        <f t="shared" si="6"/>
        <v>256.63</v>
      </c>
      <c r="J159" s="35">
        <v>9329677008883</v>
      </c>
      <c r="K159" s="40" t="s">
        <v>427</v>
      </c>
      <c r="L159" s="37">
        <v>2</v>
      </c>
      <c r="M159" s="37">
        <v>5.5</v>
      </c>
      <c r="N159" s="37">
        <v>5.0999999999999996</v>
      </c>
      <c r="O159" s="37">
        <v>6.7</v>
      </c>
      <c r="P159" s="37"/>
      <c r="Q159" s="36" t="s">
        <v>1365</v>
      </c>
    </row>
    <row r="160" spans="1:98" s="39" customFormat="1" ht="24.75" customHeight="1" x14ac:dyDescent="0.3">
      <c r="A160" s="10" t="s">
        <v>123</v>
      </c>
      <c r="B160" s="10" t="s">
        <v>422</v>
      </c>
      <c r="C160" s="33" t="s">
        <v>8</v>
      </c>
      <c r="D160" s="64"/>
      <c r="E160" s="34" t="s">
        <v>833</v>
      </c>
      <c r="F160" s="14" t="s">
        <v>2312</v>
      </c>
      <c r="G160" s="15">
        <v>366.61</v>
      </c>
      <c r="H160" s="15">
        <f t="shared" si="5"/>
        <v>329.95</v>
      </c>
      <c r="I160" s="15">
        <f t="shared" si="6"/>
        <v>256.63</v>
      </c>
      <c r="J160" s="35">
        <v>9329677008890</v>
      </c>
      <c r="K160" s="40" t="s">
        <v>427</v>
      </c>
      <c r="L160" s="37">
        <v>2</v>
      </c>
      <c r="M160" s="37">
        <v>5.5</v>
      </c>
      <c r="N160" s="37">
        <v>5.0999999999999996</v>
      </c>
      <c r="O160" s="37">
        <v>6.7</v>
      </c>
      <c r="P160" s="37"/>
      <c r="Q160" s="36" t="s">
        <v>1365</v>
      </c>
    </row>
    <row r="161" spans="1:17" s="39" customFormat="1" ht="24.75" customHeight="1" x14ac:dyDescent="0.3">
      <c r="A161" s="10" t="s">
        <v>9</v>
      </c>
      <c r="B161" s="10" t="s">
        <v>422</v>
      </c>
      <c r="C161" s="33" t="s">
        <v>10</v>
      </c>
      <c r="D161" s="64"/>
      <c r="E161" s="34" t="s">
        <v>833</v>
      </c>
      <c r="F161" s="14" t="s">
        <v>2313</v>
      </c>
      <c r="G161" s="15">
        <v>366.61</v>
      </c>
      <c r="H161" s="15">
        <f t="shared" si="5"/>
        <v>329.95</v>
      </c>
      <c r="I161" s="15">
        <f t="shared" si="6"/>
        <v>256.63</v>
      </c>
      <c r="J161" s="35">
        <v>9329677008906</v>
      </c>
      <c r="K161" s="40" t="s">
        <v>427</v>
      </c>
      <c r="L161" s="37">
        <v>2</v>
      </c>
      <c r="M161" s="37">
        <v>5.5</v>
      </c>
      <c r="N161" s="37">
        <v>5.0999999999999996</v>
      </c>
      <c r="O161" s="37">
        <v>6.7</v>
      </c>
      <c r="P161" s="37"/>
      <c r="Q161" s="36" t="s">
        <v>1365</v>
      </c>
    </row>
    <row r="162" spans="1:17" s="39" customFormat="1" ht="24.75" customHeight="1" x14ac:dyDescent="0.3">
      <c r="A162" s="10" t="s">
        <v>11</v>
      </c>
      <c r="B162" s="10" t="s">
        <v>422</v>
      </c>
      <c r="C162" s="33" t="s">
        <v>12</v>
      </c>
      <c r="D162" s="64"/>
      <c r="E162" s="34" t="s">
        <v>833</v>
      </c>
      <c r="F162" s="14" t="s">
        <v>2314</v>
      </c>
      <c r="G162" s="15">
        <v>366.61</v>
      </c>
      <c r="H162" s="15">
        <f t="shared" si="5"/>
        <v>329.95</v>
      </c>
      <c r="I162" s="15">
        <f t="shared" si="6"/>
        <v>256.63</v>
      </c>
      <c r="J162" s="35">
        <v>9329677008913</v>
      </c>
      <c r="K162" s="40" t="s">
        <v>427</v>
      </c>
      <c r="L162" s="37">
        <v>2</v>
      </c>
      <c r="M162" s="37">
        <v>5.5</v>
      </c>
      <c r="N162" s="37">
        <v>5.0999999999999996</v>
      </c>
      <c r="O162" s="37">
        <v>6.7</v>
      </c>
      <c r="P162" s="37"/>
      <c r="Q162" s="36" t="s">
        <v>1365</v>
      </c>
    </row>
    <row r="163" spans="1:17" s="39" customFormat="1" ht="24.75" customHeight="1" x14ac:dyDescent="0.3">
      <c r="A163" s="10" t="s">
        <v>752</v>
      </c>
      <c r="B163" s="10" t="s">
        <v>421</v>
      </c>
      <c r="C163" s="33" t="s">
        <v>753</v>
      </c>
      <c r="D163" s="64"/>
      <c r="E163" s="34" t="s">
        <v>833</v>
      </c>
      <c r="F163" s="14" t="s">
        <v>2315</v>
      </c>
      <c r="G163" s="15">
        <v>216.61</v>
      </c>
      <c r="H163" s="15">
        <f t="shared" si="5"/>
        <v>194.95</v>
      </c>
      <c r="I163" s="15">
        <f t="shared" si="6"/>
        <v>151.63</v>
      </c>
      <c r="J163" s="35">
        <v>9329677012187</v>
      </c>
      <c r="K163" s="40" t="s">
        <v>427</v>
      </c>
      <c r="L163" s="37">
        <v>0.7</v>
      </c>
      <c r="M163" s="37">
        <v>5.3</v>
      </c>
      <c r="N163" s="37">
        <v>3.3</v>
      </c>
      <c r="O163" s="37">
        <v>3.3</v>
      </c>
      <c r="P163" s="37"/>
      <c r="Q163" s="36" t="s">
        <v>1365</v>
      </c>
    </row>
    <row r="164" spans="1:17" s="39" customFormat="1" ht="24.75" customHeight="1" x14ac:dyDescent="0.3">
      <c r="A164" s="10" t="s">
        <v>754</v>
      </c>
      <c r="B164" s="10" t="s">
        <v>421</v>
      </c>
      <c r="C164" s="33" t="s">
        <v>755</v>
      </c>
      <c r="D164" s="64"/>
      <c r="E164" s="34" t="s">
        <v>833</v>
      </c>
      <c r="F164" s="14" t="s">
        <v>2316</v>
      </c>
      <c r="G164" s="15">
        <v>216.61</v>
      </c>
      <c r="H164" s="15">
        <f t="shared" si="5"/>
        <v>194.95</v>
      </c>
      <c r="I164" s="15">
        <f t="shared" si="6"/>
        <v>151.63</v>
      </c>
      <c r="J164" s="35">
        <v>9329677012224</v>
      </c>
      <c r="K164" s="40" t="s">
        <v>427</v>
      </c>
      <c r="L164" s="37">
        <v>0.7</v>
      </c>
      <c r="M164" s="37">
        <v>5.3</v>
      </c>
      <c r="N164" s="37">
        <v>3.3</v>
      </c>
      <c r="O164" s="37">
        <v>3.3</v>
      </c>
      <c r="P164" s="37"/>
      <c r="Q164" s="36" t="s">
        <v>1365</v>
      </c>
    </row>
    <row r="165" spans="1:17" s="71" customFormat="1" ht="24.75" customHeight="1" x14ac:dyDescent="0.3">
      <c r="A165" s="65" t="s">
        <v>950</v>
      </c>
      <c r="B165" s="65" t="s">
        <v>422</v>
      </c>
      <c r="C165" s="66" t="s">
        <v>952</v>
      </c>
      <c r="D165" s="64"/>
      <c r="E165" s="67" t="s">
        <v>835</v>
      </c>
      <c r="F165" s="14" t="s">
        <v>2427</v>
      </c>
      <c r="G165" s="15">
        <v>233.28</v>
      </c>
      <c r="H165" s="15">
        <f t="shared" si="5"/>
        <v>209.95</v>
      </c>
      <c r="I165" s="15">
        <f t="shared" si="6"/>
        <v>163.30000000000001</v>
      </c>
      <c r="J165" s="68">
        <v>9329677012484</v>
      </c>
      <c r="K165" s="69" t="s">
        <v>427</v>
      </c>
      <c r="L165" s="70">
        <v>0.7</v>
      </c>
      <c r="M165" s="70">
        <v>5.3</v>
      </c>
      <c r="N165" s="70">
        <v>3.3</v>
      </c>
      <c r="O165" s="70">
        <v>3.3</v>
      </c>
      <c r="P165" s="70"/>
      <c r="Q165" s="36" t="s">
        <v>1365</v>
      </c>
    </row>
    <row r="166" spans="1:17" s="71" customFormat="1" ht="24.75" customHeight="1" x14ac:dyDescent="0.3">
      <c r="A166" s="65" t="s">
        <v>951</v>
      </c>
      <c r="B166" s="65" t="s">
        <v>422</v>
      </c>
      <c r="C166" s="66" t="s">
        <v>953</v>
      </c>
      <c r="D166" s="64"/>
      <c r="E166" s="67" t="s">
        <v>835</v>
      </c>
      <c r="F166" s="14" t="s">
        <v>2428</v>
      </c>
      <c r="G166" s="15">
        <v>233.28</v>
      </c>
      <c r="H166" s="15">
        <f t="shared" si="5"/>
        <v>209.95</v>
      </c>
      <c r="I166" s="15">
        <f t="shared" si="6"/>
        <v>163.30000000000001</v>
      </c>
      <c r="J166" s="68">
        <v>9329677012491</v>
      </c>
      <c r="K166" s="69" t="s">
        <v>427</v>
      </c>
      <c r="L166" s="70">
        <v>0.7</v>
      </c>
      <c r="M166" s="70">
        <v>5.3</v>
      </c>
      <c r="N166" s="70">
        <v>3.3</v>
      </c>
      <c r="O166" s="70">
        <v>3.3</v>
      </c>
      <c r="P166" s="70"/>
      <c r="Q166" s="36" t="s">
        <v>1365</v>
      </c>
    </row>
    <row r="167" spans="1:17" s="39" customFormat="1" ht="24.75" customHeight="1" x14ac:dyDescent="0.3">
      <c r="A167" s="10" t="s">
        <v>905</v>
      </c>
      <c r="B167" s="10" t="s">
        <v>422</v>
      </c>
      <c r="C167" s="33" t="s">
        <v>907</v>
      </c>
      <c r="D167" s="64"/>
      <c r="E167" s="34" t="s">
        <v>835</v>
      </c>
      <c r="F167" s="14" t="s">
        <v>2317</v>
      </c>
      <c r="G167" s="15">
        <v>233.28</v>
      </c>
      <c r="H167" s="15">
        <f t="shared" si="5"/>
        <v>209.95</v>
      </c>
      <c r="I167" s="15">
        <f t="shared" si="6"/>
        <v>163.30000000000001</v>
      </c>
      <c r="J167" s="35" t="s">
        <v>968</v>
      </c>
      <c r="K167" s="40" t="s">
        <v>427</v>
      </c>
      <c r="L167" s="37">
        <v>0.7</v>
      </c>
      <c r="M167" s="37">
        <v>5.3</v>
      </c>
      <c r="N167" s="37">
        <v>3.3</v>
      </c>
      <c r="O167" s="37">
        <v>3.3</v>
      </c>
      <c r="P167" s="37"/>
      <c r="Q167" s="36" t="s">
        <v>1365</v>
      </c>
    </row>
    <row r="168" spans="1:17" s="39" customFormat="1" ht="24.75" customHeight="1" x14ac:dyDescent="0.3">
      <c r="A168" s="10" t="s">
        <v>906</v>
      </c>
      <c r="B168" s="10" t="s">
        <v>422</v>
      </c>
      <c r="C168" s="33" t="s">
        <v>908</v>
      </c>
      <c r="D168" s="64"/>
      <c r="E168" s="34" t="s">
        <v>835</v>
      </c>
      <c r="F168" s="14" t="s">
        <v>2318</v>
      </c>
      <c r="G168" s="15">
        <v>233.28</v>
      </c>
      <c r="H168" s="15">
        <f t="shared" si="5"/>
        <v>209.95</v>
      </c>
      <c r="I168" s="15">
        <f t="shared" si="6"/>
        <v>163.30000000000001</v>
      </c>
      <c r="J168" s="35" t="s">
        <v>969</v>
      </c>
      <c r="K168" s="40" t="s">
        <v>427</v>
      </c>
      <c r="L168" s="37">
        <v>0.7</v>
      </c>
      <c r="M168" s="37">
        <v>5.3</v>
      </c>
      <c r="N168" s="37">
        <v>3.3</v>
      </c>
      <c r="O168" s="37">
        <v>3.3</v>
      </c>
      <c r="P168" s="37"/>
      <c r="Q168" s="36" t="s">
        <v>1365</v>
      </c>
    </row>
    <row r="169" spans="1:17" s="39" customFormat="1" ht="24.75" customHeight="1" x14ac:dyDescent="0.3">
      <c r="A169" s="10" t="s">
        <v>1976</v>
      </c>
      <c r="B169" s="10" t="s">
        <v>422</v>
      </c>
      <c r="C169" s="33" t="s">
        <v>1977</v>
      </c>
      <c r="D169" s="64"/>
      <c r="E169" s="34" t="s">
        <v>834</v>
      </c>
      <c r="F169" s="14" t="s">
        <v>2130</v>
      </c>
      <c r="G169" s="15">
        <v>227.5</v>
      </c>
      <c r="H169" s="15">
        <f t="shared" si="5"/>
        <v>204.75</v>
      </c>
      <c r="I169" s="15">
        <f t="shared" si="6"/>
        <v>159.25</v>
      </c>
      <c r="J169" s="35">
        <v>9329677016536</v>
      </c>
      <c r="K169" s="40" t="s">
        <v>427</v>
      </c>
      <c r="L169" s="37">
        <v>1.3</v>
      </c>
      <c r="M169" s="37">
        <v>7.4</v>
      </c>
      <c r="N169" s="37">
        <v>3.1</v>
      </c>
      <c r="O169" s="37">
        <v>5.9</v>
      </c>
      <c r="P169" s="37"/>
      <c r="Q169" s="36" t="s">
        <v>1365</v>
      </c>
    </row>
    <row r="170" spans="1:17" s="39" customFormat="1" ht="24.75" customHeight="1" x14ac:dyDescent="0.3">
      <c r="A170" s="10" t="s">
        <v>1978</v>
      </c>
      <c r="B170" s="10" t="s">
        <v>422</v>
      </c>
      <c r="C170" s="33" t="s">
        <v>1979</v>
      </c>
      <c r="D170" s="64"/>
      <c r="E170" s="34" t="s">
        <v>834</v>
      </c>
      <c r="F170" s="14" t="s">
        <v>2131</v>
      </c>
      <c r="G170" s="15">
        <v>227.5</v>
      </c>
      <c r="H170" s="15">
        <f t="shared" si="5"/>
        <v>204.75</v>
      </c>
      <c r="I170" s="15">
        <f t="shared" si="6"/>
        <v>159.25</v>
      </c>
      <c r="J170" s="35">
        <v>9329677016543</v>
      </c>
      <c r="K170" s="40" t="s">
        <v>427</v>
      </c>
      <c r="L170" s="37">
        <v>1.3</v>
      </c>
      <c r="M170" s="37">
        <v>7.4</v>
      </c>
      <c r="N170" s="37">
        <v>3.1</v>
      </c>
      <c r="O170" s="37">
        <v>5.9</v>
      </c>
      <c r="P170" s="37"/>
      <c r="Q170" s="36" t="s">
        <v>1365</v>
      </c>
    </row>
    <row r="171" spans="1:17" s="39" customFormat="1" ht="24.75" customHeight="1" x14ac:dyDescent="0.3">
      <c r="A171" s="10" t="s">
        <v>216</v>
      </c>
      <c r="B171" s="10" t="s">
        <v>422</v>
      </c>
      <c r="C171" s="33" t="s">
        <v>761</v>
      </c>
      <c r="D171" s="64"/>
      <c r="E171" s="34" t="s">
        <v>835</v>
      </c>
      <c r="F171" s="14" t="s">
        <v>2319</v>
      </c>
      <c r="G171" s="15">
        <v>366.61</v>
      </c>
      <c r="H171" s="15">
        <f t="shared" si="5"/>
        <v>329.95</v>
      </c>
      <c r="I171" s="15">
        <f t="shared" si="6"/>
        <v>256.63</v>
      </c>
      <c r="J171" s="35">
        <v>9329677008838</v>
      </c>
      <c r="K171" s="40" t="s">
        <v>427</v>
      </c>
      <c r="L171" s="37">
        <v>2.2000000000000002</v>
      </c>
      <c r="M171" s="37">
        <v>8.3000000000000007</v>
      </c>
      <c r="N171" s="37">
        <v>5.0999999999999996</v>
      </c>
      <c r="O171" s="37">
        <v>7.1</v>
      </c>
      <c r="P171" s="37"/>
      <c r="Q171" s="36" t="s">
        <v>1365</v>
      </c>
    </row>
    <row r="172" spans="1:17" s="39" customFormat="1" ht="24.75" customHeight="1" x14ac:dyDescent="0.3">
      <c r="A172" s="10" t="s">
        <v>217</v>
      </c>
      <c r="B172" s="10" t="s">
        <v>422</v>
      </c>
      <c r="C172" s="33" t="s">
        <v>762</v>
      </c>
      <c r="D172" s="64"/>
      <c r="E172" s="34" t="s">
        <v>835</v>
      </c>
      <c r="F172" s="14" t="s">
        <v>2320</v>
      </c>
      <c r="G172" s="15">
        <v>366.61</v>
      </c>
      <c r="H172" s="15">
        <f t="shared" si="5"/>
        <v>329.95</v>
      </c>
      <c r="I172" s="15">
        <f t="shared" si="6"/>
        <v>256.63</v>
      </c>
      <c r="J172" s="35">
        <v>9329677008845</v>
      </c>
      <c r="K172" s="40" t="s">
        <v>427</v>
      </c>
      <c r="L172" s="37">
        <v>2.2000000000000002</v>
      </c>
      <c r="M172" s="37">
        <v>8.3000000000000007</v>
      </c>
      <c r="N172" s="37">
        <v>5.0999999999999996</v>
      </c>
      <c r="O172" s="37">
        <v>7.1</v>
      </c>
      <c r="P172" s="37"/>
      <c r="Q172" s="36" t="s">
        <v>1365</v>
      </c>
    </row>
    <row r="173" spans="1:17" s="39" customFormat="1" ht="24.75" customHeight="1" x14ac:dyDescent="0.3">
      <c r="A173" s="10" t="s">
        <v>13</v>
      </c>
      <c r="B173" s="10" t="s">
        <v>422</v>
      </c>
      <c r="C173" s="33" t="s">
        <v>14</v>
      </c>
      <c r="D173" s="64"/>
      <c r="E173" s="34" t="s">
        <v>833</v>
      </c>
      <c r="F173" s="14" t="s">
        <v>2321</v>
      </c>
      <c r="G173" s="15">
        <v>309.94</v>
      </c>
      <c r="H173" s="15">
        <f t="shared" si="5"/>
        <v>278.95</v>
      </c>
      <c r="I173" s="15">
        <f t="shared" si="6"/>
        <v>216.96</v>
      </c>
      <c r="J173" s="35">
        <v>9329677008722</v>
      </c>
      <c r="K173" s="40" t="s">
        <v>427</v>
      </c>
      <c r="L173" s="37">
        <v>1.5</v>
      </c>
      <c r="M173" s="37">
        <v>3.1</v>
      </c>
      <c r="N173" s="37">
        <v>5.5</v>
      </c>
      <c r="O173" s="37">
        <v>7.1</v>
      </c>
      <c r="P173" s="37"/>
      <c r="Q173" s="36" t="s">
        <v>1365</v>
      </c>
    </row>
    <row r="174" spans="1:17" s="39" customFormat="1" ht="24.75" customHeight="1" x14ac:dyDescent="0.3">
      <c r="A174" s="10" t="s">
        <v>15</v>
      </c>
      <c r="B174" s="10" t="s">
        <v>422</v>
      </c>
      <c r="C174" s="33" t="s">
        <v>16</v>
      </c>
      <c r="D174" s="64"/>
      <c r="E174" s="34" t="s">
        <v>833</v>
      </c>
      <c r="F174" s="14" t="s">
        <v>2322</v>
      </c>
      <c r="G174" s="15">
        <v>309.94</v>
      </c>
      <c r="H174" s="15">
        <f t="shared" si="5"/>
        <v>278.95</v>
      </c>
      <c r="I174" s="15">
        <f t="shared" si="6"/>
        <v>216.96</v>
      </c>
      <c r="J174" s="35">
        <v>9329677008739</v>
      </c>
      <c r="K174" s="40" t="s">
        <v>427</v>
      </c>
      <c r="L174" s="37">
        <v>1.6</v>
      </c>
      <c r="M174" s="37">
        <v>3.1</v>
      </c>
      <c r="N174" s="37">
        <v>5.5</v>
      </c>
      <c r="O174" s="37">
        <v>7.1</v>
      </c>
      <c r="P174" s="37"/>
      <c r="Q174" s="36" t="s">
        <v>1365</v>
      </c>
    </row>
    <row r="175" spans="1:17" s="39" customFormat="1" ht="24.75" customHeight="1" x14ac:dyDescent="0.3">
      <c r="A175" s="10" t="s">
        <v>17</v>
      </c>
      <c r="B175" s="10" t="s">
        <v>422</v>
      </c>
      <c r="C175" s="33" t="s">
        <v>18</v>
      </c>
      <c r="D175" s="64"/>
      <c r="E175" s="34" t="s">
        <v>833</v>
      </c>
      <c r="F175" s="14" t="s">
        <v>2323</v>
      </c>
      <c r="G175" s="15">
        <v>309.94</v>
      </c>
      <c r="H175" s="15">
        <f t="shared" si="5"/>
        <v>278.95</v>
      </c>
      <c r="I175" s="15">
        <f t="shared" si="6"/>
        <v>216.96</v>
      </c>
      <c r="J175" s="35">
        <v>9329677008746</v>
      </c>
      <c r="K175" s="40" t="s">
        <v>427</v>
      </c>
      <c r="L175" s="37">
        <v>1.5</v>
      </c>
      <c r="M175" s="37">
        <v>3.1</v>
      </c>
      <c r="N175" s="37">
        <v>5.5</v>
      </c>
      <c r="O175" s="37">
        <v>7.1</v>
      </c>
      <c r="P175" s="37"/>
      <c r="Q175" s="36" t="s">
        <v>1365</v>
      </c>
    </row>
    <row r="176" spans="1:17" s="39" customFormat="1" ht="24.75" customHeight="1" x14ac:dyDescent="0.3">
      <c r="A176" s="10" t="s">
        <v>19</v>
      </c>
      <c r="B176" s="10" t="s">
        <v>422</v>
      </c>
      <c r="C176" s="33" t="s">
        <v>20</v>
      </c>
      <c r="D176" s="64"/>
      <c r="E176" s="34" t="s">
        <v>833</v>
      </c>
      <c r="F176" s="14" t="s">
        <v>2324</v>
      </c>
      <c r="G176" s="15">
        <v>309.94</v>
      </c>
      <c r="H176" s="15">
        <f t="shared" si="5"/>
        <v>278.95</v>
      </c>
      <c r="I176" s="15">
        <f t="shared" si="6"/>
        <v>216.96</v>
      </c>
      <c r="J176" s="35">
        <v>9329677008753</v>
      </c>
      <c r="K176" s="40" t="s">
        <v>427</v>
      </c>
      <c r="L176" s="37">
        <v>1.5</v>
      </c>
      <c r="M176" s="37">
        <v>3.1</v>
      </c>
      <c r="N176" s="37">
        <v>5.5</v>
      </c>
      <c r="O176" s="37">
        <v>7.1</v>
      </c>
      <c r="P176" s="37"/>
      <c r="Q176" s="36" t="s">
        <v>1365</v>
      </c>
    </row>
    <row r="177" spans="1:98" s="39" customFormat="1" ht="24.75" customHeight="1" x14ac:dyDescent="0.3">
      <c r="A177" s="10" t="s">
        <v>218</v>
      </c>
      <c r="B177" s="10" t="s">
        <v>422</v>
      </c>
      <c r="C177" s="33" t="s">
        <v>219</v>
      </c>
      <c r="D177" s="64"/>
      <c r="E177" s="34" t="s">
        <v>833</v>
      </c>
      <c r="F177" s="14" t="s">
        <v>2325</v>
      </c>
      <c r="G177" s="15">
        <v>327.72</v>
      </c>
      <c r="H177" s="15">
        <f t="shared" si="5"/>
        <v>294.95</v>
      </c>
      <c r="I177" s="15">
        <f t="shared" si="6"/>
        <v>229.4</v>
      </c>
      <c r="J177" s="35">
        <v>9329677008685</v>
      </c>
      <c r="K177" s="40" t="s">
        <v>427</v>
      </c>
      <c r="L177" s="37">
        <v>1.5</v>
      </c>
      <c r="M177" s="37">
        <v>3.1</v>
      </c>
      <c r="N177" s="37">
        <v>5.5</v>
      </c>
      <c r="O177" s="37">
        <v>7.1</v>
      </c>
      <c r="P177" s="37"/>
      <c r="Q177" s="36" t="s">
        <v>1365</v>
      </c>
    </row>
    <row r="178" spans="1:98" s="39" customFormat="1" ht="24.75" customHeight="1" x14ac:dyDescent="0.3">
      <c r="A178" s="10" t="s">
        <v>220</v>
      </c>
      <c r="B178" s="10" t="s">
        <v>422</v>
      </c>
      <c r="C178" s="33" t="s">
        <v>221</v>
      </c>
      <c r="D178" s="64"/>
      <c r="E178" s="34" t="s">
        <v>833</v>
      </c>
      <c r="F178" s="14" t="s">
        <v>2326</v>
      </c>
      <c r="G178" s="15">
        <v>327.72</v>
      </c>
      <c r="H178" s="15">
        <f t="shared" si="5"/>
        <v>294.95</v>
      </c>
      <c r="I178" s="15">
        <f t="shared" si="6"/>
        <v>229.4</v>
      </c>
      <c r="J178" s="35">
        <v>9329677008692</v>
      </c>
      <c r="K178" s="40" t="s">
        <v>427</v>
      </c>
      <c r="L178" s="37">
        <v>1.5</v>
      </c>
      <c r="M178" s="37">
        <v>3.1</v>
      </c>
      <c r="N178" s="37">
        <v>5.5</v>
      </c>
      <c r="O178" s="37">
        <v>7.1</v>
      </c>
      <c r="P178" s="37"/>
      <c r="Q178" s="36" t="s">
        <v>1365</v>
      </c>
    </row>
    <row r="179" spans="1:98" s="39" customFormat="1" ht="24.75" customHeight="1" x14ac:dyDescent="0.3">
      <c r="A179" s="10" t="s">
        <v>412</v>
      </c>
      <c r="B179" s="10" t="s">
        <v>422</v>
      </c>
      <c r="C179" s="33" t="s">
        <v>414</v>
      </c>
      <c r="D179" s="64"/>
      <c r="E179" s="34" t="s">
        <v>835</v>
      </c>
      <c r="F179" s="14" t="s">
        <v>2327</v>
      </c>
      <c r="G179" s="15">
        <v>359.94</v>
      </c>
      <c r="H179" s="15">
        <f t="shared" si="5"/>
        <v>323.95</v>
      </c>
      <c r="I179" s="15">
        <f t="shared" si="6"/>
        <v>251.96</v>
      </c>
      <c r="J179" s="35">
        <v>9329677010497</v>
      </c>
      <c r="K179" s="40" t="s">
        <v>427</v>
      </c>
      <c r="L179" s="40">
        <v>1.6</v>
      </c>
      <c r="M179" s="37">
        <v>8.3000000000000007</v>
      </c>
      <c r="N179" s="37">
        <v>5.0999999999999996</v>
      </c>
      <c r="O179" s="37">
        <v>7.1</v>
      </c>
      <c r="P179" s="37"/>
      <c r="Q179" s="36" t="s">
        <v>1365</v>
      </c>
    </row>
    <row r="180" spans="1:98" s="39" customFormat="1" ht="24.75" customHeight="1" x14ac:dyDescent="0.3">
      <c r="A180" s="10" t="s">
        <v>413</v>
      </c>
      <c r="B180" s="10" t="s">
        <v>422</v>
      </c>
      <c r="C180" s="33" t="s">
        <v>415</v>
      </c>
      <c r="D180" s="64"/>
      <c r="E180" s="34" t="s">
        <v>835</v>
      </c>
      <c r="F180" s="14" t="s">
        <v>2328</v>
      </c>
      <c r="G180" s="15">
        <v>359.94</v>
      </c>
      <c r="H180" s="15">
        <f t="shared" si="5"/>
        <v>323.95</v>
      </c>
      <c r="I180" s="15">
        <f t="shared" si="6"/>
        <v>251.96</v>
      </c>
      <c r="J180" s="35">
        <v>9329677010503</v>
      </c>
      <c r="K180" s="40" t="s">
        <v>427</v>
      </c>
      <c r="L180" s="40">
        <v>1.6</v>
      </c>
      <c r="M180" s="37">
        <v>8.3000000000000007</v>
      </c>
      <c r="N180" s="37">
        <v>5.0999999999999996</v>
      </c>
      <c r="O180" s="37">
        <v>7.1</v>
      </c>
      <c r="P180" s="37"/>
      <c r="Q180" s="36" t="s">
        <v>1365</v>
      </c>
    </row>
    <row r="181" spans="1:98" s="39" customFormat="1" ht="24.75" customHeight="1" x14ac:dyDescent="0.3">
      <c r="A181" s="10" t="s">
        <v>222</v>
      </c>
      <c r="B181" s="10" t="s">
        <v>422</v>
      </c>
      <c r="C181" s="33" t="s">
        <v>223</v>
      </c>
      <c r="D181" s="64"/>
      <c r="E181" s="34" t="s">
        <v>835</v>
      </c>
      <c r="F181" s="14" t="s">
        <v>2329</v>
      </c>
      <c r="G181" s="15">
        <v>359.94</v>
      </c>
      <c r="H181" s="15">
        <f t="shared" si="5"/>
        <v>323.95</v>
      </c>
      <c r="I181" s="15">
        <f t="shared" si="6"/>
        <v>251.96</v>
      </c>
      <c r="J181" s="35">
        <v>9329677008852</v>
      </c>
      <c r="K181" s="40" t="s">
        <v>427</v>
      </c>
      <c r="L181" s="37">
        <v>2.2000000000000002</v>
      </c>
      <c r="M181" s="37">
        <v>8.3000000000000007</v>
      </c>
      <c r="N181" s="37">
        <v>5.0999999999999996</v>
      </c>
      <c r="O181" s="37">
        <v>7.1</v>
      </c>
      <c r="P181" s="37"/>
      <c r="Q181" s="36" t="s">
        <v>1365</v>
      </c>
    </row>
    <row r="182" spans="1:98" s="39" customFormat="1" ht="24.75" customHeight="1" x14ac:dyDescent="0.3">
      <c r="A182" s="10" t="s">
        <v>224</v>
      </c>
      <c r="B182" s="10" t="s">
        <v>422</v>
      </c>
      <c r="C182" s="33" t="s">
        <v>225</v>
      </c>
      <c r="D182" s="64"/>
      <c r="E182" s="34" t="s">
        <v>835</v>
      </c>
      <c r="F182" s="14" t="s">
        <v>2330</v>
      </c>
      <c r="G182" s="15">
        <v>359.94</v>
      </c>
      <c r="H182" s="15">
        <f t="shared" si="5"/>
        <v>323.95</v>
      </c>
      <c r="I182" s="15">
        <f t="shared" si="6"/>
        <v>251.96</v>
      </c>
      <c r="J182" s="35">
        <v>9329677008869</v>
      </c>
      <c r="K182" s="40" t="s">
        <v>427</v>
      </c>
      <c r="L182" s="37">
        <v>2.2000000000000002</v>
      </c>
      <c r="M182" s="37">
        <v>8.3000000000000007</v>
      </c>
      <c r="N182" s="37">
        <v>5.0999999999999996</v>
      </c>
      <c r="O182" s="37">
        <v>7.1</v>
      </c>
      <c r="P182" s="37"/>
      <c r="Q182" s="36" t="s">
        <v>1365</v>
      </c>
    </row>
    <row r="183" spans="1:98" s="39" customFormat="1" ht="24.75" customHeight="1" x14ac:dyDescent="0.3">
      <c r="A183" s="10" t="s">
        <v>226</v>
      </c>
      <c r="B183" s="10" t="s">
        <v>422</v>
      </c>
      <c r="C183" s="33" t="s">
        <v>227</v>
      </c>
      <c r="D183" s="64"/>
      <c r="E183" s="34" t="s">
        <v>833</v>
      </c>
      <c r="F183" s="14" t="s">
        <v>2331</v>
      </c>
      <c r="G183" s="15">
        <v>12.17</v>
      </c>
      <c r="H183" s="15">
        <f t="shared" si="5"/>
        <v>10.95</v>
      </c>
      <c r="I183" s="15">
        <f t="shared" si="6"/>
        <v>8.52</v>
      </c>
      <c r="J183" s="35">
        <v>9329677009071</v>
      </c>
      <c r="K183" s="40" t="s">
        <v>427</v>
      </c>
      <c r="L183" s="37">
        <v>0.1</v>
      </c>
      <c r="M183" s="37">
        <v>0.4</v>
      </c>
      <c r="N183" s="37">
        <v>5.9</v>
      </c>
      <c r="O183" s="37">
        <v>3</v>
      </c>
      <c r="P183" s="37"/>
      <c r="Q183" s="36" t="s">
        <v>1365</v>
      </c>
    </row>
    <row r="184" spans="1:98" s="39" customFormat="1" ht="24.75" customHeight="1" x14ac:dyDescent="0.3">
      <c r="A184" s="10" t="s">
        <v>228</v>
      </c>
      <c r="B184" s="10" t="s">
        <v>422</v>
      </c>
      <c r="C184" s="33" t="s">
        <v>184</v>
      </c>
      <c r="D184" s="64"/>
      <c r="E184" s="34" t="s">
        <v>833</v>
      </c>
      <c r="F184" s="14" t="s">
        <v>2332</v>
      </c>
      <c r="G184" s="15">
        <v>16.39</v>
      </c>
      <c r="H184" s="15">
        <f t="shared" si="5"/>
        <v>14.75</v>
      </c>
      <c r="I184" s="15">
        <f t="shared" si="6"/>
        <v>11.47</v>
      </c>
      <c r="J184" s="35">
        <v>9329677008548</v>
      </c>
      <c r="K184" s="40" t="s">
        <v>427</v>
      </c>
      <c r="L184" s="37">
        <v>0.1</v>
      </c>
      <c r="M184" s="37">
        <v>0.4</v>
      </c>
      <c r="N184" s="37">
        <v>5.9</v>
      </c>
      <c r="O184" s="37">
        <v>3.1</v>
      </c>
      <c r="P184" s="37"/>
      <c r="Q184" s="36" t="s">
        <v>1365</v>
      </c>
    </row>
    <row r="185" spans="1:98" s="39" customFormat="1" ht="24.75" customHeight="1" x14ac:dyDescent="0.3">
      <c r="A185" s="10" t="s">
        <v>1980</v>
      </c>
      <c r="B185" s="10" t="s">
        <v>422</v>
      </c>
      <c r="C185" s="33" t="s">
        <v>1981</v>
      </c>
      <c r="D185" s="64"/>
      <c r="E185" s="34" t="s">
        <v>833</v>
      </c>
      <c r="F185" s="14" t="s">
        <v>2132</v>
      </c>
      <c r="G185" s="15">
        <v>16.39</v>
      </c>
      <c r="H185" s="15">
        <f t="shared" si="5"/>
        <v>14.75</v>
      </c>
      <c r="I185" s="15">
        <f t="shared" si="6"/>
        <v>11.47</v>
      </c>
      <c r="J185" s="35">
        <v>9329677008326</v>
      </c>
      <c r="K185" s="40" t="s">
        <v>427</v>
      </c>
      <c r="L185" s="37">
        <v>0.04</v>
      </c>
      <c r="M185" s="37">
        <v>5.9</v>
      </c>
      <c r="N185" s="37">
        <v>1.9</v>
      </c>
      <c r="O185" s="37">
        <v>3.1</v>
      </c>
      <c r="P185" s="37"/>
      <c r="Q185" s="36" t="s">
        <v>1365</v>
      </c>
    </row>
    <row r="186" spans="1:98" s="39" customFormat="1" ht="24.75" customHeight="1" x14ac:dyDescent="0.3">
      <c r="A186" s="10" t="s">
        <v>1982</v>
      </c>
      <c r="B186" s="10" t="s">
        <v>422</v>
      </c>
      <c r="C186" s="33" t="s">
        <v>1983</v>
      </c>
      <c r="D186" s="64"/>
      <c r="E186" s="34" t="s">
        <v>833</v>
      </c>
      <c r="F186" s="14" t="s">
        <v>2133</v>
      </c>
      <c r="G186" s="15">
        <v>16.39</v>
      </c>
      <c r="H186" s="15">
        <f t="shared" si="5"/>
        <v>14.75</v>
      </c>
      <c r="I186" s="15">
        <f t="shared" si="6"/>
        <v>11.47</v>
      </c>
      <c r="J186" s="35">
        <v>9329677008500</v>
      </c>
      <c r="K186" s="40" t="s">
        <v>427</v>
      </c>
      <c r="L186" s="37">
        <v>0.04</v>
      </c>
      <c r="M186" s="37">
        <v>5.9</v>
      </c>
      <c r="N186" s="37">
        <v>1.9</v>
      </c>
      <c r="O186" s="37">
        <v>3.1</v>
      </c>
      <c r="P186" s="37"/>
      <c r="Q186" s="36" t="s">
        <v>1365</v>
      </c>
    </row>
    <row r="187" spans="1:98" s="21" customFormat="1" ht="24.75" customHeight="1" x14ac:dyDescent="0.3">
      <c r="A187" s="11" t="s">
        <v>185</v>
      </c>
      <c r="B187" s="11" t="s">
        <v>422</v>
      </c>
      <c r="C187" s="12" t="s">
        <v>186</v>
      </c>
      <c r="D187" s="48"/>
      <c r="E187" s="13" t="s">
        <v>833</v>
      </c>
      <c r="F187" s="14" t="s">
        <v>2333</v>
      </c>
      <c r="G187" s="15">
        <v>22.17</v>
      </c>
      <c r="H187" s="15">
        <f t="shared" si="5"/>
        <v>19.95</v>
      </c>
      <c r="I187" s="15">
        <f t="shared" si="6"/>
        <v>15.52</v>
      </c>
      <c r="J187" s="16">
        <v>9329677008340</v>
      </c>
      <c r="K187" s="22" t="s">
        <v>427</v>
      </c>
      <c r="L187" s="18">
        <v>0.1</v>
      </c>
      <c r="M187" s="18">
        <v>0.4</v>
      </c>
      <c r="N187" s="18">
        <v>5.9</v>
      </c>
      <c r="O187" s="18">
        <v>3</v>
      </c>
      <c r="P187" s="18"/>
      <c r="Q187" s="17" t="s">
        <v>1365</v>
      </c>
    </row>
    <row r="188" spans="1:98" s="51" customFormat="1" ht="24.75" customHeight="1" x14ac:dyDescent="0.3">
      <c r="A188" s="11" t="s">
        <v>187</v>
      </c>
      <c r="B188" s="11" t="s">
        <v>422</v>
      </c>
      <c r="C188" s="12" t="s">
        <v>188</v>
      </c>
      <c r="D188" s="48"/>
      <c r="E188" s="13" t="s">
        <v>833</v>
      </c>
      <c r="F188" s="14" t="s">
        <v>2334</v>
      </c>
      <c r="G188" s="15">
        <v>22.17</v>
      </c>
      <c r="H188" s="15">
        <f t="shared" si="5"/>
        <v>19.95</v>
      </c>
      <c r="I188" s="15">
        <f t="shared" si="6"/>
        <v>15.52</v>
      </c>
      <c r="J188" s="16">
        <v>9329677008357</v>
      </c>
      <c r="K188" s="22" t="s">
        <v>427</v>
      </c>
      <c r="L188" s="18">
        <v>0.1</v>
      </c>
      <c r="M188" s="18">
        <v>0.4</v>
      </c>
      <c r="N188" s="18">
        <v>5.9</v>
      </c>
      <c r="O188" s="18">
        <v>3</v>
      </c>
      <c r="P188" s="18"/>
      <c r="Q188" s="17" t="s">
        <v>1365</v>
      </c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</row>
    <row r="189" spans="1:98" s="21" customFormat="1" ht="24.75" customHeight="1" x14ac:dyDescent="0.3">
      <c r="A189" s="11" t="s">
        <v>189</v>
      </c>
      <c r="B189" s="11" t="s">
        <v>422</v>
      </c>
      <c r="C189" s="12" t="s">
        <v>190</v>
      </c>
      <c r="D189" s="48"/>
      <c r="E189" s="13" t="s">
        <v>833</v>
      </c>
      <c r="F189" s="14" t="s">
        <v>2335</v>
      </c>
      <c r="G189" s="15">
        <v>22.17</v>
      </c>
      <c r="H189" s="15">
        <f t="shared" si="5"/>
        <v>19.95</v>
      </c>
      <c r="I189" s="15">
        <f t="shared" si="6"/>
        <v>15.52</v>
      </c>
      <c r="J189" s="16">
        <v>9329677008364</v>
      </c>
      <c r="K189" s="22" t="s">
        <v>427</v>
      </c>
      <c r="L189" s="18">
        <v>0.1</v>
      </c>
      <c r="M189" s="18">
        <v>0.4</v>
      </c>
      <c r="N189" s="18">
        <v>5.9</v>
      </c>
      <c r="O189" s="18">
        <v>3</v>
      </c>
      <c r="P189" s="18"/>
      <c r="Q189" s="17" t="s">
        <v>1365</v>
      </c>
    </row>
    <row r="190" spans="1:98" s="21" customFormat="1" ht="24.75" customHeight="1" x14ac:dyDescent="0.3">
      <c r="A190" s="11" t="s">
        <v>191</v>
      </c>
      <c r="B190" s="11" t="s">
        <v>422</v>
      </c>
      <c r="C190" s="12" t="s">
        <v>192</v>
      </c>
      <c r="D190" s="48"/>
      <c r="E190" s="13" t="s">
        <v>833</v>
      </c>
      <c r="F190" s="14" t="s">
        <v>2336</v>
      </c>
      <c r="G190" s="15">
        <v>22.17</v>
      </c>
      <c r="H190" s="15">
        <f t="shared" si="5"/>
        <v>19.95</v>
      </c>
      <c r="I190" s="15">
        <f t="shared" si="6"/>
        <v>15.52</v>
      </c>
      <c r="J190" s="16">
        <v>9329677008371</v>
      </c>
      <c r="K190" s="22" t="s">
        <v>427</v>
      </c>
      <c r="L190" s="18">
        <v>0.1</v>
      </c>
      <c r="M190" s="18">
        <v>0.4</v>
      </c>
      <c r="N190" s="18">
        <v>5.9</v>
      </c>
      <c r="O190" s="18">
        <v>3</v>
      </c>
      <c r="P190" s="18"/>
      <c r="Q190" s="17" t="s">
        <v>1365</v>
      </c>
    </row>
    <row r="191" spans="1:98" s="21" customFormat="1" ht="24.75" customHeight="1" x14ac:dyDescent="0.3">
      <c r="A191" s="11" t="s">
        <v>196</v>
      </c>
      <c r="B191" s="11" t="s">
        <v>422</v>
      </c>
      <c r="C191" s="12" t="s">
        <v>197</v>
      </c>
      <c r="D191" s="48"/>
      <c r="E191" s="13" t="s">
        <v>833</v>
      </c>
      <c r="F191" s="14" t="s">
        <v>2337</v>
      </c>
      <c r="G191" s="15">
        <v>22.17</v>
      </c>
      <c r="H191" s="15">
        <f t="shared" si="5"/>
        <v>19.95</v>
      </c>
      <c r="I191" s="15">
        <f t="shared" si="6"/>
        <v>15.52</v>
      </c>
      <c r="J191" s="16">
        <v>9329677008333</v>
      </c>
      <c r="K191" s="22" t="s">
        <v>427</v>
      </c>
      <c r="L191" s="18">
        <v>0.1</v>
      </c>
      <c r="M191" s="18">
        <v>0.4</v>
      </c>
      <c r="N191" s="18">
        <v>5.9</v>
      </c>
      <c r="O191" s="18">
        <v>3</v>
      </c>
      <c r="P191" s="18"/>
      <c r="Q191" s="17" t="s">
        <v>1365</v>
      </c>
    </row>
    <row r="192" spans="1:98" s="21" customFormat="1" ht="24.75" customHeight="1" x14ac:dyDescent="0.3">
      <c r="A192" s="11" t="s">
        <v>198</v>
      </c>
      <c r="B192" s="11" t="s">
        <v>422</v>
      </c>
      <c r="C192" s="12" t="s">
        <v>199</v>
      </c>
      <c r="D192" s="48"/>
      <c r="E192" s="13" t="s">
        <v>833</v>
      </c>
      <c r="F192" s="14" t="s">
        <v>2338</v>
      </c>
      <c r="G192" s="15">
        <v>12.17</v>
      </c>
      <c r="H192" s="15">
        <f t="shared" si="5"/>
        <v>10.95</v>
      </c>
      <c r="I192" s="15">
        <f t="shared" si="6"/>
        <v>8.52</v>
      </c>
      <c r="J192" s="16">
        <v>9329677009200</v>
      </c>
      <c r="K192" s="22" t="s">
        <v>427</v>
      </c>
      <c r="L192" s="18">
        <v>0.2</v>
      </c>
      <c r="M192" s="18">
        <v>1.2</v>
      </c>
      <c r="N192" s="18">
        <v>2</v>
      </c>
      <c r="O192" s="18">
        <v>2</v>
      </c>
      <c r="P192" s="18"/>
      <c r="Q192" s="17" t="s">
        <v>1365</v>
      </c>
    </row>
    <row r="193" spans="1:17" s="21" customFormat="1" ht="24.75" customHeight="1" x14ac:dyDescent="0.3">
      <c r="A193" s="11" t="s">
        <v>200</v>
      </c>
      <c r="B193" s="11" t="s">
        <v>422</v>
      </c>
      <c r="C193" s="12" t="s">
        <v>201</v>
      </c>
      <c r="D193" s="48"/>
      <c r="E193" s="13" t="s">
        <v>833</v>
      </c>
      <c r="F193" s="14" t="s">
        <v>2339</v>
      </c>
      <c r="G193" s="15">
        <v>12.17</v>
      </c>
      <c r="H193" s="15">
        <f t="shared" si="5"/>
        <v>10.95</v>
      </c>
      <c r="I193" s="15">
        <f t="shared" si="6"/>
        <v>8.52</v>
      </c>
      <c r="J193" s="16">
        <v>9329677009217</v>
      </c>
      <c r="K193" s="22" t="s">
        <v>427</v>
      </c>
      <c r="L193" s="18">
        <v>0.2</v>
      </c>
      <c r="M193" s="18">
        <v>1.2</v>
      </c>
      <c r="N193" s="18">
        <v>2</v>
      </c>
      <c r="O193" s="18">
        <v>2</v>
      </c>
      <c r="P193" s="18"/>
      <c r="Q193" s="17" t="s">
        <v>1365</v>
      </c>
    </row>
    <row r="194" spans="1:17" s="21" customFormat="1" ht="24.75" customHeight="1" x14ac:dyDescent="0.3">
      <c r="A194" s="11" t="s">
        <v>202</v>
      </c>
      <c r="B194" s="11" t="s">
        <v>422</v>
      </c>
      <c r="C194" s="12" t="s">
        <v>203</v>
      </c>
      <c r="D194" s="48"/>
      <c r="E194" s="13" t="s">
        <v>833</v>
      </c>
      <c r="F194" s="14" t="s">
        <v>2340</v>
      </c>
      <c r="G194" s="15">
        <v>12.17</v>
      </c>
      <c r="H194" s="15">
        <f t="shared" si="5"/>
        <v>10.95</v>
      </c>
      <c r="I194" s="15">
        <f t="shared" si="6"/>
        <v>8.52</v>
      </c>
      <c r="J194" s="16">
        <v>9329677009224</v>
      </c>
      <c r="K194" s="22" t="s">
        <v>427</v>
      </c>
      <c r="L194" s="18">
        <v>0.2</v>
      </c>
      <c r="M194" s="18">
        <v>1.2</v>
      </c>
      <c r="N194" s="18">
        <v>2</v>
      </c>
      <c r="O194" s="18">
        <v>2</v>
      </c>
      <c r="P194" s="18"/>
      <c r="Q194" s="17" t="s">
        <v>1365</v>
      </c>
    </row>
    <row r="195" spans="1:17" s="21" customFormat="1" ht="24.75" customHeight="1" x14ac:dyDescent="0.3">
      <c r="A195" s="11" t="s">
        <v>204</v>
      </c>
      <c r="B195" s="11" t="s">
        <v>422</v>
      </c>
      <c r="C195" s="12" t="s">
        <v>205</v>
      </c>
      <c r="D195" s="48"/>
      <c r="E195" s="13" t="s">
        <v>833</v>
      </c>
      <c r="F195" s="14" t="s">
        <v>2341</v>
      </c>
      <c r="G195" s="15">
        <v>12.17</v>
      </c>
      <c r="H195" s="15">
        <f t="shared" si="5"/>
        <v>10.95</v>
      </c>
      <c r="I195" s="15">
        <f t="shared" si="6"/>
        <v>8.52</v>
      </c>
      <c r="J195" s="16">
        <v>9329677009231</v>
      </c>
      <c r="K195" s="22" t="s">
        <v>427</v>
      </c>
      <c r="L195" s="18">
        <v>0.2</v>
      </c>
      <c r="M195" s="18">
        <v>1.2</v>
      </c>
      <c r="N195" s="18">
        <v>2</v>
      </c>
      <c r="O195" s="18">
        <v>2</v>
      </c>
      <c r="P195" s="18"/>
      <c r="Q195" s="17" t="s">
        <v>1365</v>
      </c>
    </row>
    <row r="196" spans="1:17" s="45" customFormat="1" ht="24.75" customHeight="1" x14ac:dyDescent="0.3">
      <c r="A196" s="11" t="s">
        <v>206</v>
      </c>
      <c r="B196" s="11" t="s">
        <v>422</v>
      </c>
      <c r="C196" s="12" t="s">
        <v>286</v>
      </c>
      <c r="D196" s="48"/>
      <c r="E196" s="13" t="s">
        <v>833</v>
      </c>
      <c r="F196" s="14" t="s">
        <v>2342</v>
      </c>
      <c r="G196" s="15">
        <v>12.17</v>
      </c>
      <c r="H196" s="15">
        <f t="shared" si="5"/>
        <v>10.95</v>
      </c>
      <c r="I196" s="15">
        <f t="shared" si="6"/>
        <v>8.52</v>
      </c>
      <c r="J196" s="16">
        <v>9329677009248</v>
      </c>
      <c r="K196" s="22" t="s">
        <v>427</v>
      </c>
      <c r="L196" s="18">
        <v>0.2</v>
      </c>
      <c r="M196" s="18">
        <v>1.2</v>
      </c>
      <c r="N196" s="18">
        <v>2</v>
      </c>
      <c r="O196" s="18">
        <v>2</v>
      </c>
      <c r="P196" s="18"/>
      <c r="Q196" s="17" t="s">
        <v>1365</v>
      </c>
    </row>
    <row r="197" spans="1:17" s="45" customFormat="1" ht="24.75" customHeight="1" x14ac:dyDescent="0.3">
      <c r="A197" s="11" t="s">
        <v>242</v>
      </c>
      <c r="B197" s="11" t="s">
        <v>422</v>
      </c>
      <c r="C197" s="12" t="s">
        <v>243</v>
      </c>
      <c r="D197" s="48"/>
      <c r="E197" s="13" t="s">
        <v>833</v>
      </c>
      <c r="F197" s="14" t="s">
        <v>2343</v>
      </c>
      <c r="G197" s="15">
        <v>12.17</v>
      </c>
      <c r="H197" s="15">
        <f t="shared" ref="H197:H261" si="7">ROUND(SUM(G197*0.9),2)</f>
        <v>10.95</v>
      </c>
      <c r="I197" s="15">
        <f t="shared" ref="I197:I261" si="8">ROUND(G197*((1-$I$4)/1),2)</f>
        <v>8.52</v>
      </c>
      <c r="J197" s="16">
        <v>9329677009255</v>
      </c>
      <c r="K197" s="22" t="s">
        <v>427</v>
      </c>
      <c r="L197" s="18">
        <v>0.2</v>
      </c>
      <c r="M197" s="18">
        <v>1.2</v>
      </c>
      <c r="N197" s="18">
        <v>2</v>
      </c>
      <c r="O197" s="18">
        <v>2</v>
      </c>
      <c r="P197" s="18"/>
      <c r="Q197" s="17" t="s">
        <v>1365</v>
      </c>
    </row>
    <row r="198" spans="1:17" s="71" customFormat="1" ht="24.75" customHeight="1" x14ac:dyDescent="0.3">
      <c r="A198" s="65" t="s">
        <v>909</v>
      </c>
      <c r="B198" s="65" t="s">
        <v>422</v>
      </c>
      <c r="C198" s="66" t="s">
        <v>910</v>
      </c>
      <c r="D198" s="64"/>
      <c r="E198" s="67" t="s">
        <v>833</v>
      </c>
      <c r="F198" s="14" t="s">
        <v>2344</v>
      </c>
      <c r="G198" s="15">
        <v>22.17</v>
      </c>
      <c r="H198" s="15">
        <f t="shared" si="7"/>
        <v>19.95</v>
      </c>
      <c r="I198" s="15">
        <f t="shared" si="8"/>
        <v>15.52</v>
      </c>
      <c r="J198" s="68" t="s">
        <v>911</v>
      </c>
      <c r="K198" s="22" t="s">
        <v>427</v>
      </c>
      <c r="L198" s="70">
        <v>0.2</v>
      </c>
      <c r="M198" s="70">
        <v>1.2</v>
      </c>
      <c r="N198" s="70">
        <v>2</v>
      </c>
      <c r="O198" s="70">
        <v>2</v>
      </c>
      <c r="P198" s="70"/>
      <c r="Q198" s="17" t="s">
        <v>1365</v>
      </c>
    </row>
    <row r="199" spans="1:17" s="71" customFormat="1" ht="24.75" customHeight="1" x14ac:dyDescent="0.3">
      <c r="A199" s="65" t="s">
        <v>1984</v>
      </c>
      <c r="B199" s="65" t="s">
        <v>422</v>
      </c>
      <c r="C199" s="66" t="s">
        <v>1986</v>
      </c>
      <c r="D199" s="64"/>
      <c r="E199" s="67" t="s">
        <v>833</v>
      </c>
      <c r="F199" s="14" t="s">
        <v>2134</v>
      </c>
      <c r="G199" s="15">
        <v>108.28</v>
      </c>
      <c r="H199" s="15">
        <f t="shared" si="7"/>
        <v>97.45</v>
      </c>
      <c r="I199" s="15">
        <f t="shared" si="8"/>
        <v>75.8</v>
      </c>
      <c r="J199" s="68">
        <v>9329677009279</v>
      </c>
      <c r="K199" s="40" t="s">
        <v>427</v>
      </c>
      <c r="L199" s="70">
        <v>0.77</v>
      </c>
      <c r="M199" s="70">
        <v>5.9</v>
      </c>
      <c r="N199" s="70">
        <v>3.5</v>
      </c>
      <c r="O199" s="70">
        <v>3.5</v>
      </c>
      <c r="P199" s="70"/>
      <c r="Q199" s="36" t="s">
        <v>1365</v>
      </c>
    </row>
    <row r="200" spans="1:17" s="71" customFormat="1" ht="24.75" customHeight="1" x14ac:dyDescent="0.3">
      <c r="A200" s="65" t="s">
        <v>1985</v>
      </c>
      <c r="B200" s="65" t="s">
        <v>422</v>
      </c>
      <c r="C200" s="66" t="s">
        <v>1987</v>
      </c>
      <c r="D200" s="64"/>
      <c r="E200" s="67" t="s">
        <v>833</v>
      </c>
      <c r="F200" s="14" t="s">
        <v>2135</v>
      </c>
      <c r="G200" s="15">
        <v>122.72</v>
      </c>
      <c r="H200" s="15">
        <f t="shared" si="7"/>
        <v>110.45</v>
      </c>
      <c r="I200" s="15">
        <f t="shared" si="8"/>
        <v>85.9</v>
      </c>
      <c r="J200" s="68">
        <v>9329677009514</v>
      </c>
      <c r="K200" s="40" t="s">
        <v>427</v>
      </c>
      <c r="L200" s="70">
        <v>0.8</v>
      </c>
      <c r="M200" s="70">
        <v>5.9</v>
      </c>
      <c r="N200" s="70">
        <v>3.5</v>
      </c>
      <c r="O200" s="70">
        <v>3.5</v>
      </c>
      <c r="P200" s="70"/>
      <c r="Q200" s="36" t="s">
        <v>1365</v>
      </c>
    </row>
    <row r="201" spans="1:17" s="39" customFormat="1" ht="24.75" customHeight="1" x14ac:dyDescent="0.3">
      <c r="A201" s="10" t="s">
        <v>363</v>
      </c>
      <c r="B201" s="10" t="s">
        <v>422</v>
      </c>
      <c r="C201" s="33" t="s">
        <v>364</v>
      </c>
      <c r="D201" s="64"/>
      <c r="E201" s="34" t="s">
        <v>835</v>
      </c>
      <c r="F201" s="14" t="s">
        <v>2345</v>
      </c>
      <c r="G201" s="15">
        <v>93.28</v>
      </c>
      <c r="H201" s="15">
        <f t="shared" si="7"/>
        <v>83.95</v>
      </c>
      <c r="I201" s="15">
        <f t="shared" si="8"/>
        <v>65.3</v>
      </c>
      <c r="J201" s="35">
        <v>9329677009538</v>
      </c>
      <c r="K201" s="40" t="s">
        <v>427</v>
      </c>
      <c r="L201" s="37">
        <v>0.5</v>
      </c>
      <c r="M201" s="37">
        <v>3.5</v>
      </c>
      <c r="N201" s="37">
        <v>3.5</v>
      </c>
      <c r="O201" s="37">
        <v>5.0999999999999996</v>
      </c>
      <c r="P201" s="37"/>
      <c r="Q201" s="36" t="s">
        <v>1365</v>
      </c>
    </row>
    <row r="202" spans="1:17" s="39" customFormat="1" ht="24.75" customHeight="1" x14ac:dyDescent="0.3">
      <c r="A202" s="10" t="s">
        <v>365</v>
      </c>
      <c r="B202" s="10" t="s">
        <v>422</v>
      </c>
      <c r="C202" s="33" t="s">
        <v>366</v>
      </c>
      <c r="D202" s="64"/>
      <c r="E202" s="34" t="s">
        <v>835</v>
      </c>
      <c r="F202" s="14" t="s">
        <v>2346</v>
      </c>
      <c r="G202" s="15">
        <v>93.28</v>
      </c>
      <c r="H202" s="15">
        <f t="shared" si="7"/>
        <v>83.95</v>
      </c>
      <c r="I202" s="15">
        <f t="shared" si="8"/>
        <v>65.3</v>
      </c>
      <c r="J202" s="35">
        <v>9329677009545</v>
      </c>
      <c r="K202" s="40" t="s">
        <v>427</v>
      </c>
      <c r="L202" s="37">
        <v>0.5</v>
      </c>
      <c r="M202" s="37">
        <v>3.5</v>
      </c>
      <c r="N202" s="37">
        <v>3.5</v>
      </c>
      <c r="O202" s="37">
        <v>5.0999999999999996</v>
      </c>
      <c r="P202" s="37"/>
      <c r="Q202" s="36" t="s">
        <v>1365</v>
      </c>
    </row>
    <row r="203" spans="1:17" s="39" customFormat="1" ht="24.75" customHeight="1" x14ac:dyDescent="0.3">
      <c r="A203" s="10" t="s">
        <v>1085</v>
      </c>
      <c r="B203" s="10" t="s">
        <v>422</v>
      </c>
      <c r="C203" s="33" t="s">
        <v>1086</v>
      </c>
      <c r="D203" s="64"/>
      <c r="E203" s="34" t="s">
        <v>835</v>
      </c>
      <c r="F203" s="14" t="s">
        <v>2347</v>
      </c>
      <c r="G203" s="15">
        <v>93.28</v>
      </c>
      <c r="H203" s="15">
        <f t="shared" si="7"/>
        <v>83.95</v>
      </c>
      <c r="I203" s="15">
        <f t="shared" si="8"/>
        <v>65.3</v>
      </c>
      <c r="J203" s="35">
        <v>9329677009552</v>
      </c>
      <c r="K203" s="40" t="s">
        <v>427</v>
      </c>
      <c r="L203" s="37">
        <v>0.5</v>
      </c>
      <c r="M203" s="37">
        <v>3.5</v>
      </c>
      <c r="N203" s="37">
        <v>3.5</v>
      </c>
      <c r="O203" s="37">
        <v>5.0999999999999996</v>
      </c>
      <c r="P203" s="37"/>
      <c r="Q203" s="36" t="s">
        <v>1365</v>
      </c>
    </row>
    <row r="204" spans="1:17" s="39" customFormat="1" ht="24.75" customHeight="1" x14ac:dyDescent="0.3">
      <c r="A204" s="10" t="s">
        <v>1988</v>
      </c>
      <c r="B204" s="10" t="s">
        <v>422</v>
      </c>
      <c r="C204" s="33" t="s">
        <v>1989</v>
      </c>
      <c r="D204" s="64"/>
      <c r="E204" s="34" t="s">
        <v>835</v>
      </c>
      <c r="F204" s="14" t="s">
        <v>2136</v>
      </c>
      <c r="G204" s="15">
        <v>39.72</v>
      </c>
      <c r="H204" s="15">
        <f t="shared" si="7"/>
        <v>35.75</v>
      </c>
      <c r="I204" s="15">
        <f t="shared" si="8"/>
        <v>27.8</v>
      </c>
      <c r="J204" s="35">
        <v>9329677009576</v>
      </c>
      <c r="K204" s="40" t="s">
        <v>427</v>
      </c>
      <c r="L204" s="37">
        <v>0.4</v>
      </c>
      <c r="M204" s="37">
        <v>5.5</v>
      </c>
      <c r="N204" s="37">
        <v>1.9</v>
      </c>
      <c r="O204" s="37">
        <v>4.7</v>
      </c>
      <c r="P204" s="37"/>
      <c r="Q204" s="36" t="s">
        <v>1365</v>
      </c>
    </row>
    <row r="205" spans="1:17" s="39" customFormat="1" ht="24.75" customHeight="1" x14ac:dyDescent="0.3">
      <c r="A205" s="10" t="s">
        <v>359</v>
      </c>
      <c r="B205" s="10" t="s">
        <v>422</v>
      </c>
      <c r="C205" s="33" t="s">
        <v>360</v>
      </c>
      <c r="D205" s="64"/>
      <c r="E205" s="34" t="s">
        <v>835</v>
      </c>
      <c r="F205" s="14" t="s">
        <v>2348</v>
      </c>
      <c r="G205" s="15">
        <v>39.72</v>
      </c>
      <c r="H205" s="15">
        <f t="shared" si="7"/>
        <v>35.75</v>
      </c>
      <c r="I205" s="15">
        <f t="shared" si="8"/>
        <v>27.8</v>
      </c>
      <c r="J205" s="35">
        <v>9329677009583</v>
      </c>
      <c r="K205" s="40" t="s">
        <v>427</v>
      </c>
      <c r="L205" s="37">
        <v>0.1</v>
      </c>
      <c r="M205" s="37">
        <v>0.4</v>
      </c>
      <c r="N205" s="37">
        <v>5.9</v>
      </c>
      <c r="O205" s="37">
        <v>3</v>
      </c>
      <c r="P205" s="37"/>
      <c r="Q205" s="36" t="s">
        <v>1365</v>
      </c>
    </row>
    <row r="206" spans="1:17" s="39" customFormat="1" ht="24.75" customHeight="1" x14ac:dyDescent="0.3">
      <c r="A206" s="10" t="s">
        <v>361</v>
      </c>
      <c r="B206" s="10" t="s">
        <v>422</v>
      </c>
      <c r="C206" s="33" t="s">
        <v>362</v>
      </c>
      <c r="D206" s="64"/>
      <c r="E206" s="34" t="s">
        <v>835</v>
      </c>
      <c r="F206" s="14" t="s">
        <v>2349</v>
      </c>
      <c r="G206" s="15">
        <v>26.06</v>
      </c>
      <c r="H206" s="15">
        <f t="shared" si="7"/>
        <v>23.45</v>
      </c>
      <c r="I206" s="15">
        <f t="shared" si="8"/>
        <v>18.239999999999998</v>
      </c>
      <c r="J206" s="35">
        <v>9329677009590</v>
      </c>
      <c r="K206" s="40" t="s">
        <v>427</v>
      </c>
      <c r="L206" s="37">
        <v>0.1</v>
      </c>
      <c r="M206" s="37">
        <v>0.4</v>
      </c>
      <c r="N206" s="37">
        <v>5.9</v>
      </c>
      <c r="O206" s="37">
        <v>3</v>
      </c>
      <c r="P206" s="37"/>
      <c r="Q206" s="36" t="s">
        <v>1365</v>
      </c>
    </row>
    <row r="207" spans="1:17" s="39" customFormat="1" ht="24.75" customHeight="1" x14ac:dyDescent="0.3">
      <c r="A207" s="10" t="s">
        <v>1247</v>
      </c>
      <c r="B207" s="10" t="s">
        <v>421</v>
      </c>
      <c r="C207" s="33" t="s">
        <v>1248</v>
      </c>
      <c r="D207" s="64"/>
      <c r="E207" s="34" t="s">
        <v>946</v>
      </c>
      <c r="F207" s="14" t="s">
        <v>2350</v>
      </c>
      <c r="G207" s="15">
        <v>93.28</v>
      </c>
      <c r="H207" s="15">
        <f t="shared" si="7"/>
        <v>83.95</v>
      </c>
      <c r="I207" s="15">
        <f t="shared" si="8"/>
        <v>65.3</v>
      </c>
      <c r="J207" s="35">
        <v>9329677015409</v>
      </c>
      <c r="K207" s="40" t="s">
        <v>427</v>
      </c>
      <c r="L207" s="37">
        <v>0.5</v>
      </c>
      <c r="M207" s="37">
        <v>3.5</v>
      </c>
      <c r="N207" s="37">
        <v>3.5</v>
      </c>
      <c r="O207" s="37">
        <v>5.0999999999999996</v>
      </c>
      <c r="P207" s="37"/>
      <c r="Q207" s="36" t="s">
        <v>1365</v>
      </c>
    </row>
    <row r="208" spans="1:17" s="39" customFormat="1" ht="24.75" customHeight="1" x14ac:dyDescent="0.3">
      <c r="A208" s="10" t="s">
        <v>1990</v>
      </c>
      <c r="B208" s="10" t="s">
        <v>422</v>
      </c>
      <c r="C208" s="33" t="s">
        <v>1991</v>
      </c>
      <c r="D208" s="64"/>
      <c r="E208" s="34" t="s">
        <v>833</v>
      </c>
      <c r="F208" s="43"/>
      <c r="G208" s="15">
        <v>21.06</v>
      </c>
      <c r="H208" s="15">
        <f t="shared" si="7"/>
        <v>18.95</v>
      </c>
      <c r="I208" s="15">
        <f t="shared" si="8"/>
        <v>14.74</v>
      </c>
      <c r="J208" s="35">
        <v>9329677008401</v>
      </c>
      <c r="K208" s="40" t="s">
        <v>427</v>
      </c>
      <c r="L208" s="37">
        <v>0.04</v>
      </c>
      <c r="M208" s="37">
        <v>5.9</v>
      </c>
      <c r="N208" s="37">
        <v>1.5</v>
      </c>
      <c r="O208" s="37">
        <v>3.1</v>
      </c>
      <c r="P208" s="37"/>
      <c r="Q208" s="36" t="s">
        <v>1365</v>
      </c>
    </row>
    <row r="209" spans="1:17" s="39" customFormat="1" ht="24.75" customHeight="1" x14ac:dyDescent="0.3">
      <c r="A209" s="10" t="s">
        <v>245</v>
      </c>
      <c r="B209" s="10" t="s">
        <v>422</v>
      </c>
      <c r="C209" s="33" t="s">
        <v>246</v>
      </c>
      <c r="D209" s="64"/>
      <c r="E209" s="34" t="s">
        <v>833</v>
      </c>
      <c r="F209" s="14" t="s">
        <v>2351</v>
      </c>
      <c r="G209" s="15">
        <v>39.72</v>
      </c>
      <c r="H209" s="15">
        <f t="shared" si="7"/>
        <v>35.75</v>
      </c>
      <c r="I209" s="15">
        <f t="shared" si="8"/>
        <v>27.8</v>
      </c>
      <c r="J209" s="35">
        <v>9329677008395</v>
      </c>
      <c r="K209" s="40" t="s">
        <v>427</v>
      </c>
      <c r="L209" s="37">
        <v>0.1</v>
      </c>
      <c r="M209" s="37">
        <v>0.4</v>
      </c>
      <c r="N209" s="37">
        <v>5.9</v>
      </c>
      <c r="O209" s="37">
        <v>3</v>
      </c>
      <c r="P209" s="37"/>
      <c r="Q209" s="36" t="s">
        <v>1365</v>
      </c>
    </row>
    <row r="210" spans="1:17" s="39" customFormat="1" ht="24.75" customHeight="1" x14ac:dyDescent="0.3">
      <c r="A210" s="10" t="s">
        <v>247</v>
      </c>
      <c r="B210" s="10" t="s">
        <v>422</v>
      </c>
      <c r="C210" s="33" t="s">
        <v>248</v>
      </c>
      <c r="D210" s="34"/>
      <c r="E210" s="34" t="s">
        <v>833</v>
      </c>
      <c r="F210" s="14" t="s">
        <v>2352</v>
      </c>
      <c r="G210" s="15">
        <v>9.39</v>
      </c>
      <c r="H210" s="15">
        <f t="shared" si="7"/>
        <v>8.4499999999999993</v>
      </c>
      <c r="I210" s="15">
        <f t="shared" si="8"/>
        <v>6.57</v>
      </c>
      <c r="J210" s="35">
        <v>9329677008531</v>
      </c>
      <c r="K210" s="40" t="s">
        <v>427</v>
      </c>
      <c r="L210" s="37">
        <v>0.2</v>
      </c>
      <c r="M210" s="37">
        <v>1.6</v>
      </c>
      <c r="N210" s="37">
        <v>1.6</v>
      </c>
      <c r="O210" s="37">
        <v>3.9</v>
      </c>
      <c r="P210" s="37"/>
      <c r="Q210" s="36" t="s">
        <v>1365</v>
      </c>
    </row>
    <row r="211" spans="1:17" s="39" customFormat="1" ht="24.75" customHeight="1" x14ac:dyDescent="0.3">
      <c r="A211" s="10" t="s">
        <v>249</v>
      </c>
      <c r="B211" s="10" t="s">
        <v>421</v>
      </c>
      <c r="C211" s="33" t="s">
        <v>250</v>
      </c>
      <c r="D211" s="64"/>
      <c r="E211" s="34" t="s">
        <v>833</v>
      </c>
      <c r="F211" s="14" t="s">
        <v>2353</v>
      </c>
      <c r="G211" s="15">
        <v>33.83</v>
      </c>
      <c r="H211" s="15">
        <f t="shared" si="7"/>
        <v>30.45</v>
      </c>
      <c r="I211" s="15">
        <f t="shared" si="8"/>
        <v>23.68</v>
      </c>
      <c r="J211" s="35">
        <v>9329677009286</v>
      </c>
      <c r="K211" s="40" t="s">
        <v>427</v>
      </c>
      <c r="L211" s="37">
        <v>0.1</v>
      </c>
      <c r="M211" s="37">
        <v>1.2</v>
      </c>
      <c r="N211" s="37">
        <v>9.8000000000000007</v>
      </c>
      <c r="O211" s="37">
        <v>3.1</v>
      </c>
      <c r="P211" s="37"/>
      <c r="Q211" s="36" t="s">
        <v>1365</v>
      </c>
    </row>
    <row r="212" spans="1:17" s="39" customFormat="1" ht="24.75" customHeight="1" x14ac:dyDescent="0.3">
      <c r="A212" s="10" t="s">
        <v>251</v>
      </c>
      <c r="B212" s="10" t="s">
        <v>422</v>
      </c>
      <c r="C212" s="33" t="s">
        <v>252</v>
      </c>
      <c r="D212" s="64"/>
      <c r="E212" s="34" t="s">
        <v>833</v>
      </c>
      <c r="F212" s="14" t="s">
        <v>2354</v>
      </c>
      <c r="G212" s="15">
        <v>22.17</v>
      </c>
      <c r="H212" s="15">
        <f t="shared" si="7"/>
        <v>19.95</v>
      </c>
      <c r="I212" s="15">
        <f t="shared" si="8"/>
        <v>15.52</v>
      </c>
      <c r="J212" s="35">
        <v>9329677008418</v>
      </c>
      <c r="K212" s="40" t="s">
        <v>427</v>
      </c>
      <c r="L212" s="37">
        <v>0.1</v>
      </c>
      <c r="M212" s="37">
        <v>1.2</v>
      </c>
      <c r="N212" s="37">
        <v>9.8000000000000007</v>
      </c>
      <c r="O212" s="37">
        <v>3.1</v>
      </c>
      <c r="P212" s="37"/>
      <c r="Q212" s="36" t="s">
        <v>1365</v>
      </c>
    </row>
    <row r="213" spans="1:17" s="39" customFormat="1" ht="24.75" customHeight="1" x14ac:dyDescent="0.3">
      <c r="A213" s="10" t="s">
        <v>253</v>
      </c>
      <c r="B213" s="10" t="s">
        <v>422</v>
      </c>
      <c r="C213" s="33" t="s">
        <v>254</v>
      </c>
      <c r="D213" s="64"/>
      <c r="E213" s="34" t="s">
        <v>833</v>
      </c>
      <c r="F213" s="14" t="s">
        <v>2355</v>
      </c>
      <c r="G213" s="15">
        <v>22.17</v>
      </c>
      <c r="H213" s="15">
        <f t="shared" si="7"/>
        <v>19.95</v>
      </c>
      <c r="I213" s="15">
        <f t="shared" si="8"/>
        <v>15.52</v>
      </c>
      <c r="J213" s="35">
        <v>9329677008814</v>
      </c>
      <c r="K213" s="40" t="s">
        <v>427</v>
      </c>
      <c r="L213" s="37">
        <v>0.1</v>
      </c>
      <c r="M213" s="37">
        <v>0.4</v>
      </c>
      <c r="N213" s="37">
        <v>5.9</v>
      </c>
      <c r="O213" s="37">
        <v>3.1</v>
      </c>
      <c r="P213" s="37"/>
      <c r="Q213" s="36" t="s">
        <v>1365</v>
      </c>
    </row>
    <row r="214" spans="1:17" s="39" customFormat="1" ht="24.75" customHeight="1" x14ac:dyDescent="0.3">
      <c r="A214" s="10" t="s">
        <v>318</v>
      </c>
      <c r="B214" s="10" t="s">
        <v>422</v>
      </c>
      <c r="C214" s="33" t="s">
        <v>319</v>
      </c>
      <c r="D214" s="64"/>
      <c r="E214" s="34" t="s">
        <v>833</v>
      </c>
      <c r="F214" s="14" t="s">
        <v>2356</v>
      </c>
      <c r="G214" s="15">
        <v>16.39</v>
      </c>
      <c r="H214" s="15">
        <f t="shared" si="7"/>
        <v>14.75</v>
      </c>
      <c r="I214" s="15">
        <f t="shared" si="8"/>
        <v>11.47</v>
      </c>
      <c r="J214" s="35">
        <v>9329677009088</v>
      </c>
      <c r="K214" s="40" t="s">
        <v>427</v>
      </c>
      <c r="L214" s="37">
        <v>0.1</v>
      </c>
      <c r="M214" s="37">
        <v>2.4</v>
      </c>
      <c r="N214" s="37">
        <v>7.9</v>
      </c>
      <c r="O214" s="37">
        <v>3.9</v>
      </c>
      <c r="P214" s="37"/>
      <c r="Q214" s="36" t="s">
        <v>1365</v>
      </c>
    </row>
    <row r="215" spans="1:17" s="39" customFormat="1" ht="24.75" customHeight="1" x14ac:dyDescent="0.3">
      <c r="A215" s="10" t="s">
        <v>1992</v>
      </c>
      <c r="B215" s="10" t="s">
        <v>422</v>
      </c>
      <c r="C215" s="33" t="s">
        <v>1994</v>
      </c>
      <c r="D215" s="64"/>
      <c r="E215" s="34" t="s">
        <v>833</v>
      </c>
      <c r="F215" s="14" t="s">
        <v>2137</v>
      </c>
      <c r="G215" s="15">
        <v>37.17</v>
      </c>
      <c r="H215" s="15">
        <f t="shared" si="7"/>
        <v>33.450000000000003</v>
      </c>
      <c r="I215" s="15">
        <f t="shared" si="8"/>
        <v>26.02</v>
      </c>
      <c r="J215" s="35">
        <v>9329677008715</v>
      </c>
      <c r="K215" s="40" t="s">
        <v>427</v>
      </c>
      <c r="L215" s="37">
        <v>0.1</v>
      </c>
      <c r="M215" s="37">
        <v>6.6</v>
      </c>
      <c r="N215" s="37">
        <v>3.1</v>
      </c>
      <c r="O215" s="37">
        <v>3.9</v>
      </c>
      <c r="P215" s="37"/>
      <c r="Q215" s="36" t="s">
        <v>1365</v>
      </c>
    </row>
    <row r="216" spans="1:17" s="39" customFormat="1" ht="24.75" customHeight="1" x14ac:dyDescent="0.3">
      <c r="A216" s="10" t="s">
        <v>1993</v>
      </c>
      <c r="B216" s="10" t="s">
        <v>422</v>
      </c>
      <c r="C216" s="33" t="s">
        <v>1995</v>
      </c>
      <c r="D216" s="64"/>
      <c r="E216" s="34" t="s">
        <v>833</v>
      </c>
      <c r="F216" s="14" t="s">
        <v>2138</v>
      </c>
      <c r="G216" s="15">
        <v>28.61</v>
      </c>
      <c r="H216" s="15">
        <f t="shared" si="7"/>
        <v>25.75</v>
      </c>
      <c r="I216" s="15">
        <f t="shared" si="8"/>
        <v>20.03</v>
      </c>
      <c r="J216" s="35">
        <v>9329677009095</v>
      </c>
      <c r="K216" s="40" t="s">
        <v>427</v>
      </c>
      <c r="L216" s="37">
        <v>0.1</v>
      </c>
      <c r="M216" s="37">
        <v>6.6</v>
      </c>
      <c r="N216" s="37">
        <v>3.1</v>
      </c>
      <c r="O216" s="37">
        <v>3.9</v>
      </c>
      <c r="P216" s="37"/>
      <c r="Q216" s="36" t="s">
        <v>1365</v>
      </c>
    </row>
    <row r="217" spans="1:17" s="39" customFormat="1" ht="24.75" customHeight="1" x14ac:dyDescent="0.3">
      <c r="A217" s="10" t="s">
        <v>1009</v>
      </c>
      <c r="B217" s="10" t="s">
        <v>422</v>
      </c>
      <c r="C217" s="33" t="s">
        <v>1010</v>
      </c>
      <c r="D217" s="64"/>
      <c r="E217" s="34" t="s">
        <v>833</v>
      </c>
      <c r="F217" s="14" t="s">
        <v>2357</v>
      </c>
      <c r="G217" s="15">
        <v>22.17</v>
      </c>
      <c r="H217" s="15">
        <f t="shared" si="7"/>
        <v>19.95</v>
      </c>
      <c r="I217" s="15">
        <f t="shared" si="8"/>
        <v>15.52</v>
      </c>
      <c r="J217" s="35">
        <v>9329677012293</v>
      </c>
      <c r="K217" s="40" t="s">
        <v>427</v>
      </c>
      <c r="L217" s="37">
        <v>0.1</v>
      </c>
      <c r="M217" s="37">
        <v>1.2</v>
      </c>
      <c r="N217" s="37">
        <v>5.9</v>
      </c>
      <c r="O217" s="37">
        <v>3.1</v>
      </c>
      <c r="P217" s="37"/>
      <c r="Q217" s="36" t="s">
        <v>1365</v>
      </c>
    </row>
    <row r="218" spans="1:17" s="39" customFormat="1" ht="24.75" customHeight="1" x14ac:dyDescent="0.3">
      <c r="A218" s="10" t="s">
        <v>1166</v>
      </c>
      <c r="B218" s="10" t="s">
        <v>422</v>
      </c>
      <c r="C218" s="33" t="s">
        <v>1167</v>
      </c>
      <c r="D218" s="64"/>
      <c r="E218" s="34" t="s">
        <v>835</v>
      </c>
      <c r="F218" s="14" t="s">
        <v>2429</v>
      </c>
      <c r="G218" s="15">
        <v>8.2799999999999994</v>
      </c>
      <c r="H218" s="15">
        <f t="shared" si="7"/>
        <v>7.45</v>
      </c>
      <c r="I218" s="15">
        <f t="shared" si="8"/>
        <v>5.8</v>
      </c>
      <c r="J218" s="35">
        <v>9329677012576</v>
      </c>
      <c r="K218" s="40" t="s">
        <v>427</v>
      </c>
      <c r="L218" s="37">
        <v>0.1</v>
      </c>
      <c r="M218" s="37">
        <v>0.2</v>
      </c>
      <c r="N218" s="37">
        <v>7.9</v>
      </c>
      <c r="O218" s="37">
        <v>3.9</v>
      </c>
      <c r="P218" s="37"/>
      <c r="Q218" s="36" t="s">
        <v>1365</v>
      </c>
    </row>
    <row r="219" spans="1:17" s="39" customFormat="1" ht="24.75" customHeight="1" x14ac:dyDescent="0.3">
      <c r="A219" s="10" t="s">
        <v>1000</v>
      </c>
      <c r="B219" s="10" t="s">
        <v>422</v>
      </c>
      <c r="C219" s="33" t="s">
        <v>1001</v>
      </c>
      <c r="D219" s="64"/>
      <c r="E219" s="34" t="s">
        <v>835</v>
      </c>
      <c r="F219" s="14" t="s">
        <v>2358</v>
      </c>
      <c r="G219" s="15">
        <v>8.2799999999999994</v>
      </c>
      <c r="H219" s="15">
        <f t="shared" si="7"/>
        <v>7.45</v>
      </c>
      <c r="I219" s="15">
        <f t="shared" si="8"/>
        <v>5.8</v>
      </c>
      <c r="J219" s="35">
        <v>9329677012583</v>
      </c>
      <c r="K219" s="40" t="s">
        <v>427</v>
      </c>
      <c r="L219" s="37">
        <v>0.1</v>
      </c>
      <c r="M219" s="37">
        <v>0.2</v>
      </c>
      <c r="N219" s="37">
        <v>7.9</v>
      </c>
      <c r="O219" s="37">
        <v>3.9</v>
      </c>
      <c r="P219" s="37"/>
      <c r="Q219" s="36" t="s">
        <v>1365</v>
      </c>
    </row>
    <row r="220" spans="1:17" s="39" customFormat="1" ht="24.75" customHeight="1" x14ac:dyDescent="0.3">
      <c r="A220" s="10" t="s">
        <v>1168</v>
      </c>
      <c r="B220" s="10" t="s">
        <v>422</v>
      </c>
      <c r="C220" s="33" t="s">
        <v>1169</v>
      </c>
      <c r="D220" s="64"/>
      <c r="E220" s="34" t="s">
        <v>835</v>
      </c>
      <c r="F220" s="14" t="s">
        <v>2359</v>
      </c>
      <c r="G220" s="15">
        <v>8.2799999999999994</v>
      </c>
      <c r="H220" s="15">
        <f t="shared" si="7"/>
        <v>7.45</v>
      </c>
      <c r="I220" s="15">
        <f t="shared" si="8"/>
        <v>5.8</v>
      </c>
      <c r="J220" s="35">
        <v>9329677012590</v>
      </c>
      <c r="K220" s="40" t="s">
        <v>427</v>
      </c>
      <c r="L220" s="37">
        <v>0.1</v>
      </c>
      <c r="M220" s="37">
        <v>0.2</v>
      </c>
      <c r="N220" s="37">
        <v>7.9</v>
      </c>
      <c r="O220" s="37">
        <v>3.9</v>
      </c>
      <c r="P220" s="37"/>
      <c r="Q220" s="36" t="s">
        <v>1365</v>
      </c>
    </row>
    <row r="221" spans="1:17" s="39" customFormat="1" ht="24.75" customHeight="1" x14ac:dyDescent="0.3">
      <c r="A221" s="10" t="s">
        <v>1011</v>
      </c>
      <c r="B221" s="10" t="s">
        <v>421</v>
      </c>
      <c r="C221" s="33" t="s">
        <v>1012</v>
      </c>
      <c r="D221" s="64"/>
      <c r="E221" s="34" t="s">
        <v>833</v>
      </c>
      <c r="F221" s="14" t="s">
        <v>2360</v>
      </c>
      <c r="G221" s="15">
        <v>22.17</v>
      </c>
      <c r="H221" s="15">
        <f t="shared" si="7"/>
        <v>19.95</v>
      </c>
      <c r="I221" s="15">
        <f t="shared" si="8"/>
        <v>15.52</v>
      </c>
      <c r="J221" s="35">
        <v>9329677013948</v>
      </c>
      <c r="K221" s="40" t="s">
        <v>427</v>
      </c>
      <c r="L221" s="37">
        <v>0.1</v>
      </c>
      <c r="M221" s="37">
        <v>1.2</v>
      </c>
      <c r="N221" s="37">
        <v>5.9</v>
      </c>
      <c r="O221" s="37">
        <v>3.1</v>
      </c>
      <c r="P221" s="37"/>
      <c r="Q221" s="36" t="s">
        <v>1365</v>
      </c>
    </row>
    <row r="222" spans="1:17" s="39" customFormat="1" ht="24.75" customHeight="1" x14ac:dyDescent="0.3">
      <c r="A222" s="10" t="s">
        <v>867</v>
      </c>
      <c r="B222" s="10" t="s">
        <v>422</v>
      </c>
      <c r="C222" s="33" t="s">
        <v>868</v>
      </c>
      <c r="D222" s="64"/>
      <c r="E222" s="34" t="s">
        <v>833</v>
      </c>
      <c r="F222" s="14" t="s">
        <v>2361</v>
      </c>
      <c r="G222" s="15">
        <v>16.39</v>
      </c>
      <c r="H222" s="15">
        <f t="shared" si="7"/>
        <v>14.75</v>
      </c>
      <c r="I222" s="15">
        <f t="shared" si="8"/>
        <v>11.47</v>
      </c>
      <c r="J222" s="35">
        <v>9329677013894</v>
      </c>
      <c r="K222" s="40" t="s">
        <v>427</v>
      </c>
      <c r="L222" s="37">
        <v>0.1</v>
      </c>
      <c r="M222" s="37">
        <v>1.2</v>
      </c>
      <c r="N222" s="37">
        <v>2</v>
      </c>
      <c r="O222" s="37">
        <v>2.8</v>
      </c>
      <c r="P222" s="37"/>
      <c r="Q222" s="36" t="s">
        <v>1365</v>
      </c>
    </row>
    <row r="223" spans="1:17" s="39" customFormat="1" ht="24.75" customHeight="1" x14ac:dyDescent="0.3">
      <c r="A223" s="10" t="s">
        <v>1015</v>
      </c>
      <c r="B223" s="10" t="s">
        <v>422</v>
      </c>
      <c r="C223" s="33" t="s">
        <v>1016</v>
      </c>
      <c r="D223" s="64"/>
      <c r="E223" s="34" t="s">
        <v>833</v>
      </c>
      <c r="F223" s="14" t="s">
        <v>2362</v>
      </c>
      <c r="G223" s="15">
        <v>63.06</v>
      </c>
      <c r="H223" s="15">
        <f t="shared" si="7"/>
        <v>56.75</v>
      </c>
      <c r="I223" s="15">
        <f t="shared" si="8"/>
        <v>44.14</v>
      </c>
      <c r="J223" s="35">
        <v>9329677015447</v>
      </c>
      <c r="K223" s="40" t="s">
        <v>427</v>
      </c>
      <c r="L223" s="37">
        <v>1</v>
      </c>
      <c r="M223" s="37">
        <v>3</v>
      </c>
      <c r="N223" s="37">
        <v>5</v>
      </c>
      <c r="O223" s="37">
        <v>7</v>
      </c>
      <c r="P223" s="37"/>
      <c r="Q223" s="36" t="s">
        <v>1365</v>
      </c>
    </row>
    <row r="224" spans="1:17" s="39" customFormat="1" ht="24.75" customHeight="1" x14ac:dyDescent="0.3">
      <c r="A224" s="10" t="s">
        <v>1013</v>
      </c>
      <c r="B224" s="10" t="s">
        <v>422</v>
      </c>
      <c r="C224" s="33" t="s">
        <v>1014</v>
      </c>
      <c r="D224" s="64"/>
      <c r="E224" s="34" t="s">
        <v>833</v>
      </c>
      <c r="F224" s="14" t="s">
        <v>2363</v>
      </c>
      <c r="G224" s="15">
        <v>63.06</v>
      </c>
      <c r="H224" s="15">
        <f t="shared" si="7"/>
        <v>56.75</v>
      </c>
      <c r="I224" s="15">
        <f t="shared" si="8"/>
        <v>44.14</v>
      </c>
      <c r="J224" s="35">
        <v>9329677015454</v>
      </c>
      <c r="K224" s="40" t="s">
        <v>427</v>
      </c>
      <c r="L224" s="37">
        <v>1</v>
      </c>
      <c r="M224" s="37">
        <v>3</v>
      </c>
      <c r="N224" s="37">
        <v>5</v>
      </c>
      <c r="O224" s="37">
        <v>7</v>
      </c>
      <c r="P224" s="37"/>
      <c r="Q224" s="36" t="s">
        <v>1365</v>
      </c>
    </row>
    <row r="225" spans="1:63" s="39" customFormat="1" ht="24.75" customHeight="1" x14ac:dyDescent="0.3">
      <c r="A225" s="10" t="s">
        <v>1996</v>
      </c>
      <c r="B225" s="10" t="s">
        <v>422</v>
      </c>
      <c r="C225" s="33" t="s">
        <v>1999</v>
      </c>
      <c r="D225" s="64"/>
      <c r="E225" s="34" t="s">
        <v>833</v>
      </c>
      <c r="F225" s="14" t="s">
        <v>2139</v>
      </c>
      <c r="G225" s="15">
        <v>63.06</v>
      </c>
      <c r="H225" s="15">
        <f t="shared" si="7"/>
        <v>56.75</v>
      </c>
      <c r="I225" s="15">
        <f t="shared" si="8"/>
        <v>44.14</v>
      </c>
      <c r="J225" s="35">
        <v>9329677015461</v>
      </c>
      <c r="K225" s="40" t="s">
        <v>427</v>
      </c>
      <c r="L225" s="37">
        <v>0.4</v>
      </c>
      <c r="M225" s="37">
        <v>8.6</v>
      </c>
      <c r="N225" s="37">
        <v>1.5</v>
      </c>
      <c r="O225" s="37">
        <v>4.7</v>
      </c>
      <c r="P225" s="37"/>
      <c r="Q225" s="36" t="s">
        <v>1365</v>
      </c>
    </row>
    <row r="226" spans="1:63" s="39" customFormat="1" ht="24.75" customHeight="1" x14ac:dyDescent="0.3">
      <c r="A226" s="10" t="s">
        <v>1997</v>
      </c>
      <c r="B226" s="10" t="s">
        <v>422</v>
      </c>
      <c r="C226" s="33" t="s">
        <v>2000</v>
      </c>
      <c r="D226" s="64"/>
      <c r="E226" s="34" t="s">
        <v>833</v>
      </c>
      <c r="F226" s="14" t="s">
        <v>2140</v>
      </c>
      <c r="G226" s="15">
        <v>63.06</v>
      </c>
      <c r="H226" s="15">
        <f t="shared" si="7"/>
        <v>56.75</v>
      </c>
      <c r="I226" s="15">
        <f t="shared" si="8"/>
        <v>44.14</v>
      </c>
      <c r="J226" s="35">
        <v>9329677015478</v>
      </c>
      <c r="K226" s="40" t="s">
        <v>427</v>
      </c>
      <c r="L226" s="37">
        <v>0.4</v>
      </c>
      <c r="M226" s="37">
        <v>8.6</v>
      </c>
      <c r="N226" s="37">
        <v>1.5</v>
      </c>
      <c r="O226" s="37">
        <v>4.7</v>
      </c>
      <c r="P226" s="37"/>
      <c r="Q226" s="36" t="s">
        <v>1365</v>
      </c>
    </row>
    <row r="227" spans="1:63" s="39" customFormat="1" ht="24.75" customHeight="1" x14ac:dyDescent="0.3">
      <c r="A227" s="10" t="s">
        <v>1998</v>
      </c>
      <c r="B227" s="10" t="s">
        <v>422</v>
      </c>
      <c r="C227" s="33" t="s">
        <v>2001</v>
      </c>
      <c r="D227" s="64"/>
      <c r="E227" s="34" t="s">
        <v>833</v>
      </c>
      <c r="F227" s="14" t="s">
        <v>2141</v>
      </c>
      <c r="G227" s="15">
        <v>16.39</v>
      </c>
      <c r="H227" s="15">
        <f t="shared" si="7"/>
        <v>14.75</v>
      </c>
      <c r="I227" s="15">
        <f t="shared" si="8"/>
        <v>11.47</v>
      </c>
      <c r="J227" s="35">
        <v>9329677020618</v>
      </c>
      <c r="K227" s="40" t="s">
        <v>427</v>
      </c>
      <c r="L227" s="37">
        <v>0.04</v>
      </c>
      <c r="M227" s="37">
        <v>3.9</v>
      </c>
      <c r="N227" s="37">
        <v>3.9</v>
      </c>
      <c r="O227" s="37">
        <v>0.8</v>
      </c>
      <c r="P227" s="37"/>
      <c r="Q227" s="36" t="s">
        <v>1365</v>
      </c>
    </row>
    <row r="228" spans="1:63" s="39" customFormat="1" ht="24.75" customHeight="1" x14ac:dyDescent="0.3">
      <c r="A228" s="10" t="s">
        <v>320</v>
      </c>
      <c r="B228" s="10" t="s">
        <v>422</v>
      </c>
      <c r="C228" s="33" t="s">
        <v>321</v>
      </c>
      <c r="D228" s="64"/>
      <c r="E228" s="34" t="s">
        <v>833</v>
      </c>
      <c r="F228" s="14" t="s">
        <v>2364</v>
      </c>
      <c r="G228" s="15">
        <v>22.17</v>
      </c>
      <c r="H228" s="15">
        <f t="shared" si="7"/>
        <v>19.95</v>
      </c>
      <c r="I228" s="15">
        <f t="shared" si="8"/>
        <v>15.52</v>
      </c>
      <c r="J228" s="35">
        <v>9329677008760</v>
      </c>
      <c r="K228" s="40" t="s">
        <v>427</v>
      </c>
      <c r="L228" s="37">
        <v>0.1</v>
      </c>
      <c r="M228" s="37">
        <v>2</v>
      </c>
      <c r="N228" s="37">
        <v>3.1</v>
      </c>
      <c r="O228" s="37">
        <v>7.1</v>
      </c>
      <c r="P228" s="37"/>
      <c r="Q228" s="36" t="s">
        <v>1365</v>
      </c>
    </row>
    <row r="229" spans="1:63" s="39" customFormat="1" ht="24.75" customHeight="1" x14ac:dyDescent="0.3">
      <c r="A229" s="10" t="s">
        <v>322</v>
      </c>
      <c r="B229" s="10" t="s">
        <v>422</v>
      </c>
      <c r="C229" s="33" t="s">
        <v>323</v>
      </c>
      <c r="D229" s="64"/>
      <c r="E229" s="34" t="s">
        <v>833</v>
      </c>
      <c r="F229" s="14" t="s">
        <v>2365</v>
      </c>
      <c r="G229" s="15">
        <v>22.17</v>
      </c>
      <c r="H229" s="15">
        <f t="shared" si="7"/>
        <v>19.95</v>
      </c>
      <c r="I229" s="15">
        <f t="shared" si="8"/>
        <v>15.52</v>
      </c>
      <c r="J229" s="35">
        <v>9329677008777</v>
      </c>
      <c r="K229" s="40" t="s">
        <v>427</v>
      </c>
      <c r="L229" s="37">
        <v>0.1</v>
      </c>
      <c r="M229" s="37">
        <v>2</v>
      </c>
      <c r="N229" s="37">
        <v>3.1</v>
      </c>
      <c r="O229" s="37">
        <v>7.1</v>
      </c>
      <c r="P229" s="37"/>
      <c r="Q229" s="36" t="s">
        <v>1365</v>
      </c>
    </row>
    <row r="230" spans="1:63" s="39" customFormat="1" ht="24.75" customHeight="1" x14ac:dyDescent="0.3">
      <c r="A230" s="10" t="s">
        <v>324</v>
      </c>
      <c r="B230" s="10" t="s">
        <v>422</v>
      </c>
      <c r="C230" s="33" t="s">
        <v>98</v>
      </c>
      <c r="D230" s="64"/>
      <c r="E230" s="34" t="s">
        <v>833</v>
      </c>
      <c r="F230" s="14" t="s">
        <v>2366</v>
      </c>
      <c r="G230" s="15">
        <v>22.17</v>
      </c>
      <c r="H230" s="15">
        <f t="shared" si="7"/>
        <v>19.95</v>
      </c>
      <c r="I230" s="15">
        <f t="shared" si="8"/>
        <v>15.52</v>
      </c>
      <c r="J230" s="35">
        <v>9329677008784</v>
      </c>
      <c r="K230" s="40" t="s">
        <v>427</v>
      </c>
      <c r="L230" s="37">
        <v>0.1</v>
      </c>
      <c r="M230" s="37">
        <v>2</v>
      </c>
      <c r="N230" s="37">
        <v>3.1</v>
      </c>
      <c r="O230" s="37">
        <v>7.1</v>
      </c>
      <c r="P230" s="37"/>
      <c r="Q230" s="36" t="s">
        <v>1365</v>
      </c>
    </row>
    <row r="231" spans="1:63" s="39" customFormat="1" ht="24.75" customHeight="1" x14ac:dyDescent="0.3">
      <c r="A231" s="10" t="s">
        <v>99</v>
      </c>
      <c r="B231" s="10" t="s">
        <v>422</v>
      </c>
      <c r="C231" s="33" t="s">
        <v>100</v>
      </c>
      <c r="D231" s="64"/>
      <c r="E231" s="34" t="s">
        <v>833</v>
      </c>
      <c r="F231" s="14" t="s">
        <v>2367</v>
      </c>
      <c r="G231" s="15">
        <v>22.17</v>
      </c>
      <c r="H231" s="15">
        <f t="shared" si="7"/>
        <v>19.95</v>
      </c>
      <c r="I231" s="15">
        <f t="shared" si="8"/>
        <v>15.52</v>
      </c>
      <c r="J231" s="35">
        <v>9329677008791</v>
      </c>
      <c r="K231" s="40" t="s">
        <v>427</v>
      </c>
      <c r="L231" s="37">
        <v>0.1</v>
      </c>
      <c r="M231" s="37">
        <v>2</v>
      </c>
      <c r="N231" s="37">
        <v>3.1</v>
      </c>
      <c r="O231" s="37">
        <v>7.1</v>
      </c>
      <c r="P231" s="37"/>
      <c r="Q231" s="36" t="s">
        <v>1365</v>
      </c>
    </row>
    <row r="232" spans="1:63" s="39" customFormat="1" ht="24.75" customHeight="1" x14ac:dyDescent="0.3">
      <c r="A232" s="10" t="s">
        <v>101</v>
      </c>
      <c r="B232" s="10" t="s">
        <v>422</v>
      </c>
      <c r="C232" s="33" t="s">
        <v>102</v>
      </c>
      <c r="D232" s="64"/>
      <c r="E232" s="34" t="s">
        <v>833</v>
      </c>
      <c r="F232" s="14" t="s">
        <v>2368</v>
      </c>
      <c r="G232" s="15">
        <v>22.17</v>
      </c>
      <c r="H232" s="15">
        <f t="shared" si="7"/>
        <v>19.95</v>
      </c>
      <c r="I232" s="15">
        <f t="shared" si="8"/>
        <v>15.52</v>
      </c>
      <c r="J232" s="35">
        <v>9329677008708</v>
      </c>
      <c r="K232" s="40" t="s">
        <v>427</v>
      </c>
      <c r="L232" s="37">
        <v>0.1</v>
      </c>
      <c r="M232" s="37">
        <v>2</v>
      </c>
      <c r="N232" s="37">
        <v>3.1</v>
      </c>
      <c r="O232" s="37">
        <v>7.1</v>
      </c>
      <c r="P232" s="37"/>
      <c r="Q232" s="36" t="s">
        <v>1365</v>
      </c>
    </row>
    <row r="233" spans="1:63" s="39" customFormat="1" ht="24.75" customHeight="1" x14ac:dyDescent="0.3">
      <c r="A233" s="10" t="s">
        <v>2002</v>
      </c>
      <c r="B233" s="10" t="s">
        <v>422</v>
      </c>
      <c r="C233" s="33" t="s">
        <v>2003</v>
      </c>
      <c r="D233" s="64"/>
      <c r="E233" s="34" t="s">
        <v>833</v>
      </c>
      <c r="F233" s="14" t="s">
        <v>2142</v>
      </c>
      <c r="G233" s="15">
        <v>8.2799999999999994</v>
      </c>
      <c r="H233" s="15">
        <f t="shared" si="7"/>
        <v>7.45</v>
      </c>
      <c r="I233" s="15">
        <f t="shared" si="8"/>
        <v>5.8</v>
      </c>
      <c r="J233" s="35">
        <v>9329677010176</v>
      </c>
      <c r="K233" s="40" t="s">
        <v>427</v>
      </c>
      <c r="L233" s="37">
        <v>0.2</v>
      </c>
      <c r="M233" s="37">
        <v>4.3</v>
      </c>
      <c r="N233" s="37">
        <v>2</v>
      </c>
      <c r="O233" s="37">
        <v>1.5</v>
      </c>
      <c r="P233" s="37"/>
      <c r="Q233" s="36" t="s">
        <v>1365</v>
      </c>
    </row>
    <row r="234" spans="1:63" s="39" customFormat="1" ht="24.75" customHeight="1" x14ac:dyDescent="0.3">
      <c r="A234" s="10" t="s">
        <v>2004</v>
      </c>
      <c r="B234" s="10" t="s">
        <v>422</v>
      </c>
      <c r="C234" s="33" t="s">
        <v>2005</v>
      </c>
      <c r="D234" s="64"/>
      <c r="E234" s="34" t="s">
        <v>833</v>
      </c>
      <c r="F234" s="14" t="s">
        <v>2143</v>
      </c>
      <c r="G234" s="15">
        <v>33.83</v>
      </c>
      <c r="H234" s="15">
        <f t="shared" si="7"/>
        <v>30.45</v>
      </c>
      <c r="I234" s="15">
        <f t="shared" si="8"/>
        <v>23.68</v>
      </c>
      <c r="J234" s="35">
        <v>9329677015553</v>
      </c>
      <c r="K234" s="40" t="s">
        <v>427</v>
      </c>
      <c r="L234" s="37">
        <v>0.06</v>
      </c>
      <c r="M234" s="37">
        <v>6.2</v>
      </c>
      <c r="N234" s="37">
        <v>0.8</v>
      </c>
      <c r="O234" s="37">
        <v>3.9</v>
      </c>
      <c r="P234" s="37"/>
      <c r="Q234" s="36" t="s">
        <v>1365</v>
      </c>
    </row>
    <row r="235" spans="1:63" s="39" customFormat="1" ht="24.75" customHeight="1" x14ac:dyDescent="0.3">
      <c r="A235" s="10" t="s">
        <v>1156</v>
      </c>
      <c r="B235" s="10" t="s">
        <v>422</v>
      </c>
      <c r="C235" s="33" t="s">
        <v>1159</v>
      </c>
      <c r="D235" s="64"/>
      <c r="E235" s="34" t="s">
        <v>833</v>
      </c>
      <c r="F235" s="14" t="s">
        <v>2369</v>
      </c>
      <c r="G235" s="15">
        <v>499.94</v>
      </c>
      <c r="H235" s="15">
        <f t="shared" si="7"/>
        <v>449.95</v>
      </c>
      <c r="I235" s="15">
        <f t="shared" si="8"/>
        <v>349.96</v>
      </c>
      <c r="J235" s="35">
        <v>9329677017311</v>
      </c>
      <c r="K235" s="22" t="s">
        <v>427</v>
      </c>
      <c r="L235" s="18">
        <v>4.5999999999999996</v>
      </c>
      <c r="M235" s="18">
        <v>8.3000000000000007</v>
      </c>
      <c r="N235" s="18">
        <v>5.0999999999999996</v>
      </c>
      <c r="O235" s="18">
        <v>7.1</v>
      </c>
      <c r="P235" s="18"/>
      <c r="Q235" s="17" t="s">
        <v>1365</v>
      </c>
    </row>
    <row r="236" spans="1:63" s="39" customFormat="1" ht="24.75" customHeight="1" x14ac:dyDescent="0.3">
      <c r="A236" s="10" t="s">
        <v>1157</v>
      </c>
      <c r="B236" s="10" t="s">
        <v>421</v>
      </c>
      <c r="C236" s="33" t="s">
        <v>1158</v>
      </c>
      <c r="D236" s="64"/>
      <c r="E236" s="34" t="s">
        <v>833</v>
      </c>
      <c r="F236" s="14" t="s">
        <v>2430</v>
      </c>
      <c r="G236" s="15">
        <v>499.94</v>
      </c>
      <c r="H236" s="15">
        <f t="shared" si="7"/>
        <v>449.95</v>
      </c>
      <c r="I236" s="15">
        <f t="shared" si="8"/>
        <v>349.96</v>
      </c>
      <c r="J236" s="35">
        <v>9329677017328</v>
      </c>
      <c r="K236" s="22" t="s">
        <v>427</v>
      </c>
      <c r="L236" s="18">
        <v>4.5999999999999996</v>
      </c>
      <c r="M236" s="18">
        <v>8.3000000000000007</v>
      </c>
      <c r="N236" s="18">
        <v>5.0999999999999996</v>
      </c>
      <c r="O236" s="18">
        <v>7.1</v>
      </c>
      <c r="P236" s="18"/>
      <c r="Q236" s="17" t="s">
        <v>1365</v>
      </c>
    </row>
    <row r="237" spans="1:63" s="71" customFormat="1" ht="24.75" customHeight="1" x14ac:dyDescent="0.3">
      <c r="A237" s="82" t="s">
        <v>1678</v>
      </c>
      <c r="B237" s="82" t="s">
        <v>421</v>
      </c>
      <c r="C237" s="83" t="s">
        <v>1679</v>
      </c>
      <c r="D237" s="84"/>
      <c r="E237" s="67" t="s">
        <v>833</v>
      </c>
      <c r="F237" s="14" t="s">
        <v>2431</v>
      </c>
      <c r="G237" s="15">
        <v>499.94</v>
      </c>
      <c r="H237" s="15">
        <f t="shared" si="7"/>
        <v>449.95</v>
      </c>
      <c r="I237" s="15">
        <f t="shared" si="8"/>
        <v>349.96</v>
      </c>
      <c r="J237" s="68">
        <v>9329677022698</v>
      </c>
      <c r="K237" s="22" t="s">
        <v>427</v>
      </c>
      <c r="L237" s="85">
        <v>4.5999999999999996</v>
      </c>
      <c r="M237" s="85">
        <v>8.3000000000000007</v>
      </c>
      <c r="N237" s="85">
        <v>5.0999999999999996</v>
      </c>
      <c r="O237" s="85">
        <v>7.1</v>
      </c>
      <c r="P237" s="85"/>
      <c r="Q237" s="17" t="s">
        <v>1365</v>
      </c>
    </row>
    <row r="238" spans="1:63" s="91" customFormat="1" ht="24.75" customHeight="1" x14ac:dyDescent="0.3">
      <c r="A238" s="86" t="s">
        <v>3107</v>
      </c>
      <c r="B238" s="86" t="s">
        <v>420</v>
      </c>
      <c r="C238" s="87" t="s">
        <v>3108</v>
      </c>
      <c r="D238" s="88"/>
      <c r="E238" s="75" t="s">
        <v>833</v>
      </c>
      <c r="F238" s="76"/>
      <c r="G238" s="15">
        <v>523.83000000000004</v>
      </c>
      <c r="H238" s="15">
        <f t="shared" si="7"/>
        <v>471.45</v>
      </c>
      <c r="I238" s="15">
        <f t="shared" si="8"/>
        <v>366.68</v>
      </c>
      <c r="J238" s="89">
        <v>9326977025725</v>
      </c>
      <c r="K238" s="78" t="s">
        <v>427</v>
      </c>
      <c r="L238" s="90"/>
      <c r="M238" s="90"/>
      <c r="N238" s="90"/>
      <c r="O238" s="90"/>
      <c r="P238" s="90"/>
      <c r="Q238" s="80" t="s">
        <v>1365</v>
      </c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</row>
    <row r="239" spans="1:63" s="39" customFormat="1" ht="24.75" customHeight="1" x14ac:dyDescent="0.3">
      <c r="A239" s="10" t="s">
        <v>1230</v>
      </c>
      <c r="B239" s="10" t="s">
        <v>422</v>
      </c>
      <c r="C239" s="33" t="s">
        <v>1188</v>
      </c>
      <c r="D239" s="64"/>
      <c r="E239" s="34" t="s">
        <v>833</v>
      </c>
      <c r="F239" s="14" t="s">
        <v>2370</v>
      </c>
      <c r="G239" s="15">
        <v>688.28</v>
      </c>
      <c r="H239" s="15">
        <f t="shared" si="7"/>
        <v>619.45000000000005</v>
      </c>
      <c r="I239" s="15">
        <f t="shared" si="8"/>
        <v>481.8</v>
      </c>
      <c r="J239" s="35">
        <v>9329677017335</v>
      </c>
      <c r="K239" s="22" t="s">
        <v>427</v>
      </c>
      <c r="L239" s="18">
        <v>4.5999999999999996</v>
      </c>
      <c r="M239" s="18">
        <v>8.3000000000000007</v>
      </c>
      <c r="N239" s="18">
        <v>5.0999999999999996</v>
      </c>
      <c r="O239" s="18">
        <v>7.1</v>
      </c>
      <c r="P239" s="18"/>
      <c r="Q239" s="17" t="s">
        <v>1365</v>
      </c>
    </row>
    <row r="240" spans="1:63" s="39" customFormat="1" ht="24.75" customHeight="1" x14ac:dyDescent="0.3">
      <c r="A240" s="10" t="s">
        <v>1231</v>
      </c>
      <c r="B240" s="10" t="s">
        <v>421</v>
      </c>
      <c r="C240" s="33" t="s">
        <v>1189</v>
      </c>
      <c r="D240" s="64"/>
      <c r="E240" s="34" t="s">
        <v>833</v>
      </c>
      <c r="F240" s="14" t="s">
        <v>2371</v>
      </c>
      <c r="G240" s="15">
        <v>688.28</v>
      </c>
      <c r="H240" s="15">
        <f t="shared" si="7"/>
        <v>619.45000000000005</v>
      </c>
      <c r="I240" s="15">
        <f t="shared" si="8"/>
        <v>481.8</v>
      </c>
      <c r="J240" s="35">
        <v>9329677017342</v>
      </c>
      <c r="K240" s="22" t="s">
        <v>427</v>
      </c>
      <c r="L240" s="18">
        <v>4.5999999999999996</v>
      </c>
      <c r="M240" s="18">
        <v>8.3000000000000007</v>
      </c>
      <c r="N240" s="18">
        <v>5.0999999999999996</v>
      </c>
      <c r="O240" s="18">
        <v>7.1</v>
      </c>
      <c r="P240" s="18"/>
      <c r="Q240" s="17" t="s">
        <v>1365</v>
      </c>
    </row>
    <row r="241" spans="1:17" s="39" customFormat="1" ht="24.75" customHeight="1" x14ac:dyDescent="0.3">
      <c r="A241" s="10" t="s">
        <v>1190</v>
      </c>
      <c r="B241" s="10" t="s">
        <v>422</v>
      </c>
      <c r="C241" s="33" t="s">
        <v>1191</v>
      </c>
      <c r="D241" s="64"/>
      <c r="E241" s="34" t="s">
        <v>833</v>
      </c>
      <c r="F241" s="14" t="s">
        <v>2372</v>
      </c>
      <c r="G241" s="15">
        <v>39.72</v>
      </c>
      <c r="H241" s="15">
        <f t="shared" si="7"/>
        <v>35.75</v>
      </c>
      <c r="I241" s="15">
        <f t="shared" si="8"/>
        <v>27.8</v>
      </c>
      <c r="J241" s="35">
        <v>9329677017359</v>
      </c>
      <c r="K241" s="22" t="s">
        <v>427</v>
      </c>
      <c r="L241" s="40">
        <v>0.33</v>
      </c>
      <c r="M241" s="37">
        <v>5.9</v>
      </c>
      <c r="N241" s="37">
        <v>2.2999999999999998</v>
      </c>
      <c r="O241" s="37">
        <v>3.9</v>
      </c>
      <c r="P241" s="37"/>
      <c r="Q241" s="17" t="s">
        <v>1365</v>
      </c>
    </row>
    <row r="242" spans="1:17" s="39" customFormat="1" ht="24.75" customHeight="1" x14ac:dyDescent="0.3">
      <c r="A242" s="10" t="s">
        <v>1192</v>
      </c>
      <c r="B242" s="10" t="s">
        <v>422</v>
      </c>
      <c r="C242" s="33" t="s">
        <v>1193</v>
      </c>
      <c r="D242" s="64"/>
      <c r="E242" s="34" t="s">
        <v>833</v>
      </c>
      <c r="F242" s="14" t="s">
        <v>2373</v>
      </c>
      <c r="G242" s="15">
        <v>33.83</v>
      </c>
      <c r="H242" s="15">
        <f t="shared" si="7"/>
        <v>30.45</v>
      </c>
      <c r="I242" s="15">
        <f t="shared" si="8"/>
        <v>23.68</v>
      </c>
      <c r="J242" s="35">
        <v>9329677017366</v>
      </c>
      <c r="K242" s="22" t="s">
        <v>427</v>
      </c>
      <c r="L242" s="40">
        <v>0.03</v>
      </c>
      <c r="M242" s="37">
        <v>5.9</v>
      </c>
      <c r="N242" s="37">
        <v>2.2999999999999998</v>
      </c>
      <c r="O242" s="37">
        <v>3.9</v>
      </c>
      <c r="P242" s="37"/>
      <c r="Q242" s="17" t="s">
        <v>1365</v>
      </c>
    </row>
    <row r="243" spans="1:17" s="39" customFormat="1" ht="24.75" customHeight="1" x14ac:dyDescent="0.3">
      <c r="A243" s="10" t="s">
        <v>2006</v>
      </c>
      <c r="B243" s="10" t="s">
        <v>422</v>
      </c>
      <c r="C243" s="33" t="s">
        <v>2007</v>
      </c>
      <c r="D243" s="64"/>
      <c r="E243" s="34" t="s">
        <v>833</v>
      </c>
      <c r="F243" s="14" t="s">
        <v>2374</v>
      </c>
      <c r="G243" s="15">
        <v>27.5</v>
      </c>
      <c r="H243" s="15">
        <f t="shared" si="7"/>
        <v>24.75</v>
      </c>
      <c r="I243" s="15">
        <f t="shared" si="8"/>
        <v>19.25</v>
      </c>
      <c r="J243" s="35">
        <v>9329677017588</v>
      </c>
      <c r="K243" s="22" t="s">
        <v>427</v>
      </c>
      <c r="L243" s="40"/>
      <c r="M243" s="37"/>
      <c r="N243" s="37"/>
      <c r="O243" s="37"/>
      <c r="P243" s="37"/>
      <c r="Q243" s="17" t="s">
        <v>1365</v>
      </c>
    </row>
    <row r="244" spans="1:17" s="39" customFormat="1" ht="24.75" customHeight="1" x14ac:dyDescent="0.3">
      <c r="A244" s="10" t="s">
        <v>1194</v>
      </c>
      <c r="B244" s="10" t="s">
        <v>422</v>
      </c>
      <c r="C244" s="33" t="s">
        <v>1195</v>
      </c>
      <c r="D244" s="64"/>
      <c r="E244" s="34" t="s">
        <v>833</v>
      </c>
      <c r="F244" s="14" t="s">
        <v>2375</v>
      </c>
      <c r="G244" s="15">
        <v>53.83</v>
      </c>
      <c r="H244" s="15">
        <f t="shared" si="7"/>
        <v>48.45</v>
      </c>
      <c r="I244" s="15">
        <f t="shared" si="8"/>
        <v>37.68</v>
      </c>
      <c r="J244" s="35">
        <v>9329677017373</v>
      </c>
      <c r="K244" s="22" t="s">
        <v>427</v>
      </c>
      <c r="L244" s="40">
        <v>0.01</v>
      </c>
      <c r="M244" s="37">
        <v>5.9</v>
      </c>
      <c r="N244" s="37">
        <v>2.2999999999999998</v>
      </c>
      <c r="O244" s="37">
        <v>3.9</v>
      </c>
      <c r="P244" s="37"/>
      <c r="Q244" s="17" t="s">
        <v>1365</v>
      </c>
    </row>
    <row r="245" spans="1:17" s="39" customFormat="1" ht="24.75" customHeight="1" x14ac:dyDescent="0.3">
      <c r="A245" s="10" t="s">
        <v>2008</v>
      </c>
      <c r="B245" s="10" t="s">
        <v>422</v>
      </c>
      <c r="C245" s="33" t="s">
        <v>2011</v>
      </c>
      <c r="D245" s="64"/>
      <c r="E245" s="34" t="s">
        <v>833</v>
      </c>
      <c r="F245" s="14" t="s">
        <v>2144</v>
      </c>
      <c r="G245" s="15">
        <v>93.28</v>
      </c>
      <c r="H245" s="15">
        <f t="shared" si="7"/>
        <v>83.95</v>
      </c>
      <c r="I245" s="15">
        <f t="shared" si="8"/>
        <v>65.3</v>
      </c>
      <c r="J245" s="35">
        <v>9329677017847</v>
      </c>
      <c r="K245" s="40" t="s">
        <v>427</v>
      </c>
      <c r="L245" s="40">
        <v>0.1</v>
      </c>
      <c r="M245" s="37">
        <v>8.6</v>
      </c>
      <c r="N245" s="37">
        <v>2</v>
      </c>
      <c r="O245" s="37">
        <v>3.9</v>
      </c>
      <c r="P245" s="37"/>
      <c r="Q245" s="36" t="s">
        <v>1365</v>
      </c>
    </row>
    <row r="246" spans="1:17" s="39" customFormat="1" ht="24.75" customHeight="1" x14ac:dyDescent="0.3">
      <c r="A246" s="10" t="s">
        <v>2009</v>
      </c>
      <c r="B246" s="10" t="s">
        <v>422</v>
      </c>
      <c r="C246" s="33" t="s">
        <v>2012</v>
      </c>
      <c r="D246" s="64"/>
      <c r="E246" s="34" t="s">
        <v>833</v>
      </c>
      <c r="F246" s="14" t="s">
        <v>2145</v>
      </c>
      <c r="G246" s="15">
        <v>180.83</v>
      </c>
      <c r="H246" s="15">
        <f t="shared" si="7"/>
        <v>162.75</v>
      </c>
      <c r="I246" s="15">
        <f t="shared" si="8"/>
        <v>126.58</v>
      </c>
      <c r="J246" s="35">
        <v>9329677018196</v>
      </c>
      <c r="K246" s="40" t="s">
        <v>427</v>
      </c>
      <c r="L246" s="40">
        <v>0.4</v>
      </c>
      <c r="M246" s="37">
        <v>5.0999999999999996</v>
      </c>
      <c r="N246" s="37">
        <v>3.5</v>
      </c>
      <c r="O246" s="37">
        <v>3.1</v>
      </c>
      <c r="P246" s="37"/>
      <c r="Q246" s="36" t="s">
        <v>1365</v>
      </c>
    </row>
    <row r="247" spans="1:17" s="39" customFormat="1" ht="24.75" customHeight="1" x14ac:dyDescent="0.3">
      <c r="A247" s="10" t="s">
        <v>2010</v>
      </c>
      <c r="B247" s="10" t="s">
        <v>422</v>
      </c>
      <c r="C247" s="33" t="s">
        <v>2013</v>
      </c>
      <c r="D247" s="64"/>
      <c r="E247" s="34" t="s">
        <v>833</v>
      </c>
      <c r="F247" s="14" t="s">
        <v>2146</v>
      </c>
      <c r="G247" s="15">
        <v>180.83</v>
      </c>
      <c r="H247" s="15">
        <f t="shared" si="7"/>
        <v>162.75</v>
      </c>
      <c r="I247" s="15">
        <f t="shared" si="8"/>
        <v>126.58</v>
      </c>
      <c r="J247" s="35">
        <v>9329677018202</v>
      </c>
      <c r="K247" s="40" t="s">
        <v>427</v>
      </c>
      <c r="L247" s="40">
        <v>0.4</v>
      </c>
      <c r="M247" s="37">
        <v>5.0999999999999996</v>
      </c>
      <c r="N247" s="37">
        <v>3.5</v>
      </c>
      <c r="O247" s="37">
        <v>3.1</v>
      </c>
      <c r="P247" s="37"/>
      <c r="Q247" s="36" t="s">
        <v>1365</v>
      </c>
    </row>
    <row r="248" spans="1:17" s="39" customFormat="1" ht="24.75" customHeight="1" x14ac:dyDescent="0.2">
      <c r="A248" s="10" t="s">
        <v>1755</v>
      </c>
      <c r="B248" s="10" t="s">
        <v>422</v>
      </c>
      <c r="C248" s="33" t="s">
        <v>1756</v>
      </c>
      <c r="D248" s="64"/>
      <c r="E248" s="34" t="s">
        <v>833</v>
      </c>
      <c r="F248" s="43"/>
      <c r="G248" s="15">
        <v>33.83</v>
      </c>
      <c r="H248" s="15">
        <f t="shared" si="7"/>
        <v>30.45</v>
      </c>
      <c r="I248" s="15">
        <f t="shared" si="8"/>
        <v>23.68</v>
      </c>
      <c r="J248" s="92">
        <v>9329677023251</v>
      </c>
      <c r="K248" s="40" t="s">
        <v>427</v>
      </c>
      <c r="L248" s="40">
        <v>0.67</v>
      </c>
      <c r="M248" s="93">
        <v>0.79</v>
      </c>
      <c r="N248" s="93">
        <v>3.9</v>
      </c>
      <c r="O248" s="93">
        <v>11</v>
      </c>
      <c r="P248" s="93"/>
      <c r="Q248" s="17" t="s">
        <v>1365</v>
      </c>
    </row>
    <row r="249" spans="1:17" s="39" customFormat="1" ht="24.75" customHeight="1" x14ac:dyDescent="0.2">
      <c r="A249" s="10" t="s">
        <v>2207</v>
      </c>
      <c r="B249" s="10" t="s">
        <v>422</v>
      </c>
      <c r="C249" s="33" t="s">
        <v>2208</v>
      </c>
      <c r="D249" s="64"/>
      <c r="E249" s="34" t="s">
        <v>833</v>
      </c>
      <c r="F249" s="43"/>
      <c r="G249" s="15">
        <v>9.39</v>
      </c>
      <c r="H249" s="15">
        <f t="shared" si="7"/>
        <v>8.4499999999999993</v>
      </c>
      <c r="I249" s="15">
        <f t="shared" si="8"/>
        <v>6.57</v>
      </c>
      <c r="J249" s="92">
        <v>9326977025633</v>
      </c>
      <c r="K249" s="40" t="s">
        <v>427</v>
      </c>
      <c r="L249" s="40">
        <v>0.1</v>
      </c>
      <c r="M249" s="93">
        <v>0.39</v>
      </c>
      <c r="N249" s="93">
        <v>2.36</v>
      </c>
      <c r="O249" s="93">
        <v>2.36</v>
      </c>
      <c r="P249" s="93"/>
      <c r="Q249" s="17" t="s">
        <v>1365</v>
      </c>
    </row>
    <row r="250" spans="1:17" s="24" customFormat="1" ht="24.75" customHeight="1" x14ac:dyDescent="0.2">
      <c r="A250" s="25" t="s">
        <v>1889</v>
      </c>
      <c r="B250" s="25" t="s">
        <v>422</v>
      </c>
      <c r="C250" s="26" t="s">
        <v>1895</v>
      </c>
      <c r="D250" s="60"/>
      <c r="E250" s="27" t="s">
        <v>833</v>
      </c>
      <c r="F250" s="28" t="s">
        <v>1909</v>
      </c>
      <c r="G250" s="15">
        <v>422.17</v>
      </c>
      <c r="H250" s="15">
        <f t="shared" si="7"/>
        <v>379.95</v>
      </c>
      <c r="I250" s="15">
        <f t="shared" si="8"/>
        <v>295.52</v>
      </c>
      <c r="J250" s="94">
        <v>9326977024278</v>
      </c>
      <c r="K250" s="30" t="s">
        <v>427</v>
      </c>
      <c r="L250" s="30">
        <v>1.65</v>
      </c>
      <c r="M250" s="95">
        <v>6.7</v>
      </c>
      <c r="N250" s="95">
        <v>5.5</v>
      </c>
      <c r="O250" s="95">
        <v>5.5</v>
      </c>
      <c r="P250" s="95"/>
      <c r="Q250" s="32" t="s">
        <v>1365</v>
      </c>
    </row>
    <row r="251" spans="1:17" s="24" customFormat="1" ht="24.75" customHeight="1" x14ac:dyDescent="0.2">
      <c r="A251" s="25" t="s">
        <v>1890</v>
      </c>
      <c r="B251" s="25" t="s">
        <v>422</v>
      </c>
      <c r="C251" s="26" t="s">
        <v>1896</v>
      </c>
      <c r="D251" s="60"/>
      <c r="E251" s="27" t="s">
        <v>833</v>
      </c>
      <c r="F251" s="28" t="s">
        <v>1910</v>
      </c>
      <c r="G251" s="15">
        <v>422.17</v>
      </c>
      <c r="H251" s="15">
        <f t="shared" si="7"/>
        <v>379.95</v>
      </c>
      <c r="I251" s="15">
        <f t="shared" si="8"/>
        <v>295.52</v>
      </c>
      <c r="J251" s="94">
        <v>9326977024087</v>
      </c>
      <c r="K251" s="30" t="s">
        <v>427</v>
      </c>
      <c r="L251" s="30">
        <v>1.65</v>
      </c>
      <c r="M251" s="95">
        <v>6.7</v>
      </c>
      <c r="N251" s="95">
        <v>5.5</v>
      </c>
      <c r="O251" s="95">
        <v>5.5</v>
      </c>
      <c r="P251" s="95"/>
      <c r="Q251" s="32" t="s">
        <v>1365</v>
      </c>
    </row>
    <row r="252" spans="1:17" s="24" customFormat="1" ht="24.75" customHeight="1" x14ac:dyDescent="0.2">
      <c r="A252" s="25" t="s">
        <v>1891</v>
      </c>
      <c r="B252" s="25" t="s">
        <v>422</v>
      </c>
      <c r="C252" s="26" t="s">
        <v>1897</v>
      </c>
      <c r="D252" s="60"/>
      <c r="E252" s="27" t="s">
        <v>833</v>
      </c>
      <c r="F252" s="28" t="s">
        <v>1911</v>
      </c>
      <c r="G252" s="15">
        <v>422.17</v>
      </c>
      <c r="H252" s="15">
        <f t="shared" si="7"/>
        <v>379.95</v>
      </c>
      <c r="I252" s="15">
        <f t="shared" si="8"/>
        <v>295.52</v>
      </c>
      <c r="J252" s="94">
        <v>9326977024285</v>
      </c>
      <c r="K252" s="30" t="s">
        <v>427</v>
      </c>
      <c r="L252" s="30">
        <v>1.65</v>
      </c>
      <c r="M252" s="95">
        <v>6.7</v>
      </c>
      <c r="N252" s="95">
        <v>5.5</v>
      </c>
      <c r="O252" s="95">
        <v>5.5</v>
      </c>
      <c r="P252" s="95"/>
      <c r="Q252" s="32" t="s">
        <v>1365</v>
      </c>
    </row>
    <row r="253" spans="1:17" s="24" customFormat="1" ht="24.75" customHeight="1" x14ac:dyDescent="0.2">
      <c r="A253" s="25" t="s">
        <v>1892</v>
      </c>
      <c r="B253" s="25" t="s">
        <v>422</v>
      </c>
      <c r="C253" s="26" t="s">
        <v>1898</v>
      </c>
      <c r="D253" s="60"/>
      <c r="E253" s="27" t="s">
        <v>833</v>
      </c>
      <c r="F253" s="28" t="s">
        <v>1912</v>
      </c>
      <c r="G253" s="15">
        <v>422.17</v>
      </c>
      <c r="H253" s="15">
        <f t="shared" si="7"/>
        <v>379.95</v>
      </c>
      <c r="I253" s="15">
        <f t="shared" si="8"/>
        <v>295.52</v>
      </c>
      <c r="J253" s="94">
        <v>9326977024292</v>
      </c>
      <c r="K253" s="30" t="s">
        <v>427</v>
      </c>
      <c r="L253" s="30">
        <v>1.65</v>
      </c>
      <c r="M253" s="95">
        <v>6.7</v>
      </c>
      <c r="N253" s="95">
        <v>5.5</v>
      </c>
      <c r="O253" s="95">
        <v>5.5</v>
      </c>
      <c r="P253" s="95"/>
      <c r="Q253" s="32" t="s">
        <v>1365</v>
      </c>
    </row>
    <row r="254" spans="1:17" s="24" customFormat="1" ht="24.75" customHeight="1" x14ac:dyDescent="0.2">
      <c r="A254" s="25" t="s">
        <v>1893</v>
      </c>
      <c r="B254" s="25" t="s">
        <v>422</v>
      </c>
      <c r="C254" s="26" t="s">
        <v>1899</v>
      </c>
      <c r="D254" s="60"/>
      <c r="E254" s="27" t="s">
        <v>833</v>
      </c>
      <c r="F254" s="28" t="s">
        <v>2376</v>
      </c>
      <c r="G254" s="15">
        <v>422.17</v>
      </c>
      <c r="H254" s="15">
        <f t="shared" si="7"/>
        <v>379.95</v>
      </c>
      <c r="I254" s="15">
        <f t="shared" si="8"/>
        <v>295.52</v>
      </c>
      <c r="J254" s="94">
        <v>9326977024308</v>
      </c>
      <c r="K254" s="30" t="s">
        <v>427</v>
      </c>
      <c r="L254" s="30">
        <v>1.65</v>
      </c>
      <c r="M254" s="95">
        <v>6.7</v>
      </c>
      <c r="N254" s="95">
        <v>5.5</v>
      </c>
      <c r="O254" s="95">
        <v>5.5</v>
      </c>
      <c r="P254" s="95"/>
      <c r="Q254" s="32" t="s">
        <v>1365</v>
      </c>
    </row>
    <row r="255" spans="1:17" s="59" customFormat="1" ht="24.75" customHeight="1" x14ac:dyDescent="0.2">
      <c r="A255" s="52" t="s">
        <v>3109</v>
      </c>
      <c r="B255" s="52" t="s">
        <v>420</v>
      </c>
      <c r="C255" s="96" t="s">
        <v>3110</v>
      </c>
      <c r="D255" s="53"/>
      <c r="E255" s="97" t="s">
        <v>833</v>
      </c>
      <c r="F255" s="76" t="s">
        <v>3127</v>
      </c>
      <c r="G255" s="15">
        <v>422.17</v>
      </c>
      <c r="H255" s="15">
        <f t="shared" si="7"/>
        <v>379.95</v>
      </c>
      <c r="I255" s="15">
        <f t="shared" si="8"/>
        <v>295.52</v>
      </c>
      <c r="J255" s="98">
        <v>9326977025718</v>
      </c>
      <c r="K255" s="56" t="s">
        <v>427</v>
      </c>
      <c r="L255" s="30">
        <v>1.65</v>
      </c>
      <c r="M255" s="95">
        <v>6.7</v>
      </c>
      <c r="N255" s="95">
        <v>5.5</v>
      </c>
      <c r="O255" s="95">
        <v>5.5</v>
      </c>
      <c r="P255" s="99"/>
      <c r="Q255" s="58" t="s">
        <v>1365</v>
      </c>
    </row>
    <row r="256" spans="1:17" s="59" customFormat="1" ht="24.75" customHeight="1" x14ac:dyDescent="0.2">
      <c r="A256" s="52" t="s">
        <v>3199</v>
      </c>
      <c r="B256" s="52" t="s">
        <v>421</v>
      </c>
      <c r="C256" s="96" t="s">
        <v>3200</v>
      </c>
      <c r="D256" s="53"/>
      <c r="E256" s="97" t="s">
        <v>833</v>
      </c>
      <c r="F256" s="76" t="s">
        <v>1910</v>
      </c>
      <c r="G256" s="15">
        <v>422.17</v>
      </c>
      <c r="H256" s="15">
        <f t="shared" si="7"/>
        <v>379.95</v>
      </c>
      <c r="I256" s="15">
        <f t="shared" si="8"/>
        <v>295.52</v>
      </c>
      <c r="J256" s="98">
        <v>9326977024872</v>
      </c>
      <c r="K256" s="56" t="s">
        <v>427</v>
      </c>
      <c r="L256" s="30">
        <v>1.65</v>
      </c>
      <c r="M256" s="95">
        <v>6.7</v>
      </c>
      <c r="N256" s="95">
        <v>5.5</v>
      </c>
      <c r="O256" s="95">
        <v>5.5</v>
      </c>
      <c r="P256" s="99"/>
      <c r="Q256" s="58" t="s">
        <v>1365</v>
      </c>
    </row>
    <row r="257" spans="1:17" s="24" customFormat="1" ht="24.75" customHeight="1" x14ac:dyDescent="0.2">
      <c r="A257" s="25" t="s">
        <v>1894</v>
      </c>
      <c r="B257" s="25" t="s">
        <v>422</v>
      </c>
      <c r="C257" s="26" t="s">
        <v>1900</v>
      </c>
      <c r="D257" s="60"/>
      <c r="E257" s="27" t="s">
        <v>833</v>
      </c>
      <c r="F257" s="28" t="s">
        <v>1913</v>
      </c>
      <c r="G257" s="15">
        <v>555.5</v>
      </c>
      <c r="H257" s="15">
        <f t="shared" si="7"/>
        <v>499.95</v>
      </c>
      <c r="I257" s="15">
        <f t="shared" si="8"/>
        <v>388.85</v>
      </c>
      <c r="J257" s="94">
        <v>9326977024322</v>
      </c>
      <c r="K257" s="30" t="s">
        <v>427</v>
      </c>
      <c r="L257" s="30">
        <v>0.1</v>
      </c>
      <c r="M257" s="95">
        <v>11.41</v>
      </c>
      <c r="N257" s="95">
        <v>3.5</v>
      </c>
      <c r="O257" s="95">
        <v>3.9</v>
      </c>
      <c r="P257" s="95"/>
      <c r="Q257" s="32" t="s">
        <v>1365</v>
      </c>
    </row>
    <row r="258" spans="1:17" s="24" customFormat="1" ht="24.75" customHeight="1" x14ac:dyDescent="0.2">
      <c r="A258" s="25" t="s">
        <v>2188</v>
      </c>
      <c r="B258" s="25" t="s">
        <v>422</v>
      </c>
      <c r="C258" s="26" t="s">
        <v>2189</v>
      </c>
      <c r="D258" s="60"/>
      <c r="E258" s="27" t="s">
        <v>833</v>
      </c>
      <c r="F258" s="28" t="s">
        <v>2190</v>
      </c>
      <c r="G258" s="15">
        <v>249.94</v>
      </c>
      <c r="H258" s="15">
        <f t="shared" si="7"/>
        <v>224.95</v>
      </c>
      <c r="I258" s="15">
        <f t="shared" si="8"/>
        <v>174.96</v>
      </c>
      <c r="J258" s="94">
        <v>9326977024377</v>
      </c>
      <c r="K258" s="30" t="s">
        <v>427</v>
      </c>
      <c r="L258" s="30">
        <v>0.1</v>
      </c>
      <c r="M258" s="95">
        <v>5.0999999999999996</v>
      </c>
      <c r="N258" s="95">
        <v>3.5</v>
      </c>
      <c r="O258" s="95">
        <v>3.1</v>
      </c>
      <c r="P258" s="95"/>
      <c r="Q258" s="32" t="s">
        <v>1365</v>
      </c>
    </row>
    <row r="259" spans="1:17" s="24" customFormat="1" ht="24.75" customHeight="1" x14ac:dyDescent="0.2">
      <c r="A259" s="25" t="s">
        <v>2191</v>
      </c>
      <c r="B259" s="25" t="s">
        <v>422</v>
      </c>
      <c r="C259" s="26" t="s">
        <v>2198</v>
      </c>
      <c r="D259" s="60"/>
      <c r="E259" s="27" t="s">
        <v>833</v>
      </c>
      <c r="F259" s="28" t="s">
        <v>2205</v>
      </c>
      <c r="G259" s="15">
        <v>127.72</v>
      </c>
      <c r="H259" s="15">
        <f t="shared" si="7"/>
        <v>114.95</v>
      </c>
      <c r="I259" s="15">
        <f t="shared" si="8"/>
        <v>89.4</v>
      </c>
      <c r="J259" s="94">
        <v>9326977024407</v>
      </c>
      <c r="K259" s="30" t="s">
        <v>427</v>
      </c>
      <c r="L259" s="30">
        <v>0.1</v>
      </c>
      <c r="M259" s="95">
        <v>5.0999999999999996</v>
      </c>
      <c r="N259" s="95">
        <v>3.5</v>
      </c>
      <c r="O259" s="95">
        <v>3.1</v>
      </c>
      <c r="P259" s="95"/>
      <c r="Q259" s="32" t="s">
        <v>1365</v>
      </c>
    </row>
    <row r="260" spans="1:17" s="24" customFormat="1" ht="24.75" customHeight="1" x14ac:dyDescent="0.2">
      <c r="A260" s="25" t="s">
        <v>2192</v>
      </c>
      <c r="B260" s="25" t="s">
        <v>422</v>
      </c>
      <c r="C260" s="26" t="s">
        <v>2199</v>
      </c>
      <c r="D260" s="60"/>
      <c r="E260" s="27" t="s">
        <v>833</v>
      </c>
      <c r="F260" s="100"/>
      <c r="G260" s="15">
        <v>25.28</v>
      </c>
      <c r="H260" s="15">
        <f t="shared" si="7"/>
        <v>22.75</v>
      </c>
      <c r="I260" s="15">
        <f t="shared" si="8"/>
        <v>17.7</v>
      </c>
      <c r="J260" s="94">
        <v>9326977024414</v>
      </c>
      <c r="K260" s="30" t="s">
        <v>427</v>
      </c>
      <c r="L260" s="30">
        <v>0.02</v>
      </c>
      <c r="M260" s="95">
        <v>1.1000000000000001</v>
      </c>
      <c r="N260" s="95">
        <v>2.7</v>
      </c>
      <c r="O260" s="95">
        <v>3.9</v>
      </c>
      <c r="P260" s="95"/>
      <c r="Q260" s="32" t="s">
        <v>1365</v>
      </c>
    </row>
    <row r="261" spans="1:17" s="24" customFormat="1" ht="24.75" customHeight="1" x14ac:dyDescent="0.2">
      <c r="A261" s="25" t="s">
        <v>2193</v>
      </c>
      <c r="B261" s="25" t="s">
        <v>422</v>
      </c>
      <c r="C261" s="26" t="s">
        <v>2200</v>
      </c>
      <c r="D261" s="60"/>
      <c r="E261" s="27" t="s">
        <v>833</v>
      </c>
      <c r="F261" s="100"/>
      <c r="G261" s="15">
        <v>25.28</v>
      </c>
      <c r="H261" s="15">
        <f t="shared" si="7"/>
        <v>22.75</v>
      </c>
      <c r="I261" s="15">
        <f t="shared" si="8"/>
        <v>17.7</v>
      </c>
      <c r="J261" s="94">
        <v>9326977024421</v>
      </c>
      <c r="K261" s="30" t="s">
        <v>427</v>
      </c>
      <c r="L261" s="30">
        <v>0.02</v>
      </c>
      <c r="M261" s="95">
        <v>1.1000000000000001</v>
      </c>
      <c r="N261" s="95">
        <v>2.7</v>
      </c>
      <c r="O261" s="95">
        <v>3.9</v>
      </c>
      <c r="P261" s="95"/>
      <c r="Q261" s="32" t="s">
        <v>1365</v>
      </c>
    </row>
    <row r="262" spans="1:17" s="24" customFormat="1" ht="24.75" customHeight="1" x14ac:dyDescent="0.2">
      <c r="A262" s="25" t="s">
        <v>2194</v>
      </c>
      <c r="B262" s="25" t="s">
        <v>422</v>
      </c>
      <c r="C262" s="26" t="s">
        <v>2201</v>
      </c>
      <c r="D262" s="60"/>
      <c r="E262" s="27" t="s">
        <v>833</v>
      </c>
      <c r="F262" s="100"/>
      <c r="G262" s="15">
        <v>25.28</v>
      </c>
      <c r="H262" s="15">
        <f t="shared" ref="H262:H333" si="9">ROUND(SUM(G262*0.9),2)</f>
        <v>22.75</v>
      </c>
      <c r="I262" s="15">
        <f t="shared" ref="I262:I333" si="10">ROUND(G262*((1-$I$4)/1),2)</f>
        <v>17.7</v>
      </c>
      <c r="J262" s="94">
        <v>9326977024438</v>
      </c>
      <c r="K262" s="30" t="s">
        <v>427</v>
      </c>
      <c r="L262" s="30">
        <v>0.02</v>
      </c>
      <c r="M262" s="95">
        <v>1.1000000000000001</v>
      </c>
      <c r="N262" s="95">
        <v>2.7</v>
      </c>
      <c r="O262" s="95">
        <v>3.9</v>
      </c>
      <c r="P262" s="95"/>
      <c r="Q262" s="32" t="s">
        <v>1365</v>
      </c>
    </row>
    <row r="263" spans="1:17" s="24" customFormat="1" ht="24.75" customHeight="1" x14ac:dyDescent="0.2">
      <c r="A263" s="25" t="s">
        <v>2195</v>
      </c>
      <c r="B263" s="25" t="s">
        <v>422</v>
      </c>
      <c r="C263" s="26" t="s">
        <v>2202</v>
      </c>
      <c r="D263" s="60"/>
      <c r="E263" s="27" t="s">
        <v>833</v>
      </c>
      <c r="F263" s="100"/>
      <c r="G263" s="15">
        <v>25.28</v>
      </c>
      <c r="H263" s="15">
        <f t="shared" si="9"/>
        <v>22.75</v>
      </c>
      <c r="I263" s="15">
        <f t="shared" si="10"/>
        <v>17.7</v>
      </c>
      <c r="J263" s="94">
        <v>9326977024445</v>
      </c>
      <c r="K263" s="30" t="s">
        <v>427</v>
      </c>
      <c r="L263" s="30">
        <v>0.02</v>
      </c>
      <c r="M263" s="95">
        <v>1.1000000000000001</v>
      </c>
      <c r="N263" s="95">
        <v>2.7</v>
      </c>
      <c r="O263" s="95">
        <v>3.9</v>
      </c>
      <c r="P263" s="95"/>
      <c r="Q263" s="32" t="s">
        <v>1365</v>
      </c>
    </row>
    <row r="264" spans="1:17" s="24" customFormat="1" ht="24.75" customHeight="1" x14ac:dyDescent="0.2">
      <c r="A264" s="25" t="s">
        <v>2196</v>
      </c>
      <c r="B264" s="25" t="s">
        <v>422</v>
      </c>
      <c r="C264" s="26" t="s">
        <v>2203</v>
      </c>
      <c r="D264" s="60"/>
      <c r="E264" s="27" t="s">
        <v>833</v>
      </c>
      <c r="F264" s="28" t="s">
        <v>2206</v>
      </c>
      <c r="G264" s="15">
        <v>25.28</v>
      </c>
      <c r="H264" s="15">
        <f t="shared" si="9"/>
        <v>22.75</v>
      </c>
      <c r="I264" s="15">
        <f t="shared" si="10"/>
        <v>17.7</v>
      </c>
      <c r="J264" s="94">
        <v>9326977024452</v>
      </c>
      <c r="K264" s="30" t="s">
        <v>427</v>
      </c>
      <c r="L264" s="30">
        <v>0.02</v>
      </c>
      <c r="M264" s="95">
        <v>1.1000000000000001</v>
      </c>
      <c r="N264" s="95">
        <v>2.7</v>
      </c>
      <c r="O264" s="95">
        <v>3.9</v>
      </c>
      <c r="P264" s="95"/>
      <c r="Q264" s="32" t="s">
        <v>1365</v>
      </c>
    </row>
    <row r="265" spans="1:17" s="24" customFormat="1" ht="24.75" customHeight="1" x14ac:dyDescent="0.2">
      <c r="A265" s="25" t="s">
        <v>2197</v>
      </c>
      <c r="B265" s="25" t="s">
        <v>422</v>
      </c>
      <c r="C265" s="26" t="s">
        <v>2204</v>
      </c>
      <c r="D265" s="60"/>
      <c r="E265" s="27" t="s">
        <v>833</v>
      </c>
      <c r="F265" s="100"/>
      <c r="G265" s="15">
        <v>56.61</v>
      </c>
      <c r="H265" s="15">
        <f t="shared" si="9"/>
        <v>50.95</v>
      </c>
      <c r="I265" s="15">
        <f t="shared" si="10"/>
        <v>39.630000000000003</v>
      </c>
      <c r="J265" s="94">
        <v>9326977024469</v>
      </c>
      <c r="K265" s="30" t="s">
        <v>427</v>
      </c>
      <c r="L265" s="30">
        <v>0.02</v>
      </c>
      <c r="M265" s="95">
        <v>8.6</v>
      </c>
      <c r="N265" s="95">
        <v>3.9</v>
      </c>
      <c r="O265" s="95">
        <v>3.9</v>
      </c>
      <c r="P265" s="95"/>
      <c r="Q265" s="32" t="s">
        <v>1365</v>
      </c>
    </row>
    <row r="266" spans="1:17" s="21" customFormat="1" ht="24.75" customHeight="1" x14ac:dyDescent="0.3">
      <c r="A266" s="11" t="s">
        <v>948</v>
      </c>
      <c r="B266" s="11" t="s">
        <v>420</v>
      </c>
      <c r="C266" s="4" t="s">
        <v>947</v>
      </c>
      <c r="D266" s="101"/>
      <c r="E266" s="13" t="s">
        <v>835</v>
      </c>
      <c r="F266" s="14" t="s">
        <v>2377</v>
      </c>
      <c r="G266" s="15">
        <v>377.72</v>
      </c>
      <c r="H266" s="15">
        <f t="shared" si="9"/>
        <v>339.95</v>
      </c>
      <c r="I266" s="15">
        <f t="shared" si="10"/>
        <v>264.39999999999998</v>
      </c>
      <c r="J266" s="16">
        <v>9329677015140</v>
      </c>
      <c r="K266" s="22" t="s">
        <v>427</v>
      </c>
      <c r="L266" s="18">
        <v>3</v>
      </c>
      <c r="M266" s="18">
        <v>8.3000000000000007</v>
      </c>
      <c r="N266" s="18">
        <v>5.0999999999999996</v>
      </c>
      <c r="O266" s="18">
        <v>7.1</v>
      </c>
      <c r="P266" s="18"/>
      <c r="Q266" s="17" t="s">
        <v>1365</v>
      </c>
    </row>
    <row r="267" spans="1:17" s="39" customFormat="1" ht="24.75" customHeight="1" x14ac:dyDescent="0.3">
      <c r="A267" s="10" t="s">
        <v>1160</v>
      </c>
      <c r="B267" s="10" t="s">
        <v>421</v>
      </c>
      <c r="C267" s="102" t="s">
        <v>1162</v>
      </c>
      <c r="D267" s="64"/>
      <c r="E267" s="34" t="s">
        <v>835</v>
      </c>
      <c r="F267" s="14" t="s">
        <v>2432</v>
      </c>
      <c r="G267" s="15">
        <v>377.72</v>
      </c>
      <c r="H267" s="15">
        <f t="shared" si="9"/>
        <v>339.95</v>
      </c>
      <c r="I267" s="15">
        <f t="shared" si="10"/>
        <v>264.39999999999998</v>
      </c>
      <c r="J267" s="35">
        <v>9329677017250</v>
      </c>
      <c r="K267" s="40" t="s">
        <v>427</v>
      </c>
      <c r="L267" s="37">
        <v>2</v>
      </c>
      <c r="M267" s="37">
        <v>8.3000000000000007</v>
      </c>
      <c r="N267" s="37">
        <v>5.0999999999999996</v>
      </c>
      <c r="O267" s="37">
        <v>7.1</v>
      </c>
      <c r="P267" s="37"/>
      <c r="Q267" s="17" t="s">
        <v>1365</v>
      </c>
    </row>
    <row r="268" spans="1:17" s="39" customFormat="1" ht="24.75" customHeight="1" x14ac:dyDescent="0.3">
      <c r="A268" s="10" t="s">
        <v>1161</v>
      </c>
      <c r="B268" s="10" t="s">
        <v>420</v>
      </c>
      <c r="C268" s="102" t="s">
        <v>1163</v>
      </c>
      <c r="D268" s="64"/>
      <c r="E268" s="34" t="s">
        <v>835</v>
      </c>
      <c r="F268" s="14" t="s">
        <v>3049</v>
      </c>
      <c r="G268" s="15">
        <v>377.72</v>
      </c>
      <c r="H268" s="15">
        <f t="shared" si="9"/>
        <v>339.95</v>
      </c>
      <c r="I268" s="15">
        <f t="shared" si="10"/>
        <v>264.39999999999998</v>
      </c>
      <c r="J268" s="35">
        <v>9329677017267</v>
      </c>
      <c r="K268" s="40" t="s">
        <v>427</v>
      </c>
      <c r="L268" s="37">
        <v>2</v>
      </c>
      <c r="M268" s="37">
        <v>8.3000000000000007</v>
      </c>
      <c r="N268" s="37">
        <v>5.0999999999999996</v>
      </c>
      <c r="O268" s="37">
        <v>7.1</v>
      </c>
      <c r="P268" s="37"/>
      <c r="Q268" s="17" t="s">
        <v>1365</v>
      </c>
    </row>
    <row r="269" spans="1:17" s="21" customFormat="1" ht="24.75" customHeight="1" x14ac:dyDescent="0.3">
      <c r="A269" s="103" t="s">
        <v>1006</v>
      </c>
      <c r="B269" s="103" t="s">
        <v>422</v>
      </c>
      <c r="C269" s="4" t="s">
        <v>1007</v>
      </c>
      <c r="D269" s="104"/>
      <c r="E269" s="105" t="s">
        <v>835</v>
      </c>
      <c r="F269" s="14" t="s">
        <v>2378</v>
      </c>
      <c r="G269" s="15">
        <v>733.28</v>
      </c>
      <c r="H269" s="15">
        <f t="shared" si="9"/>
        <v>659.95</v>
      </c>
      <c r="I269" s="15">
        <f t="shared" si="10"/>
        <v>513.29999999999995</v>
      </c>
      <c r="J269" s="106">
        <v>9329677015287</v>
      </c>
      <c r="K269" s="107" t="s">
        <v>429</v>
      </c>
      <c r="L269" s="108">
        <v>3.2</v>
      </c>
      <c r="M269" s="108">
        <v>8.3000000000000007</v>
      </c>
      <c r="N269" s="108">
        <v>5.0999999999999996</v>
      </c>
      <c r="O269" s="108">
        <v>7.1</v>
      </c>
      <c r="P269" s="108"/>
      <c r="Q269" s="17" t="s">
        <v>1365</v>
      </c>
    </row>
    <row r="270" spans="1:17" s="21" customFormat="1" ht="24.75" customHeight="1" x14ac:dyDescent="0.3">
      <c r="A270" s="103" t="s">
        <v>3273</v>
      </c>
      <c r="B270" s="103" t="s">
        <v>420</v>
      </c>
      <c r="C270" s="4" t="s">
        <v>3274</v>
      </c>
      <c r="D270" s="104"/>
      <c r="E270" s="105" t="s">
        <v>946</v>
      </c>
      <c r="F270" s="14" t="s">
        <v>3275</v>
      </c>
      <c r="G270" s="15">
        <v>372.17</v>
      </c>
      <c r="H270" s="15">
        <f t="shared" si="9"/>
        <v>334.95</v>
      </c>
      <c r="I270" s="15">
        <f t="shared" si="10"/>
        <v>260.52</v>
      </c>
      <c r="J270" s="106">
        <v>9329677016697</v>
      </c>
      <c r="K270" s="107" t="s">
        <v>427</v>
      </c>
      <c r="L270" s="108">
        <v>3.2</v>
      </c>
      <c r="M270" s="108">
        <v>8.3000000000000007</v>
      </c>
      <c r="N270" s="108">
        <v>5.0999999999999996</v>
      </c>
      <c r="O270" s="108">
        <v>7.1</v>
      </c>
      <c r="P270" s="108"/>
      <c r="Q270" s="17" t="s">
        <v>1365</v>
      </c>
    </row>
    <row r="271" spans="1:17" s="59" customFormat="1" ht="23.25" customHeight="1" x14ac:dyDescent="0.3">
      <c r="A271" s="109" t="s">
        <v>3164</v>
      </c>
      <c r="B271" s="109" t="s">
        <v>420</v>
      </c>
      <c r="C271" s="110" t="s">
        <v>3172</v>
      </c>
      <c r="D271" s="111"/>
      <c r="E271" s="112" t="s">
        <v>834</v>
      </c>
      <c r="F271" s="54" t="s">
        <v>3169</v>
      </c>
      <c r="G271" s="15">
        <v>288.83</v>
      </c>
      <c r="H271" s="15">
        <f t="shared" si="9"/>
        <v>259.95</v>
      </c>
      <c r="I271" s="15">
        <f t="shared" si="10"/>
        <v>202.18</v>
      </c>
      <c r="J271" s="113">
        <v>9326977025947</v>
      </c>
      <c r="K271" s="114" t="s">
        <v>427</v>
      </c>
      <c r="L271" s="115">
        <v>0.13</v>
      </c>
      <c r="M271" s="115">
        <v>3.9</v>
      </c>
      <c r="N271" s="115">
        <v>3.5</v>
      </c>
      <c r="O271" s="115">
        <v>5.0999999999999996</v>
      </c>
      <c r="P271" s="115"/>
      <c r="Q271" s="58" t="s">
        <v>1365</v>
      </c>
    </row>
    <row r="272" spans="1:17" s="59" customFormat="1" ht="23.25" customHeight="1" x14ac:dyDescent="0.3">
      <c r="A272" s="109" t="s">
        <v>3201</v>
      </c>
      <c r="B272" s="109" t="s">
        <v>420</v>
      </c>
      <c r="C272" s="110" t="s">
        <v>3202</v>
      </c>
      <c r="D272" s="111" t="s">
        <v>3126</v>
      </c>
      <c r="E272" s="112" t="s">
        <v>946</v>
      </c>
      <c r="F272" s="54"/>
      <c r="G272" s="15">
        <v>555.5</v>
      </c>
      <c r="H272" s="15">
        <f t="shared" si="9"/>
        <v>499.95</v>
      </c>
      <c r="I272" s="15">
        <f t="shared" si="10"/>
        <v>388.85</v>
      </c>
      <c r="J272" s="113">
        <v>9326977026753</v>
      </c>
      <c r="K272" s="114" t="s">
        <v>429</v>
      </c>
      <c r="L272" s="115">
        <v>3.2</v>
      </c>
      <c r="M272" s="115">
        <v>3.9</v>
      </c>
      <c r="N272" s="115">
        <v>3.5</v>
      </c>
      <c r="O272" s="115">
        <v>5.2</v>
      </c>
      <c r="P272" s="115"/>
      <c r="Q272" s="58"/>
    </row>
    <row r="273" spans="1:17" s="39" customFormat="1" ht="24.6" customHeight="1" x14ac:dyDescent="0.3">
      <c r="A273" s="10" t="s">
        <v>1264</v>
      </c>
      <c r="B273" s="10" t="s">
        <v>421</v>
      </c>
      <c r="C273" s="33" t="s">
        <v>1265</v>
      </c>
      <c r="D273" s="64"/>
      <c r="E273" s="34" t="s">
        <v>834</v>
      </c>
      <c r="F273" s="14" t="s">
        <v>2433</v>
      </c>
      <c r="G273" s="15">
        <v>288.83</v>
      </c>
      <c r="H273" s="15">
        <f t="shared" si="9"/>
        <v>259.95</v>
      </c>
      <c r="I273" s="15">
        <f t="shared" si="10"/>
        <v>202.18</v>
      </c>
      <c r="J273" s="35">
        <v>9329677019094</v>
      </c>
      <c r="K273" s="40" t="s">
        <v>427</v>
      </c>
      <c r="L273" s="37">
        <v>1.5</v>
      </c>
      <c r="M273" s="37">
        <v>3.1</v>
      </c>
      <c r="N273" s="37">
        <v>5.5</v>
      </c>
      <c r="O273" s="37">
        <v>7.1</v>
      </c>
      <c r="P273" s="37"/>
      <c r="Q273" s="17" t="s">
        <v>1365</v>
      </c>
    </row>
    <row r="274" spans="1:17" s="39" customFormat="1" ht="24.6" customHeight="1" x14ac:dyDescent="0.3">
      <c r="A274" s="10" t="s">
        <v>1343</v>
      </c>
      <c r="B274" s="10" t="s">
        <v>421</v>
      </c>
      <c r="C274" s="33" t="s">
        <v>1346</v>
      </c>
      <c r="D274" s="64"/>
      <c r="E274" s="34" t="s">
        <v>946</v>
      </c>
      <c r="F274" s="14" t="s">
        <v>2379</v>
      </c>
      <c r="G274" s="15">
        <v>288.83</v>
      </c>
      <c r="H274" s="15">
        <f t="shared" si="9"/>
        <v>259.95</v>
      </c>
      <c r="I274" s="15">
        <f t="shared" si="10"/>
        <v>202.18</v>
      </c>
      <c r="J274" s="35" t="s">
        <v>1347</v>
      </c>
      <c r="K274" s="40" t="s">
        <v>427</v>
      </c>
      <c r="L274" s="37">
        <v>1.5</v>
      </c>
      <c r="M274" s="37">
        <v>3.1</v>
      </c>
      <c r="N274" s="37">
        <v>5.5</v>
      </c>
      <c r="O274" s="37">
        <v>7.1</v>
      </c>
      <c r="P274" s="37"/>
      <c r="Q274" s="17" t="s">
        <v>1365</v>
      </c>
    </row>
    <row r="275" spans="1:17" s="59" customFormat="1" ht="24.6" customHeight="1" x14ac:dyDescent="0.3">
      <c r="A275" s="52" t="s">
        <v>3158</v>
      </c>
      <c r="B275" s="52" t="s">
        <v>420</v>
      </c>
      <c r="C275" s="96" t="s">
        <v>3159</v>
      </c>
      <c r="D275" s="53" t="s">
        <v>3126</v>
      </c>
      <c r="E275" s="97" t="s">
        <v>835</v>
      </c>
      <c r="F275" s="54" t="s">
        <v>3160</v>
      </c>
      <c r="G275" s="15">
        <v>288.83</v>
      </c>
      <c r="H275" s="15">
        <f t="shared" si="9"/>
        <v>259.95</v>
      </c>
      <c r="I275" s="15">
        <f t="shared" si="10"/>
        <v>202.18</v>
      </c>
      <c r="J275" s="55">
        <v>9326977026258</v>
      </c>
      <c r="K275" s="56" t="s">
        <v>427</v>
      </c>
      <c r="L275" s="57">
        <v>0.13</v>
      </c>
      <c r="M275" s="57">
        <v>3.9</v>
      </c>
      <c r="N275" s="57">
        <v>3.5</v>
      </c>
      <c r="O275" s="57">
        <v>5.0999999999999996</v>
      </c>
      <c r="P275" s="57"/>
      <c r="Q275" s="58" t="s">
        <v>1365</v>
      </c>
    </row>
    <row r="276" spans="1:17" s="39" customFormat="1" ht="24.6" customHeight="1" x14ac:dyDescent="0.3">
      <c r="A276" s="10" t="s">
        <v>1378</v>
      </c>
      <c r="B276" s="10" t="s">
        <v>422</v>
      </c>
      <c r="C276" s="33" t="s">
        <v>1379</v>
      </c>
      <c r="D276" s="64"/>
      <c r="E276" s="34" t="s">
        <v>833</v>
      </c>
      <c r="F276" s="14" t="s">
        <v>2380</v>
      </c>
      <c r="G276" s="15">
        <v>299.94</v>
      </c>
      <c r="H276" s="15">
        <f t="shared" si="9"/>
        <v>269.95</v>
      </c>
      <c r="I276" s="15">
        <f t="shared" si="10"/>
        <v>209.96</v>
      </c>
      <c r="J276" s="35">
        <v>9329677020755</v>
      </c>
      <c r="K276" s="40" t="s">
        <v>427</v>
      </c>
      <c r="L276" s="37">
        <v>1.5</v>
      </c>
      <c r="M276" s="37">
        <v>3.1</v>
      </c>
      <c r="N276" s="37">
        <v>5.5</v>
      </c>
      <c r="O276" s="37">
        <v>7.1</v>
      </c>
      <c r="P276" s="37"/>
      <c r="Q276" s="17" t="s">
        <v>1365</v>
      </c>
    </row>
    <row r="277" spans="1:17" s="39" customFormat="1" ht="24.6" customHeight="1" x14ac:dyDescent="0.3">
      <c r="A277" s="10" t="s">
        <v>1757</v>
      </c>
      <c r="B277" s="10" t="s">
        <v>422</v>
      </c>
      <c r="C277" s="33" t="s">
        <v>1758</v>
      </c>
      <c r="D277" s="64"/>
      <c r="E277" s="34" t="s">
        <v>835</v>
      </c>
      <c r="F277" s="14" t="s">
        <v>1759</v>
      </c>
      <c r="G277" s="15">
        <v>288.83</v>
      </c>
      <c r="H277" s="15">
        <f t="shared" si="9"/>
        <v>259.95</v>
      </c>
      <c r="I277" s="15">
        <f t="shared" si="10"/>
        <v>202.18</v>
      </c>
      <c r="J277" s="35">
        <v>9329677023183</v>
      </c>
      <c r="K277" s="40" t="s">
        <v>427</v>
      </c>
      <c r="L277" s="37">
        <v>1.5</v>
      </c>
      <c r="M277" s="37">
        <v>3.1</v>
      </c>
      <c r="N277" s="37">
        <v>5.5</v>
      </c>
      <c r="O277" s="37">
        <v>7.1</v>
      </c>
      <c r="P277" s="37"/>
      <c r="Q277" s="116" t="s">
        <v>1774</v>
      </c>
    </row>
    <row r="278" spans="1:17" s="39" customFormat="1" ht="24.6" customHeight="1" x14ac:dyDescent="0.3">
      <c r="A278" s="10" t="s">
        <v>1771</v>
      </c>
      <c r="B278" s="10" t="s">
        <v>422</v>
      </c>
      <c r="C278" s="33" t="s">
        <v>1772</v>
      </c>
      <c r="D278" s="64"/>
      <c r="E278" s="34" t="s">
        <v>835</v>
      </c>
      <c r="F278" s="14" t="s">
        <v>1773</v>
      </c>
      <c r="G278" s="15">
        <v>288.83</v>
      </c>
      <c r="H278" s="15">
        <f t="shared" si="9"/>
        <v>259.95</v>
      </c>
      <c r="I278" s="15">
        <f t="shared" si="10"/>
        <v>202.18</v>
      </c>
      <c r="J278" s="35">
        <v>9329677023282</v>
      </c>
      <c r="K278" s="40" t="s">
        <v>427</v>
      </c>
      <c r="L278" s="37">
        <v>1.5</v>
      </c>
      <c r="M278" s="37">
        <v>3.1</v>
      </c>
      <c r="N278" s="37">
        <v>5.5</v>
      </c>
      <c r="O278" s="37">
        <v>7.1</v>
      </c>
      <c r="P278" s="37"/>
      <c r="Q278" s="17" t="s">
        <v>1365</v>
      </c>
    </row>
    <row r="279" spans="1:17" s="59" customFormat="1" ht="24.6" customHeight="1" x14ac:dyDescent="0.3">
      <c r="A279" s="52" t="s">
        <v>1824</v>
      </c>
      <c r="B279" s="52" t="s">
        <v>421</v>
      </c>
      <c r="C279" s="96" t="s">
        <v>3171</v>
      </c>
      <c r="D279" s="53"/>
      <c r="E279" s="97" t="s">
        <v>834</v>
      </c>
      <c r="F279" s="54" t="s">
        <v>2381</v>
      </c>
      <c r="G279" s="15">
        <v>288.83</v>
      </c>
      <c r="H279" s="15">
        <f t="shared" si="9"/>
        <v>259.95</v>
      </c>
      <c r="I279" s="15">
        <f t="shared" si="10"/>
        <v>202.18</v>
      </c>
      <c r="J279" s="55">
        <v>9329677023398</v>
      </c>
      <c r="K279" s="56" t="s">
        <v>427</v>
      </c>
      <c r="L279" s="57">
        <v>0.8</v>
      </c>
      <c r="M279" s="57">
        <v>3.9</v>
      </c>
      <c r="N279" s="57">
        <v>3.5</v>
      </c>
      <c r="O279" s="57">
        <v>5.0999999999999996</v>
      </c>
      <c r="P279" s="57"/>
      <c r="Q279" s="58" t="s">
        <v>1365</v>
      </c>
    </row>
    <row r="280" spans="1:17" s="24" customFormat="1" ht="24.6" customHeight="1" x14ac:dyDescent="0.3">
      <c r="A280" s="25" t="s">
        <v>1716</v>
      </c>
      <c r="B280" s="25" t="s">
        <v>421</v>
      </c>
      <c r="C280" s="26" t="s">
        <v>1717</v>
      </c>
      <c r="D280" s="60"/>
      <c r="E280" s="27" t="s">
        <v>834</v>
      </c>
      <c r="F280" s="14" t="s">
        <v>1718</v>
      </c>
      <c r="G280" s="15">
        <v>555.5</v>
      </c>
      <c r="H280" s="15">
        <f t="shared" si="9"/>
        <v>499.95</v>
      </c>
      <c r="I280" s="15">
        <f t="shared" si="10"/>
        <v>388.85</v>
      </c>
      <c r="J280" s="29" t="s">
        <v>1719</v>
      </c>
      <c r="K280" s="30" t="s">
        <v>1720</v>
      </c>
      <c r="L280" s="31">
        <v>3.2</v>
      </c>
      <c r="M280" s="31">
        <v>3.9</v>
      </c>
      <c r="N280" s="31">
        <v>3.5</v>
      </c>
      <c r="O280" s="31">
        <v>5.2</v>
      </c>
      <c r="P280" s="31"/>
      <c r="Q280" s="17" t="s">
        <v>1365</v>
      </c>
    </row>
    <row r="281" spans="1:17" s="24" customFormat="1" ht="24.6" customHeight="1" x14ac:dyDescent="0.3">
      <c r="A281" s="25" t="s">
        <v>1936</v>
      </c>
      <c r="B281" s="25" t="s">
        <v>420</v>
      </c>
      <c r="C281" s="26" t="s">
        <v>1937</v>
      </c>
      <c r="D281" s="60"/>
      <c r="E281" s="27" t="s">
        <v>946</v>
      </c>
      <c r="F281" s="14" t="s">
        <v>2382</v>
      </c>
      <c r="G281" s="15">
        <v>288.83</v>
      </c>
      <c r="H281" s="15">
        <f t="shared" si="9"/>
        <v>259.95</v>
      </c>
      <c r="I281" s="15">
        <f t="shared" si="10"/>
        <v>202.18</v>
      </c>
      <c r="J281" s="29">
        <v>9326977024803</v>
      </c>
      <c r="K281" s="30" t="s">
        <v>427</v>
      </c>
      <c r="L281" s="117">
        <v>1.5</v>
      </c>
      <c r="M281" s="117">
        <v>3.1</v>
      </c>
      <c r="N281" s="117">
        <v>5.5</v>
      </c>
      <c r="O281" s="117">
        <v>7.1</v>
      </c>
      <c r="P281" s="31"/>
      <c r="Q281" s="17" t="s">
        <v>1365</v>
      </c>
    </row>
    <row r="282" spans="1:17" s="39" customFormat="1" ht="24.6" customHeight="1" x14ac:dyDescent="0.3">
      <c r="A282" s="10" t="s">
        <v>1680</v>
      </c>
      <c r="B282" s="10" t="s">
        <v>422</v>
      </c>
      <c r="C282" s="33" t="s">
        <v>1682</v>
      </c>
      <c r="D282" s="64"/>
      <c r="E282" s="34" t="s">
        <v>834</v>
      </c>
      <c r="F282" s="14" t="s">
        <v>2383</v>
      </c>
      <c r="G282" s="15">
        <v>288.83</v>
      </c>
      <c r="H282" s="15">
        <f t="shared" si="9"/>
        <v>259.95</v>
      </c>
      <c r="I282" s="15">
        <f t="shared" si="10"/>
        <v>202.18</v>
      </c>
      <c r="J282" s="35">
        <v>9329677022599</v>
      </c>
      <c r="K282" s="118" t="s">
        <v>427</v>
      </c>
      <c r="L282" s="117">
        <v>1.5</v>
      </c>
      <c r="M282" s="117">
        <v>3.1</v>
      </c>
      <c r="N282" s="117">
        <v>5.5</v>
      </c>
      <c r="O282" s="117">
        <v>7.1</v>
      </c>
      <c r="P282" s="117"/>
      <c r="Q282" s="17" t="s">
        <v>1365</v>
      </c>
    </row>
    <row r="283" spans="1:17" s="24" customFormat="1" ht="23.25" customHeight="1" x14ac:dyDescent="0.3">
      <c r="A283" s="25" t="s">
        <v>1746</v>
      </c>
      <c r="B283" s="25" t="s">
        <v>422</v>
      </c>
      <c r="C283" s="26" t="s">
        <v>1747</v>
      </c>
      <c r="D283" s="60"/>
      <c r="E283" s="27" t="s">
        <v>834</v>
      </c>
      <c r="F283" s="14" t="s">
        <v>1748</v>
      </c>
      <c r="G283" s="15">
        <v>555.5</v>
      </c>
      <c r="H283" s="15">
        <f t="shared" si="9"/>
        <v>499.95</v>
      </c>
      <c r="I283" s="15">
        <f t="shared" si="10"/>
        <v>388.85</v>
      </c>
      <c r="J283" s="29">
        <v>9329677021868</v>
      </c>
      <c r="K283" s="119" t="s">
        <v>1720</v>
      </c>
      <c r="L283" s="120">
        <v>1.5</v>
      </c>
      <c r="M283" s="120">
        <v>3.1</v>
      </c>
      <c r="N283" s="120">
        <v>5.5</v>
      </c>
      <c r="O283" s="120">
        <v>7.1</v>
      </c>
      <c r="P283" s="120"/>
      <c r="Q283" s="17" t="s">
        <v>1365</v>
      </c>
    </row>
    <row r="284" spans="1:17" s="24" customFormat="1" ht="24.6" customHeight="1" x14ac:dyDescent="0.3">
      <c r="A284" s="25" t="s">
        <v>1555</v>
      </c>
      <c r="B284" s="25" t="s">
        <v>420</v>
      </c>
      <c r="C284" s="26" t="s">
        <v>1681</v>
      </c>
      <c r="D284" s="60"/>
      <c r="E284" s="27" t="s">
        <v>848</v>
      </c>
      <c r="F284" s="14" t="s">
        <v>2384</v>
      </c>
      <c r="G284" s="15">
        <v>288.83</v>
      </c>
      <c r="H284" s="15">
        <f t="shared" si="9"/>
        <v>259.95</v>
      </c>
      <c r="I284" s="15">
        <f t="shared" si="10"/>
        <v>202.18</v>
      </c>
      <c r="J284" s="29">
        <v>9329677021042</v>
      </c>
      <c r="K284" s="30" t="s">
        <v>427</v>
      </c>
      <c r="L284" s="31">
        <v>1.5</v>
      </c>
      <c r="M284" s="31">
        <v>3.1</v>
      </c>
      <c r="N284" s="31">
        <v>5.5</v>
      </c>
      <c r="O284" s="31">
        <v>7.1</v>
      </c>
      <c r="P284" s="31"/>
      <c r="Q284" s="17" t="s">
        <v>1365</v>
      </c>
    </row>
    <row r="285" spans="1:17" s="24" customFormat="1" ht="24.6" customHeight="1" x14ac:dyDescent="0.3">
      <c r="A285" s="25" t="s">
        <v>1556</v>
      </c>
      <c r="B285" s="25" t="s">
        <v>422</v>
      </c>
      <c r="C285" s="26" t="s">
        <v>1569</v>
      </c>
      <c r="D285" s="60"/>
      <c r="E285" s="27" t="s">
        <v>946</v>
      </c>
      <c r="F285" s="14" t="s">
        <v>2385</v>
      </c>
      <c r="G285" s="15">
        <v>288.83</v>
      </c>
      <c r="H285" s="15">
        <f t="shared" si="9"/>
        <v>259.95</v>
      </c>
      <c r="I285" s="15">
        <f t="shared" si="10"/>
        <v>202.18</v>
      </c>
      <c r="J285" s="29">
        <v>9329677021066</v>
      </c>
      <c r="K285" s="30" t="s">
        <v>427</v>
      </c>
      <c r="L285" s="31">
        <v>1.5</v>
      </c>
      <c r="M285" s="31">
        <v>3.1</v>
      </c>
      <c r="N285" s="31">
        <v>5.5</v>
      </c>
      <c r="O285" s="31">
        <v>7.1</v>
      </c>
      <c r="P285" s="31"/>
      <c r="Q285" s="17" t="s">
        <v>1365</v>
      </c>
    </row>
    <row r="286" spans="1:17" s="24" customFormat="1" ht="24.6" customHeight="1" x14ac:dyDescent="0.3">
      <c r="A286" s="25" t="s">
        <v>3205</v>
      </c>
      <c r="B286" s="25" t="s">
        <v>420</v>
      </c>
      <c r="C286" s="26" t="s">
        <v>3208</v>
      </c>
      <c r="D286" s="60"/>
      <c r="E286" s="27" t="s">
        <v>946</v>
      </c>
      <c r="F286" s="14"/>
      <c r="G286" s="15">
        <v>288.83</v>
      </c>
      <c r="H286" s="15">
        <f t="shared" si="9"/>
        <v>259.95</v>
      </c>
      <c r="I286" s="15">
        <f t="shared" si="10"/>
        <v>202.18</v>
      </c>
      <c r="J286" s="29">
        <v>9329677021103</v>
      </c>
      <c r="K286" s="30" t="s">
        <v>427</v>
      </c>
      <c r="L286" s="31">
        <v>1.5</v>
      </c>
      <c r="M286" s="31">
        <v>3.1</v>
      </c>
      <c r="N286" s="31">
        <v>5.5</v>
      </c>
      <c r="O286" s="31">
        <v>7.1</v>
      </c>
      <c r="P286" s="31"/>
      <c r="Q286" s="17" t="s">
        <v>1365</v>
      </c>
    </row>
    <row r="287" spans="1:17" s="125" customFormat="1" ht="24.6" customHeight="1" x14ac:dyDescent="0.3">
      <c r="A287" s="121" t="s">
        <v>1721</v>
      </c>
      <c r="B287" s="121" t="s">
        <v>422</v>
      </c>
      <c r="C287" s="122" t="s">
        <v>1722</v>
      </c>
      <c r="D287" s="64"/>
      <c r="E287" s="123" t="s">
        <v>834</v>
      </c>
      <c r="F287" s="14" t="s">
        <v>2386</v>
      </c>
      <c r="G287" s="15">
        <v>299.94</v>
      </c>
      <c r="H287" s="15">
        <f t="shared" si="9"/>
        <v>269.95</v>
      </c>
      <c r="I287" s="15">
        <f t="shared" si="10"/>
        <v>209.96</v>
      </c>
      <c r="J287" s="124">
        <v>9329677020953</v>
      </c>
      <c r="K287" s="119" t="s">
        <v>427</v>
      </c>
      <c r="L287" s="120">
        <v>1.5</v>
      </c>
      <c r="M287" s="120">
        <v>3.1</v>
      </c>
      <c r="N287" s="120">
        <v>5.5</v>
      </c>
      <c r="O287" s="120">
        <v>7.1</v>
      </c>
      <c r="P287" s="120"/>
      <c r="Q287" s="17" t="s">
        <v>1365</v>
      </c>
    </row>
    <row r="288" spans="1:17" s="39" customFormat="1" ht="24.6" customHeight="1" x14ac:dyDescent="0.3">
      <c r="A288" s="10" t="s">
        <v>1375</v>
      </c>
      <c r="B288" s="10" t="s">
        <v>422</v>
      </c>
      <c r="C288" s="33" t="s">
        <v>1570</v>
      </c>
      <c r="D288" s="64"/>
      <c r="E288" s="34" t="s">
        <v>834</v>
      </c>
      <c r="F288" s="14" t="s">
        <v>2387</v>
      </c>
      <c r="G288" s="15">
        <v>288.83</v>
      </c>
      <c r="H288" s="15">
        <f t="shared" si="9"/>
        <v>259.95</v>
      </c>
      <c r="I288" s="15">
        <f t="shared" si="10"/>
        <v>202.18</v>
      </c>
      <c r="J288" s="35">
        <v>9329677020700</v>
      </c>
      <c r="K288" s="40" t="s">
        <v>427</v>
      </c>
      <c r="L288" s="37">
        <v>1.5</v>
      </c>
      <c r="M288" s="37">
        <v>3.1</v>
      </c>
      <c r="N288" s="37">
        <v>5.5</v>
      </c>
      <c r="O288" s="37">
        <v>7.1</v>
      </c>
      <c r="P288" s="37"/>
      <c r="Q288" s="17" t="s">
        <v>1365</v>
      </c>
    </row>
    <row r="289" spans="1:17" s="24" customFormat="1" ht="24.6" customHeight="1" x14ac:dyDescent="0.3">
      <c r="A289" s="25" t="s">
        <v>1557</v>
      </c>
      <c r="B289" s="25" t="s">
        <v>420</v>
      </c>
      <c r="C289" s="26" t="s">
        <v>1576</v>
      </c>
      <c r="D289" s="60"/>
      <c r="E289" s="27" t="s">
        <v>834</v>
      </c>
      <c r="F289" s="14" t="s">
        <v>2388</v>
      </c>
      <c r="G289" s="15">
        <v>288.83</v>
      </c>
      <c r="H289" s="15">
        <f t="shared" si="9"/>
        <v>259.95</v>
      </c>
      <c r="I289" s="15">
        <f t="shared" si="10"/>
        <v>202.18</v>
      </c>
      <c r="J289" s="29">
        <v>9329677021004</v>
      </c>
      <c r="K289" s="30" t="s">
        <v>427</v>
      </c>
      <c r="L289" s="31">
        <v>1.5</v>
      </c>
      <c r="M289" s="31">
        <v>3.1</v>
      </c>
      <c r="N289" s="31">
        <v>5.5</v>
      </c>
      <c r="O289" s="31">
        <v>7.1</v>
      </c>
      <c r="P289" s="31"/>
      <c r="Q289" s="17" t="s">
        <v>1365</v>
      </c>
    </row>
    <row r="290" spans="1:17" s="39" customFormat="1" ht="24.6" customHeight="1" x14ac:dyDescent="0.3">
      <c r="A290" s="10" t="s">
        <v>1558</v>
      </c>
      <c r="B290" s="10" t="s">
        <v>422</v>
      </c>
      <c r="C290" s="33" t="s">
        <v>1567</v>
      </c>
      <c r="D290" s="64"/>
      <c r="E290" s="34" t="s">
        <v>834</v>
      </c>
      <c r="F290" s="14" t="s">
        <v>2389</v>
      </c>
      <c r="G290" s="15">
        <v>288.83</v>
      </c>
      <c r="H290" s="15">
        <f t="shared" si="9"/>
        <v>259.95</v>
      </c>
      <c r="I290" s="15">
        <f t="shared" si="10"/>
        <v>202.18</v>
      </c>
      <c r="J290" s="35">
        <v>9329677021028</v>
      </c>
      <c r="K290" s="40" t="s">
        <v>427</v>
      </c>
      <c r="L290" s="37">
        <v>1.5</v>
      </c>
      <c r="M290" s="37">
        <v>3.1</v>
      </c>
      <c r="N290" s="37">
        <v>5.5</v>
      </c>
      <c r="O290" s="37">
        <v>7.1</v>
      </c>
      <c r="P290" s="37"/>
      <c r="Q290" s="36" t="s">
        <v>1365</v>
      </c>
    </row>
    <row r="291" spans="1:17" s="39" customFormat="1" ht="24.6" customHeight="1" x14ac:dyDescent="0.3">
      <c r="A291" s="10" t="s">
        <v>1686</v>
      </c>
      <c r="B291" s="10" t="s">
        <v>422</v>
      </c>
      <c r="C291" s="33" t="s">
        <v>1687</v>
      </c>
      <c r="D291" s="64"/>
      <c r="E291" s="34" t="s">
        <v>834</v>
      </c>
      <c r="F291" s="14" t="s">
        <v>2390</v>
      </c>
      <c r="G291" s="15">
        <v>288.83</v>
      </c>
      <c r="H291" s="15">
        <f t="shared" si="9"/>
        <v>259.95</v>
      </c>
      <c r="I291" s="15">
        <f t="shared" si="10"/>
        <v>202.18</v>
      </c>
      <c r="J291" s="35">
        <v>9329677021080</v>
      </c>
      <c r="K291" s="40" t="s">
        <v>427</v>
      </c>
      <c r="L291" s="37">
        <v>1.5</v>
      </c>
      <c r="M291" s="37">
        <v>3.1</v>
      </c>
      <c r="N291" s="37">
        <v>5.5</v>
      </c>
      <c r="O291" s="37">
        <v>7.1</v>
      </c>
      <c r="P291" s="37"/>
      <c r="Q291" s="36" t="s">
        <v>1365</v>
      </c>
    </row>
    <row r="292" spans="1:17" s="39" customFormat="1" ht="24.6" customHeight="1" x14ac:dyDescent="0.3">
      <c r="A292" s="10" t="s">
        <v>1546</v>
      </c>
      <c r="B292" s="10" t="s">
        <v>421</v>
      </c>
      <c r="C292" s="33" t="s">
        <v>1548</v>
      </c>
      <c r="D292" s="64"/>
      <c r="E292" s="34" t="s">
        <v>946</v>
      </c>
      <c r="F292" s="14" t="s">
        <v>2391</v>
      </c>
      <c r="G292" s="15">
        <v>288.83</v>
      </c>
      <c r="H292" s="15">
        <f t="shared" si="9"/>
        <v>259.95</v>
      </c>
      <c r="I292" s="15">
        <f t="shared" si="10"/>
        <v>202.18</v>
      </c>
      <c r="J292" s="35">
        <v>9329677021516</v>
      </c>
      <c r="K292" s="40" t="s">
        <v>427</v>
      </c>
      <c r="L292" s="37">
        <v>1.5</v>
      </c>
      <c r="M292" s="37">
        <v>3.1</v>
      </c>
      <c r="N292" s="37">
        <v>5.5</v>
      </c>
      <c r="O292" s="37">
        <v>7.1</v>
      </c>
      <c r="P292" s="37"/>
      <c r="Q292" s="36" t="s">
        <v>1365</v>
      </c>
    </row>
    <row r="293" spans="1:17" s="39" customFormat="1" ht="22.5" customHeight="1" x14ac:dyDescent="0.3">
      <c r="A293" s="10" t="s">
        <v>3209</v>
      </c>
      <c r="B293" s="10" t="s">
        <v>420</v>
      </c>
      <c r="C293" s="33" t="s">
        <v>3210</v>
      </c>
      <c r="D293" s="64"/>
      <c r="E293" s="34" t="s">
        <v>835</v>
      </c>
      <c r="F293" s="14" t="s">
        <v>3211</v>
      </c>
      <c r="G293" s="15">
        <v>555.5</v>
      </c>
      <c r="H293" s="15">
        <f t="shared" si="9"/>
        <v>499.95</v>
      </c>
      <c r="I293" s="15">
        <f t="shared" si="10"/>
        <v>388.85</v>
      </c>
      <c r="J293" s="35">
        <v>9326977026678</v>
      </c>
      <c r="K293" s="40" t="s">
        <v>429</v>
      </c>
      <c r="L293" s="37">
        <v>1.5</v>
      </c>
      <c r="M293" s="37">
        <v>3.1</v>
      </c>
      <c r="N293" s="37">
        <v>5.5</v>
      </c>
      <c r="O293" s="37">
        <v>7.1</v>
      </c>
      <c r="P293" s="37"/>
      <c r="Q293" s="36" t="s">
        <v>1365</v>
      </c>
    </row>
    <row r="294" spans="1:17" s="59" customFormat="1" ht="24.6" customHeight="1" x14ac:dyDescent="0.3">
      <c r="A294" s="52" t="s">
        <v>3165</v>
      </c>
      <c r="B294" s="52" t="s">
        <v>422</v>
      </c>
      <c r="C294" s="96" t="s">
        <v>3166</v>
      </c>
      <c r="D294" s="53"/>
      <c r="E294" s="126" t="s">
        <v>834</v>
      </c>
      <c r="F294" s="76" t="s">
        <v>3173</v>
      </c>
      <c r="G294" s="15">
        <v>259.94</v>
      </c>
      <c r="H294" s="15">
        <f t="shared" si="9"/>
        <v>233.95</v>
      </c>
      <c r="I294" s="15">
        <f t="shared" si="10"/>
        <v>181.96</v>
      </c>
      <c r="J294" s="55">
        <v>9326977025954</v>
      </c>
      <c r="K294" s="56" t="s">
        <v>427</v>
      </c>
      <c r="L294" s="57">
        <v>0.13</v>
      </c>
      <c r="M294" s="57">
        <v>3.9</v>
      </c>
      <c r="N294" s="57">
        <v>3.5</v>
      </c>
      <c r="O294" s="57">
        <v>5.0999999999999996</v>
      </c>
      <c r="P294" s="57"/>
      <c r="Q294" s="58" t="s">
        <v>1365</v>
      </c>
    </row>
    <row r="295" spans="1:17" s="59" customFormat="1" ht="24.6" customHeight="1" x14ac:dyDescent="0.3">
      <c r="A295" s="52" t="s">
        <v>3203</v>
      </c>
      <c r="B295" s="52" t="s">
        <v>421</v>
      </c>
      <c r="C295" s="96" t="s">
        <v>3204</v>
      </c>
      <c r="D295" s="53"/>
      <c r="E295" s="97" t="s">
        <v>946</v>
      </c>
      <c r="F295" s="76"/>
      <c r="G295" s="15">
        <v>499.94</v>
      </c>
      <c r="H295" s="15">
        <f t="shared" si="9"/>
        <v>449.95</v>
      </c>
      <c r="I295" s="15">
        <f t="shared" si="10"/>
        <v>349.96</v>
      </c>
      <c r="J295" s="55">
        <v>9326977026760</v>
      </c>
      <c r="K295" s="56" t="s">
        <v>1720</v>
      </c>
      <c r="L295" s="57">
        <v>3.2</v>
      </c>
      <c r="M295" s="57">
        <v>3.9</v>
      </c>
      <c r="N295" s="57">
        <v>3.5</v>
      </c>
      <c r="O295" s="57">
        <v>5.2</v>
      </c>
      <c r="P295" s="57"/>
      <c r="Q295" s="58" t="s">
        <v>1365</v>
      </c>
    </row>
    <row r="296" spans="1:17" s="39" customFormat="1" ht="24.6" customHeight="1" x14ac:dyDescent="0.3">
      <c r="A296" s="10" t="s">
        <v>1266</v>
      </c>
      <c r="B296" s="10" t="s">
        <v>422</v>
      </c>
      <c r="C296" s="33" t="s">
        <v>1267</v>
      </c>
      <c r="D296" s="64"/>
      <c r="E296" s="34" t="s">
        <v>834</v>
      </c>
      <c r="F296" s="14" t="s">
        <v>2434</v>
      </c>
      <c r="G296" s="15">
        <v>259.94</v>
      </c>
      <c r="H296" s="15">
        <f t="shared" si="9"/>
        <v>233.95</v>
      </c>
      <c r="I296" s="15">
        <f t="shared" si="10"/>
        <v>181.96</v>
      </c>
      <c r="J296" s="35">
        <v>9329677019100</v>
      </c>
      <c r="K296" s="40" t="s">
        <v>427</v>
      </c>
      <c r="L296" s="37">
        <v>1.5</v>
      </c>
      <c r="M296" s="37">
        <v>3.1</v>
      </c>
      <c r="N296" s="37">
        <v>5.5</v>
      </c>
      <c r="O296" s="37">
        <v>7.1</v>
      </c>
      <c r="P296" s="37" t="s">
        <v>1787</v>
      </c>
      <c r="Q296" s="36" t="s">
        <v>1365</v>
      </c>
    </row>
    <row r="297" spans="1:17" s="39" customFormat="1" ht="24.6" customHeight="1" x14ac:dyDescent="0.3">
      <c r="A297" s="10" t="s">
        <v>1344</v>
      </c>
      <c r="B297" s="10" t="s">
        <v>422</v>
      </c>
      <c r="C297" s="33" t="s">
        <v>1345</v>
      </c>
      <c r="D297" s="64"/>
      <c r="E297" s="34" t="s">
        <v>946</v>
      </c>
      <c r="F297" s="14" t="s">
        <v>1777</v>
      </c>
      <c r="G297" s="15">
        <v>259.94</v>
      </c>
      <c r="H297" s="15">
        <f t="shared" si="9"/>
        <v>233.95</v>
      </c>
      <c r="I297" s="15">
        <f t="shared" si="10"/>
        <v>181.96</v>
      </c>
      <c r="J297" s="35">
        <v>9329677019124</v>
      </c>
      <c r="K297" s="40" t="s">
        <v>427</v>
      </c>
      <c r="L297" s="37">
        <v>1.5</v>
      </c>
      <c r="M297" s="37">
        <v>3.1</v>
      </c>
      <c r="N297" s="37">
        <v>5.5</v>
      </c>
      <c r="O297" s="37">
        <v>7.1</v>
      </c>
      <c r="P297" s="37"/>
      <c r="Q297" s="36" t="s">
        <v>1365</v>
      </c>
    </row>
    <row r="298" spans="1:17" s="59" customFormat="1" ht="24.6" customHeight="1" x14ac:dyDescent="0.3">
      <c r="A298" s="52" t="s">
        <v>3161</v>
      </c>
      <c r="B298" s="52" t="s">
        <v>420</v>
      </c>
      <c r="C298" s="96" t="s">
        <v>3162</v>
      </c>
      <c r="D298" s="53"/>
      <c r="E298" s="97" t="s">
        <v>835</v>
      </c>
      <c r="F298" s="54" t="s">
        <v>3163</v>
      </c>
      <c r="G298" s="15">
        <v>259.94</v>
      </c>
      <c r="H298" s="15">
        <f t="shared" si="9"/>
        <v>233.95</v>
      </c>
      <c r="I298" s="15">
        <f t="shared" si="10"/>
        <v>181.96</v>
      </c>
      <c r="J298" s="55">
        <v>9326977026265</v>
      </c>
      <c r="K298" s="56" t="s">
        <v>427</v>
      </c>
      <c r="L298" s="57">
        <v>0.13</v>
      </c>
      <c r="M298" s="57">
        <v>3.9</v>
      </c>
      <c r="N298" s="57">
        <v>3.5</v>
      </c>
      <c r="O298" s="57">
        <v>5.0999999999999996</v>
      </c>
      <c r="P298" s="57"/>
      <c r="Q298" s="58" t="s">
        <v>1365</v>
      </c>
    </row>
    <row r="299" spans="1:17" s="39" customFormat="1" ht="24" customHeight="1" x14ac:dyDescent="0.3">
      <c r="A299" s="10" t="s">
        <v>1376</v>
      </c>
      <c r="B299" s="10" t="s">
        <v>422</v>
      </c>
      <c r="C299" s="33" t="s">
        <v>1377</v>
      </c>
      <c r="D299" s="64"/>
      <c r="E299" s="34" t="s">
        <v>833</v>
      </c>
      <c r="F299" s="14" t="s">
        <v>2392</v>
      </c>
      <c r="G299" s="15">
        <v>288.83</v>
      </c>
      <c r="H299" s="15">
        <f t="shared" si="9"/>
        <v>259.95</v>
      </c>
      <c r="I299" s="15">
        <f t="shared" si="10"/>
        <v>202.18</v>
      </c>
      <c r="J299" s="35">
        <v>9329677020786</v>
      </c>
      <c r="K299" s="40" t="s">
        <v>427</v>
      </c>
      <c r="L299" s="37">
        <v>1.5</v>
      </c>
      <c r="M299" s="37">
        <v>3.1</v>
      </c>
      <c r="N299" s="37">
        <v>5.5</v>
      </c>
      <c r="O299" s="37">
        <v>7.1</v>
      </c>
      <c r="P299" s="37"/>
      <c r="Q299" s="36" t="s">
        <v>1365</v>
      </c>
    </row>
    <row r="300" spans="1:17" s="39" customFormat="1" ht="24" customHeight="1" x14ac:dyDescent="0.3">
      <c r="A300" s="10" t="s">
        <v>1760</v>
      </c>
      <c r="B300" s="10" t="s">
        <v>422</v>
      </c>
      <c r="C300" s="33" t="s">
        <v>1761</v>
      </c>
      <c r="D300" s="64"/>
      <c r="E300" s="34" t="s">
        <v>835</v>
      </c>
      <c r="F300" s="14" t="s">
        <v>1762</v>
      </c>
      <c r="G300" s="15">
        <v>259.94</v>
      </c>
      <c r="H300" s="15">
        <f t="shared" si="9"/>
        <v>233.95</v>
      </c>
      <c r="I300" s="15">
        <f t="shared" si="10"/>
        <v>181.96</v>
      </c>
      <c r="J300" s="35">
        <v>9329677023190</v>
      </c>
      <c r="K300" s="40" t="s">
        <v>427</v>
      </c>
      <c r="L300" s="37">
        <v>1.5</v>
      </c>
      <c r="M300" s="37">
        <v>3.1</v>
      </c>
      <c r="N300" s="37">
        <v>5.5</v>
      </c>
      <c r="O300" s="37">
        <v>7.1</v>
      </c>
      <c r="P300" s="37"/>
      <c r="Q300" s="36" t="s">
        <v>1365</v>
      </c>
    </row>
    <row r="301" spans="1:17" s="39" customFormat="1" ht="24" customHeight="1" x14ac:dyDescent="0.3">
      <c r="A301" s="10" t="s">
        <v>1775</v>
      </c>
      <c r="B301" s="10" t="s">
        <v>422</v>
      </c>
      <c r="C301" s="33" t="s">
        <v>1776</v>
      </c>
      <c r="D301" s="64"/>
      <c r="E301" s="34" t="s">
        <v>835</v>
      </c>
      <c r="F301" s="14" t="s">
        <v>1777</v>
      </c>
      <c r="G301" s="15">
        <v>259.94</v>
      </c>
      <c r="H301" s="15">
        <f t="shared" si="9"/>
        <v>233.95</v>
      </c>
      <c r="I301" s="15">
        <f t="shared" si="10"/>
        <v>181.96</v>
      </c>
      <c r="J301" s="35">
        <v>9329677023299</v>
      </c>
      <c r="K301" s="40" t="s">
        <v>427</v>
      </c>
      <c r="L301" s="37">
        <v>1.5</v>
      </c>
      <c r="M301" s="37">
        <v>3.1</v>
      </c>
      <c r="N301" s="37">
        <v>5.5</v>
      </c>
      <c r="O301" s="37">
        <v>7.1</v>
      </c>
      <c r="P301" s="37"/>
      <c r="Q301" s="36" t="s">
        <v>1365</v>
      </c>
    </row>
    <row r="302" spans="1:17" s="39" customFormat="1" ht="24" customHeight="1" x14ac:dyDescent="0.3">
      <c r="A302" s="10" t="s">
        <v>1825</v>
      </c>
      <c r="B302" s="10" t="s">
        <v>422</v>
      </c>
      <c r="C302" s="33" t="s">
        <v>1826</v>
      </c>
      <c r="D302" s="64"/>
      <c r="E302" s="27" t="s">
        <v>834</v>
      </c>
      <c r="F302" s="14" t="s">
        <v>2393</v>
      </c>
      <c r="G302" s="15">
        <v>259.94</v>
      </c>
      <c r="H302" s="15">
        <f t="shared" si="9"/>
        <v>233.95</v>
      </c>
      <c r="I302" s="15">
        <f t="shared" si="10"/>
        <v>181.96</v>
      </c>
      <c r="J302" s="35">
        <v>9329677023404</v>
      </c>
      <c r="K302" s="40" t="s">
        <v>427</v>
      </c>
      <c r="L302" s="37">
        <v>0.8</v>
      </c>
      <c r="M302" s="37">
        <v>3.9</v>
      </c>
      <c r="N302" s="37">
        <v>3.5</v>
      </c>
      <c r="O302" s="37">
        <v>5.0999999999999996</v>
      </c>
      <c r="P302" s="37"/>
      <c r="Q302" s="36" t="s">
        <v>1365</v>
      </c>
    </row>
    <row r="303" spans="1:17" s="24" customFormat="1" ht="24" customHeight="1" x14ac:dyDescent="0.3">
      <c r="A303" s="25" t="s">
        <v>1723</v>
      </c>
      <c r="B303" s="25" t="s">
        <v>422</v>
      </c>
      <c r="C303" s="26" t="s">
        <v>1724</v>
      </c>
      <c r="D303" s="60"/>
      <c r="E303" s="27" t="s">
        <v>834</v>
      </c>
      <c r="F303" s="43"/>
      <c r="G303" s="15">
        <v>499.94</v>
      </c>
      <c r="H303" s="15">
        <f t="shared" si="9"/>
        <v>449.95</v>
      </c>
      <c r="I303" s="15">
        <f t="shared" si="10"/>
        <v>349.96</v>
      </c>
      <c r="J303" s="29">
        <v>9329677023077</v>
      </c>
      <c r="K303" s="30" t="s">
        <v>1720</v>
      </c>
      <c r="L303" s="31">
        <v>3.2</v>
      </c>
      <c r="M303" s="31">
        <v>3.9</v>
      </c>
      <c r="N303" s="31">
        <v>3.5</v>
      </c>
      <c r="O303" s="31">
        <v>5.2</v>
      </c>
      <c r="P303" s="31"/>
      <c r="Q303" s="36" t="s">
        <v>1365</v>
      </c>
    </row>
    <row r="304" spans="1:17" s="24" customFormat="1" ht="24" customHeight="1" x14ac:dyDescent="0.3">
      <c r="A304" s="25" t="s">
        <v>1938</v>
      </c>
      <c r="B304" s="25" t="s">
        <v>421</v>
      </c>
      <c r="C304" s="26" t="s">
        <v>3104</v>
      </c>
      <c r="D304" s="60"/>
      <c r="E304" s="27" t="s">
        <v>946</v>
      </c>
      <c r="F304" s="14" t="s">
        <v>2394</v>
      </c>
      <c r="G304" s="15">
        <v>259.94</v>
      </c>
      <c r="H304" s="15">
        <f t="shared" si="9"/>
        <v>233.95</v>
      </c>
      <c r="I304" s="15">
        <f t="shared" si="10"/>
        <v>181.96</v>
      </c>
      <c r="J304" s="29">
        <v>9326977024810</v>
      </c>
      <c r="K304" s="40" t="s">
        <v>427</v>
      </c>
      <c r="L304" s="37">
        <v>1.5</v>
      </c>
      <c r="M304" s="37">
        <v>3.1</v>
      </c>
      <c r="N304" s="37">
        <v>5.5</v>
      </c>
      <c r="O304" s="37">
        <v>7.1</v>
      </c>
      <c r="P304" s="31"/>
      <c r="Q304" s="36" t="s">
        <v>1365</v>
      </c>
    </row>
    <row r="305" spans="1:17" s="39" customFormat="1" ht="24.6" customHeight="1" x14ac:dyDescent="0.3">
      <c r="A305" s="10" t="s">
        <v>1683</v>
      </c>
      <c r="B305" s="10" t="s">
        <v>422</v>
      </c>
      <c r="C305" s="33" t="s">
        <v>1685</v>
      </c>
      <c r="D305" s="64"/>
      <c r="E305" s="34" t="s">
        <v>834</v>
      </c>
      <c r="F305" s="14" t="s">
        <v>2395</v>
      </c>
      <c r="G305" s="15">
        <v>259.94</v>
      </c>
      <c r="H305" s="15">
        <f t="shared" si="9"/>
        <v>233.95</v>
      </c>
      <c r="I305" s="15">
        <f t="shared" si="10"/>
        <v>181.96</v>
      </c>
      <c r="J305" s="35">
        <v>9329677022605</v>
      </c>
      <c r="K305" s="40" t="s">
        <v>427</v>
      </c>
      <c r="L305" s="37">
        <v>1.5</v>
      </c>
      <c r="M305" s="37">
        <v>3.1</v>
      </c>
      <c r="N305" s="37">
        <v>5.5</v>
      </c>
      <c r="O305" s="37">
        <v>7.1</v>
      </c>
      <c r="P305" s="37"/>
      <c r="Q305" s="36" t="s">
        <v>1365</v>
      </c>
    </row>
    <row r="306" spans="1:17" s="24" customFormat="1" ht="24" customHeight="1" x14ac:dyDescent="0.3">
      <c r="A306" s="25" t="s">
        <v>1749</v>
      </c>
      <c r="B306" s="25" t="s">
        <v>422</v>
      </c>
      <c r="C306" s="26" t="s">
        <v>1750</v>
      </c>
      <c r="D306" s="60"/>
      <c r="E306" s="27" t="s">
        <v>834</v>
      </c>
      <c r="F306" s="14" t="s">
        <v>1751</v>
      </c>
      <c r="G306" s="15">
        <v>499.94</v>
      </c>
      <c r="H306" s="15">
        <f t="shared" si="9"/>
        <v>449.95</v>
      </c>
      <c r="I306" s="15">
        <f t="shared" si="10"/>
        <v>349.96</v>
      </c>
      <c r="J306" s="29">
        <v>9329677021875</v>
      </c>
      <c r="K306" s="30" t="s">
        <v>1720</v>
      </c>
      <c r="L306" s="31">
        <v>3.2</v>
      </c>
      <c r="M306" s="31">
        <v>3.9</v>
      </c>
      <c r="N306" s="31">
        <v>3.5</v>
      </c>
      <c r="O306" s="31">
        <v>5.2</v>
      </c>
      <c r="P306" s="31"/>
      <c r="Q306" s="36" t="s">
        <v>1365</v>
      </c>
    </row>
    <row r="307" spans="1:17" s="39" customFormat="1" ht="24.6" customHeight="1" x14ac:dyDescent="0.3">
      <c r="A307" s="10" t="s">
        <v>1559</v>
      </c>
      <c r="B307" s="10" t="s">
        <v>422</v>
      </c>
      <c r="C307" s="33" t="s">
        <v>1684</v>
      </c>
      <c r="D307" s="64"/>
      <c r="E307" s="34" t="s">
        <v>848</v>
      </c>
      <c r="F307" s="14" t="s">
        <v>2396</v>
      </c>
      <c r="G307" s="15">
        <v>259.94</v>
      </c>
      <c r="H307" s="15">
        <f t="shared" si="9"/>
        <v>233.95</v>
      </c>
      <c r="I307" s="15">
        <f t="shared" si="10"/>
        <v>181.96</v>
      </c>
      <c r="J307" s="35">
        <v>9329677021059</v>
      </c>
      <c r="K307" s="40" t="s">
        <v>427</v>
      </c>
      <c r="L307" s="37">
        <v>1.5</v>
      </c>
      <c r="M307" s="37">
        <v>3.1</v>
      </c>
      <c r="N307" s="37">
        <v>5.5</v>
      </c>
      <c r="O307" s="37">
        <v>7.1</v>
      </c>
      <c r="P307" s="37"/>
      <c r="Q307" s="36" t="s">
        <v>1365</v>
      </c>
    </row>
    <row r="308" spans="1:17" s="24" customFormat="1" ht="24.6" customHeight="1" x14ac:dyDescent="0.3">
      <c r="A308" s="25" t="s">
        <v>1560</v>
      </c>
      <c r="B308" s="25" t="s">
        <v>422</v>
      </c>
      <c r="C308" s="26" t="s">
        <v>1571</v>
      </c>
      <c r="D308" s="60"/>
      <c r="E308" s="27" t="s">
        <v>946</v>
      </c>
      <c r="F308" s="14" t="s">
        <v>2397</v>
      </c>
      <c r="G308" s="15">
        <v>259.94</v>
      </c>
      <c r="H308" s="15">
        <f t="shared" si="9"/>
        <v>233.95</v>
      </c>
      <c r="I308" s="15">
        <f t="shared" si="10"/>
        <v>181.96</v>
      </c>
      <c r="J308" s="29">
        <v>9329677021073</v>
      </c>
      <c r="K308" s="30" t="s">
        <v>427</v>
      </c>
      <c r="L308" s="31">
        <v>1.5</v>
      </c>
      <c r="M308" s="31">
        <v>3.1</v>
      </c>
      <c r="N308" s="31">
        <v>5.5</v>
      </c>
      <c r="O308" s="31">
        <v>7.1</v>
      </c>
      <c r="P308" s="31"/>
      <c r="Q308" s="36" t="s">
        <v>1365</v>
      </c>
    </row>
    <row r="309" spans="1:17" s="24" customFormat="1" ht="24.6" customHeight="1" x14ac:dyDescent="0.3">
      <c r="A309" s="25" t="s">
        <v>3206</v>
      </c>
      <c r="B309" s="25" t="s">
        <v>422</v>
      </c>
      <c r="C309" s="26" t="s">
        <v>3207</v>
      </c>
      <c r="D309" s="60"/>
      <c r="E309" s="27" t="s">
        <v>946</v>
      </c>
      <c r="F309" s="14"/>
      <c r="G309" s="15">
        <v>259.94</v>
      </c>
      <c r="H309" s="15">
        <f t="shared" si="9"/>
        <v>233.95</v>
      </c>
      <c r="I309" s="15">
        <f t="shared" ref="I309" si="11">ROUND(G309*((1-$I$4)/1),2)</f>
        <v>181.96</v>
      </c>
      <c r="J309" s="29">
        <v>9329677021110</v>
      </c>
      <c r="K309" s="30" t="s">
        <v>427</v>
      </c>
      <c r="L309" s="31">
        <v>1.5</v>
      </c>
      <c r="M309" s="31">
        <v>3.1</v>
      </c>
      <c r="N309" s="31">
        <v>5.5</v>
      </c>
      <c r="O309" s="31">
        <v>7.1</v>
      </c>
      <c r="P309" s="31"/>
      <c r="Q309" s="36" t="s">
        <v>1365</v>
      </c>
    </row>
    <row r="310" spans="1:17" s="125" customFormat="1" ht="24.6" customHeight="1" x14ac:dyDescent="0.3">
      <c r="A310" s="121" t="s">
        <v>1725</v>
      </c>
      <c r="B310" s="121" t="s">
        <v>422</v>
      </c>
      <c r="C310" s="122" t="s">
        <v>1726</v>
      </c>
      <c r="D310" s="64"/>
      <c r="E310" s="123" t="s">
        <v>834</v>
      </c>
      <c r="F310" s="14" t="s">
        <v>2398</v>
      </c>
      <c r="G310" s="15">
        <v>288.83</v>
      </c>
      <c r="H310" s="15">
        <f t="shared" si="9"/>
        <v>259.95</v>
      </c>
      <c r="I310" s="15">
        <f t="shared" si="10"/>
        <v>202.18</v>
      </c>
      <c r="J310" s="124">
        <v>9329677020960</v>
      </c>
      <c r="K310" s="119" t="s">
        <v>427</v>
      </c>
      <c r="L310" s="120">
        <v>1.5</v>
      </c>
      <c r="M310" s="120">
        <v>3.1</v>
      </c>
      <c r="N310" s="120">
        <v>5.5</v>
      </c>
      <c r="O310" s="120">
        <v>7.1</v>
      </c>
      <c r="P310" s="120"/>
      <c r="Q310" s="36" t="s">
        <v>1365</v>
      </c>
    </row>
    <row r="311" spans="1:17" s="39" customFormat="1" ht="24.6" customHeight="1" x14ac:dyDescent="0.3">
      <c r="A311" s="10" t="s">
        <v>1374</v>
      </c>
      <c r="B311" s="10" t="s">
        <v>422</v>
      </c>
      <c r="C311" s="33" t="s">
        <v>1572</v>
      </c>
      <c r="D311" s="64"/>
      <c r="E311" s="34" t="s">
        <v>834</v>
      </c>
      <c r="F311" s="14" t="s">
        <v>2435</v>
      </c>
      <c r="G311" s="15">
        <v>259.94</v>
      </c>
      <c r="H311" s="15">
        <f t="shared" si="9"/>
        <v>233.95</v>
      </c>
      <c r="I311" s="15">
        <f t="shared" si="10"/>
        <v>181.96</v>
      </c>
      <c r="J311" s="35">
        <v>9329677020717</v>
      </c>
      <c r="K311" s="40" t="s">
        <v>427</v>
      </c>
      <c r="L311" s="37">
        <v>1.5</v>
      </c>
      <c r="M311" s="37">
        <v>3.1</v>
      </c>
      <c r="N311" s="37">
        <v>5.5</v>
      </c>
      <c r="O311" s="37">
        <v>7.1</v>
      </c>
      <c r="P311" s="37"/>
      <c r="Q311" s="36" t="s">
        <v>1365</v>
      </c>
    </row>
    <row r="312" spans="1:17" s="39" customFormat="1" ht="24.6" customHeight="1" x14ac:dyDescent="0.3">
      <c r="A312" s="10" t="s">
        <v>1561</v>
      </c>
      <c r="B312" s="10" t="s">
        <v>422</v>
      </c>
      <c r="C312" s="33" t="s">
        <v>1575</v>
      </c>
      <c r="D312" s="64"/>
      <c r="E312" s="34" t="s">
        <v>834</v>
      </c>
      <c r="F312" s="14" t="s">
        <v>2399</v>
      </c>
      <c r="G312" s="15">
        <v>259.94</v>
      </c>
      <c r="H312" s="15">
        <f t="shared" si="9"/>
        <v>233.95</v>
      </c>
      <c r="I312" s="15">
        <f t="shared" si="10"/>
        <v>181.96</v>
      </c>
      <c r="J312" s="35">
        <v>9329677021011</v>
      </c>
      <c r="K312" s="40" t="s">
        <v>427</v>
      </c>
      <c r="L312" s="37">
        <v>1.5</v>
      </c>
      <c r="M312" s="37">
        <v>3.1</v>
      </c>
      <c r="N312" s="37">
        <v>5.5</v>
      </c>
      <c r="O312" s="37">
        <v>7.1</v>
      </c>
      <c r="P312" s="37"/>
      <c r="Q312" s="36" t="s">
        <v>1365</v>
      </c>
    </row>
    <row r="313" spans="1:17" s="39" customFormat="1" ht="24.6" customHeight="1" x14ac:dyDescent="0.3">
      <c r="A313" s="10" t="s">
        <v>1562</v>
      </c>
      <c r="B313" s="10" t="s">
        <v>422</v>
      </c>
      <c r="C313" s="33" t="s">
        <v>1573</v>
      </c>
      <c r="D313" s="64"/>
      <c r="E313" s="34" t="s">
        <v>834</v>
      </c>
      <c r="F313" s="14" t="s">
        <v>2436</v>
      </c>
      <c r="G313" s="15">
        <v>259.94</v>
      </c>
      <c r="H313" s="15">
        <f t="shared" si="9"/>
        <v>233.95</v>
      </c>
      <c r="I313" s="15">
        <f t="shared" si="10"/>
        <v>181.96</v>
      </c>
      <c r="J313" s="35">
        <v>9329677021035</v>
      </c>
      <c r="K313" s="40" t="s">
        <v>427</v>
      </c>
      <c r="L313" s="37">
        <v>1.5</v>
      </c>
      <c r="M313" s="37">
        <v>3.1</v>
      </c>
      <c r="N313" s="37">
        <v>5.5</v>
      </c>
      <c r="O313" s="37">
        <v>7.1</v>
      </c>
      <c r="P313" s="37"/>
      <c r="Q313" s="36" t="s">
        <v>1365</v>
      </c>
    </row>
    <row r="314" spans="1:17" s="39" customFormat="1" ht="24.6" customHeight="1" x14ac:dyDescent="0.3">
      <c r="A314" s="10" t="s">
        <v>1688</v>
      </c>
      <c r="B314" s="10" t="s">
        <v>422</v>
      </c>
      <c r="C314" s="33" t="s">
        <v>1689</v>
      </c>
      <c r="D314" s="64"/>
      <c r="E314" s="34" t="s">
        <v>834</v>
      </c>
      <c r="F314" s="14" t="s">
        <v>2437</v>
      </c>
      <c r="G314" s="15">
        <v>259.94</v>
      </c>
      <c r="H314" s="15">
        <f t="shared" si="9"/>
        <v>233.95</v>
      </c>
      <c r="I314" s="15">
        <f t="shared" si="10"/>
        <v>181.96</v>
      </c>
      <c r="J314" s="35">
        <v>9329677021097</v>
      </c>
      <c r="K314" s="40" t="s">
        <v>427</v>
      </c>
      <c r="L314" s="37">
        <v>1.5</v>
      </c>
      <c r="M314" s="37">
        <v>3.1</v>
      </c>
      <c r="N314" s="37">
        <v>5.5</v>
      </c>
      <c r="O314" s="37">
        <v>7.1</v>
      </c>
      <c r="P314" s="37"/>
      <c r="Q314" s="36" t="s">
        <v>1365</v>
      </c>
    </row>
    <row r="315" spans="1:17" s="39" customFormat="1" ht="24.6" customHeight="1" x14ac:dyDescent="0.3">
      <c r="A315" s="10" t="s">
        <v>1547</v>
      </c>
      <c r="B315" s="10" t="s">
        <v>422</v>
      </c>
      <c r="C315" s="33" t="s">
        <v>1568</v>
      </c>
      <c r="D315" s="64"/>
      <c r="E315" s="34" t="s">
        <v>1574</v>
      </c>
      <c r="F315" s="14" t="s">
        <v>2438</v>
      </c>
      <c r="G315" s="15">
        <v>259.94</v>
      </c>
      <c r="H315" s="15">
        <f t="shared" si="9"/>
        <v>233.95</v>
      </c>
      <c r="I315" s="15">
        <f t="shared" si="10"/>
        <v>181.96</v>
      </c>
      <c r="J315" s="35">
        <v>9329677021523</v>
      </c>
      <c r="K315" s="40" t="s">
        <v>427</v>
      </c>
      <c r="L315" s="37">
        <v>1.5</v>
      </c>
      <c r="M315" s="37">
        <v>3.1</v>
      </c>
      <c r="N315" s="37">
        <v>5.5</v>
      </c>
      <c r="O315" s="37">
        <v>7.1</v>
      </c>
      <c r="P315" s="37"/>
      <c r="Q315" s="36" t="s">
        <v>1365</v>
      </c>
    </row>
    <row r="316" spans="1:17" s="39" customFormat="1" ht="24.6" customHeight="1" x14ac:dyDescent="0.3">
      <c r="A316" s="10" t="s">
        <v>3212</v>
      </c>
      <c r="B316" s="10" t="s">
        <v>422</v>
      </c>
      <c r="C316" s="33" t="s">
        <v>3210</v>
      </c>
      <c r="D316" s="64"/>
      <c r="E316" s="34" t="s">
        <v>835</v>
      </c>
      <c r="F316" s="14" t="s">
        <v>3213</v>
      </c>
      <c r="G316" s="15">
        <v>499.94</v>
      </c>
      <c r="H316" s="15">
        <f t="shared" si="9"/>
        <v>449.95</v>
      </c>
      <c r="I316" s="15">
        <f t="shared" si="10"/>
        <v>349.96</v>
      </c>
      <c r="J316" s="35">
        <v>9326977026685</v>
      </c>
      <c r="K316" s="40" t="s">
        <v>429</v>
      </c>
      <c r="L316" s="37">
        <v>3.2</v>
      </c>
      <c r="M316" s="37">
        <v>3.9</v>
      </c>
      <c r="N316" s="37">
        <v>3.5</v>
      </c>
      <c r="O316" s="37">
        <v>5.2</v>
      </c>
      <c r="P316" s="37"/>
      <c r="Q316" s="36" t="s">
        <v>1365</v>
      </c>
    </row>
    <row r="317" spans="1:17" s="39" customFormat="1" ht="24.6" customHeight="1" x14ac:dyDescent="0.3">
      <c r="A317" s="10" t="s">
        <v>2014</v>
      </c>
      <c r="B317" s="10" t="s">
        <v>422</v>
      </c>
      <c r="C317" s="33" t="s">
        <v>2015</v>
      </c>
      <c r="D317" s="64"/>
      <c r="E317" s="34" t="s">
        <v>833</v>
      </c>
      <c r="F317" s="14" t="s">
        <v>2147</v>
      </c>
      <c r="G317" s="15">
        <v>144.38999999999999</v>
      </c>
      <c r="H317" s="15">
        <f t="shared" si="9"/>
        <v>129.94999999999999</v>
      </c>
      <c r="I317" s="15">
        <f t="shared" si="10"/>
        <v>101.07</v>
      </c>
      <c r="J317" s="35">
        <v>9329677020250</v>
      </c>
      <c r="K317" s="40" t="s">
        <v>427</v>
      </c>
      <c r="L317" s="37">
        <v>0.1</v>
      </c>
      <c r="M317" s="37">
        <v>5.5</v>
      </c>
      <c r="N317" s="37">
        <v>0.8</v>
      </c>
      <c r="O317" s="37">
        <v>2.7</v>
      </c>
      <c r="P317" s="37"/>
      <c r="Q317" s="36" t="s">
        <v>1365</v>
      </c>
    </row>
    <row r="318" spans="1:17" s="71" customFormat="1" ht="24" customHeight="1" x14ac:dyDescent="0.3">
      <c r="A318" s="65" t="s">
        <v>1789</v>
      </c>
      <c r="B318" s="65" t="s">
        <v>422</v>
      </c>
      <c r="C318" s="66" t="s">
        <v>1790</v>
      </c>
      <c r="D318" s="84"/>
      <c r="E318" s="67" t="s">
        <v>833</v>
      </c>
      <c r="F318" s="14" t="s">
        <v>2439</v>
      </c>
      <c r="G318" s="15">
        <v>144.38999999999999</v>
      </c>
      <c r="H318" s="15">
        <f t="shared" si="9"/>
        <v>129.94999999999999</v>
      </c>
      <c r="I318" s="15">
        <f t="shared" si="10"/>
        <v>101.07</v>
      </c>
      <c r="J318" s="68">
        <v>9329677020267</v>
      </c>
      <c r="K318" s="40" t="s">
        <v>427</v>
      </c>
      <c r="L318" s="70">
        <v>0.23</v>
      </c>
      <c r="M318" s="70">
        <v>5.5</v>
      </c>
      <c r="N318" s="70">
        <v>0.7</v>
      </c>
      <c r="O318" s="70">
        <v>2.7</v>
      </c>
      <c r="P318" s="70"/>
      <c r="Q318" s="36" t="s">
        <v>1365</v>
      </c>
    </row>
    <row r="319" spans="1:17" s="71" customFormat="1" ht="24.6" customHeight="1" x14ac:dyDescent="0.3">
      <c r="A319" s="65" t="s">
        <v>2016</v>
      </c>
      <c r="B319" s="65" t="s">
        <v>422</v>
      </c>
      <c r="C319" s="66" t="s">
        <v>2020</v>
      </c>
      <c r="D319" s="84"/>
      <c r="E319" s="67" t="s">
        <v>833</v>
      </c>
      <c r="F319" s="14" t="s">
        <v>2148</v>
      </c>
      <c r="G319" s="15">
        <v>144.38999999999999</v>
      </c>
      <c r="H319" s="15">
        <f t="shared" si="9"/>
        <v>129.94999999999999</v>
      </c>
      <c r="I319" s="15">
        <f t="shared" si="10"/>
        <v>101.07</v>
      </c>
      <c r="J319" s="68">
        <v>9329677022254</v>
      </c>
      <c r="K319" s="40" t="s">
        <v>427</v>
      </c>
      <c r="L319" s="70">
        <v>1.3</v>
      </c>
      <c r="M319" s="70">
        <v>5.5</v>
      </c>
      <c r="N319" s="70">
        <v>0.8</v>
      </c>
      <c r="O319" s="70">
        <v>2.7</v>
      </c>
      <c r="P319" s="70"/>
      <c r="Q319" s="36" t="s">
        <v>1365</v>
      </c>
    </row>
    <row r="320" spans="1:17" s="71" customFormat="1" ht="24.6" customHeight="1" x14ac:dyDescent="0.3">
      <c r="A320" s="65" t="s">
        <v>2017</v>
      </c>
      <c r="B320" s="65" t="s">
        <v>422</v>
      </c>
      <c r="C320" s="66" t="s">
        <v>2021</v>
      </c>
      <c r="D320" s="84"/>
      <c r="E320" s="67" t="s">
        <v>833</v>
      </c>
      <c r="F320" s="43"/>
      <c r="G320" s="15">
        <v>144.38999999999999</v>
      </c>
      <c r="H320" s="15">
        <f t="shared" si="9"/>
        <v>129.94999999999999</v>
      </c>
      <c r="I320" s="15">
        <f t="shared" si="10"/>
        <v>101.07</v>
      </c>
      <c r="J320" s="68">
        <v>9329677022261</v>
      </c>
      <c r="K320" s="40" t="s">
        <v>427</v>
      </c>
      <c r="L320" s="70"/>
      <c r="M320" s="70">
        <v>5.5</v>
      </c>
      <c r="N320" s="70">
        <v>0.8</v>
      </c>
      <c r="O320" s="70">
        <v>2.7</v>
      </c>
      <c r="P320" s="70"/>
      <c r="Q320" s="36" t="s">
        <v>1365</v>
      </c>
    </row>
    <row r="321" spans="1:98" s="71" customFormat="1" ht="24.6" customHeight="1" x14ac:dyDescent="0.3">
      <c r="A321" s="65" t="s">
        <v>2018</v>
      </c>
      <c r="B321" s="65" t="s">
        <v>422</v>
      </c>
      <c r="C321" s="66" t="s">
        <v>2022</v>
      </c>
      <c r="D321" s="84"/>
      <c r="E321" s="67" t="s">
        <v>833</v>
      </c>
      <c r="F321" s="14" t="s">
        <v>2149</v>
      </c>
      <c r="G321" s="15">
        <v>144.38999999999999</v>
      </c>
      <c r="H321" s="15">
        <f t="shared" si="9"/>
        <v>129.94999999999999</v>
      </c>
      <c r="I321" s="15">
        <f t="shared" si="10"/>
        <v>101.07</v>
      </c>
      <c r="J321" s="68">
        <v>9329677022278</v>
      </c>
      <c r="K321" s="40" t="s">
        <v>427</v>
      </c>
      <c r="L321" s="70">
        <v>1.3</v>
      </c>
      <c r="M321" s="70">
        <v>5.5</v>
      </c>
      <c r="N321" s="70">
        <v>0.8</v>
      </c>
      <c r="O321" s="70">
        <v>2.7</v>
      </c>
      <c r="P321" s="70"/>
      <c r="Q321" s="36" t="s">
        <v>1365</v>
      </c>
    </row>
    <row r="322" spans="1:98" s="71" customFormat="1" ht="24.6" customHeight="1" x14ac:dyDescent="0.3">
      <c r="A322" s="65" t="s">
        <v>2019</v>
      </c>
      <c r="B322" s="65" t="s">
        <v>422</v>
      </c>
      <c r="C322" s="66" t="s">
        <v>2023</v>
      </c>
      <c r="D322" s="84"/>
      <c r="E322" s="67" t="s">
        <v>833</v>
      </c>
      <c r="F322" s="14" t="s">
        <v>2150</v>
      </c>
      <c r="G322" s="15">
        <v>144.38999999999999</v>
      </c>
      <c r="H322" s="15">
        <f t="shared" si="9"/>
        <v>129.94999999999999</v>
      </c>
      <c r="I322" s="15">
        <f t="shared" si="10"/>
        <v>101.07</v>
      </c>
      <c r="J322" s="68">
        <v>9329677022285</v>
      </c>
      <c r="K322" s="40" t="s">
        <v>427</v>
      </c>
      <c r="L322" s="70">
        <v>1.3</v>
      </c>
      <c r="M322" s="70">
        <v>5.5</v>
      </c>
      <c r="N322" s="70">
        <v>0.8</v>
      </c>
      <c r="O322" s="70">
        <v>2.7</v>
      </c>
      <c r="P322" s="70"/>
      <c r="Q322" s="36" t="s">
        <v>1365</v>
      </c>
    </row>
    <row r="323" spans="1:98" s="71" customFormat="1" ht="24.6" customHeight="1" x14ac:dyDescent="0.3">
      <c r="A323" s="65" t="s">
        <v>1778</v>
      </c>
      <c r="B323" s="65" t="s">
        <v>422</v>
      </c>
      <c r="C323" s="66" t="s">
        <v>1779</v>
      </c>
      <c r="D323" s="84"/>
      <c r="E323" s="67" t="s">
        <v>833</v>
      </c>
      <c r="F323" s="14" t="s">
        <v>2440</v>
      </c>
      <c r="G323" s="15">
        <v>144.38999999999999</v>
      </c>
      <c r="H323" s="15">
        <f t="shared" si="9"/>
        <v>129.94999999999999</v>
      </c>
      <c r="I323" s="15">
        <f t="shared" si="10"/>
        <v>101.07</v>
      </c>
      <c r="J323" s="68">
        <v>9329677023275</v>
      </c>
      <c r="K323" s="69" t="s">
        <v>427</v>
      </c>
      <c r="L323" s="70">
        <v>0.23</v>
      </c>
      <c r="M323" s="70">
        <v>5.5</v>
      </c>
      <c r="N323" s="70">
        <v>0.7</v>
      </c>
      <c r="O323" s="70">
        <v>2.7</v>
      </c>
      <c r="P323" s="70"/>
      <c r="Q323" s="127" t="s">
        <v>1365</v>
      </c>
    </row>
    <row r="324" spans="1:98" s="24" customFormat="1" ht="24" customHeight="1" x14ac:dyDescent="0.3">
      <c r="A324" s="25" t="s">
        <v>1581</v>
      </c>
      <c r="B324" s="25" t="s">
        <v>420</v>
      </c>
      <c r="C324" s="26" t="s">
        <v>1582</v>
      </c>
      <c r="D324" s="64"/>
      <c r="E324" s="27" t="s">
        <v>1574</v>
      </c>
      <c r="F324" s="28" t="s">
        <v>1908</v>
      </c>
      <c r="G324" s="240">
        <v>388.83</v>
      </c>
      <c r="H324" s="240">
        <f t="shared" si="9"/>
        <v>349.95</v>
      </c>
      <c r="I324" s="240">
        <f t="shared" si="10"/>
        <v>272.18</v>
      </c>
      <c r="J324" s="29">
        <v>9329677022506</v>
      </c>
      <c r="K324" s="30" t="s">
        <v>427</v>
      </c>
      <c r="L324" s="31">
        <v>3</v>
      </c>
      <c r="M324" s="31">
        <v>8.3000000000000007</v>
      </c>
      <c r="N324" s="31">
        <v>5.0999999999999996</v>
      </c>
      <c r="O324" s="31">
        <v>7.1</v>
      </c>
      <c r="P324" s="31"/>
      <c r="Q324" s="241" t="s">
        <v>1365</v>
      </c>
    </row>
    <row r="325" spans="1:98" s="287" customFormat="1" ht="24" customHeight="1" x14ac:dyDescent="0.3">
      <c r="A325" s="288" t="s">
        <v>3276</v>
      </c>
      <c r="B325" s="288" t="s">
        <v>420</v>
      </c>
      <c r="C325" s="289" t="s">
        <v>3214</v>
      </c>
      <c r="D325" s="290" t="s">
        <v>3277</v>
      </c>
      <c r="E325" s="282" t="s">
        <v>1574</v>
      </c>
      <c r="F325" s="275"/>
      <c r="G325" s="276">
        <v>389.83</v>
      </c>
      <c r="H325" s="276">
        <f t="shared" si="9"/>
        <v>350.85</v>
      </c>
      <c r="I325" s="276">
        <f t="shared" ref="I325" si="12">ROUND(G325*((1-$I$4)/1),2)</f>
        <v>272.88</v>
      </c>
      <c r="J325" s="283">
        <v>9326977026708</v>
      </c>
      <c r="K325" s="284" t="s">
        <v>427</v>
      </c>
      <c r="L325" s="285">
        <v>3</v>
      </c>
      <c r="M325" s="285">
        <v>8.3000000000000007</v>
      </c>
      <c r="N325" s="285">
        <v>5.0999999999999996</v>
      </c>
      <c r="O325" s="285">
        <v>7.1</v>
      </c>
      <c r="P325" s="285"/>
      <c r="Q325" s="286" t="s">
        <v>1365</v>
      </c>
    </row>
    <row r="326" spans="1:98" s="21" customFormat="1" ht="24.75" customHeight="1" x14ac:dyDescent="0.3">
      <c r="A326" s="128" t="s">
        <v>103</v>
      </c>
      <c r="B326" s="128" t="s">
        <v>422</v>
      </c>
      <c r="C326" s="129" t="s">
        <v>352</v>
      </c>
      <c r="D326" s="130"/>
      <c r="E326" s="105" t="s">
        <v>833</v>
      </c>
      <c r="F326" s="14" t="s">
        <v>2441</v>
      </c>
      <c r="G326" s="15">
        <v>699.94</v>
      </c>
      <c r="H326" s="15">
        <f t="shared" si="9"/>
        <v>629.95000000000005</v>
      </c>
      <c r="I326" s="15">
        <f t="shared" si="10"/>
        <v>489.96</v>
      </c>
      <c r="J326" s="106">
        <v>9329677006087</v>
      </c>
      <c r="K326" s="107" t="s">
        <v>427</v>
      </c>
      <c r="L326" s="108">
        <v>1.5</v>
      </c>
      <c r="M326" s="108">
        <v>4.3</v>
      </c>
      <c r="N326" s="108">
        <v>5.0999999999999996</v>
      </c>
      <c r="O326" s="108">
        <v>5.9</v>
      </c>
      <c r="P326" s="108"/>
      <c r="Q326" s="17" t="s">
        <v>1365</v>
      </c>
    </row>
    <row r="327" spans="1:98" s="21" customFormat="1" ht="24.75" customHeight="1" x14ac:dyDescent="0.3">
      <c r="A327" s="10" t="s">
        <v>104</v>
      </c>
      <c r="B327" s="10" t="s">
        <v>422</v>
      </c>
      <c r="C327" s="12" t="s">
        <v>353</v>
      </c>
      <c r="D327" s="48"/>
      <c r="E327" s="13" t="s">
        <v>833</v>
      </c>
      <c r="F327" s="14" t="s">
        <v>2442</v>
      </c>
      <c r="G327" s="15">
        <v>699.94</v>
      </c>
      <c r="H327" s="15">
        <f t="shared" si="9"/>
        <v>629.95000000000005</v>
      </c>
      <c r="I327" s="15">
        <f t="shared" si="10"/>
        <v>489.96</v>
      </c>
      <c r="J327" s="16">
        <v>9329677006094</v>
      </c>
      <c r="K327" s="22" t="s">
        <v>427</v>
      </c>
      <c r="L327" s="18">
        <v>1.5</v>
      </c>
      <c r="M327" s="18">
        <v>4.3</v>
      </c>
      <c r="N327" s="18">
        <v>5.0999999999999996</v>
      </c>
      <c r="O327" s="18">
        <v>5.9</v>
      </c>
      <c r="P327" s="18"/>
      <c r="Q327" s="17" t="s">
        <v>1365</v>
      </c>
    </row>
    <row r="328" spans="1:98" s="21" customFormat="1" ht="24.75" customHeight="1" x14ac:dyDescent="0.3">
      <c r="A328" s="10" t="s">
        <v>105</v>
      </c>
      <c r="B328" s="10" t="s">
        <v>420</v>
      </c>
      <c r="C328" s="12" t="s">
        <v>354</v>
      </c>
      <c r="D328" s="48"/>
      <c r="E328" s="13" t="s">
        <v>833</v>
      </c>
      <c r="F328" s="14" t="s">
        <v>2443</v>
      </c>
      <c r="G328" s="15">
        <v>699.94</v>
      </c>
      <c r="H328" s="15">
        <f t="shared" si="9"/>
        <v>629.95000000000005</v>
      </c>
      <c r="I328" s="15">
        <f t="shared" si="10"/>
        <v>489.96</v>
      </c>
      <c r="J328" s="16">
        <v>9329677006100</v>
      </c>
      <c r="K328" s="22" t="s">
        <v>427</v>
      </c>
      <c r="L328" s="18">
        <v>1.5</v>
      </c>
      <c r="M328" s="18">
        <v>4.3</v>
      </c>
      <c r="N328" s="18">
        <v>5.0999999999999996</v>
      </c>
      <c r="O328" s="18">
        <v>5.9</v>
      </c>
      <c r="P328" s="18"/>
      <c r="Q328" s="17" t="s">
        <v>1365</v>
      </c>
    </row>
    <row r="329" spans="1:98" s="21" customFormat="1" ht="24.75" customHeight="1" x14ac:dyDescent="0.3">
      <c r="A329" s="10" t="s">
        <v>106</v>
      </c>
      <c r="B329" s="10" t="s">
        <v>422</v>
      </c>
      <c r="C329" s="12" t="s">
        <v>355</v>
      </c>
      <c r="D329" s="48"/>
      <c r="E329" s="13" t="s">
        <v>833</v>
      </c>
      <c r="F329" s="14" t="s">
        <v>2444</v>
      </c>
      <c r="G329" s="15">
        <v>699.94</v>
      </c>
      <c r="H329" s="15">
        <f t="shared" si="9"/>
        <v>629.95000000000005</v>
      </c>
      <c r="I329" s="15">
        <f t="shared" si="10"/>
        <v>489.96</v>
      </c>
      <c r="J329" s="16">
        <v>9329677006117</v>
      </c>
      <c r="K329" s="22" t="s">
        <v>427</v>
      </c>
      <c r="L329" s="18">
        <v>1.5</v>
      </c>
      <c r="M329" s="18">
        <v>4.3</v>
      </c>
      <c r="N329" s="18">
        <v>5.0999999999999996</v>
      </c>
      <c r="O329" s="18">
        <v>5.9</v>
      </c>
      <c r="P329" s="18"/>
      <c r="Q329" s="17" t="s">
        <v>1365</v>
      </c>
    </row>
    <row r="330" spans="1:98" s="21" customFormat="1" ht="24.75" customHeight="1" x14ac:dyDescent="0.3">
      <c r="A330" s="10" t="s">
        <v>107</v>
      </c>
      <c r="B330" s="10" t="s">
        <v>422</v>
      </c>
      <c r="C330" s="12" t="s">
        <v>356</v>
      </c>
      <c r="D330" s="48"/>
      <c r="E330" s="13" t="s">
        <v>833</v>
      </c>
      <c r="F330" s="14" t="s">
        <v>3050</v>
      </c>
      <c r="G330" s="15">
        <v>699.94</v>
      </c>
      <c r="H330" s="15">
        <f t="shared" si="9"/>
        <v>629.95000000000005</v>
      </c>
      <c r="I330" s="15">
        <f t="shared" si="10"/>
        <v>489.96</v>
      </c>
      <c r="J330" s="16">
        <v>9329677006124</v>
      </c>
      <c r="K330" s="22" t="s">
        <v>427</v>
      </c>
      <c r="L330" s="18">
        <v>1.5</v>
      </c>
      <c r="M330" s="18">
        <v>4.3</v>
      </c>
      <c r="N330" s="18">
        <v>5.0999999999999996</v>
      </c>
      <c r="O330" s="18">
        <v>5.9</v>
      </c>
      <c r="P330" s="18"/>
      <c r="Q330" s="17" t="s">
        <v>1365</v>
      </c>
    </row>
    <row r="331" spans="1:98" s="51" customFormat="1" ht="24.75" customHeight="1" x14ac:dyDescent="0.3">
      <c r="A331" s="10" t="s">
        <v>108</v>
      </c>
      <c r="B331" s="10" t="s">
        <v>421</v>
      </c>
      <c r="C331" s="12" t="s">
        <v>357</v>
      </c>
      <c r="D331" s="48"/>
      <c r="E331" s="13" t="s">
        <v>833</v>
      </c>
      <c r="F331" s="14" t="s">
        <v>2445</v>
      </c>
      <c r="G331" s="15">
        <v>699.94</v>
      </c>
      <c r="H331" s="15">
        <f t="shared" si="9"/>
        <v>629.95000000000005</v>
      </c>
      <c r="I331" s="15">
        <f t="shared" si="10"/>
        <v>489.96</v>
      </c>
      <c r="J331" s="16">
        <v>9329677007138</v>
      </c>
      <c r="K331" s="50" t="s">
        <v>427</v>
      </c>
      <c r="L331" s="18">
        <v>1.5</v>
      </c>
      <c r="M331" s="18">
        <v>4.3</v>
      </c>
      <c r="N331" s="18">
        <v>5.0999999999999996</v>
      </c>
      <c r="O331" s="18">
        <v>5.9</v>
      </c>
      <c r="P331" s="18"/>
      <c r="Q331" s="17" t="s">
        <v>1365</v>
      </c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</row>
    <row r="332" spans="1:98" s="51" customFormat="1" ht="24.75" customHeight="1" x14ac:dyDescent="0.3">
      <c r="A332" s="10" t="s">
        <v>350</v>
      </c>
      <c r="B332" s="10" t="s">
        <v>422</v>
      </c>
      <c r="C332" s="12" t="s">
        <v>358</v>
      </c>
      <c r="D332" s="48"/>
      <c r="E332" s="13" t="s">
        <v>833</v>
      </c>
      <c r="F332" s="14" t="s">
        <v>2446</v>
      </c>
      <c r="G332" s="15">
        <v>699.94</v>
      </c>
      <c r="H332" s="15">
        <f t="shared" si="9"/>
        <v>629.95000000000005</v>
      </c>
      <c r="I332" s="15">
        <f t="shared" si="10"/>
        <v>489.96</v>
      </c>
      <c r="J332" s="16">
        <v>9329677009507</v>
      </c>
      <c r="K332" s="50" t="s">
        <v>427</v>
      </c>
      <c r="L332" s="18">
        <v>1.5</v>
      </c>
      <c r="M332" s="18">
        <v>4.3</v>
      </c>
      <c r="N332" s="18">
        <v>5.0999999999999996</v>
      </c>
      <c r="O332" s="18">
        <v>5.9</v>
      </c>
      <c r="P332" s="18"/>
      <c r="Q332" s="17" t="s">
        <v>1365</v>
      </c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</row>
    <row r="333" spans="1:98" s="51" customFormat="1" ht="24.75" customHeight="1" x14ac:dyDescent="0.3">
      <c r="A333" s="10" t="s">
        <v>1079</v>
      </c>
      <c r="B333" s="10" t="s">
        <v>422</v>
      </c>
      <c r="C333" s="12" t="s">
        <v>1080</v>
      </c>
      <c r="D333" s="48"/>
      <c r="E333" s="13" t="s">
        <v>833</v>
      </c>
      <c r="F333" s="14" t="s">
        <v>2447</v>
      </c>
      <c r="G333" s="15">
        <v>699.94</v>
      </c>
      <c r="H333" s="15">
        <f t="shared" si="9"/>
        <v>629.95000000000005</v>
      </c>
      <c r="I333" s="15">
        <f t="shared" si="10"/>
        <v>489.96</v>
      </c>
      <c r="J333" s="16">
        <v>9329677009897</v>
      </c>
      <c r="K333" s="50" t="s">
        <v>427</v>
      </c>
      <c r="L333" s="18">
        <v>1.5</v>
      </c>
      <c r="M333" s="18">
        <v>4.3</v>
      </c>
      <c r="N333" s="18">
        <v>5.0999999999999996</v>
      </c>
      <c r="O333" s="18">
        <v>5.9</v>
      </c>
      <c r="P333" s="18"/>
      <c r="Q333" s="17" t="s">
        <v>1365</v>
      </c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</row>
    <row r="334" spans="1:98" s="21" customFormat="1" ht="24.75" customHeight="1" x14ac:dyDescent="0.3">
      <c r="A334" s="10" t="s">
        <v>1149</v>
      </c>
      <c r="B334" s="10" t="s">
        <v>422</v>
      </c>
      <c r="C334" s="12" t="s">
        <v>1232</v>
      </c>
      <c r="D334" s="48"/>
      <c r="E334" s="13" t="s">
        <v>833</v>
      </c>
      <c r="F334" s="14" t="s">
        <v>2448</v>
      </c>
      <c r="G334" s="15">
        <v>749.94</v>
      </c>
      <c r="H334" s="15">
        <f t="shared" ref="H334:H397" si="13">ROUND(SUM(G334*0.9),2)</f>
        <v>674.95</v>
      </c>
      <c r="I334" s="15">
        <f t="shared" ref="I334:I397" si="14">ROUND(G334*((1-$I$4)/1),2)</f>
        <v>524.96</v>
      </c>
      <c r="J334" s="16">
        <v>9329677016994</v>
      </c>
      <c r="K334" s="22" t="s">
        <v>427</v>
      </c>
      <c r="L334" s="18">
        <v>1.5</v>
      </c>
      <c r="M334" s="18">
        <v>4.3</v>
      </c>
      <c r="N334" s="18">
        <v>5.0999999999999996</v>
      </c>
      <c r="O334" s="18">
        <v>5.9</v>
      </c>
      <c r="P334" s="18"/>
      <c r="Q334" s="17" t="s">
        <v>1365</v>
      </c>
    </row>
    <row r="335" spans="1:98" s="21" customFormat="1" ht="24.75" customHeight="1" x14ac:dyDescent="0.3">
      <c r="A335" s="10" t="s">
        <v>1031</v>
      </c>
      <c r="B335" s="10" t="s">
        <v>421</v>
      </c>
      <c r="C335" s="12" t="s">
        <v>1032</v>
      </c>
      <c r="D335" s="48"/>
      <c r="E335" s="13" t="s">
        <v>833</v>
      </c>
      <c r="F335" s="14" t="s">
        <v>2449</v>
      </c>
      <c r="G335" s="15">
        <v>777.72</v>
      </c>
      <c r="H335" s="15">
        <f t="shared" si="13"/>
        <v>699.95</v>
      </c>
      <c r="I335" s="15">
        <f t="shared" si="14"/>
        <v>544.4</v>
      </c>
      <c r="J335" s="16">
        <v>9329677014204</v>
      </c>
      <c r="K335" s="22" t="s">
        <v>427</v>
      </c>
      <c r="L335" s="18">
        <v>1.5</v>
      </c>
      <c r="M335" s="18">
        <v>4.3</v>
      </c>
      <c r="N335" s="18">
        <v>5.0999999999999996</v>
      </c>
      <c r="O335" s="18">
        <v>5.9</v>
      </c>
      <c r="P335" s="18"/>
      <c r="Q335" s="17" t="s">
        <v>1365</v>
      </c>
    </row>
    <row r="336" spans="1:98" s="21" customFormat="1" ht="24.75" customHeight="1" x14ac:dyDescent="0.3">
      <c r="A336" s="10" t="s">
        <v>1196</v>
      </c>
      <c r="B336" s="10" t="s">
        <v>422</v>
      </c>
      <c r="C336" s="12" t="s">
        <v>1150</v>
      </c>
      <c r="D336" s="48"/>
      <c r="E336" s="13" t="s">
        <v>833</v>
      </c>
      <c r="F336" s="14" t="s">
        <v>2450</v>
      </c>
      <c r="G336" s="15">
        <v>877.72</v>
      </c>
      <c r="H336" s="15">
        <f t="shared" si="13"/>
        <v>789.95</v>
      </c>
      <c r="I336" s="15">
        <f t="shared" si="14"/>
        <v>614.4</v>
      </c>
      <c r="J336" s="16">
        <v>9329677016826</v>
      </c>
      <c r="K336" s="22" t="s">
        <v>427</v>
      </c>
      <c r="L336" s="18">
        <v>1.5</v>
      </c>
      <c r="M336" s="18">
        <v>4.3</v>
      </c>
      <c r="N336" s="18">
        <v>5.0999999999999996</v>
      </c>
      <c r="O336" s="18">
        <v>5.9</v>
      </c>
      <c r="P336" s="18"/>
      <c r="Q336" s="17" t="s">
        <v>1365</v>
      </c>
    </row>
    <row r="337" spans="1:17" s="21" customFormat="1" ht="24.75" customHeight="1" x14ac:dyDescent="0.3">
      <c r="A337" s="10" t="s">
        <v>161</v>
      </c>
      <c r="B337" s="10" t="s">
        <v>422</v>
      </c>
      <c r="C337" s="12" t="s">
        <v>162</v>
      </c>
      <c r="D337" s="48"/>
      <c r="E337" s="13" t="s">
        <v>833</v>
      </c>
      <c r="F337" s="14" t="s">
        <v>2451</v>
      </c>
      <c r="G337" s="15">
        <v>69.94</v>
      </c>
      <c r="H337" s="15">
        <f t="shared" si="13"/>
        <v>62.95</v>
      </c>
      <c r="I337" s="15">
        <f t="shared" si="14"/>
        <v>48.96</v>
      </c>
      <c r="J337" s="16">
        <v>9329677006209</v>
      </c>
      <c r="K337" s="22" t="s">
        <v>427</v>
      </c>
      <c r="L337" s="18">
        <v>0.1</v>
      </c>
      <c r="M337" s="18">
        <v>1.2</v>
      </c>
      <c r="N337" s="18">
        <v>3.9</v>
      </c>
      <c r="O337" s="18">
        <v>4.3</v>
      </c>
      <c r="P337" s="18"/>
      <c r="Q337" s="17" t="s">
        <v>1365</v>
      </c>
    </row>
    <row r="338" spans="1:17" s="21" customFormat="1" ht="24.75" customHeight="1" x14ac:dyDescent="0.3">
      <c r="A338" s="10" t="s">
        <v>163</v>
      </c>
      <c r="B338" s="10" t="s">
        <v>422</v>
      </c>
      <c r="C338" s="12" t="s">
        <v>164</v>
      </c>
      <c r="D338" s="48"/>
      <c r="E338" s="13" t="s">
        <v>833</v>
      </c>
      <c r="F338" s="14" t="s">
        <v>2452</v>
      </c>
      <c r="G338" s="15">
        <v>69.94</v>
      </c>
      <c r="H338" s="15">
        <f t="shared" si="13"/>
        <v>62.95</v>
      </c>
      <c r="I338" s="15">
        <f t="shared" si="14"/>
        <v>48.96</v>
      </c>
      <c r="J338" s="16">
        <v>9329677006216</v>
      </c>
      <c r="K338" s="22" t="s">
        <v>427</v>
      </c>
      <c r="L338" s="18">
        <v>0.3</v>
      </c>
      <c r="M338" s="18">
        <v>2</v>
      </c>
      <c r="N338" s="18">
        <v>4.7</v>
      </c>
      <c r="O338" s="18">
        <v>5.0999999999999996</v>
      </c>
      <c r="P338" s="18"/>
      <c r="Q338" s="17" t="s">
        <v>1365</v>
      </c>
    </row>
    <row r="339" spans="1:17" s="21" customFormat="1" ht="24.75" customHeight="1" x14ac:dyDescent="0.3">
      <c r="A339" s="10" t="s">
        <v>165</v>
      </c>
      <c r="B339" s="10" t="s">
        <v>421</v>
      </c>
      <c r="C339" s="12" t="s">
        <v>166</v>
      </c>
      <c r="D339" s="48"/>
      <c r="E339" s="13" t="s">
        <v>833</v>
      </c>
      <c r="F339" s="14" t="s">
        <v>2453</v>
      </c>
      <c r="G339" s="15">
        <v>152.72</v>
      </c>
      <c r="H339" s="15">
        <f t="shared" si="13"/>
        <v>137.44999999999999</v>
      </c>
      <c r="I339" s="15">
        <f t="shared" si="14"/>
        <v>106.9</v>
      </c>
      <c r="J339" s="16">
        <v>9329677006223</v>
      </c>
      <c r="K339" s="22" t="s">
        <v>427</v>
      </c>
      <c r="L339" s="18">
        <v>0.4</v>
      </c>
      <c r="M339" s="18">
        <v>2</v>
      </c>
      <c r="N339" s="18">
        <v>3.1</v>
      </c>
      <c r="O339" s="18">
        <v>3.9</v>
      </c>
      <c r="P339" s="18"/>
      <c r="Q339" s="17" t="s">
        <v>1365</v>
      </c>
    </row>
    <row r="340" spans="1:17" s="7" customFormat="1" ht="24" customHeight="1" x14ac:dyDescent="0.3">
      <c r="A340" s="116" t="s">
        <v>22</v>
      </c>
      <c r="B340" s="116" t="s">
        <v>422</v>
      </c>
      <c r="C340" s="12" t="s">
        <v>31</v>
      </c>
      <c r="D340" s="48"/>
      <c r="E340" s="13" t="s">
        <v>833</v>
      </c>
      <c r="F340" s="14" t="s">
        <v>2454</v>
      </c>
      <c r="G340" s="15">
        <v>46.61</v>
      </c>
      <c r="H340" s="15">
        <f t="shared" si="13"/>
        <v>41.95</v>
      </c>
      <c r="I340" s="15">
        <f t="shared" si="14"/>
        <v>32.630000000000003</v>
      </c>
      <c r="J340" s="42">
        <v>9329677006254</v>
      </c>
      <c r="K340" s="6" t="s">
        <v>427</v>
      </c>
      <c r="L340" s="18">
        <v>0.1</v>
      </c>
      <c r="M340" s="18">
        <v>1.2</v>
      </c>
      <c r="N340" s="18">
        <v>3.9</v>
      </c>
      <c r="O340" s="18">
        <v>4.3</v>
      </c>
      <c r="P340" s="18"/>
      <c r="Q340" s="17" t="s">
        <v>1365</v>
      </c>
    </row>
    <row r="341" spans="1:17" s="7" customFormat="1" ht="24" customHeight="1" x14ac:dyDescent="0.3">
      <c r="A341" s="116" t="s">
        <v>23</v>
      </c>
      <c r="B341" s="116" t="s">
        <v>422</v>
      </c>
      <c r="C341" s="12" t="s">
        <v>32</v>
      </c>
      <c r="D341" s="48"/>
      <c r="E341" s="13" t="s">
        <v>833</v>
      </c>
      <c r="F341" s="14" t="s">
        <v>2455</v>
      </c>
      <c r="G341" s="15">
        <v>46.61</v>
      </c>
      <c r="H341" s="15">
        <f t="shared" si="13"/>
        <v>41.95</v>
      </c>
      <c r="I341" s="15">
        <f t="shared" si="14"/>
        <v>32.630000000000003</v>
      </c>
      <c r="J341" s="42">
        <v>9329677006261</v>
      </c>
      <c r="K341" s="6" t="s">
        <v>427</v>
      </c>
      <c r="L341" s="18">
        <v>0.1</v>
      </c>
      <c r="M341" s="18">
        <v>1.2</v>
      </c>
      <c r="N341" s="18">
        <v>3.9</v>
      </c>
      <c r="O341" s="18">
        <v>4.3</v>
      </c>
      <c r="P341" s="18"/>
      <c r="Q341" s="17" t="s">
        <v>1365</v>
      </c>
    </row>
    <row r="342" spans="1:17" s="7" customFormat="1" ht="24" customHeight="1" x14ac:dyDescent="0.3">
      <c r="A342" s="116" t="s">
        <v>25</v>
      </c>
      <c r="B342" s="116" t="s">
        <v>422</v>
      </c>
      <c r="C342" s="131" t="s">
        <v>33</v>
      </c>
      <c r="D342" s="101"/>
      <c r="E342" s="22" t="s">
        <v>833</v>
      </c>
      <c r="F342" s="14" t="s">
        <v>2456</v>
      </c>
      <c r="G342" s="15">
        <v>10.5</v>
      </c>
      <c r="H342" s="15">
        <f t="shared" si="13"/>
        <v>9.4499999999999993</v>
      </c>
      <c r="I342" s="15">
        <f t="shared" si="14"/>
        <v>7.35</v>
      </c>
      <c r="J342" s="42">
        <v>9329677006278</v>
      </c>
      <c r="K342" s="6" t="s">
        <v>427</v>
      </c>
      <c r="L342" s="18">
        <v>0.1</v>
      </c>
      <c r="M342" s="18">
        <v>1.2</v>
      </c>
      <c r="N342" s="18">
        <v>3.9</v>
      </c>
      <c r="O342" s="18">
        <v>4.3</v>
      </c>
      <c r="P342" s="18"/>
      <c r="Q342" s="17" t="s">
        <v>1365</v>
      </c>
    </row>
    <row r="343" spans="1:17" s="7" customFormat="1" ht="24" customHeight="1" x14ac:dyDescent="0.3">
      <c r="A343" s="131" t="s">
        <v>26</v>
      </c>
      <c r="B343" s="131" t="s">
        <v>422</v>
      </c>
      <c r="C343" s="131" t="s">
        <v>34</v>
      </c>
      <c r="D343" s="101"/>
      <c r="E343" s="22" t="s">
        <v>833</v>
      </c>
      <c r="F343" s="14" t="s">
        <v>2457</v>
      </c>
      <c r="G343" s="15">
        <v>10.5</v>
      </c>
      <c r="H343" s="15">
        <f t="shared" si="13"/>
        <v>9.4499999999999993</v>
      </c>
      <c r="I343" s="15">
        <f t="shared" si="14"/>
        <v>7.35</v>
      </c>
      <c r="J343" s="42">
        <v>9329677006285</v>
      </c>
      <c r="K343" s="6" t="s">
        <v>427</v>
      </c>
      <c r="L343" s="18">
        <v>0.1</v>
      </c>
      <c r="M343" s="18">
        <v>1.2</v>
      </c>
      <c r="N343" s="18">
        <v>3.9</v>
      </c>
      <c r="O343" s="18">
        <v>4.3</v>
      </c>
      <c r="P343" s="18"/>
      <c r="Q343" s="17" t="s">
        <v>1365</v>
      </c>
    </row>
    <row r="344" spans="1:17" s="7" customFormat="1" ht="24" customHeight="1" x14ac:dyDescent="0.3">
      <c r="A344" s="131" t="s">
        <v>27</v>
      </c>
      <c r="B344" s="131" t="s">
        <v>422</v>
      </c>
      <c r="C344" s="131" t="s">
        <v>35</v>
      </c>
      <c r="D344" s="101"/>
      <c r="E344" s="22" t="s">
        <v>833</v>
      </c>
      <c r="F344" s="14" t="s">
        <v>2458</v>
      </c>
      <c r="G344" s="15">
        <v>10.5</v>
      </c>
      <c r="H344" s="15">
        <f t="shared" si="13"/>
        <v>9.4499999999999993</v>
      </c>
      <c r="I344" s="15">
        <f t="shared" si="14"/>
        <v>7.35</v>
      </c>
      <c r="J344" s="42">
        <v>9329677006292</v>
      </c>
      <c r="K344" s="6" t="s">
        <v>427</v>
      </c>
      <c r="L344" s="18">
        <v>0.1</v>
      </c>
      <c r="M344" s="18">
        <v>1.2</v>
      </c>
      <c r="N344" s="18">
        <v>3.9</v>
      </c>
      <c r="O344" s="18">
        <v>4.3</v>
      </c>
      <c r="P344" s="18"/>
      <c r="Q344" s="17" t="s">
        <v>1365</v>
      </c>
    </row>
    <row r="345" spans="1:17" s="7" customFormat="1" ht="24" customHeight="1" x14ac:dyDescent="0.3">
      <c r="A345" s="131" t="s">
        <v>28</v>
      </c>
      <c r="B345" s="131" t="s">
        <v>422</v>
      </c>
      <c r="C345" s="131" t="s">
        <v>36</v>
      </c>
      <c r="D345" s="101"/>
      <c r="E345" s="22" t="s">
        <v>833</v>
      </c>
      <c r="F345" s="14" t="s">
        <v>2459</v>
      </c>
      <c r="G345" s="15">
        <v>10.5</v>
      </c>
      <c r="H345" s="15">
        <f t="shared" si="13"/>
        <v>9.4499999999999993</v>
      </c>
      <c r="I345" s="15">
        <f t="shared" si="14"/>
        <v>7.35</v>
      </c>
      <c r="J345" s="42">
        <v>9329677006308</v>
      </c>
      <c r="K345" s="6" t="s">
        <v>427</v>
      </c>
      <c r="L345" s="18">
        <v>0.1</v>
      </c>
      <c r="M345" s="18">
        <v>1.2</v>
      </c>
      <c r="N345" s="18">
        <v>3.9</v>
      </c>
      <c r="O345" s="18">
        <v>4.3</v>
      </c>
      <c r="P345" s="18"/>
      <c r="Q345" s="17" t="s">
        <v>1365</v>
      </c>
    </row>
    <row r="346" spans="1:17" s="21" customFormat="1" ht="24.75" customHeight="1" x14ac:dyDescent="0.3">
      <c r="A346" s="11" t="s">
        <v>167</v>
      </c>
      <c r="B346" s="11" t="s">
        <v>422</v>
      </c>
      <c r="C346" s="12" t="s">
        <v>168</v>
      </c>
      <c r="D346" s="48"/>
      <c r="E346" s="13" t="s">
        <v>833</v>
      </c>
      <c r="F346" s="14" t="s">
        <v>2460</v>
      </c>
      <c r="G346" s="15">
        <v>50.5</v>
      </c>
      <c r="H346" s="15">
        <f t="shared" si="13"/>
        <v>45.45</v>
      </c>
      <c r="I346" s="15">
        <f t="shared" si="14"/>
        <v>35.35</v>
      </c>
      <c r="J346" s="16">
        <v>9329677006315</v>
      </c>
      <c r="K346" s="22" t="s">
        <v>427</v>
      </c>
      <c r="L346" s="18">
        <v>0.1</v>
      </c>
      <c r="M346" s="18">
        <v>1.2</v>
      </c>
      <c r="N346" s="18">
        <v>3.5</v>
      </c>
      <c r="O346" s="18">
        <v>3.9</v>
      </c>
      <c r="P346" s="18"/>
      <c r="Q346" s="17" t="s">
        <v>1365</v>
      </c>
    </row>
    <row r="347" spans="1:17" s="21" customFormat="1" ht="24.75" customHeight="1" x14ac:dyDescent="0.3">
      <c r="A347" s="11" t="s">
        <v>169</v>
      </c>
      <c r="B347" s="11" t="s">
        <v>422</v>
      </c>
      <c r="C347" s="12" t="s">
        <v>170</v>
      </c>
      <c r="D347" s="48"/>
      <c r="E347" s="13" t="s">
        <v>833</v>
      </c>
      <c r="F347" s="14" t="s">
        <v>2461</v>
      </c>
      <c r="G347" s="15">
        <v>77.17</v>
      </c>
      <c r="H347" s="15">
        <f t="shared" si="13"/>
        <v>69.45</v>
      </c>
      <c r="I347" s="15">
        <f t="shared" si="14"/>
        <v>54.02</v>
      </c>
      <c r="J347" s="16">
        <v>9329677006322</v>
      </c>
      <c r="K347" s="22" t="s">
        <v>427</v>
      </c>
      <c r="L347" s="18">
        <v>0.1</v>
      </c>
      <c r="M347" s="18">
        <v>1.2</v>
      </c>
      <c r="N347" s="18">
        <v>3.9</v>
      </c>
      <c r="O347" s="18">
        <v>4.3</v>
      </c>
      <c r="P347" s="18"/>
      <c r="Q347" s="17" t="s">
        <v>1365</v>
      </c>
    </row>
    <row r="348" spans="1:17" s="21" customFormat="1" ht="24.75" customHeight="1" x14ac:dyDescent="0.3">
      <c r="A348" s="10" t="s">
        <v>171</v>
      </c>
      <c r="B348" s="10" t="s">
        <v>422</v>
      </c>
      <c r="C348" s="12" t="s">
        <v>172</v>
      </c>
      <c r="D348" s="48"/>
      <c r="E348" s="13" t="s">
        <v>833</v>
      </c>
      <c r="F348" s="14" t="s">
        <v>2462</v>
      </c>
      <c r="G348" s="15">
        <v>77.17</v>
      </c>
      <c r="H348" s="15">
        <f t="shared" si="13"/>
        <v>69.45</v>
      </c>
      <c r="I348" s="15">
        <f t="shared" si="14"/>
        <v>54.02</v>
      </c>
      <c r="J348" s="16">
        <v>9329677006339</v>
      </c>
      <c r="K348" s="22" t="s">
        <v>427</v>
      </c>
      <c r="L348" s="18">
        <v>0.3</v>
      </c>
      <c r="M348" s="18">
        <v>2</v>
      </c>
      <c r="N348" s="18">
        <v>4.7</v>
      </c>
      <c r="O348" s="18">
        <v>5.0999999999999996</v>
      </c>
      <c r="P348" s="18"/>
      <c r="Q348" s="17" t="s">
        <v>1365</v>
      </c>
    </row>
    <row r="349" spans="1:17" s="45" customFormat="1" ht="24.75" customHeight="1" x14ac:dyDescent="0.3">
      <c r="A349" s="10" t="s">
        <v>173</v>
      </c>
      <c r="B349" s="10" t="s">
        <v>422</v>
      </c>
      <c r="C349" s="12" t="s">
        <v>174</v>
      </c>
      <c r="D349" s="48"/>
      <c r="E349" s="13" t="s">
        <v>833</v>
      </c>
      <c r="F349" s="14" t="s">
        <v>2463</v>
      </c>
      <c r="G349" s="15">
        <v>69.94</v>
      </c>
      <c r="H349" s="15">
        <f t="shared" si="13"/>
        <v>62.95</v>
      </c>
      <c r="I349" s="15">
        <f t="shared" si="14"/>
        <v>48.96</v>
      </c>
      <c r="J349" s="16">
        <v>9329677006360</v>
      </c>
      <c r="K349" s="22" t="s">
        <v>427</v>
      </c>
      <c r="L349" s="18">
        <v>0.1</v>
      </c>
      <c r="M349" s="18">
        <v>1.2</v>
      </c>
      <c r="N349" s="18">
        <v>3.9</v>
      </c>
      <c r="O349" s="18">
        <v>4.3</v>
      </c>
      <c r="P349" s="18"/>
      <c r="Q349" s="17" t="s">
        <v>1365</v>
      </c>
    </row>
    <row r="350" spans="1:17" s="7" customFormat="1" ht="24" customHeight="1" x14ac:dyDescent="0.3">
      <c r="A350" s="10" t="s">
        <v>29</v>
      </c>
      <c r="B350" s="10" t="s">
        <v>422</v>
      </c>
      <c r="C350" s="12" t="s">
        <v>30</v>
      </c>
      <c r="D350" s="48"/>
      <c r="E350" s="13" t="s">
        <v>833</v>
      </c>
      <c r="F350" s="14" t="s">
        <v>2464</v>
      </c>
      <c r="G350" s="15">
        <v>69.94</v>
      </c>
      <c r="H350" s="15">
        <f t="shared" si="13"/>
        <v>62.95</v>
      </c>
      <c r="I350" s="15">
        <f t="shared" si="14"/>
        <v>48.96</v>
      </c>
      <c r="J350" s="16">
        <v>9329677006377</v>
      </c>
      <c r="K350" s="6" t="s">
        <v>427</v>
      </c>
      <c r="L350" s="18">
        <v>0.1</v>
      </c>
      <c r="M350" s="18">
        <v>1.2</v>
      </c>
      <c r="N350" s="18">
        <v>3.9</v>
      </c>
      <c r="O350" s="18">
        <v>4.3</v>
      </c>
      <c r="P350" s="18"/>
      <c r="Q350" s="17" t="s">
        <v>1365</v>
      </c>
    </row>
    <row r="351" spans="1:17" ht="24" customHeight="1" x14ac:dyDescent="0.3">
      <c r="A351" s="10" t="s">
        <v>351</v>
      </c>
      <c r="B351" s="10" t="s">
        <v>422</v>
      </c>
      <c r="C351" s="12" t="s">
        <v>37</v>
      </c>
      <c r="D351" s="48"/>
      <c r="E351" s="13" t="s">
        <v>833</v>
      </c>
      <c r="F351" s="14" t="s">
        <v>2465</v>
      </c>
      <c r="G351" s="15">
        <v>69.94</v>
      </c>
      <c r="H351" s="15">
        <f t="shared" si="13"/>
        <v>62.95</v>
      </c>
      <c r="I351" s="15">
        <f t="shared" si="14"/>
        <v>48.96</v>
      </c>
      <c r="J351" s="16">
        <v>9329677009712</v>
      </c>
      <c r="K351" s="6" t="s">
        <v>427</v>
      </c>
      <c r="L351" s="18">
        <v>2.5</v>
      </c>
      <c r="M351" s="18">
        <v>3.9</v>
      </c>
      <c r="N351" s="18">
        <v>5.0999999999999996</v>
      </c>
      <c r="O351" s="18">
        <v>7.1</v>
      </c>
      <c r="P351" s="18"/>
      <c r="Q351" s="17" t="s">
        <v>1365</v>
      </c>
    </row>
    <row r="352" spans="1:17" s="21" customFormat="1" ht="24.75" customHeight="1" x14ac:dyDescent="0.3">
      <c r="A352" s="10" t="s">
        <v>175</v>
      </c>
      <c r="B352" s="10" t="s">
        <v>422</v>
      </c>
      <c r="C352" s="12" t="s">
        <v>176</v>
      </c>
      <c r="D352" s="13"/>
      <c r="E352" s="13" t="s">
        <v>833</v>
      </c>
      <c r="F352" s="14" t="s">
        <v>2466</v>
      </c>
      <c r="G352" s="15">
        <v>128.28</v>
      </c>
      <c r="H352" s="15">
        <f t="shared" si="13"/>
        <v>115.45</v>
      </c>
      <c r="I352" s="15">
        <f t="shared" si="14"/>
        <v>89.8</v>
      </c>
      <c r="J352" s="16">
        <v>9329677006391</v>
      </c>
      <c r="K352" s="22" t="s">
        <v>427</v>
      </c>
      <c r="L352" s="18">
        <v>2.2000000000000002</v>
      </c>
      <c r="M352" s="18">
        <v>3.9</v>
      </c>
      <c r="N352" s="18">
        <v>4.3</v>
      </c>
      <c r="O352" s="18">
        <v>7.1</v>
      </c>
      <c r="P352" s="18"/>
      <c r="Q352" s="17" t="s">
        <v>1365</v>
      </c>
    </row>
    <row r="353" spans="1:98" s="21" customFormat="1" ht="24.75" customHeight="1" x14ac:dyDescent="0.3">
      <c r="A353" s="10" t="s">
        <v>177</v>
      </c>
      <c r="B353" s="10" t="s">
        <v>421</v>
      </c>
      <c r="C353" s="12" t="s">
        <v>962</v>
      </c>
      <c r="D353" s="48"/>
      <c r="E353" s="13" t="s">
        <v>833</v>
      </c>
      <c r="F353" s="14" t="s">
        <v>2467</v>
      </c>
      <c r="G353" s="15">
        <v>133.28</v>
      </c>
      <c r="H353" s="15">
        <f t="shared" si="13"/>
        <v>119.95</v>
      </c>
      <c r="I353" s="15">
        <f t="shared" si="14"/>
        <v>93.3</v>
      </c>
      <c r="J353" s="16">
        <v>9329677006407</v>
      </c>
      <c r="K353" s="22" t="s">
        <v>427</v>
      </c>
      <c r="L353" s="18">
        <v>0.2</v>
      </c>
      <c r="M353" s="18">
        <v>2</v>
      </c>
      <c r="N353" s="18">
        <v>3.9</v>
      </c>
      <c r="O353" s="18">
        <v>3.9</v>
      </c>
      <c r="P353" s="18"/>
      <c r="Q353" s="17" t="s">
        <v>1365</v>
      </c>
    </row>
    <row r="354" spans="1:98" s="21" customFormat="1" ht="24.75" customHeight="1" x14ac:dyDescent="0.3">
      <c r="A354" s="10" t="s">
        <v>346</v>
      </c>
      <c r="B354" s="10" t="s">
        <v>420</v>
      </c>
      <c r="C354" s="12" t="s">
        <v>347</v>
      </c>
      <c r="D354" s="48"/>
      <c r="E354" s="13" t="s">
        <v>833</v>
      </c>
      <c r="F354" s="14" t="s">
        <v>2468</v>
      </c>
      <c r="G354" s="15">
        <v>444.39</v>
      </c>
      <c r="H354" s="15">
        <f t="shared" si="13"/>
        <v>399.95</v>
      </c>
      <c r="I354" s="15">
        <f t="shared" si="14"/>
        <v>311.07</v>
      </c>
      <c r="J354" s="16">
        <v>9329677009729</v>
      </c>
      <c r="K354" s="22" t="s">
        <v>427</v>
      </c>
      <c r="L354" s="18">
        <v>2.5</v>
      </c>
      <c r="M354" s="18">
        <v>3.9</v>
      </c>
      <c r="N354" s="18">
        <v>5.0999999999999996</v>
      </c>
      <c r="O354" s="18">
        <v>7.1</v>
      </c>
      <c r="P354" s="18"/>
      <c r="Q354" s="17" t="s">
        <v>1365</v>
      </c>
    </row>
    <row r="355" spans="1:98" s="21" customFormat="1" ht="24.75" customHeight="1" x14ac:dyDescent="0.3">
      <c r="A355" s="10" t="s">
        <v>178</v>
      </c>
      <c r="B355" s="10" t="s">
        <v>422</v>
      </c>
      <c r="C355" s="12" t="s">
        <v>179</v>
      </c>
      <c r="D355" s="48"/>
      <c r="E355" s="13" t="s">
        <v>833</v>
      </c>
      <c r="F355" s="14" t="s">
        <v>2469</v>
      </c>
      <c r="G355" s="15">
        <v>69.94</v>
      </c>
      <c r="H355" s="15">
        <f t="shared" si="13"/>
        <v>62.95</v>
      </c>
      <c r="I355" s="15">
        <f t="shared" si="14"/>
        <v>48.96</v>
      </c>
      <c r="J355" s="16">
        <v>9329677008432</v>
      </c>
      <c r="K355" s="22" t="s">
        <v>427</v>
      </c>
      <c r="L355" s="18">
        <v>0.1</v>
      </c>
      <c r="M355" s="18">
        <v>1.2</v>
      </c>
      <c r="N355" s="18">
        <v>3.9</v>
      </c>
      <c r="O355" s="18">
        <v>4.3</v>
      </c>
      <c r="P355" s="18"/>
      <c r="Q355" s="17" t="s">
        <v>1365</v>
      </c>
    </row>
    <row r="356" spans="1:98" s="21" customFormat="1" ht="24.75" customHeight="1" x14ac:dyDescent="0.3">
      <c r="A356" s="10" t="s">
        <v>348</v>
      </c>
      <c r="B356" s="10" t="s">
        <v>422</v>
      </c>
      <c r="C356" s="12" t="s">
        <v>349</v>
      </c>
      <c r="D356" s="48"/>
      <c r="E356" s="13" t="s">
        <v>833</v>
      </c>
      <c r="F356" s="14" t="s">
        <v>2466</v>
      </c>
      <c r="G356" s="15">
        <v>77.17</v>
      </c>
      <c r="H356" s="15">
        <f t="shared" si="13"/>
        <v>69.45</v>
      </c>
      <c r="I356" s="15">
        <f t="shared" si="14"/>
        <v>54.02</v>
      </c>
      <c r="J356" s="16">
        <v>9329677009736</v>
      </c>
      <c r="K356" s="22" t="s">
        <v>427</v>
      </c>
      <c r="L356" s="18">
        <v>2.2000000000000002</v>
      </c>
      <c r="M356" s="18">
        <v>3.9</v>
      </c>
      <c r="N356" s="18">
        <v>4.3</v>
      </c>
      <c r="O356" s="18">
        <v>7.1</v>
      </c>
      <c r="P356" s="18"/>
      <c r="Q356" s="17" t="s">
        <v>1365</v>
      </c>
    </row>
    <row r="357" spans="1:98" s="51" customFormat="1" ht="24.75" customHeight="1" x14ac:dyDescent="0.3">
      <c r="A357" s="10" t="s">
        <v>180</v>
      </c>
      <c r="B357" s="10" t="s">
        <v>422</v>
      </c>
      <c r="C357" s="12" t="s">
        <v>181</v>
      </c>
      <c r="D357" s="13"/>
      <c r="E357" s="13" t="s">
        <v>833</v>
      </c>
      <c r="F357" s="14" t="s">
        <v>2470</v>
      </c>
      <c r="G357" s="15">
        <v>99.39</v>
      </c>
      <c r="H357" s="15">
        <f t="shared" si="13"/>
        <v>89.45</v>
      </c>
      <c r="I357" s="15">
        <f t="shared" si="14"/>
        <v>69.569999999999993</v>
      </c>
      <c r="J357" s="16">
        <v>9329677000207</v>
      </c>
      <c r="K357" s="50" t="s">
        <v>427</v>
      </c>
      <c r="L357" s="18">
        <v>0.4</v>
      </c>
      <c r="M357" s="18">
        <v>2</v>
      </c>
      <c r="N357" s="18">
        <v>4.7</v>
      </c>
      <c r="O357" s="18">
        <v>5.0999999999999996</v>
      </c>
      <c r="P357" s="18"/>
      <c r="Q357" s="17" t="s">
        <v>1365</v>
      </c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</row>
    <row r="358" spans="1:98" s="21" customFormat="1" ht="24.75" customHeight="1" x14ac:dyDescent="0.3">
      <c r="A358" s="10" t="s">
        <v>182</v>
      </c>
      <c r="B358" s="10" t="s">
        <v>421</v>
      </c>
      <c r="C358" s="12" t="s">
        <v>183</v>
      </c>
      <c r="D358" s="48"/>
      <c r="E358" s="13" t="s">
        <v>833</v>
      </c>
      <c r="F358" s="14" t="s">
        <v>2471</v>
      </c>
      <c r="G358" s="15">
        <v>192.72</v>
      </c>
      <c r="H358" s="15">
        <f t="shared" si="13"/>
        <v>173.45</v>
      </c>
      <c r="I358" s="15">
        <f t="shared" si="14"/>
        <v>134.9</v>
      </c>
      <c r="J358" s="16">
        <v>9329677005585</v>
      </c>
      <c r="K358" s="22" t="s">
        <v>427</v>
      </c>
      <c r="L358" s="18">
        <v>0.3</v>
      </c>
      <c r="M358" s="18">
        <v>2</v>
      </c>
      <c r="N358" s="18">
        <v>4.7</v>
      </c>
      <c r="O358" s="18">
        <v>5.0999999999999996</v>
      </c>
      <c r="P358" s="18"/>
      <c r="Q358" s="17" t="s">
        <v>1365</v>
      </c>
    </row>
    <row r="359" spans="1:98" s="21" customFormat="1" ht="24.75" customHeight="1" x14ac:dyDescent="0.3">
      <c r="A359" s="10" t="s">
        <v>416</v>
      </c>
      <c r="B359" s="10" t="s">
        <v>421</v>
      </c>
      <c r="C359" s="12" t="s">
        <v>418</v>
      </c>
      <c r="D359" s="48"/>
      <c r="E359" s="13" t="s">
        <v>836</v>
      </c>
      <c r="F359" s="14" t="s">
        <v>2472</v>
      </c>
      <c r="G359" s="15">
        <v>611.05999999999995</v>
      </c>
      <c r="H359" s="15">
        <f t="shared" si="13"/>
        <v>549.95000000000005</v>
      </c>
      <c r="I359" s="15">
        <f t="shared" si="14"/>
        <v>427.74</v>
      </c>
      <c r="J359" s="16">
        <v>9329677010404</v>
      </c>
      <c r="K359" s="22" t="s">
        <v>427</v>
      </c>
      <c r="L359" s="22">
        <v>3</v>
      </c>
      <c r="M359" s="18">
        <v>8.3000000000000007</v>
      </c>
      <c r="N359" s="18">
        <v>5.0999999999999996</v>
      </c>
      <c r="O359" s="18">
        <v>7.1</v>
      </c>
      <c r="P359" s="18"/>
      <c r="Q359" s="17" t="s">
        <v>1365</v>
      </c>
    </row>
    <row r="360" spans="1:98" s="21" customFormat="1" ht="24.75" customHeight="1" x14ac:dyDescent="0.3">
      <c r="A360" s="11" t="s">
        <v>417</v>
      </c>
      <c r="B360" s="11" t="s">
        <v>421</v>
      </c>
      <c r="C360" s="12" t="s">
        <v>480</v>
      </c>
      <c r="D360" s="48"/>
      <c r="E360" s="13" t="s">
        <v>836</v>
      </c>
      <c r="F360" s="14" t="s">
        <v>2473</v>
      </c>
      <c r="G360" s="15">
        <v>611.05999999999995</v>
      </c>
      <c r="H360" s="15">
        <f t="shared" si="13"/>
        <v>549.95000000000005</v>
      </c>
      <c r="I360" s="15">
        <f t="shared" si="14"/>
        <v>427.74</v>
      </c>
      <c r="J360" s="16">
        <v>9329677010411</v>
      </c>
      <c r="K360" s="22" t="s">
        <v>427</v>
      </c>
      <c r="L360" s="22">
        <v>3</v>
      </c>
      <c r="M360" s="18">
        <v>8.3000000000000007</v>
      </c>
      <c r="N360" s="18">
        <v>5.0999999999999996</v>
      </c>
      <c r="O360" s="18">
        <v>7.1</v>
      </c>
      <c r="P360" s="18"/>
      <c r="Q360" s="17" t="s">
        <v>1365</v>
      </c>
    </row>
    <row r="361" spans="1:98" s="21" customFormat="1" ht="24.75" customHeight="1" x14ac:dyDescent="0.3">
      <c r="A361" s="11" t="s">
        <v>479</v>
      </c>
      <c r="B361" s="11" t="s">
        <v>422</v>
      </c>
      <c r="C361" s="12" t="s">
        <v>481</v>
      </c>
      <c r="D361" s="48"/>
      <c r="E361" s="13" t="s">
        <v>836</v>
      </c>
      <c r="F361" s="14" t="s">
        <v>2474</v>
      </c>
      <c r="G361" s="15">
        <v>266.61</v>
      </c>
      <c r="H361" s="15">
        <f t="shared" si="13"/>
        <v>239.95</v>
      </c>
      <c r="I361" s="15">
        <f t="shared" si="14"/>
        <v>186.63</v>
      </c>
      <c r="J361" s="16">
        <v>9329677010596</v>
      </c>
      <c r="K361" s="22" t="s">
        <v>427</v>
      </c>
      <c r="L361" s="22">
        <v>3</v>
      </c>
      <c r="M361" s="18">
        <v>8.3000000000000007</v>
      </c>
      <c r="N361" s="18">
        <v>5.0999999999999996</v>
      </c>
      <c r="O361" s="18">
        <v>7.1</v>
      </c>
      <c r="P361" s="18"/>
      <c r="Q361" s="17" t="s">
        <v>1365</v>
      </c>
    </row>
    <row r="362" spans="1:98" s="21" customFormat="1" ht="24.75" customHeight="1" x14ac:dyDescent="0.3">
      <c r="A362" s="11" t="s">
        <v>1092</v>
      </c>
      <c r="B362" s="11" t="s">
        <v>422</v>
      </c>
      <c r="C362" s="12" t="s">
        <v>1094</v>
      </c>
      <c r="D362" s="48"/>
      <c r="E362" s="13" t="s">
        <v>836</v>
      </c>
      <c r="F362" s="14" t="s">
        <v>2475</v>
      </c>
      <c r="G362" s="15">
        <v>524.94000000000005</v>
      </c>
      <c r="H362" s="15">
        <f t="shared" si="13"/>
        <v>472.45</v>
      </c>
      <c r="I362" s="15">
        <f t="shared" si="14"/>
        <v>367.46</v>
      </c>
      <c r="J362" s="16">
        <v>9329677015669</v>
      </c>
      <c r="K362" s="22" t="s">
        <v>427</v>
      </c>
      <c r="L362" s="22">
        <v>1.5</v>
      </c>
      <c r="M362" s="18">
        <v>5.5</v>
      </c>
      <c r="N362" s="18">
        <v>6.7</v>
      </c>
      <c r="O362" s="18">
        <v>5</v>
      </c>
      <c r="P362" s="18"/>
      <c r="Q362" s="17" t="s">
        <v>1365</v>
      </c>
    </row>
    <row r="363" spans="1:98" s="21" customFormat="1" ht="24.75" customHeight="1" x14ac:dyDescent="0.3">
      <c r="A363" s="11" t="s">
        <v>1093</v>
      </c>
      <c r="B363" s="11" t="s">
        <v>422</v>
      </c>
      <c r="C363" s="12" t="s">
        <v>1095</v>
      </c>
      <c r="D363" s="48"/>
      <c r="E363" s="13" t="s">
        <v>836</v>
      </c>
      <c r="F363" s="14" t="s">
        <v>2476</v>
      </c>
      <c r="G363" s="15">
        <v>419.94</v>
      </c>
      <c r="H363" s="15">
        <f t="shared" si="13"/>
        <v>377.95</v>
      </c>
      <c r="I363" s="15">
        <f t="shared" si="14"/>
        <v>293.95999999999998</v>
      </c>
      <c r="J363" s="16">
        <v>9329677015676</v>
      </c>
      <c r="K363" s="22" t="s">
        <v>427</v>
      </c>
      <c r="L363" s="22">
        <v>1.5</v>
      </c>
      <c r="M363" s="18">
        <v>5.5</v>
      </c>
      <c r="N363" s="18">
        <v>6.7</v>
      </c>
      <c r="O363" s="18">
        <v>5</v>
      </c>
      <c r="P363" s="18"/>
      <c r="Q363" s="17" t="s">
        <v>1365</v>
      </c>
    </row>
    <row r="364" spans="1:98" s="21" customFormat="1" ht="24.75" customHeight="1" x14ac:dyDescent="0.3">
      <c r="A364" s="11" t="s">
        <v>1041</v>
      </c>
      <c r="B364" s="11" t="s">
        <v>421</v>
      </c>
      <c r="C364" s="12" t="s">
        <v>1042</v>
      </c>
      <c r="D364" s="48"/>
      <c r="E364" s="13" t="s">
        <v>836</v>
      </c>
      <c r="F364" s="14" t="s">
        <v>2477</v>
      </c>
      <c r="G364" s="15">
        <v>664.94</v>
      </c>
      <c r="H364" s="15">
        <f t="shared" si="13"/>
        <v>598.45000000000005</v>
      </c>
      <c r="I364" s="15">
        <f t="shared" si="14"/>
        <v>465.46</v>
      </c>
      <c r="J364" s="16">
        <v>9329677015683</v>
      </c>
      <c r="K364" s="22" t="s">
        <v>427</v>
      </c>
      <c r="L364" s="50">
        <v>1.5</v>
      </c>
      <c r="M364" s="18">
        <v>5.5</v>
      </c>
      <c r="N364" s="18">
        <v>6.7</v>
      </c>
      <c r="O364" s="18">
        <v>5</v>
      </c>
      <c r="P364" s="18"/>
      <c r="Q364" s="17" t="s">
        <v>1365</v>
      </c>
    </row>
    <row r="365" spans="1:98" s="59" customFormat="1" ht="24.75" customHeight="1" x14ac:dyDescent="0.3">
      <c r="A365" s="52" t="s">
        <v>1901</v>
      </c>
      <c r="B365" s="52" t="s">
        <v>420</v>
      </c>
      <c r="C365" s="96" t="s">
        <v>1902</v>
      </c>
      <c r="D365" s="53"/>
      <c r="E365" s="97" t="s">
        <v>833</v>
      </c>
      <c r="F365" s="54" t="s">
        <v>1903</v>
      </c>
      <c r="G365" s="15">
        <v>629.94000000000005</v>
      </c>
      <c r="H365" s="15">
        <f t="shared" si="13"/>
        <v>566.95000000000005</v>
      </c>
      <c r="I365" s="15">
        <f t="shared" si="14"/>
        <v>440.96</v>
      </c>
      <c r="J365" s="55">
        <v>9326977024698</v>
      </c>
      <c r="K365" s="56" t="s">
        <v>427</v>
      </c>
      <c r="L365" s="56">
        <v>0.6</v>
      </c>
      <c r="M365" s="57">
        <v>5.9</v>
      </c>
      <c r="N365" s="57">
        <v>3.5</v>
      </c>
      <c r="O365" s="57">
        <v>3.5</v>
      </c>
      <c r="P365" s="57"/>
      <c r="Q365" s="58" t="s">
        <v>1365</v>
      </c>
    </row>
    <row r="366" spans="1:98" s="21" customFormat="1" ht="24.75" customHeight="1" x14ac:dyDescent="0.3">
      <c r="A366" s="11" t="s">
        <v>1791</v>
      </c>
      <c r="B366" s="11" t="s">
        <v>422</v>
      </c>
      <c r="C366" s="12" t="s">
        <v>1792</v>
      </c>
      <c r="D366" s="48"/>
      <c r="E366" s="13" t="s">
        <v>833</v>
      </c>
      <c r="F366" s="14" t="s">
        <v>2478</v>
      </c>
      <c r="G366" s="15">
        <v>189.39</v>
      </c>
      <c r="H366" s="15">
        <f t="shared" si="13"/>
        <v>170.45</v>
      </c>
      <c r="I366" s="15">
        <f t="shared" si="14"/>
        <v>132.57</v>
      </c>
      <c r="J366" s="16">
        <v>9329677017069</v>
      </c>
      <c r="K366" s="22" t="s">
        <v>427</v>
      </c>
      <c r="L366" s="50">
        <v>0.8</v>
      </c>
      <c r="M366" s="18">
        <v>5.9</v>
      </c>
      <c r="N366" s="18">
        <v>3.5</v>
      </c>
      <c r="O366" s="18">
        <v>3.5</v>
      </c>
      <c r="P366" s="18"/>
      <c r="Q366" s="17" t="s">
        <v>1365</v>
      </c>
    </row>
    <row r="367" spans="1:98" s="21" customFormat="1" ht="24.75" customHeight="1" x14ac:dyDescent="0.3">
      <c r="A367" s="11" t="s">
        <v>1793</v>
      </c>
      <c r="B367" s="11" t="s">
        <v>422</v>
      </c>
      <c r="C367" s="12" t="s">
        <v>1794</v>
      </c>
      <c r="D367" s="48"/>
      <c r="E367" s="13" t="s">
        <v>833</v>
      </c>
      <c r="F367" s="14" t="s">
        <v>2479</v>
      </c>
      <c r="G367" s="15">
        <v>189.39</v>
      </c>
      <c r="H367" s="15">
        <f t="shared" si="13"/>
        <v>170.45</v>
      </c>
      <c r="I367" s="15">
        <f t="shared" si="14"/>
        <v>132.57</v>
      </c>
      <c r="J367" s="16">
        <v>9329677017076</v>
      </c>
      <c r="K367" s="22" t="s">
        <v>427</v>
      </c>
      <c r="L367" s="50">
        <v>0.8</v>
      </c>
      <c r="M367" s="18">
        <v>5.9</v>
      </c>
      <c r="N367" s="18">
        <v>3.5</v>
      </c>
      <c r="O367" s="18">
        <v>3.5</v>
      </c>
      <c r="P367" s="18"/>
      <c r="Q367" s="17" t="s">
        <v>1365</v>
      </c>
    </row>
    <row r="368" spans="1:98" s="21" customFormat="1" ht="24.75" customHeight="1" x14ac:dyDescent="0.3">
      <c r="A368" s="11" t="s">
        <v>1795</v>
      </c>
      <c r="B368" s="11" t="s">
        <v>422</v>
      </c>
      <c r="C368" s="12" t="s">
        <v>1796</v>
      </c>
      <c r="D368" s="48"/>
      <c r="E368" s="13" t="s">
        <v>833</v>
      </c>
      <c r="F368" s="14" t="s">
        <v>2480</v>
      </c>
      <c r="G368" s="15">
        <v>209.94</v>
      </c>
      <c r="H368" s="15">
        <f t="shared" si="13"/>
        <v>188.95</v>
      </c>
      <c r="I368" s="15">
        <f t="shared" si="14"/>
        <v>146.96</v>
      </c>
      <c r="J368" s="16">
        <v>9329677017083</v>
      </c>
      <c r="K368" s="22" t="s">
        <v>427</v>
      </c>
      <c r="L368" s="50">
        <v>0.8</v>
      </c>
      <c r="M368" s="18">
        <v>5.9</v>
      </c>
      <c r="N368" s="18">
        <v>3.5</v>
      </c>
      <c r="O368" s="18">
        <v>3.5</v>
      </c>
      <c r="P368" s="18"/>
      <c r="Q368" s="17" t="s">
        <v>1365</v>
      </c>
    </row>
    <row r="369" spans="1:17" s="21" customFormat="1" ht="24.75" customHeight="1" x14ac:dyDescent="0.3">
      <c r="A369" s="11" t="s">
        <v>1797</v>
      </c>
      <c r="B369" s="11" t="s">
        <v>422</v>
      </c>
      <c r="C369" s="12" t="s">
        <v>1798</v>
      </c>
      <c r="D369" s="48"/>
      <c r="E369" s="13" t="s">
        <v>833</v>
      </c>
      <c r="F369" s="14" t="s">
        <v>2481</v>
      </c>
      <c r="G369" s="15">
        <v>209.94</v>
      </c>
      <c r="H369" s="15">
        <f t="shared" si="13"/>
        <v>188.95</v>
      </c>
      <c r="I369" s="15">
        <f t="shared" si="14"/>
        <v>146.96</v>
      </c>
      <c r="J369" s="16">
        <v>9329677017090</v>
      </c>
      <c r="K369" s="22" t="s">
        <v>427</v>
      </c>
      <c r="L369" s="50">
        <v>0.8</v>
      </c>
      <c r="M369" s="18">
        <v>5.9</v>
      </c>
      <c r="N369" s="18">
        <v>3.5</v>
      </c>
      <c r="O369" s="18">
        <v>3.5</v>
      </c>
      <c r="P369" s="18"/>
      <c r="Q369" s="17" t="s">
        <v>1365</v>
      </c>
    </row>
    <row r="370" spans="1:17" s="21" customFormat="1" ht="24.75" customHeight="1" x14ac:dyDescent="0.3">
      <c r="A370" s="11" t="s">
        <v>1799</v>
      </c>
      <c r="B370" s="11" t="s">
        <v>422</v>
      </c>
      <c r="C370" s="12" t="s">
        <v>1800</v>
      </c>
      <c r="D370" s="48"/>
      <c r="E370" s="13" t="s">
        <v>833</v>
      </c>
      <c r="F370" s="14" t="s">
        <v>2482</v>
      </c>
      <c r="G370" s="15">
        <v>262.72000000000003</v>
      </c>
      <c r="H370" s="15">
        <f t="shared" si="13"/>
        <v>236.45</v>
      </c>
      <c r="I370" s="15">
        <f t="shared" si="14"/>
        <v>183.9</v>
      </c>
      <c r="J370" s="16">
        <v>9329677017106</v>
      </c>
      <c r="K370" s="22" t="s">
        <v>427</v>
      </c>
      <c r="L370" s="50">
        <v>0.8</v>
      </c>
      <c r="M370" s="18">
        <v>5.9</v>
      </c>
      <c r="N370" s="18">
        <v>3.5</v>
      </c>
      <c r="O370" s="18">
        <v>3.5</v>
      </c>
      <c r="P370" s="18"/>
      <c r="Q370" s="17" t="s">
        <v>1365</v>
      </c>
    </row>
    <row r="371" spans="1:17" s="21" customFormat="1" ht="24.75" customHeight="1" x14ac:dyDescent="0.3">
      <c r="A371" s="10" t="s">
        <v>1801</v>
      </c>
      <c r="B371" s="10" t="s">
        <v>422</v>
      </c>
      <c r="C371" s="33" t="s">
        <v>1802</v>
      </c>
      <c r="D371" s="48"/>
      <c r="E371" s="13" t="s">
        <v>833</v>
      </c>
      <c r="F371" s="14" t="s">
        <v>2483</v>
      </c>
      <c r="G371" s="15">
        <v>262.72000000000003</v>
      </c>
      <c r="H371" s="15">
        <f t="shared" si="13"/>
        <v>236.45</v>
      </c>
      <c r="I371" s="15">
        <f t="shared" si="14"/>
        <v>183.9</v>
      </c>
      <c r="J371" s="16">
        <v>9329677017113</v>
      </c>
      <c r="K371" s="22" t="s">
        <v>427</v>
      </c>
      <c r="L371" s="50">
        <v>0.8</v>
      </c>
      <c r="M371" s="18">
        <v>5.9</v>
      </c>
      <c r="N371" s="18">
        <v>3.5</v>
      </c>
      <c r="O371" s="18">
        <v>3.5</v>
      </c>
      <c r="P371" s="18"/>
      <c r="Q371" s="17" t="s">
        <v>1365</v>
      </c>
    </row>
    <row r="372" spans="1:17" s="21" customFormat="1" ht="24.75" customHeight="1" x14ac:dyDescent="0.3">
      <c r="A372" s="10" t="s">
        <v>1366</v>
      </c>
      <c r="B372" s="10" t="s">
        <v>422</v>
      </c>
      <c r="C372" s="33" t="s">
        <v>1367</v>
      </c>
      <c r="D372" s="48"/>
      <c r="E372" s="13" t="s">
        <v>833</v>
      </c>
      <c r="F372" s="14" t="s">
        <v>1904</v>
      </c>
      <c r="G372" s="15">
        <v>189.39</v>
      </c>
      <c r="H372" s="15">
        <f t="shared" si="13"/>
        <v>170.45</v>
      </c>
      <c r="I372" s="15">
        <f t="shared" si="14"/>
        <v>132.57</v>
      </c>
      <c r="J372" s="16">
        <v>9329677021226</v>
      </c>
      <c r="K372" s="22" t="s">
        <v>427</v>
      </c>
      <c r="L372" s="18">
        <v>0.8</v>
      </c>
      <c r="M372" s="18">
        <v>3.5</v>
      </c>
      <c r="N372" s="18">
        <v>3.5</v>
      </c>
      <c r="O372" s="18">
        <v>5.0999999999999996</v>
      </c>
      <c r="P372" s="18"/>
      <c r="Q372" s="17" t="s">
        <v>1365</v>
      </c>
    </row>
    <row r="373" spans="1:17" s="21" customFormat="1" ht="24.75" customHeight="1" x14ac:dyDescent="0.3">
      <c r="A373" s="10" t="s">
        <v>1368</v>
      </c>
      <c r="B373" s="10" t="s">
        <v>422</v>
      </c>
      <c r="C373" s="33" t="s">
        <v>1369</v>
      </c>
      <c r="D373" s="48"/>
      <c r="E373" s="13" t="s">
        <v>833</v>
      </c>
      <c r="F373" s="14" t="s">
        <v>2484</v>
      </c>
      <c r="G373" s="15">
        <v>189.39</v>
      </c>
      <c r="H373" s="15">
        <f t="shared" si="13"/>
        <v>170.45</v>
      </c>
      <c r="I373" s="15">
        <f t="shared" si="14"/>
        <v>132.57</v>
      </c>
      <c r="J373" s="16">
        <v>9329677021233</v>
      </c>
      <c r="K373" s="22" t="s">
        <v>427</v>
      </c>
      <c r="L373" s="18">
        <v>0.8</v>
      </c>
      <c r="M373" s="18">
        <v>3.5</v>
      </c>
      <c r="N373" s="18">
        <v>3.5</v>
      </c>
      <c r="O373" s="18">
        <v>5.0999999999999996</v>
      </c>
      <c r="P373" s="18"/>
      <c r="Q373" s="17" t="s">
        <v>1365</v>
      </c>
    </row>
    <row r="374" spans="1:17" s="21" customFormat="1" ht="24.75" customHeight="1" x14ac:dyDescent="0.3">
      <c r="A374" s="10" t="s">
        <v>1370</v>
      </c>
      <c r="B374" s="10" t="s">
        <v>422</v>
      </c>
      <c r="C374" s="33" t="s">
        <v>1371</v>
      </c>
      <c r="D374" s="48"/>
      <c r="E374" s="13" t="s">
        <v>833</v>
      </c>
      <c r="F374" s="14" t="s">
        <v>1905</v>
      </c>
      <c r="G374" s="15">
        <v>209.94</v>
      </c>
      <c r="H374" s="15">
        <f t="shared" si="13"/>
        <v>188.95</v>
      </c>
      <c r="I374" s="15">
        <f t="shared" si="14"/>
        <v>146.96</v>
      </c>
      <c r="J374" s="16">
        <v>9329677021240</v>
      </c>
      <c r="K374" s="22" t="s">
        <v>427</v>
      </c>
      <c r="L374" s="18">
        <v>0.9</v>
      </c>
      <c r="M374" s="18">
        <v>3.5</v>
      </c>
      <c r="N374" s="18">
        <v>3.5</v>
      </c>
      <c r="O374" s="18">
        <v>5.0999999999999996</v>
      </c>
      <c r="P374" s="18"/>
      <c r="Q374" s="17" t="s">
        <v>1365</v>
      </c>
    </row>
    <row r="375" spans="1:17" s="21" customFormat="1" ht="24.75" customHeight="1" x14ac:dyDescent="0.3">
      <c r="A375" s="10" t="s">
        <v>1372</v>
      </c>
      <c r="B375" s="10" t="s">
        <v>422</v>
      </c>
      <c r="C375" s="33" t="s">
        <v>1373</v>
      </c>
      <c r="D375" s="48"/>
      <c r="E375" s="13" t="s">
        <v>833</v>
      </c>
      <c r="F375" s="14" t="s">
        <v>1906</v>
      </c>
      <c r="G375" s="15">
        <v>209.94</v>
      </c>
      <c r="H375" s="15">
        <f t="shared" si="13"/>
        <v>188.95</v>
      </c>
      <c r="I375" s="15">
        <f t="shared" si="14"/>
        <v>146.96</v>
      </c>
      <c r="J375" s="16">
        <v>9329677021257</v>
      </c>
      <c r="K375" s="22" t="s">
        <v>427</v>
      </c>
      <c r="L375" s="18">
        <v>0.9</v>
      </c>
      <c r="M375" s="18">
        <v>3.5</v>
      </c>
      <c r="N375" s="18">
        <v>3.5</v>
      </c>
      <c r="O375" s="18">
        <v>5.0999999999999996</v>
      </c>
      <c r="P375" s="18"/>
      <c r="Q375" s="17" t="s">
        <v>1365</v>
      </c>
    </row>
    <row r="376" spans="1:17" s="21" customFormat="1" ht="24.75" customHeight="1" x14ac:dyDescent="0.3">
      <c r="A376" s="10" t="s">
        <v>1380</v>
      </c>
      <c r="B376" s="10" t="s">
        <v>422</v>
      </c>
      <c r="C376" s="33" t="s">
        <v>1381</v>
      </c>
      <c r="D376" s="48"/>
      <c r="E376" s="13" t="s">
        <v>833</v>
      </c>
      <c r="F376" s="14" t="s">
        <v>1907</v>
      </c>
      <c r="G376" s="15">
        <v>262.72000000000003</v>
      </c>
      <c r="H376" s="15">
        <f t="shared" si="13"/>
        <v>236.45</v>
      </c>
      <c r="I376" s="15">
        <f t="shared" si="14"/>
        <v>183.9</v>
      </c>
      <c r="J376" s="16">
        <v>9329677021264</v>
      </c>
      <c r="K376" s="22" t="s">
        <v>427</v>
      </c>
      <c r="L376" s="18">
        <v>0.9</v>
      </c>
      <c r="M376" s="18">
        <v>3.5</v>
      </c>
      <c r="N376" s="18">
        <v>3.5</v>
      </c>
      <c r="O376" s="18">
        <v>5.0999999999999996</v>
      </c>
      <c r="P376" s="18"/>
      <c r="Q376" s="17" t="s">
        <v>1365</v>
      </c>
    </row>
    <row r="377" spans="1:17" s="21" customFormat="1" ht="24.75" customHeight="1" x14ac:dyDescent="0.3">
      <c r="A377" s="10" t="s">
        <v>1382</v>
      </c>
      <c r="B377" s="10" t="s">
        <v>422</v>
      </c>
      <c r="C377" s="33" t="s">
        <v>1383</v>
      </c>
      <c r="D377" s="48"/>
      <c r="E377" s="13" t="s">
        <v>833</v>
      </c>
      <c r="F377" s="14" t="s">
        <v>2485</v>
      </c>
      <c r="G377" s="15">
        <v>262.72000000000003</v>
      </c>
      <c r="H377" s="15">
        <f t="shared" si="13"/>
        <v>236.45</v>
      </c>
      <c r="I377" s="15">
        <f t="shared" si="14"/>
        <v>183.9</v>
      </c>
      <c r="J377" s="16">
        <v>9329677021271</v>
      </c>
      <c r="K377" s="22" t="s">
        <v>427</v>
      </c>
      <c r="L377" s="18">
        <v>0.9</v>
      </c>
      <c r="M377" s="18">
        <v>3.5</v>
      </c>
      <c r="N377" s="18">
        <v>3.5</v>
      </c>
      <c r="O377" s="18">
        <v>5.0999999999999996</v>
      </c>
      <c r="P377" s="18"/>
      <c r="Q377" s="17" t="s">
        <v>1365</v>
      </c>
    </row>
    <row r="378" spans="1:17" s="21" customFormat="1" ht="24.75" customHeight="1" x14ac:dyDescent="0.3">
      <c r="A378" s="10" t="s">
        <v>1646</v>
      </c>
      <c r="B378" s="10" t="s">
        <v>422</v>
      </c>
      <c r="C378" s="33" t="s">
        <v>1647</v>
      </c>
      <c r="D378" s="13"/>
      <c r="E378" s="13" t="s">
        <v>833</v>
      </c>
      <c r="F378" s="14" t="s">
        <v>2486</v>
      </c>
      <c r="G378" s="15">
        <v>192.17</v>
      </c>
      <c r="H378" s="15">
        <f t="shared" si="13"/>
        <v>172.95</v>
      </c>
      <c r="I378" s="15">
        <f t="shared" si="14"/>
        <v>134.52000000000001</v>
      </c>
      <c r="J378" s="16">
        <v>9329677022780</v>
      </c>
      <c r="K378" s="22" t="s">
        <v>427</v>
      </c>
      <c r="L378" s="18">
        <v>0.9</v>
      </c>
      <c r="M378" s="18">
        <v>3.5</v>
      </c>
      <c r="N378" s="18">
        <v>3.5</v>
      </c>
      <c r="O378" s="18">
        <v>5.0999999999999996</v>
      </c>
      <c r="P378" s="18"/>
      <c r="Q378" s="17" t="s">
        <v>1365</v>
      </c>
    </row>
    <row r="379" spans="1:17" s="21" customFormat="1" ht="24.75" customHeight="1" x14ac:dyDescent="0.3">
      <c r="A379" s="10" t="s">
        <v>1648</v>
      </c>
      <c r="B379" s="10" t="s">
        <v>422</v>
      </c>
      <c r="C379" s="33" t="s">
        <v>1649</v>
      </c>
      <c r="D379" s="13"/>
      <c r="E379" s="13" t="s">
        <v>833</v>
      </c>
      <c r="F379" s="14" t="s">
        <v>2487</v>
      </c>
      <c r="G379" s="15">
        <v>213.06</v>
      </c>
      <c r="H379" s="15">
        <f t="shared" si="13"/>
        <v>191.75</v>
      </c>
      <c r="I379" s="15">
        <f t="shared" si="14"/>
        <v>149.13999999999999</v>
      </c>
      <c r="J379" s="16">
        <v>9329677022797</v>
      </c>
      <c r="K379" s="22" t="s">
        <v>427</v>
      </c>
      <c r="L379" s="18">
        <v>0.9</v>
      </c>
      <c r="M379" s="18">
        <v>3.5</v>
      </c>
      <c r="N379" s="18">
        <v>3.5</v>
      </c>
      <c r="O379" s="18">
        <v>5.0999999999999996</v>
      </c>
      <c r="P379" s="18"/>
      <c r="Q379" s="17" t="s">
        <v>1365</v>
      </c>
    </row>
    <row r="380" spans="1:17" s="21" customFormat="1" ht="24.75" customHeight="1" x14ac:dyDescent="0.3">
      <c r="A380" s="10" t="s">
        <v>1650</v>
      </c>
      <c r="B380" s="10" t="s">
        <v>422</v>
      </c>
      <c r="C380" s="33" t="s">
        <v>1651</v>
      </c>
      <c r="D380" s="13"/>
      <c r="E380" s="13" t="s">
        <v>833</v>
      </c>
      <c r="F380" s="14" t="s">
        <v>2488</v>
      </c>
      <c r="G380" s="15">
        <v>266.06</v>
      </c>
      <c r="H380" s="15">
        <f t="shared" si="13"/>
        <v>239.45</v>
      </c>
      <c r="I380" s="15">
        <f t="shared" si="14"/>
        <v>186.24</v>
      </c>
      <c r="J380" s="16">
        <v>9329677022803</v>
      </c>
      <c r="K380" s="22" t="s">
        <v>427</v>
      </c>
      <c r="L380" s="18">
        <v>0.9</v>
      </c>
      <c r="M380" s="18">
        <v>3.5</v>
      </c>
      <c r="N380" s="18">
        <v>3.5</v>
      </c>
      <c r="O380" s="18">
        <v>5.0999999999999996</v>
      </c>
      <c r="P380" s="18"/>
      <c r="Q380" s="17" t="s">
        <v>1365</v>
      </c>
    </row>
    <row r="381" spans="1:17" s="21" customFormat="1" ht="24.75" customHeight="1" x14ac:dyDescent="0.3">
      <c r="A381" s="10" t="s">
        <v>142</v>
      </c>
      <c r="B381" s="10" t="s">
        <v>422</v>
      </c>
      <c r="C381" s="33" t="s">
        <v>927</v>
      </c>
      <c r="D381" s="48"/>
      <c r="E381" s="13" t="s">
        <v>833</v>
      </c>
      <c r="F381" s="14" t="s">
        <v>2489</v>
      </c>
      <c r="G381" s="15">
        <v>43.06</v>
      </c>
      <c r="H381" s="15">
        <f t="shared" si="13"/>
        <v>38.75</v>
      </c>
      <c r="I381" s="15">
        <f t="shared" si="14"/>
        <v>30.14</v>
      </c>
      <c r="J381" s="16">
        <v>9329677005943</v>
      </c>
      <c r="K381" s="22" t="s">
        <v>427</v>
      </c>
      <c r="L381" s="18">
        <v>0.1</v>
      </c>
      <c r="M381" s="18">
        <v>0.4</v>
      </c>
      <c r="N381" s="18">
        <v>1.6</v>
      </c>
      <c r="O381" s="18">
        <v>1.6</v>
      </c>
      <c r="P381" s="18"/>
      <c r="Q381" s="17" t="s">
        <v>1365</v>
      </c>
    </row>
    <row r="382" spans="1:17" s="21" customFormat="1" ht="24.75" customHeight="1" x14ac:dyDescent="0.3">
      <c r="A382" s="10" t="s">
        <v>143</v>
      </c>
      <c r="B382" s="10" t="s">
        <v>422</v>
      </c>
      <c r="C382" s="33" t="s">
        <v>928</v>
      </c>
      <c r="D382" s="48"/>
      <c r="E382" s="13" t="s">
        <v>833</v>
      </c>
      <c r="F382" s="14" t="s">
        <v>2490</v>
      </c>
      <c r="G382" s="15">
        <v>60.5</v>
      </c>
      <c r="H382" s="15">
        <f t="shared" si="13"/>
        <v>54.45</v>
      </c>
      <c r="I382" s="15">
        <f t="shared" si="14"/>
        <v>42.35</v>
      </c>
      <c r="J382" s="16">
        <v>9329677005950</v>
      </c>
      <c r="K382" s="22" t="s">
        <v>427</v>
      </c>
      <c r="L382" s="18">
        <v>0.1</v>
      </c>
      <c r="M382" s="18">
        <v>0.4</v>
      </c>
      <c r="N382" s="18">
        <v>1.6</v>
      </c>
      <c r="O382" s="18">
        <v>1.6</v>
      </c>
      <c r="P382" s="18"/>
      <c r="Q382" s="17" t="s">
        <v>1365</v>
      </c>
    </row>
    <row r="383" spans="1:17" s="21" customFormat="1" ht="24.75" customHeight="1" x14ac:dyDescent="0.3">
      <c r="A383" s="11" t="s">
        <v>144</v>
      </c>
      <c r="B383" s="11" t="s">
        <v>422</v>
      </c>
      <c r="C383" s="12" t="s">
        <v>926</v>
      </c>
      <c r="D383" s="48"/>
      <c r="E383" s="13" t="s">
        <v>833</v>
      </c>
      <c r="F383" s="14" t="s">
        <v>2491</v>
      </c>
      <c r="G383" s="15">
        <v>60.5</v>
      </c>
      <c r="H383" s="15">
        <f t="shared" si="13"/>
        <v>54.45</v>
      </c>
      <c r="I383" s="15">
        <f t="shared" si="14"/>
        <v>42.35</v>
      </c>
      <c r="J383" s="16">
        <v>9329677007022</v>
      </c>
      <c r="K383" s="22" t="s">
        <v>427</v>
      </c>
      <c r="L383" s="18">
        <v>0.1</v>
      </c>
      <c r="M383" s="18">
        <v>0.4</v>
      </c>
      <c r="N383" s="18">
        <v>1.6</v>
      </c>
      <c r="O383" s="18">
        <v>1.6</v>
      </c>
      <c r="P383" s="18"/>
      <c r="Q383" s="17" t="s">
        <v>1365</v>
      </c>
    </row>
    <row r="384" spans="1:17" s="21" customFormat="1" ht="24.75" customHeight="1" x14ac:dyDescent="0.3">
      <c r="A384" s="11" t="s">
        <v>1260</v>
      </c>
      <c r="B384" s="11" t="s">
        <v>422</v>
      </c>
      <c r="C384" s="12" t="s">
        <v>1261</v>
      </c>
      <c r="D384" s="48"/>
      <c r="E384" s="13" t="s">
        <v>833</v>
      </c>
      <c r="F384" s="14" t="s">
        <v>2492</v>
      </c>
      <c r="G384" s="15">
        <v>16.39</v>
      </c>
      <c r="H384" s="15">
        <f t="shared" si="13"/>
        <v>14.75</v>
      </c>
      <c r="I384" s="15">
        <f t="shared" si="14"/>
        <v>11.47</v>
      </c>
      <c r="J384" s="16">
        <v>9329677018349</v>
      </c>
      <c r="K384" s="22" t="s">
        <v>427</v>
      </c>
      <c r="L384" s="18">
        <v>0.1</v>
      </c>
      <c r="M384" s="18">
        <v>0.4</v>
      </c>
      <c r="N384" s="18">
        <v>1.6</v>
      </c>
      <c r="O384" s="18">
        <v>1.6</v>
      </c>
      <c r="P384" s="18"/>
      <c r="Q384" s="17" t="s">
        <v>1365</v>
      </c>
    </row>
    <row r="385" spans="1:17" s="21" customFormat="1" ht="24.75" customHeight="1" x14ac:dyDescent="0.3">
      <c r="A385" s="11" t="s">
        <v>922</v>
      </c>
      <c r="B385" s="11" t="s">
        <v>422</v>
      </c>
      <c r="C385" s="12" t="s">
        <v>925</v>
      </c>
      <c r="D385" s="48"/>
      <c r="E385" s="13" t="s">
        <v>833</v>
      </c>
      <c r="F385" s="14" t="s">
        <v>2493</v>
      </c>
      <c r="G385" s="15">
        <v>41.94</v>
      </c>
      <c r="H385" s="15">
        <f t="shared" si="13"/>
        <v>37.75</v>
      </c>
      <c r="I385" s="15">
        <f t="shared" si="14"/>
        <v>29.36</v>
      </c>
      <c r="J385" s="16">
        <v>9329677013764</v>
      </c>
      <c r="K385" s="22" t="s">
        <v>427</v>
      </c>
      <c r="L385" s="18">
        <v>0.1</v>
      </c>
      <c r="M385" s="18">
        <v>0.4</v>
      </c>
      <c r="N385" s="18">
        <v>1.6</v>
      </c>
      <c r="O385" s="18">
        <v>1.6</v>
      </c>
      <c r="P385" s="18"/>
      <c r="Q385" s="17" t="s">
        <v>1365</v>
      </c>
    </row>
    <row r="386" spans="1:17" s="21" customFormat="1" ht="24.75" customHeight="1" x14ac:dyDescent="0.3">
      <c r="A386" s="11" t="s">
        <v>923</v>
      </c>
      <c r="B386" s="11" t="s">
        <v>422</v>
      </c>
      <c r="C386" s="12" t="s">
        <v>924</v>
      </c>
      <c r="D386" s="48"/>
      <c r="E386" s="13" t="s">
        <v>833</v>
      </c>
      <c r="F386" s="14" t="s">
        <v>2494</v>
      </c>
      <c r="G386" s="15">
        <v>41.94</v>
      </c>
      <c r="H386" s="15">
        <f t="shared" si="13"/>
        <v>37.75</v>
      </c>
      <c r="I386" s="15">
        <f t="shared" si="14"/>
        <v>29.36</v>
      </c>
      <c r="J386" s="49">
        <v>9329677013771</v>
      </c>
      <c r="K386" s="22" t="s">
        <v>427</v>
      </c>
      <c r="L386" s="18">
        <v>0.1</v>
      </c>
      <c r="M386" s="18">
        <v>0.4</v>
      </c>
      <c r="N386" s="18">
        <v>1.6</v>
      </c>
      <c r="O386" s="18">
        <v>1.6</v>
      </c>
      <c r="P386" s="18"/>
      <c r="Q386" s="17" t="s">
        <v>1365</v>
      </c>
    </row>
    <row r="387" spans="1:17" s="21" customFormat="1" ht="24.75" customHeight="1" x14ac:dyDescent="0.3">
      <c r="A387" s="11" t="s">
        <v>145</v>
      </c>
      <c r="B387" s="11" t="s">
        <v>422</v>
      </c>
      <c r="C387" s="12" t="s">
        <v>146</v>
      </c>
      <c r="D387" s="48"/>
      <c r="E387" s="13" t="s">
        <v>835</v>
      </c>
      <c r="F387" s="14" t="s">
        <v>2495</v>
      </c>
      <c r="G387" s="15">
        <v>29.72</v>
      </c>
      <c r="H387" s="15">
        <f t="shared" si="13"/>
        <v>26.75</v>
      </c>
      <c r="I387" s="15">
        <f t="shared" si="14"/>
        <v>20.8</v>
      </c>
      <c r="J387" s="16">
        <v>9329677005967</v>
      </c>
      <c r="K387" s="22" t="s">
        <v>427</v>
      </c>
      <c r="L387" s="18">
        <v>0.1</v>
      </c>
      <c r="M387" s="18">
        <v>1.2</v>
      </c>
      <c r="N387" s="18">
        <v>1.2</v>
      </c>
      <c r="O387" s="18">
        <v>2.4</v>
      </c>
      <c r="P387" s="18"/>
      <c r="Q387" s="17" t="s">
        <v>1365</v>
      </c>
    </row>
    <row r="388" spans="1:17" s="21" customFormat="1" ht="24.75" customHeight="1" x14ac:dyDescent="0.3">
      <c r="A388" s="11" t="s">
        <v>147</v>
      </c>
      <c r="B388" s="11" t="s">
        <v>422</v>
      </c>
      <c r="C388" s="12" t="s">
        <v>148</v>
      </c>
      <c r="D388" s="48"/>
      <c r="E388" s="13" t="s">
        <v>835</v>
      </c>
      <c r="F388" s="14" t="s">
        <v>2496</v>
      </c>
      <c r="G388" s="15">
        <v>29.72</v>
      </c>
      <c r="H388" s="15">
        <f t="shared" si="13"/>
        <v>26.75</v>
      </c>
      <c r="I388" s="15">
        <f t="shared" si="14"/>
        <v>20.8</v>
      </c>
      <c r="J388" s="16">
        <v>9329677005974</v>
      </c>
      <c r="K388" s="22" t="s">
        <v>427</v>
      </c>
      <c r="L388" s="18">
        <v>0.1</v>
      </c>
      <c r="M388" s="18">
        <v>1.2</v>
      </c>
      <c r="N388" s="18">
        <v>1.2</v>
      </c>
      <c r="O388" s="18">
        <v>2.4</v>
      </c>
      <c r="P388" s="18"/>
      <c r="Q388" s="17" t="s">
        <v>1365</v>
      </c>
    </row>
    <row r="389" spans="1:17" s="21" customFormat="1" ht="24.75" customHeight="1" x14ac:dyDescent="0.3">
      <c r="A389" s="11" t="s">
        <v>149</v>
      </c>
      <c r="B389" s="11" t="s">
        <v>422</v>
      </c>
      <c r="C389" s="12" t="s">
        <v>150</v>
      </c>
      <c r="D389" s="48"/>
      <c r="E389" s="13" t="s">
        <v>835</v>
      </c>
      <c r="F389" s="14" t="s">
        <v>2497</v>
      </c>
      <c r="G389" s="15">
        <v>16.39</v>
      </c>
      <c r="H389" s="15">
        <f t="shared" si="13"/>
        <v>14.75</v>
      </c>
      <c r="I389" s="15">
        <f t="shared" si="14"/>
        <v>11.47</v>
      </c>
      <c r="J389" s="16">
        <v>9329677005981</v>
      </c>
      <c r="K389" s="22" t="s">
        <v>427</v>
      </c>
      <c r="L389" s="18">
        <v>0.1</v>
      </c>
      <c r="M389" s="18">
        <v>1.2</v>
      </c>
      <c r="N389" s="18">
        <v>1.2</v>
      </c>
      <c r="O389" s="18">
        <v>2.4</v>
      </c>
      <c r="P389" s="18"/>
      <c r="Q389" s="17" t="s">
        <v>1365</v>
      </c>
    </row>
    <row r="390" spans="1:17" s="21" customFormat="1" ht="24.75" customHeight="1" x14ac:dyDescent="0.3">
      <c r="A390" s="11" t="s">
        <v>151</v>
      </c>
      <c r="B390" s="11" t="s">
        <v>422</v>
      </c>
      <c r="C390" s="12" t="s">
        <v>287</v>
      </c>
      <c r="D390" s="48"/>
      <c r="E390" s="13" t="s">
        <v>835</v>
      </c>
      <c r="F390" s="14" t="s">
        <v>2498</v>
      </c>
      <c r="G390" s="15">
        <v>33.83</v>
      </c>
      <c r="H390" s="15">
        <f t="shared" si="13"/>
        <v>30.45</v>
      </c>
      <c r="I390" s="15">
        <f t="shared" si="14"/>
        <v>23.68</v>
      </c>
      <c r="J390" s="16">
        <v>9329677005998</v>
      </c>
      <c r="K390" s="22" t="s">
        <v>427</v>
      </c>
      <c r="L390" s="18">
        <v>0.1</v>
      </c>
      <c r="M390" s="18">
        <v>1.2</v>
      </c>
      <c r="N390" s="18">
        <v>1.2</v>
      </c>
      <c r="O390" s="18">
        <v>2.4</v>
      </c>
      <c r="P390" s="18"/>
      <c r="Q390" s="17" t="s">
        <v>1365</v>
      </c>
    </row>
    <row r="391" spans="1:17" s="21" customFormat="1" ht="24.75" customHeight="1" x14ac:dyDescent="0.3">
      <c r="A391" s="11" t="s">
        <v>288</v>
      </c>
      <c r="B391" s="11" t="s">
        <v>422</v>
      </c>
      <c r="C391" s="12" t="s">
        <v>289</v>
      </c>
      <c r="D391" s="13"/>
      <c r="E391" s="13" t="s">
        <v>835</v>
      </c>
      <c r="F391" s="14" t="s">
        <v>2499</v>
      </c>
      <c r="G391" s="15">
        <v>33.83</v>
      </c>
      <c r="H391" s="15">
        <f t="shared" si="13"/>
        <v>30.45</v>
      </c>
      <c r="I391" s="15">
        <f t="shared" si="14"/>
        <v>23.68</v>
      </c>
      <c r="J391" s="16">
        <v>9329677006001</v>
      </c>
      <c r="K391" s="22" t="s">
        <v>427</v>
      </c>
      <c r="L391" s="18">
        <v>0.1</v>
      </c>
      <c r="M391" s="18">
        <v>1.2</v>
      </c>
      <c r="N391" s="18">
        <v>1.2</v>
      </c>
      <c r="O391" s="18">
        <v>2.4</v>
      </c>
      <c r="P391" s="18"/>
      <c r="Q391" s="17" t="s">
        <v>1365</v>
      </c>
    </row>
    <row r="392" spans="1:17" s="21" customFormat="1" ht="24.75" customHeight="1" x14ac:dyDescent="0.3">
      <c r="A392" s="11" t="s">
        <v>290</v>
      </c>
      <c r="B392" s="11" t="s">
        <v>422</v>
      </c>
      <c r="C392" s="12" t="s">
        <v>291</v>
      </c>
      <c r="D392" s="48"/>
      <c r="E392" s="13" t="s">
        <v>834</v>
      </c>
      <c r="F392" s="14" t="s">
        <v>2500</v>
      </c>
      <c r="G392" s="15">
        <v>33.83</v>
      </c>
      <c r="H392" s="15">
        <f t="shared" si="13"/>
        <v>30.45</v>
      </c>
      <c r="I392" s="15">
        <f t="shared" si="14"/>
        <v>23.68</v>
      </c>
      <c r="J392" s="16">
        <v>9329677006018</v>
      </c>
      <c r="K392" s="22" t="s">
        <v>427</v>
      </c>
      <c r="L392" s="18">
        <v>0.2</v>
      </c>
      <c r="M392" s="18">
        <v>1.6</v>
      </c>
      <c r="N392" s="18">
        <v>3.1</v>
      </c>
      <c r="O392" s="18">
        <v>3.1</v>
      </c>
      <c r="P392" s="18"/>
      <c r="Q392" s="17" t="s">
        <v>1365</v>
      </c>
    </row>
    <row r="393" spans="1:17" s="21" customFormat="1" ht="24.75" customHeight="1" x14ac:dyDescent="0.3">
      <c r="A393" s="11" t="s">
        <v>292</v>
      </c>
      <c r="B393" s="11" t="s">
        <v>422</v>
      </c>
      <c r="C393" s="12" t="s">
        <v>293</v>
      </c>
      <c r="D393" s="48"/>
      <c r="E393" s="13" t="s">
        <v>835</v>
      </c>
      <c r="F393" s="14" t="s">
        <v>2501</v>
      </c>
      <c r="G393" s="15">
        <v>33.83</v>
      </c>
      <c r="H393" s="15">
        <f t="shared" si="13"/>
        <v>30.45</v>
      </c>
      <c r="I393" s="15">
        <f t="shared" si="14"/>
        <v>23.68</v>
      </c>
      <c r="J393" s="16">
        <v>9329677008128</v>
      </c>
      <c r="K393" s="22" t="s">
        <v>427</v>
      </c>
      <c r="L393" s="18">
        <v>0.1</v>
      </c>
      <c r="M393" s="18">
        <v>1.6</v>
      </c>
      <c r="N393" s="18">
        <v>2.8</v>
      </c>
      <c r="O393" s="18">
        <v>2.8</v>
      </c>
      <c r="P393" s="18"/>
      <c r="Q393" s="17" t="s">
        <v>1365</v>
      </c>
    </row>
    <row r="394" spans="1:17" s="21" customFormat="1" ht="24.75" customHeight="1" x14ac:dyDescent="0.3">
      <c r="A394" s="11" t="s">
        <v>294</v>
      </c>
      <c r="B394" s="11" t="s">
        <v>422</v>
      </c>
      <c r="C394" s="12" t="s">
        <v>295</v>
      </c>
      <c r="D394" s="48"/>
      <c r="E394" s="13" t="s">
        <v>835</v>
      </c>
      <c r="F394" s="14" t="s">
        <v>2502</v>
      </c>
      <c r="G394" s="15">
        <v>33.83</v>
      </c>
      <c r="H394" s="15">
        <f t="shared" si="13"/>
        <v>30.45</v>
      </c>
      <c r="I394" s="15">
        <f t="shared" si="14"/>
        <v>23.68</v>
      </c>
      <c r="J394" s="16">
        <v>9329677008135</v>
      </c>
      <c r="K394" s="22" t="s">
        <v>427</v>
      </c>
      <c r="L394" s="18">
        <v>0.1</v>
      </c>
      <c r="M394" s="18">
        <v>1.6</v>
      </c>
      <c r="N394" s="18">
        <v>2.8</v>
      </c>
      <c r="O394" s="18">
        <v>2.8</v>
      </c>
      <c r="P394" s="18"/>
      <c r="Q394" s="17" t="s">
        <v>1365</v>
      </c>
    </row>
    <row r="395" spans="1:17" s="21" customFormat="1" ht="24.75" customHeight="1" x14ac:dyDescent="0.3">
      <c r="A395" s="11" t="s">
        <v>296</v>
      </c>
      <c r="B395" s="11" t="s">
        <v>422</v>
      </c>
      <c r="C395" s="12" t="s">
        <v>297</v>
      </c>
      <c r="D395" s="48"/>
      <c r="E395" s="13" t="s">
        <v>833</v>
      </c>
      <c r="F395" s="14" t="s">
        <v>2503</v>
      </c>
      <c r="G395" s="15">
        <v>29.72</v>
      </c>
      <c r="H395" s="15">
        <f t="shared" si="13"/>
        <v>26.75</v>
      </c>
      <c r="I395" s="15">
        <f t="shared" si="14"/>
        <v>20.8</v>
      </c>
      <c r="J395" s="16">
        <v>9329677009330</v>
      </c>
      <c r="K395" s="22" t="s">
        <v>427</v>
      </c>
      <c r="L395" s="18">
        <v>0.1</v>
      </c>
      <c r="M395" s="18">
        <v>1.2</v>
      </c>
      <c r="N395" s="18">
        <v>2</v>
      </c>
      <c r="O395" s="18">
        <v>2.8</v>
      </c>
      <c r="P395" s="18"/>
      <c r="Q395" s="17" t="s">
        <v>1365</v>
      </c>
    </row>
    <row r="396" spans="1:17" s="21" customFormat="1" ht="24.75" customHeight="1" x14ac:dyDescent="0.3">
      <c r="A396" s="11" t="s">
        <v>298</v>
      </c>
      <c r="B396" s="11" t="s">
        <v>422</v>
      </c>
      <c r="C396" s="12" t="s">
        <v>211</v>
      </c>
      <c r="D396" s="48"/>
      <c r="E396" s="13" t="s">
        <v>833</v>
      </c>
      <c r="F396" s="14" t="s">
        <v>2504</v>
      </c>
      <c r="G396" s="15">
        <v>29.72</v>
      </c>
      <c r="H396" s="15">
        <f t="shared" si="13"/>
        <v>26.75</v>
      </c>
      <c r="I396" s="15">
        <f t="shared" si="14"/>
        <v>20.8</v>
      </c>
      <c r="J396" s="16">
        <v>9329677009347</v>
      </c>
      <c r="K396" s="22" t="s">
        <v>427</v>
      </c>
      <c r="L396" s="18">
        <v>0.1</v>
      </c>
      <c r="M396" s="18">
        <v>1.2</v>
      </c>
      <c r="N396" s="18">
        <v>2</v>
      </c>
      <c r="O396" s="18">
        <v>2.8</v>
      </c>
      <c r="P396" s="18"/>
      <c r="Q396" s="17" t="s">
        <v>1365</v>
      </c>
    </row>
    <row r="397" spans="1:17" s="21" customFormat="1" ht="24.75" customHeight="1" x14ac:dyDescent="0.3">
      <c r="A397" s="11" t="s">
        <v>212</v>
      </c>
      <c r="B397" s="11" t="s">
        <v>422</v>
      </c>
      <c r="C397" s="12" t="s">
        <v>85</v>
      </c>
      <c r="D397" s="48"/>
      <c r="E397" s="13" t="s">
        <v>833</v>
      </c>
      <c r="F397" s="14" t="s">
        <v>2505</v>
      </c>
      <c r="G397" s="15">
        <v>33.83</v>
      </c>
      <c r="H397" s="15">
        <f t="shared" si="13"/>
        <v>30.45</v>
      </c>
      <c r="I397" s="15">
        <f t="shared" si="14"/>
        <v>23.68</v>
      </c>
      <c r="J397" s="16">
        <v>9329677009354</v>
      </c>
      <c r="K397" s="22" t="s">
        <v>427</v>
      </c>
      <c r="L397" s="18">
        <v>0.1</v>
      </c>
      <c r="M397" s="18">
        <v>1.2</v>
      </c>
      <c r="N397" s="18">
        <v>2</v>
      </c>
      <c r="O397" s="18">
        <v>2.8</v>
      </c>
      <c r="P397" s="18"/>
      <c r="Q397" s="17" t="s">
        <v>1365</v>
      </c>
    </row>
    <row r="398" spans="1:17" s="21" customFormat="1" ht="24.75" customHeight="1" x14ac:dyDescent="0.3">
      <c r="A398" s="11" t="s">
        <v>86</v>
      </c>
      <c r="B398" s="11" t="s">
        <v>422</v>
      </c>
      <c r="C398" s="12" t="s">
        <v>87</v>
      </c>
      <c r="D398" s="48"/>
      <c r="E398" s="13" t="s">
        <v>833</v>
      </c>
      <c r="F398" s="14" t="s">
        <v>2506</v>
      </c>
      <c r="G398" s="15">
        <v>33.83</v>
      </c>
      <c r="H398" s="15">
        <f t="shared" ref="H398:H454" si="15">ROUND(SUM(G398*0.9),2)</f>
        <v>30.45</v>
      </c>
      <c r="I398" s="15">
        <f t="shared" ref="I398:I429" si="16">ROUND(G398*((1-$I$4)/1),2)</f>
        <v>23.68</v>
      </c>
      <c r="J398" s="16">
        <v>9329677009361</v>
      </c>
      <c r="K398" s="22" t="s">
        <v>427</v>
      </c>
      <c r="L398" s="18">
        <v>0.1</v>
      </c>
      <c r="M398" s="18">
        <v>1.2</v>
      </c>
      <c r="N398" s="18">
        <v>2</v>
      </c>
      <c r="O398" s="18">
        <v>2.8</v>
      </c>
      <c r="P398" s="18"/>
      <c r="Q398" s="17" t="s">
        <v>1365</v>
      </c>
    </row>
    <row r="399" spans="1:17" s="21" customFormat="1" ht="24.75" customHeight="1" x14ac:dyDescent="0.3">
      <c r="A399" s="11" t="s">
        <v>88</v>
      </c>
      <c r="B399" s="11" t="s">
        <v>422</v>
      </c>
      <c r="C399" s="12" t="s">
        <v>89</v>
      </c>
      <c r="D399" s="48"/>
      <c r="E399" s="13" t="s">
        <v>833</v>
      </c>
      <c r="F399" s="14" t="s">
        <v>2507</v>
      </c>
      <c r="G399" s="15">
        <v>37.17</v>
      </c>
      <c r="H399" s="15">
        <f t="shared" si="15"/>
        <v>33.450000000000003</v>
      </c>
      <c r="I399" s="15">
        <f t="shared" si="16"/>
        <v>26.02</v>
      </c>
      <c r="J399" s="16">
        <v>9329677009378</v>
      </c>
      <c r="K399" s="22" t="s">
        <v>427</v>
      </c>
      <c r="L399" s="18">
        <v>0.1</v>
      </c>
      <c r="M399" s="18">
        <v>1.2</v>
      </c>
      <c r="N399" s="18">
        <v>2</v>
      </c>
      <c r="O399" s="18">
        <v>2.8</v>
      </c>
      <c r="P399" s="18"/>
      <c r="Q399" s="17" t="s">
        <v>1365</v>
      </c>
    </row>
    <row r="400" spans="1:17" s="21" customFormat="1" ht="24.75" customHeight="1" x14ac:dyDescent="0.3">
      <c r="A400" s="11" t="s">
        <v>90</v>
      </c>
      <c r="B400" s="11" t="s">
        <v>422</v>
      </c>
      <c r="C400" s="12" t="s">
        <v>91</v>
      </c>
      <c r="D400" s="48"/>
      <c r="E400" s="13" t="s">
        <v>833</v>
      </c>
      <c r="F400" s="14" t="s">
        <v>2508</v>
      </c>
      <c r="G400" s="15">
        <v>33.83</v>
      </c>
      <c r="H400" s="15">
        <f t="shared" si="15"/>
        <v>30.45</v>
      </c>
      <c r="I400" s="15">
        <f t="shared" si="16"/>
        <v>23.68</v>
      </c>
      <c r="J400" s="16">
        <v>9329677009385</v>
      </c>
      <c r="K400" s="22" t="s">
        <v>427</v>
      </c>
      <c r="L400" s="18">
        <v>0.1</v>
      </c>
      <c r="M400" s="18">
        <v>1.2</v>
      </c>
      <c r="N400" s="18">
        <v>2</v>
      </c>
      <c r="O400" s="18">
        <v>2.8</v>
      </c>
      <c r="P400" s="18"/>
      <c r="Q400" s="17" t="s">
        <v>1365</v>
      </c>
    </row>
    <row r="401" spans="1:17" s="21" customFormat="1" ht="24.75" customHeight="1" x14ac:dyDescent="0.3">
      <c r="A401" s="10" t="s">
        <v>92</v>
      </c>
      <c r="B401" s="10" t="s">
        <v>422</v>
      </c>
      <c r="C401" s="33" t="s">
        <v>93</v>
      </c>
      <c r="D401" s="48"/>
      <c r="E401" s="13" t="s">
        <v>833</v>
      </c>
      <c r="F401" s="14" t="s">
        <v>2509</v>
      </c>
      <c r="G401" s="15">
        <v>29.72</v>
      </c>
      <c r="H401" s="15">
        <f t="shared" si="15"/>
        <v>26.75</v>
      </c>
      <c r="I401" s="15">
        <f t="shared" si="16"/>
        <v>20.8</v>
      </c>
      <c r="J401" s="16">
        <v>9329677009392</v>
      </c>
      <c r="K401" s="22" t="s">
        <v>427</v>
      </c>
      <c r="L401" s="18">
        <v>0.1</v>
      </c>
      <c r="M401" s="18">
        <v>1.2</v>
      </c>
      <c r="N401" s="18">
        <v>2</v>
      </c>
      <c r="O401" s="18">
        <v>2.8</v>
      </c>
      <c r="P401" s="18"/>
      <c r="Q401" s="17" t="s">
        <v>1365</v>
      </c>
    </row>
    <row r="402" spans="1:17" s="21" customFormat="1" ht="24.75" customHeight="1" x14ac:dyDescent="0.3">
      <c r="A402" s="10" t="s">
        <v>94</v>
      </c>
      <c r="B402" s="10" t="s">
        <v>422</v>
      </c>
      <c r="C402" s="33" t="s">
        <v>95</v>
      </c>
      <c r="D402" s="48"/>
      <c r="E402" s="13" t="s">
        <v>833</v>
      </c>
      <c r="F402" s="14" t="s">
        <v>2510</v>
      </c>
      <c r="G402" s="15">
        <v>33.83</v>
      </c>
      <c r="H402" s="15">
        <f t="shared" si="15"/>
        <v>30.45</v>
      </c>
      <c r="I402" s="15">
        <f t="shared" si="16"/>
        <v>23.68</v>
      </c>
      <c r="J402" s="16">
        <v>9329677009408</v>
      </c>
      <c r="K402" s="22" t="s">
        <v>427</v>
      </c>
      <c r="L402" s="18">
        <v>0.1</v>
      </c>
      <c r="M402" s="18">
        <v>1.2</v>
      </c>
      <c r="N402" s="18">
        <v>2</v>
      </c>
      <c r="O402" s="18">
        <v>2.8</v>
      </c>
      <c r="P402" s="18"/>
      <c r="Q402" s="17" t="s">
        <v>1365</v>
      </c>
    </row>
    <row r="403" spans="1:17" s="21" customFormat="1" ht="24.75" customHeight="1" x14ac:dyDescent="0.3">
      <c r="A403" s="10" t="s">
        <v>865</v>
      </c>
      <c r="B403" s="10" t="s">
        <v>422</v>
      </c>
      <c r="C403" s="33" t="s">
        <v>866</v>
      </c>
      <c r="D403" s="48"/>
      <c r="E403" s="13" t="s">
        <v>833</v>
      </c>
      <c r="F403" s="14" t="s">
        <v>2511</v>
      </c>
      <c r="G403" s="15">
        <v>26.06</v>
      </c>
      <c r="H403" s="15">
        <f t="shared" si="15"/>
        <v>23.45</v>
      </c>
      <c r="I403" s="15">
        <f t="shared" si="16"/>
        <v>18.239999999999998</v>
      </c>
      <c r="J403" s="16">
        <v>9329677013887</v>
      </c>
      <c r="K403" s="22" t="s">
        <v>427</v>
      </c>
      <c r="L403" s="18">
        <v>0.1</v>
      </c>
      <c r="M403" s="18">
        <v>1.2</v>
      </c>
      <c r="N403" s="18">
        <v>2</v>
      </c>
      <c r="O403" s="18">
        <v>2.8</v>
      </c>
      <c r="P403" s="18"/>
      <c r="Q403" s="17" t="s">
        <v>1365</v>
      </c>
    </row>
    <row r="404" spans="1:17" s="39" customFormat="1" ht="24.75" customHeight="1" x14ac:dyDescent="0.3">
      <c r="A404" s="10" t="s">
        <v>1126</v>
      </c>
      <c r="B404" s="10" t="s">
        <v>422</v>
      </c>
      <c r="C404" s="33" t="s">
        <v>1130</v>
      </c>
      <c r="D404" s="64"/>
      <c r="E404" s="34" t="s">
        <v>833</v>
      </c>
      <c r="F404" s="14" t="s">
        <v>2512</v>
      </c>
      <c r="G404" s="15">
        <v>154.94</v>
      </c>
      <c r="H404" s="15">
        <f t="shared" si="15"/>
        <v>139.44999999999999</v>
      </c>
      <c r="I404" s="15">
        <f t="shared" si="16"/>
        <v>108.46</v>
      </c>
      <c r="J404" s="35">
        <v>9329677016734</v>
      </c>
      <c r="K404" s="40" t="s">
        <v>427</v>
      </c>
      <c r="L404" s="37">
        <v>1.1000000000000001</v>
      </c>
      <c r="M404" s="37">
        <v>3.1</v>
      </c>
      <c r="N404" s="37">
        <v>5.5</v>
      </c>
      <c r="O404" s="37">
        <v>7.1</v>
      </c>
      <c r="P404" s="37"/>
      <c r="Q404" s="17" t="s">
        <v>1365</v>
      </c>
    </row>
    <row r="405" spans="1:17" s="39" customFormat="1" ht="24.75" customHeight="1" x14ac:dyDescent="0.3">
      <c r="A405" s="10" t="s">
        <v>1127</v>
      </c>
      <c r="B405" s="10" t="s">
        <v>422</v>
      </c>
      <c r="C405" s="33" t="s">
        <v>1131</v>
      </c>
      <c r="D405" s="64"/>
      <c r="E405" s="34" t="s">
        <v>833</v>
      </c>
      <c r="F405" s="14" t="s">
        <v>2513</v>
      </c>
      <c r="G405" s="15">
        <v>154.94</v>
      </c>
      <c r="H405" s="15">
        <f t="shared" si="15"/>
        <v>139.44999999999999</v>
      </c>
      <c r="I405" s="15">
        <f t="shared" si="16"/>
        <v>108.46</v>
      </c>
      <c r="J405" s="35">
        <v>9329677016741</v>
      </c>
      <c r="K405" s="40" t="s">
        <v>427</v>
      </c>
      <c r="L405" s="37">
        <v>1.1000000000000001</v>
      </c>
      <c r="M405" s="37">
        <v>3.1</v>
      </c>
      <c r="N405" s="37">
        <v>5.5</v>
      </c>
      <c r="O405" s="37">
        <v>7.1</v>
      </c>
      <c r="P405" s="37"/>
      <c r="Q405" s="17" t="s">
        <v>1365</v>
      </c>
    </row>
    <row r="406" spans="1:17" s="39" customFormat="1" ht="24.75" customHeight="1" x14ac:dyDescent="0.3">
      <c r="A406" s="10" t="s">
        <v>1128</v>
      </c>
      <c r="B406" s="10" t="s">
        <v>422</v>
      </c>
      <c r="C406" s="33" t="s">
        <v>1132</v>
      </c>
      <c r="D406" s="64"/>
      <c r="E406" s="34" t="s">
        <v>833</v>
      </c>
      <c r="F406" s="14" t="s">
        <v>2514</v>
      </c>
      <c r="G406" s="15">
        <v>154.94</v>
      </c>
      <c r="H406" s="15">
        <f t="shared" si="15"/>
        <v>139.44999999999999</v>
      </c>
      <c r="I406" s="15">
        <f t="shared" si="16"/>
        <v>108.46</v>
      </c>
      <c r="J406" s="35">
        <v>9329677016758</v>
      </c>
      <c r="K406" s="40" t="s">
        <v>427</v>
      </c>
      <c r="L406" s="37">
        <v>1.1000000000000001</v>
      </c>
      <c r="M406" s="37">
        <v>3.1</v>
      </c>
      <c r="N406" s="37">
        <v>5.5</v>
      </c>
      <c r="O406" s="37">
        <v>7.1</v>
      </c>
      <c r="P406" s="37"/>
      <c r="Q406" s="17" t="s">
        <v>1365</v>
      </c>
    </row>
    <row r="407" spans="1:17" s="39" customFormat="1" ht="24.75" customHeight="1" x14ac:dyDescent="0.3">
      <c r="A407" s="10" t="s">
        <v>1129</v>
      </c>
      <c r="B407" s="10" t="s">
        <v>422</v>
      </c>
      <c r="C407" s="33" t="s">
        <v>1133</v>
      </c>
      <c r="D407" s="64"/>
      <c r="E407" s="34" t="s">
        <v>833</v>
      </c>
      <c r="F407" s="14" t="s">
        <v>2515</v>
      </c>
      <c r="G407" s="15">
        <v>39.72</v>
      </c>
      <c r="H407" s="15">
        <f t="shared" si="15"/>
        <v>35.75</v>
      </c>
      <c r="I407" s="15">
        <f t="shared" si="16"/>
        <v>27.8</v>
      </c>
      <c r="J407" s="35">
        <v>9329677016765</v>
      </c>
      <c r="K407" s="40" t="s">
        <v>427</v>
      </c>
      <c r="L407" s="18">
        <v>0.2</v>
      </c>
      <c r="M407" s="18">
        <v>1.2</v>
      </c>
      <c r="N407" s="18">
        <v>2</v>
      </c>
      <c r="O407" s="18">
        <v>2.8</v>
      </c>
      <c r="P407" s="18"/>
      <c r="Q407" s="17" t="s">
        <v>1365</v>
      </c>
    </row>
    <row r="408" spans="1:17" s="39" customFormat="1" ht="24.75" customHeight="1" x14ac:dyDescent="0.3">
      <c r="A408" s="10" t="s">
        <v>3052</v>
      </c>
      <c r="B408" s="10" t="s">
        <v>422</v>
      </c>
      <c r="C408" s="33" t="s">
        <v>3053</v>
      </c>
      <c r="D408" s="64"/>
      <c r="E408" s="34" t="s">
        <v>833</v>
      </c>
      <c r="F408" s="14"/>
      <c r="G408" s="15">
        <v>44.39</v>
      </c>
      <c r="H408" s="15">
        <f t="shared" si="15"/>
        <v>39.950000000000003</v>
      </c>
      <c r="I408" s="15">
        <f t="shared" si="16"/>
        <v>31.07</v>
      </c>
      <c r="J408" s="35">
        <v>9326977025640</v>
      </c>
      <c r="K408" s="40" t="s">
        <v>427</v>
      </c>
      <c r="L408" s="18">
        <v>0.02</v>
      </c>
      <c r="M408" s="18"/>
      <c r="N408" s="18"/>
      <c r="O408" s="18"/>
      <c r="P408" s="18"/>
      <c r="Q408" s="17" t="s">
        <v>1365</v>
      </c>
    </row>
    <row r="409" spans="1:17" s="21" customFormat="1" ht="24.75" customHeight="1" x14ac:dyDescent="0.3">
      <c r="A409" s="11" t="s">
        <v>96</v>
      </c>
      <c r="B409" s="11" t="s">
        <v>420</v>
      </c>
      <c r="C409" s="12" t="s">
        <v>97</v>
      </c>
      <c r="D409" s="48"/>
      <c r="E409" s="13" t="s">
        <v>833</v>
      </c>
      <c r="F409" s="14" t="s">
        <v>2516</v>
      </c>
      <c r="G409" s="15">
        <v>31.06</v>
      </c>
      <c r="H409" s="15">
        <f t="shared" si="15"/>
        <v>27.95</v>
      </c>
      <c r="I409" s="15">
        <f t="shared" si="16"/>
        <v>21.74</v>
      </c>
      <c r="J409" s="16">
        <v>9329677007015</v>
      </c>
      <c r="K409" s="22" t="s">
        <v>427</v>
      </c>
      <c r="L409" s="18">
        <v>0.2</v>
      </c>
      <c r="M409" s="18">
        <v>2.4</v>
      </c>
      <c r="N409" s="18">
        <v>2.4</v>
      </c>
      <c r="O409" s="18">
        <v>2.4</v>
      </c>
      <c r="P409" s="18"/>
      <c r="Q409" s="17" t="s">
        <v>1365</v>
      </c>
    </row>
    <row r="410" spans="1:17" s="39" customFormat="1" ht="24.75" customHeight="1" x14ac:dyDescent="0.3">
      <c r="A410" s="10" t="s">
        <v>2024</v>
      </c>
      <c r="B410" s="10" t="s">
        <v>422</v>
      </c>
      <c r="C410" s="33" t="s">
        <v>2025</v>
      </c>
      <c r="D410" s="64"/>
      <c r="E410" s="34" t="s">
        <v>833</v>
      </c>
      <c r="F410" s="14" t="s">
        <v>2151</v>
      </c>
      <c r="G410" s="15">
        <v>81.61</v>
      </c>
      <c r="H410" s="15">
        <f t="shared" si="15"/>
        <v>73.45</v>
      </c>
      <c r="I410" s="15">
        <f t="shared" si="16"/>
        <v>57.13</v>
      </c>
      <c r="J410" s="35">
        <v>9329677015744</v>
      </c>
      <c r="K410" s="40" t="s">
        <v>427</v>
      </c>
      <c r="L410" s="37">
        <v>0.2</v>
      </c>
      <c r="M410" s="37">
        <v>8.6</v>
      </c>
      <c r="N410" s="37">
        <v>2</v>
      </c>
      <c r="O410" s="37">
        <v>3.9</v>
      </c>
      <c r="P410" s="37"/>
      <c r="Q410" s="17" t="s">
        <v>1365</v>
      </c>
    </row>
    <row r="411" spans="1:17" s="24" customFormat="1" ht="24.75" customHeight="1" x14ac:dyDescent="0.3">
      <c r="A411" s="25" t="s">
        <v>1827</v>
      </c>
      <c r="B411" s="25" t="s">
        <v>421</v>
      </c>
      <c r="C411" s="26" t="s">
        <v>1849</v>
      </c>
      <c r="D411" s="60"/>
      <c r="E411" s="34" t="s">
        <v>833</v>
      </c>
      <c r="F411" s="28" t="s">
        <v>1916</v>
      </c>
      <c r="G411" s="15">
        <v>177.72</v>
      </c>
      <c r="H411" s="15">
        <f t="shared" si="15"/>
        <v>159.94999999999999</v>
      </c>
      <c r="I411" s="15">
        <f t="shared" si="16"/>
        <v>124.4</v>
      </c>
      <c r="J411" s="29">
        <v>9326977024476</v>
      </c>
      <c r="K411" s="30" t="s">
        <v>427</v>
      </c>
      <c r="L411" s="31">
        <v>0.1</v>
      </c>
      <c r="M411" s="31">
        <v>5.9</v>
      </c>
      <c r="N411" s="31">
        <v>3.5</v>
      </c>
      <c r="O411" s="31">
        <v>3.5</v>
      </c>
      <c r="P411" s="31"/>
      <c r="Q411" s="32" t="s">
        <v>1365</v>
      </c>
    </row>
    <row r="412" spans="1:17" s="24" customFormat="1" ht="24.75" customHeight="1" x14ac:dyDescent="0.3">
      <c r="A412" s="25" t="s">
        <v>1828</v>
      </c>
      <c r="B412" s="25" t="s">
        <v>421</v>
      </c>
      <c r="C412" s="26" t="s">
        <v>1850</v>
      </c>
      <c r="D412" s="60"/>
      <c r="E412" s="34" t="s">
        <v>833</v>
      </c>
      <c r="F412" s="28" t="s">
        <v>1917</v>
      </c>
      <c r="G412" s="15">
        <v>177.72</v>
      </c>
      <c r="H412" s="15">
        <f t="shared" si="15"/>
        <v>159.94999999999999</v>
      </c>
      <c r="I412" s="15">
        <f t="shared" si="16"/>
        <v>124.4</v>
      </c>
      <c r="J412" s="29">
        <v>9326977024483</v>
      </c>
      <c r="K412" s="30" t="s">
        <v>427</v>
      </c>
      <c r="L412" s="31">
        <v>0.1</v>
      </c>
      <c r="M412" s="31">
        <v>5.9</v>
      </c>
      <c r="N412" s="31">
        <v>3.5</v>
      </c>
      <c r="O412" s="31">
        <v>3.5</v>
      </c>
      <c r="P412" s="31"/>
      <c r="Q412" s="32" t="s">
        <v>1365</v>
      </c>
    </row>
    <row r="413" spans="1:17" s="24" customFormat="1" ht="24.75" customHeight="1" x14ac:dyDescent="0.3">
      <c r="A413" s="25" t="s">
        <v>1829</v>
      </c>
      <c r="B413" s="25" t="s">
        <v>421</v>
      </c>
      <c r="C413" s="26" t="s">
        <v>1851</v>
      </c>
      <c r="D413" s="60"/>
      <c r="E413" s="34" t="s">
        <v>833</v>
      </c>
      <c r="F413" s="28" t="s">
        <v>1918</v>
      </c>
      <c r="G413" s="15">
        <v>199.94</v>
      </c>
      <c r="H413" s="15">
        <f t="shared" si="15"/>
        <v>179.95</v>
      </c>
      <c r="I413" s="15">
        <f t="shared" si="16"/>
        <v>139.96</v>
      </c>
      <c r="J413" s="29">
        <v>9326977024506</v>
      </c>
      <c r="K413" s="30" t="s">
        <v>427</v>
      </c>
      <c r="L413" s="31">
        <v>0.1</v>
      </c>
      <c r="M413" s="31">
        <v>5.9</v>
      </c>
      <c r="N413" s="31">
        <v>3.5</v>
      </c>
      <c r="O413" s="31">
        <v>3.5</v>
      </c>
      <c r="P413" s="31"/>
      <c r="Q413" s="32" t="s">
        <v>1365</v>
      </c>
    </row>
    <row r="414" spans="1:17" s="24" customFormat="1" ht="24.75" customHeight="1" x14ac:dyDescent="0.3">
      <c r="A414" s="25" t="s">
        <v>1830</v>
      </c>
      <c r="B414" s="25" t="s">
        <v>421</v>
      </c>
      <c r="C414" s="26" t="s">
        <v>1852</v>
      </c>
      <c r="D414" s="60"/>
      <c r="E414" s="34" t="s">
        <v>833</v>
      </c>
      <c r="F414" s="28" t="s">
        <v>1919</v>
      </c>
      <c r="G414" s="15">
        <v>199.94</v>
      </c>
      <c r="H414" s="15">
        <f t="shared" si="15"/>
        <v>179.95</v>
      </c>
      <c r="I414" s="15">
        <f t="shared" si="16"/>
        <v>139.96</v>
      </c>
      <c r="J414" s="29">
        <v>9326977024513</v>
      </c>
      <c r="K414" s="30" t="s">
        <v>427</v>
      </c>
      <c r="L414" s="31">
        <v>0.1</v>
      </c>
      <c r="M414" s="31">
        <v>5.9</v>
      </c>
      <c r="N414" s="31">
        <v>3.5</v>
      </c>
      <c r="O414" s="31">
        <v>3.5</v>
      </c>
      <c r="P414" s="31"/>
      <c r="Q414" s="32" t="s">
        <v>1365</v>
      </c>
    </row>
    <row r="415" spans="1:17" s="24" customFormat="1" ht="24.75" customHeight="1" x14ac:dyDescent="0.3">
      <c r="A415" s="25" t="s">
        <v>1831</v>
      </c>
      <c r="B415" s="25" t="s">
        <v>421</v>
      </c>
      <c r="C415" s="26" t="s">
        <v>1853</v>
      </c>
      <c r="D415" s="60"/>
      <c r="E415" s="34" t="s">
        <v>833</v>
      </c>
      <c r="F415" s="28" t="s">
        <v>1920</v>
      </c>
      <c r="G415" s="15">
        <v>199.94</v>
      </c>
      <c r="H415" s="15">
        <f t="shared" si="15"/>
        <v>179.95</v>
      </c>
      <c r="I415" s="15">
        <f t="shared" si="16"/>
        <v>139.96</v>
      </c>
      <c r="J415" s="29">
        <v>9326977024520</v>
      </c>
      <c r="K415" s="30" t="s">
        <v>427</v>
      </c>
      <c r="L415" s="31">
        <v>0.1</v>
      </c>
      <c r="M415" s="31">
        <v>5.9</v>
      </c>
      <c r="N415" s="31">
        <v>3.5</v>
      </c>
      <c r="O415" s="31">
        <v>3.5</v>
      </c>
      <c r="P415" s="31"/>
      <c r="Q415" s="32" t="s">
        <v>1365</v>
      </c>
    </row>
    <row r="416" spans="1:17" s="24" customFormat="1" ht="24.75" customHeight="1" x14ac:dyDescent="0.3">
      <c r="A416" s="25" t="s">
        <v>1832</v>
      </c>
      <c r="B416" s="25" t="s">
        <v>421</v>
      </c>
      <c r="C416" s="26" t="s">
        <v>1854</v>
      </c>
      <c r="D416" s="60"/>
      <c r="E416" s="34" t="s">
        <v>833</v>
      </c>
      <c r="F416" s="28" t="s">
        <v>1921</v>
      </c>
      <c r="G416" s="15">
        <v>199.94</v>
      </c>
      <c r="H416" s="15">
        <f t="shared" si="15"/>
        <v>179.95</v>
      </c>
      <c r="I416" s="15">
        <f t="shared" si="16"/>
        <v>139.96</v>
      </c>
      <c r="J416" s="29">
        <v>9326977024537</v>
      </c>
      <c r="K416" s="30" t="s">
        <v>427</v>
      </c>
      <c r="L416" s="31">
        <v>0.1</v>
      </c>
      <c r="M416" s="31">
        <v>5.9</v>
      </c>
      <c r="N416" s="31">
        <v>3.5</v>
      </c>
      <c r="O416" s="31">
        <v>3.5</v>
      </c>
      <c r="P416" s="31"/>
      <c r="Q416" s="32" t="s">
        <v>1365</v>
      </c>
    </row>
    <row r="417" spans="1:17" s="24" customFormat="1" ht="24.75" customHeight="1" x14ac:dyDescent="0.3">
      <c r="A417" s="25" t="s">
        <v>2209</v>
      </c>
      <c r="B417" s="25" t="s">
        <v>421</v>
      </c>
      <c r="C417" s="26" t="s">
        <v>2210</v>
      </c>
      <c r="D417" s="60"/>
      <c r="E417" s="34" t="s">
        <v>833</v>
      </c>
      <c r="F417" s="100"/>
      <c r="G417" s="15">
        <v>205.5</v>
      </c>
      <c r="H417" s="15">
        <f t="shared" si="15"/>
        <v>184.95</v>
      </c>
      <c r="I417" s="15">
        <f t="shared" si="16"/>
        <v>143.85</v>
      </c>
      <c r="J417" s="29">
        <v>9326977025350</v>
      </c>
      <c r="K417" s="30" t="s">
        <v>427</v>
      </c>
      <c r="L417" s="31">
        <v>0.1</v>
      </c>
      <c r="M417" s="31">
        <v>5.9</v>
      </c>
      <c r="N417" s="31">
        <v>3.5</v>
      </c>
      <c r="O417" s="31">
        <v>3.5</v>
      </c>
      <c r="P417" s="31"/>
      <c r="Q417" s="32" t="s">
        <v>1365</v>
      </c>
    </row>
    <row r="418" spans="1:17" s="59" customFormat="1" ht="24.75" customHeight="1" x14ac:dyDescent="0.3">
      <c r="A418" s="52" t="s">
        <v>3111</v>
      </c>
      <c r="B418" s="52" t="s">
        <v>420</v>
      </c>
      <c r="C418" s="96" t="s">
        <v>3112</v>
      </c>
      <c r="D418" s="53"/>
      <c r="E418" s="126" t="s">
        <v>833</v>
      </c>
      <c r="F418" s="132" t="s">
        <v>3152</v>
      </c>
      <c r="G418" s="15">
        <v>205.5</v>
      </c>
      <c r="H418" s="15">
        <f t="shared" si="15"/>
        <v>184.95</v>
      </c>
      <c r="I418" s="15">
        <f t="shared" si="16"/>
        <v>143.85</v>
      </c>
      <c r="J418" s="55">
        <v>9326977025671</v>
      </c>
      <c r="K418" s="56" t="s">
        <v>427</v>
      </c>
      <c r="L418" s="57">
        <v>0.4</v>
      </c>
      <c r="M418" s="57">
        <v>5.9</v>
      </c>
      <c r="N418" s="57">
        <v>3.5</v>
      </c>
      <c r="O418" s="57">
        <v>3.5</v>
      </c>
      <c r="P418" s="57"/>
      <c r="Q418" s="58" t="s">
        <v>1365</v>
      </c>
    </row>
    <row r="419" spans="1:17" s="24" customFormat="1" ht="24.75" customHeight="1" x14ac:dyDescent="0.3">
      <c r="A419" s="25" t="s">
        <v>1833</v>
      </c>
      <c r="B419" s="25" t="s">
        <v>421</v>
      </c>
      <c r="C419" s="26" t="s">
        <v>1855</v>
      </c>
      <c r="D419" s="60"/>
      <c r="E419" s="34" t="s">
        <v>833</v>
      </c>
      <c r="F419" s="28" t="s">
        <v>1922</v>
      </c>
      <c r="G419" s="15">
        <v>229.94</v>
      </c>
      <c r="H419" s="15">
        <f t="shared" si="15"/>
        <v>206.95</v>
      </c>
      <c r="I419" s="15">
        <f t="shared" si="16"/>
        <v>160.96</v>
      </c>
      <c r="J419" s="29">
        <v>9326977024551</v>
      </c>
      <c r="K419" s="30" t="s">
        <v>427</v>
      </c>
      <c r="L419" s="31">
        <v>0.1</v>
      </c>
      <c r="M419" s="31">
        <v>5.9</v>
      </c>
      <c r="N419" s="31">
        <v>3.5</v>
      </c>
      <c r="O419" s="31">
        <v>3.5</v>
      </c>
      <c r="P419" s="31"/>
      <c r="Q419" s="32" t="s">
        <v>1365</v>
      </c>
    </row>
    <row r="420" spans="1:17" s="24" customFormat="1" ht="24.75" customHeight="1" x14ac:dyDescent="0.3">
      <c r="A420" s="25" t="s">
        <v>1834</v>
      </c>
      <c r="B420" s="25" t="s">
        <v>421</v>
      </c>
      <c r="C420" s="26" t="s">
        <v>1856</v>
      </c>
      <c r="D420" s="60"/>
      <c r="E420" s="34" t="s">
        <v>833</v>
      </c>
      <c r="F420" s="28" t="s">
        <v>1923</v>
      </c>
      <c r="G420" s="15">
        <v>229.94</v>
      </c>
      <c r="H420" s="15">
        <f t="shared" si="15"/>
        <v>206.95</v>
      </c>
      <c r="I420" s="15">
        <f t="shared" si="16"/>
        <v>160.96</v>
      </c>
      <c r="J420" s="29">
        <v>9326977024568</v>
      </c>
      <c r="K420" s="30" t="s">
        <v>427</v>
      </c>
      <c r="L420" s="31">
        <v>0.1</v>
      </c>
      <c r="M420" s="31">
        <v>5.9</v>
      </c>
      <c r="N420" s="31">
        <v>3.5</v>
      </c>
      <c r="O420" s="31">
        <v>3.5</v>
      </c>
      <c r="P420" s="31"/>
      <c r="Q420" s="32" t="s">
        <v>1365</v>
      </c>
    </row>
    <row r="421" spans="1:17" s="24" customFormat="1" ht="24.75" customHeight="1" x14ac:dyDescent="0.3">
      <c r="A421" s="25" t="s">
        <v>1835</v>
      </c>
      <c r="B421" s="25" t="s">
        <v>421</v>
      </c>
      <c r="C421" s="26" t="s">
        <v>1857</v>
      </c>
      <c r="D421" s="60"/>
      <c r="E421" s="34" t="s">
        <v>833</v>
      </c>
      <c r="F421" s="28" t="s">
        <v>1924</v>
      </c>
      <c r="G421" s="15">
        <v>229.94</v>
      </c>
      <c r="H421" s="15">
        <f t="shared" si="15"/>
        <v>206.95</v>
      </c>
      <c r="I421" s="15">
        <f t="shared" si="16"/>
        <v>160.96</v>
      </c>
      <c r="J421" s="29">
        <v>9326977024575</v>
      </c>
      <c r="K421" s="30" t="s">
        <v>427</v>
      </c>
      <c r="L421" s="31">
        <v>0.1</v>
      </c>
      <c r="M421" s="31">
        <v>5.9</v>
      </c>
      <c r="N421" s="31">
        <v>3.5</v>
      </c>
      <c r="O421" s="31">
        <v>3.5</v>
      </c>
      <c r="P421" s="31"/>
      <c r="Q421" s="32" t="s">
        <v>1365</v>
      </c>
    </row>
    <row r="422" spans="1:17" s="24" customFormat="1" ht="24.75" customHeight="1" x14ac:dyDescent="0.3">
      <c r="A422" s="133" t="s">
        <v>1836</v>
      </c>
      <c r="B422" s="133" t="s">
        <v>421</v>
      </c>
      <c r="C422" s="134" t="s">
        <v>1858</v>
      </c>
      <c r="D422" s="135"/>
      <c r="E422" s="136" t="s">
        <v>833</v>
      </c>
      <c r="F422" s="137" t="s">
        <v>1925</v>
      </c>
      <c r="G422" s="15">
        <v>229.94</v>
      </c>
      <c r="H422" s="15">
        <f t="shared" si="15"/>
        <v>206.95</v>
      </c>
      <c r="I422" s="15">
        <f t="shared" si="16"/>
        <v>160.96</v>
      </c>
      <c r="J422" s="138">
        <v>9326977024582</v>
      </c>
      <c r="K422" s="139" t="s">
        <v>427</v>
      </c>
      <c r="L422" s="140">
        <v>0.1</v>
      </c>
      <c r="M422" s="140">
        <v>5.9</v>
      </c>
      <c r="N422" s="140">
        <v>3.5</v>
      </c>
      <c r="O422" s="140">
        <v>3.5</v>
      </c>
      <c r="P422" s="140"/>
      <c r="Q422" s="141" t="s">
        <v>1365</v>
      </c>
    </row>
    <row r="423" spans="1:17" s="142" customFormat="1" ht="24.75" customHeight="1" x14ac:dyDescent="0.3">
      <c r="A423" s="25" t="s">
        <v>2211</v>
      </c>
      <c r="B423" s="25" t="s">
        <v>421</v>
      </c>
      <c r="C423" s="26" t="s">
        <v>2212</v>
      </c>
      <c r="D423" s="60"/>
      <c r="E423" s="34" t="s">
        <v>833</v>
      </c>
      <c r="F423" s="100"/>
      <c r="G423" s="15">
        <v>233.28</v>
      </c>
      <c r="H423" s="15">
        <f t="shared" si="15"/>
        <v>209.95</v>
      </c>
      <c r="I423" s="15">
        <f t="shared" si="16"/>
        <v>163.30000000000001</v>
      </c>
      <c r="J423" s="29">
        <v>9326977025367</v>
      </c>
      <c r="K423" s="30" t="s">
        <v>427</v>
      </c>
      <c r="L423" s="31">
        <v>0.1</v>
      </c>
      <c r="M423" s="31">
        <v>5.9</v>
      </c>
      <c r="N423" s="31">
        <v>3.5</v>
      </c>
      <c r="O423" s="31">
        <v>3.5</v>
      </c>
      <c r="P423" s="31"/>
      <c r="Q423" s="32" t="s">
        <v>1365</v>
      </c>
    </row>
    <row r="424" spans="1:17" s="143" customFormat="1" ht="24.75" customHeight="1" x14ac:dyDescent="0.3">
      <c r="A424" s="52" t="s">
        <v>3113</v>
      </c>
      <c r="B424" s="52" t="s">
        <v>420</v>
      </c>
      <c r="C424" s="96" t="s">
        <v>3114</v>
      </c>
      <c r="D424" s="53"/>
      <c r="E424" s="126" t="s">
        <v>833</v>
      </c>
      <c r="F424" s="132" t="s">
        <v>3151</v>
      </c>
      <c r="G424" s="15">
        <v>233.28</v>
      </c>
      <c r="H424" s="15">
        <f t="shared" si="15"/>
        <v>209.95</v>
      </c>
      <c r="I424" s="15">
        <f t="shared" si="16"/>
        <v>163.30000000000001</v>
      </c>
      <c r="J424" s="55">
        <v>9326977025688</v>
      </c>
      <c r="K424" s="56" t="s">
        <v>427</v>
      </c>
      <c r="L424" s="57">
        <v>0.1</v>
      </c>
      <c r="M424" s="57">
        <v>5.9</v>
      </c>
      <c r="N424" s="57">
        <v>3.5</v>
      </c>
      <c r="O424" s="57">
        <v>3.5</v>
      </c>
      <c r="P424" s="57"/>
      <c r="Q424" s="58" t="s">
        <v>1365</v>
      </c>
    </row>
    <row r="425" spans="1:17" s="142" customFormat="1" ht="24.75" customHeight="1" x14ac:dyDescent="0.3">
      <c r="A425" s="25" t="s">
        <v>1837</v>
      </c>
      <c r="B425" s="25" t="s">
        <v>421</v>
      </c>
      <c r="C425" s="26" t="s">
        <v>1859</v>
      </c>
      <c r="D425" s="60"/>
      <c r="E425" s="34" t="s">
        <v>833</v>
      </c>
      <c r="F425" s="28" t="s">
        <v>1926</v>
      </c>
      <c r="G425" s="15">
        <v>249.94</v>
      </c>
      <c r="H425" s="15">
        <f t="shared" si="15"/>
        <v>224.95</v>
      </c>
      <c r="I425" s="15">
        <f t="shared" si="16"/>
        <v>174.96</v>
      </c>
      <c r="J425" s="29">
        <v>9326977024605</v>
      </c>
      <c r="K425" s="30" t="s">
        <v>427</v>
      </c>
      <c r="L425" s="31">
        <v>0.1</v>
      </c>
      <c r="M425" s="31">
        <v>5.9</v>
      </c>
      <c r="N425" s="31">
        <v>3.5</v>
      </c>
      <c r="O425" s="31">
        <v>3.5</v>
      </c>
      <c r="P425" s="31"/>
      <c r="Q425" s="32" t="s">
        <v>1365</v>
      </c>
    </row>
    <row r="426" spans="1:17" s="24" customFormat="1" ht="24.75" customHeight="1" x14ac:dyDescent="0.3">
      <c r="A426" s="144" t="s">
        <v>1838</v>
      </c>
      <c r="B426" s="144" t="s">
        <v>421</v>
      </c>
      <c r="C426" s="145" t="s">
        <v>1860</v>
      </c>
      <c r="D426" s="146"/>
      <c r="E426" s="147" t="s">
        <v>833</v>
      </c>
      <c r="F426" s="148" t="s">
        <v>1927</v>
      </c>
      <c r="G426" s="15">
        <v>249.94</v>
      </c>
      <c r="H426" s="15">
        <f t="shared" si="15"/>
        <v>224.95</v>
      </c>
      <c r="I426" s="15">
        <f t="shared" si="16"/>
        <v>174.96</v>
      </c>
      <c r="J426" s="149">
        <v>9326977024612</v>
      </c>
      <c r="K426" s="150" t="s">
        <v>427</v>
      </c>
      <c r="L426" s="151">
        <v>0.1</v>
      </c>
      <c r="M426" s="151">
        <v>5.9</v>
      </c>
      <c r="N426" s="151">
        <v>3.5</v>
      </c>
      <c r="O426" s="151">
        <v>3.5</v>
      </c>
      <c r="P426" s="151"/>
      <c r="Q426" s="152" t="s">
        <v>1365</v>
      </c>
    </row>
    <row r="427" spans="1:17" s="24" customFormat="1" ht="24.75" customHeight="1" x14ac:dyDescent="0.3">
      <c r="A427" s="25" t="s">
        <v>1839</v>
      </c>
      <c r="B427" s="25" t="s">
        <v>421</v>
      </c>
      <c r="C427" s="26" t="s">
        <v>1861</v>
      </c>
      <c r="D427" s="60"/>
      <c r="E427" s="34" t="s">
        <v>833</v>
      </c>
      <c r="F427" s="28" t="s">
        <v>1928</v>
      </c>
      <c r="G427" s="15">
        <v>249.94</v>
      </c>
      <c r="H427" s="15">
        <f t="shared" si="15"/>
        <v>224.95</v>
      </c>
      <c r="I427" s="15">
        <f t="shared" si="16"/>
        <v>174.96</v>
      </c>
      <c r="J427" s="29">
        <v>9326977024629</v>
      </c>
      <c r="K427" s="30" t="s">
        <v>427</v>
      </c>
      <c r="L427" s="31">
        <v>0.1</v>
      </c>
      <c r="M427" s="31">
        <v>5.9</v>
      </c>
      <c r="N427" s="31">
        <v>3.5</v>
      </c>
      <c r="O427" s="31">
        <v>3.5</v>
      </c>
      <c r="P427" s="31"/>
      <c r="Q427" s="32" t="s">
        <v>1365</v>
      </c>
    </row>
    <row r="428" spans="1:17" s="24" customFormat="1" ht="24.75" customHeight="1" x14ac:dyDescent="0.3">
      <c r="A428" s="25" t="s">
        <v>1840</v>
      </c>
      <c r="B428" s="25" t="s">
        <v>421</v>
      </c>
      <c r="C428" s="26" t="s">
        <v>1862</v>
      </c>
      <c r="D428" s="60"/>
      <c r="E428" s="34" t="s">
        <v>833</v>
      </c>
      <c r="F428" s="28" t="s">
        <v>1929</v>
      </c>
      <c r="G428" s="15">
        <v>249.94</v>
      </c>
      <c r="H428" s="15">
        <f t="shared" si="15"/>
        <v>224.95</v>
      </c>
      <c r="I428" s="15">
        <f t="shared" si="16"/>
        <v>174.96</v>
      </c>
      <c r="J428" s="29">
        <v>9326977024636</v>
      </c>
      <c r="K428" s="30" t="s">
        <v>427</v>
      </c>
      <c r="L428" s="31">
        <v>0.1</v>
      </c>
      <c r="M428" s="31">
        <v>5.9</v>
      </c>
      <c r="N428" s="31">
        <v>3.5</v>
      </c>
      <c r="O428" s="31">
        <v>3.5</v>
      </c>
      <c r="P428" s="31"/>
      <c r="Q428" s="32" t="s">
        <v>1365</v>
      </c>
    </row>
    <row r="429" spans="1:17" s="24" customFormat="1" ht="24.75" customHeight="1" x14ac:dyDescent="0.3">
      <c r="A429" s="25" t="s">
        <v>3174</v>
      </c>
      <c r="B429" s="25" t="s">
        <v>421</v>
      </c>
      <c r="C429" s="26" t="s">
        <v>2213</v>
      </c>
      <c r="D429" s="60"/>
      <c r="E429" s="34" t="s">
        <v>833</v>
      </c>
      <c r="F429" s="100"/>
      <c r="G429" s="15">
        <v>255.5</v>
      </c>
      <c r="H429" s="15">
        <f t="shared" si="15"/>
        <v>229.95</v>
      </c>
      <c r="I429" s="15">
        <f t="shared" si="16"/>
        <v>178.85</v>
      </c>
      <c r="J429" s="29">
        <v>9326977025374</v>
      </c>
      <c r="K429" s="30" t="s">
        <v>427</v>
      </c>
      <c r="L429" s="31">
        <v>0.1</v>
      </c>
      <c r="M429" s="31">
        <v>5.9</v>
      </c>
      <c r="N429" s="31">
        <v>3.5</v>
      </c>
      <c r="O429" s="31">
        <v>3.5</v>
      </c>
      <c r="P429" s="31"/>
      <c r="Q429" s="32" t="s">
        <v>1365</v>
      </c>
    </row>
    <row r="430" spans="1:17" s="59" customFormat="1" ht="24.75" customHeight="1" x14ac:dyDescent="0.3">
      <c r="A430" s="52" t="s">
        <v>3115</v>
      </c>
      <c r="B430" s="52" t="s">
        <v>420</v>
      </c>
      <c r="C430" s="96" t="s">
        <v>3116</v>
      </c>
      <c r="D430" s="53"/>
      <c r="E430" s="126" t="s">
        <v>833</v>
      </c>
      <c r="F430" s="132" t="s">
        <v>3150</v>
      </c>
      <c r="G430" s="15">
        <v>255.5</v>
      </c>
      <c r="H430" s="15">
        <f t="shared" si="15"/>
        <v>229.95</v>
      </c>
      <c r="I430" s="15">
        <f t="shared" ref="I430:I461" si="17">ROUND(G430*((1-$I$4)/1),2)</f>
        <v>178.85</v>
      </c>
      <c r="J430" s="55">
        <v>9326977025695</v>
      </c>
      <c r="K430" s="56" t="s">
        <v>427</v>
      </c>
      <c r="L430" s="57">
        <v>0.3</v>
      </c>
      <c r="M430" s="57">
        <v>5.9</v>
      </c>
      <c r="N430" s="57">
        <v>3.5</v>
      </c>
      <c r="O430" s="57">
        <v>3.5</v>
      </c>
      <c r="P430" s="57"/>
      <c r="Q430" s="58" t="s">
        <v>1365</v>
      </c>
    </row>
    <row r="431" spans="1:17" s="24" customFormat="1" ht="24.75" customHeight="1" x14ac:dyDescent="0.3">
      <c r="A431" s="25" t="s">
        <v>1841</v>
      </c>
      <c r="B431" s="25" t="s">
        <v>421</v>
      </c>
      <c r="C431" s="26" t="s">
        <v>1863</v>
      </c>
      <c r="D431" s="60"/>
      <c r="E431" s="34" t="s">
        <v>833</v>
      </c>
      <c r="F431" s="28" t="s">
        <v>1917</v>
      </c>
      <c r="G431" s="15">
        <v>177.72</v>
      </c>
      <c r="H431" s="15">
        <f t="shared" si="15"/>
        <v>159.94999999999999</v>
      </c>
      <c r="I431" s="15">
        <f t="shared" si="17"/>
        <v>124.4</v>
      </c>
      <c r="J431" s="29">
        <v>9326977024490</v>
      </c>
      <c r="K431" s="30" t="s">
        <v>427</v>
      </c>
      <c r="L431" s="31">
        <v>0.1</v>
      </c>
      <c r="M431" s="31">
        <v>5.9</v>
      </c>
      <c r="N431" s="31">
        <v>3.5</v>
      </c>
      <c r="O431" s="31">
        <v>3.5</v>
      </c>
      <c r="P431" s="31"/>
      <c r="Q431" s="32" t="s">
        <v>1365</v>
      </c>
    </row>
    <row r="432" spans="1:17" s="24" customFormat="1" ht="24.75" customHeight="1" x14ac:dyDescent="0.3">
      <c r="A432" s="25" t="s">
        <v>1842</v>
      </c>
      <c r="B432" s="25" t="s">
        <v>421</v>
      </c>
      <c r="C432" s="26" t="s">
        <v>1864</v>
      </c>
      <c r="D432" s="60"/>
      <c r="E432" s="34" t="s">
        <v>833</v>
      </c>
      <c r="F432" s="28" t="s">
        <v>2517</v>
      </c>
      <c r="G432" s="15">
        <v>199.94</v>
      </c>
      <c r="H432" s="15">
        <f t="shared" si="15"/>
        <v>179.95</v>
      </c>
      <c r="I432" s="15">
        <f t="shared" si="17"/>
        <v>139.96</v>
      </c>
      <c r="J432" s="29">
        <v>9326977024544</v>
      </c>
      <c r="K432" s="30" t="s">
        <v>427</v>
      </c>
      <c r="L432" s="31">
        <v>0.1</v>
      </c>
      <c r="M432" s="31">
        <v>5.9</v>
      </c>
      <c r="N432" s="31">
        <v>3.5</v>
      </c>
      <c r="O432" s="31">
        <v>3.5</v>
      </c>
      <c r="P432" s="31"/>
      <c r="Q432" s="32" t="s">
        <v>1365</v>
      </c>
    </row>
    <row r="433" spans="1:17" s="24" customFormat="1" ht="24.75" customHeight="1" x14ac:dyDescent="0.3">
      <c r="A433" s="25" t="s">
        <v>1843</v>
      </c>
      <c r="B433" s="25" t="s">
        <v>421</v>
      </c>
      <c r="C433" s="26" t="s">
        <v>1865</v>
      </c>
      <c r="D433" s="60"/>
      <c r="E433" s="34" t="s">
        <v>833</v>
      </c>
      <c r="F433" s="28" t="s">
        <v>2518</v>
      </c>
      <c r="G433" s="15">
        <v>229.94</v>
      </c>
      <c r="H433" s="15">
        <f t="shared" si="15"/>
        <v>206.95</v>
      </c>
      <c r="I433" s="15">
        <f t="shared" si="17"/>
        <v>160.96</v>
      </c>
      <c r="J433" s="29">
        <v>9326977024599</v>
      </c>
      <c r="K433" s="30" t="s">
        <v>427</v>
      </c>
      <c r="L433" s="31">
        <v>0.1</v>
      </c>
      <c r="M433" s="31">
        <v>5.9</v>
      </c>
      <c r="N433" s="31">
        <v>3.5</v>
      </c>
      <c r="O433" s="31">
        <v>3.5</v>
      </c>
      <c r="P433" s="31"/>
      <c r="Q433" s="32" t="s">
        <v>1365</v>
      </c>
    </row>
    <row r="434" spans="1:17" s="24" customFormat="1" ht="24.75" customHeight="1" x14ac:dyDescent="0.3">
      <c r="A434" s="25" t="s">
        <v>1844</v>
      </c>
      <c r="B434" s="25" t="s">
        <v>421</v>
      </c>
      <c r="C434" s="26" t="s">
        <v>1866</v>
      </c>
      <c r="D434" s="60"/>
      <c r="E434" s="34" t="s">
        <v>833</v>
      </c>
      <c r="F434" s="28" t="s">
        <v>1927</v>
      </c>
      <c r="G434" s="15">
        <v>249.94</v>
      </c>
      <c r="H434" s="15">
        <f t="shared" si="15"/>
        <v>224.95</v>
      </c>
      <c r="I434" s="15">
        <f t="shared" si="17"/>
        <v>174.96</v>
      </c>
      <c r="J434" s="29">
        <v>9326977024643</v>
      </c>
      <c r="K434" s="30" t="s">
        <v>427</v>
      </c>
      <c r="L434" s="31">
        <v>0.1</v>
      </c>
      <c r="M434" s="31">
        <v>5.9</v>
      </c>
      <c r="N434" s="31">
        <v>3.5</v>
      </c>
      <c r="O434" s="31">
        <v>3.5</v>
      </c>
      <c r="P434" s="31"/>
      <c r="Q434" s="32" t="s">
        <v>1365</v>
      </c>
    </row>
    <row r="435" spans="1:17" s="24" customFormat="1" ht="24.75" customHeight="1" x14ac:dyDescent="0.3">
      <c r="A435" s="25" t="s">
        <v>1845</v>
      </c>
      <c r="B435" s="25" t="s">
        <v>421</v>
      </c>
      <c r="C435" s="26" t="s">
        <v>1867</v>
      </c>
      <c r="D435" s="60"/>
      <c r="E435" s="34" t="s">
        <v>833</v>
      </c>
      <c r="F435" s="28" t="s">
        <v>1930</v>
      </c>
      <c r="G435" s="15">
        <v>299.94</v>
      </c>
      <c r="H435" s="15">
        <f t="shared" si="15"/>
        <v>269.95</v>
      </c>
      <c r="I435" s="15">
        <f t="shared" si="17"/>
        <v>209.96</v>
      </c>
      <c r="J435" s="29">
        <v>9326977024650</v>
      </c>
      <c r="K435" s="30" t="s">
        <v>427</v>
      </c>
      <c r="L435" s="31">
        <v>0.1</v>
      </c>
      <c r="M435" s="31">
        <v>5.9</v>
      </c>
      <c r="N435" s="31">
        <v>3.5</v>
      </c>
      <c r="O435" s="31">
        <v>3.5</v>
      </c>
      <c r="P435" s="31"/>
      <c r="Q435" s="32" t="s">
        <v>1365</v>
      </c>
    </row>
    <row r="436" spans="1:17" s="24" customFormat="1" ht="24.75" customHeight="1" x14ac:dyDescent="0.3">
      <c r="A436" s="25" t="s">
        <v>1846</v>
      </c>
      <c r="B436" s="25" t="s">
        <v>421</v>
      </c>
      <c r="C436" s="26" t="s">
        <v>1868</v>
      </c>
      <c r="D436" s="60"/>
      <c r="E436" s="34" t="s">
        <v>833</v>
      </c>
      <c r="F436" s="28" t="s">
        <v>1931</v>
      </c>
      <c r="G436" s="15">
        <v>329.94</v>
      </c>
      <c r="H436" s="15">
        <f t="shared" si="15"/>
        <v>296.95</v>
      </c>
      <c r="I436" s="15">
        <f t="shared" si="17"/>
        <v>230.96</v>
      </c>
      <c r="J436" s="29">
        <v>9326977024667</v>
      </c>
      <c r="K436" s="30" t="s">
        <v>427</v>
      </c>
      <c r="L436" s="31">
        <v>0.1</v>
      </c>
      <c r="M436" s="31">
        <v>5.9</v>
      </c>
      <c r="N436" s="31">
        <v>3.5</v>
      </c>
      <c r="O436" s="31">
        <v>3.5</v>
      </c>
      <c r="P436" s="31"/>
      <c r="Q436" s="32" t="s">
        <v>1365</v>
      </c>
    </row>
    <row r="437" spans="1:17" s="24" customFormat="1" ht="24.75" customHeight="1" x14ac:dyDescent="0.3">
      <c r="A437" s="25" t="s">
        <v>1847</v>
      </c>
      <c r="B437" s="25" t="s">
        <v>421</v>
      </c>
      <c r="C437" s="26" t="s">
        <v>1869</v>
      </c>
      <c r="D437" s="60"/>
      <c r="E437" s="34" t="s">
        <v>833</v>
      </c>
      <c r="F437" s="28" t="s">
        <v>1932</v>
      </c>
      <c r="G437" s="15">
        <v>349.94</v>
      </c>
      <c r="H437" s="15">
        <f t="shared" si="15"/>
        <v>314.95</v>
      </c>
      <c r="I437" s="15">
        <f t="shared" si="17"/>
        <v>244.96</v>
      </c>
      <c r="J437" s="29">
        <v>9326977024674</v>
      </c>
      <c r="K437" s="30" t="s">
        <v>427</v>
      </c>
      <c r="L437" s="31">
        <v>0.1</v>
      </c>
      <c r="M437" s="31">
        <v>5.9</v>
      </c>
      <c r="N437" s="31">
        <v>3.5</v>
      </c>
      <c r="O437" s="31">
        <v>3.5</v>
      </c>
      <c r="P437" s="31"/>
      <c r="Q437" s="32" t="s">
        <v>1365</v>
      </c>
    </row>
    <row r="438" spans="1:17" s="24" customFormat="1" ht="24.75" customHeight="1" x14ac:dyDescent="0.3">
      <c r="A438" s="25" t="s">
        <v>1848</v>
      </c>
      <c r="B438" s="25" t="s">
        <v>421</v>
      </c>
      <c r="C438" s="26" t="s">
        <v>1870</v>
      </c>
      <c r="D438" s="60"/>
      <c r="E438" s="34" t="s">
        <v>833</v>
      </c>
      <c r="F438" s="28" t="s">
        <v>1933</v>
      </c>
      <c r="G438" s="15">
        <v>379.94</v>
      </c>
      <c r="H438" s="15">
        <f t="shared" si="15"/>
        <v>341.95</v>
      </c>
      <c r="I438" s="15">
        <f t="shared" si="17"/>
        <v>265.95999999999998</v>
      </c>
      <c r="J438" s="29">
        <v>9326977024681</v>
      </c>
      <c r="K438" s="30" t="s">
        <v>427</v>
      </c>
      <c r="L438" s="31">
        <v>0.1</v>
      </c>
      <c r="M438" s="31">
        <v>5.9</v>
      </c>
      <c r="N438" s="31">
        <v>3.5</v>
      </c>
      <c r="O438" s="31">
        <v>3.5</v>
      </c>
      <c r="P438" s="31"/>
      <c r="Q438" s="32" t="s">
        <v>1365</v>
      </c>
    </row>
    <row r="439" spans="1:17" s="160" customFormat="1" ht="24.75" customHeight="1" x14ac:dyDescent="0.3">
      <c r="A439" s="46" t="s">
        <v>456</v>
      </c>
      <c r="B439" s="46" t="s">
        <v>421</v>
      </c>
      <c r="C439" s="153" t="s">
        <v>3182</v>
      </c>
      <c r="D439" s="154" t="s">
        <v>1270</v>
      </c>
      <c r="E439" s="155" t="s">
        <v>833</v>
      </c>
      <c r="F439" s="43"/>
      <c r="G439" s="15">
        <v>322.72000000000003</v>
      </c>
      <c r="H439" s="15">
        <f t="shared" si="15"/>
        <v>290.45</v>
      </c>
      <c r="I439" s="15">
        <f t="shared" si="17"/>
        <v>225.9</v>
      </c>
      <c r="J439" s="156">
        <v>9329677010756</v>
      </c>
      <c r="K439" s="157" t="s">
        <v>427</v>
      </c>
      <c r="L439" s="157">
        <v>2</v>
      </c>
      <c r="M439" s="158">
        <v>5.5</v>
      </c>
      <c r="N439" s="158">
        <v>6.7</v>
      </c>
      <c r="O439" s="158">
        <v>5</v>
      </c>
      <c r="P439" s="158"/>
      <c r="Q439" s="159" t="s">
        <v>1365</v>
      </c>
    </row>
    <row r="440" spans="1:17" s="162" customFormat="1" ht="24.75" customHeight="1" x14ac:dyDescent="0.3">
      <c r="A440" s="46" t="s">
        <v>841</v>
      </c>
      <c r="B440" s="46" t="s">
        <v>422</v>
      </c>
      <c r="C440" s="153" t="s">
        <v>3183</v>
      </c>
      <c r="D440" s="161"/>
      <c r="E440" s="155" t="s">
        <v>833</v>
      </c>
      <c r="F440" s="14" t="s">
        <v>2519</v>
      </c>
      <c r="G440" s="15">
        <v>441.61</v>
      </c>
      <c r="H440" s="15">
        <f t="shared" si="15"/>
        <v>397.45</v>
      </c>
      <c r="I440" s="15">
        <f t="shared" si="17"/>
        <v>309.13</v>
      </c>
      <c r="J440" s="156">
        <v>9329677013276</v>
      </c>
      <c r="K440" s="157" t="s">
        <v>427</v>
      </c>
      <c r="L440" s="157">
        <v>3.5</v>
      </c>
      <c r="M440" s="158">
        <v>5.5</v>
      </c>
      <c r="N440" s="158">
        <v>6.7</v>
      </c>
      <c r="O440" s="158">
        <v>5</v>
      </c>
      <c r="P440" s="158"/>
      <c r="Q440" s="159" t="s">
        <v>1365</v>
      </c>
    </row>
    <row r="441" spans="1:17" s="21" customFormat="1" ht="24.75" customHeight="1" x14ac:dyDescent="0.3">
      <c r="A441" s="11" t="s">
        <v>62</v>
      </c>
      <c r="B441" s="11" t="s">
        <v>422</v>
      </c>
      <c r="C441" s="12" t="s">
        <v>63</v>
      </c>
      <c r="D441" s="48"/>
      <c r="E441" s="13" t="s">
        <v>833</v>
      </c>
      <c r="F441" s="14" t="s">
        <v>2520</v>
      </c>
      <c r="G441" s="15">
        <v>39.72</v>
      </c>
      <c r="H441" s="15">
        <f t="shared" si="15"/>
        <v>35.75</v>
      </c>
      <c r="I441" s="15">
        <f t="shared" si="17"/>
        <v>27.8</v>
      </c>
      <c r="J441" s="16">
        <v>9329677006902</v>
      </c>
      <c r="K441" s="22" t="s">
        <v>429</v>
      </c>
      <c r="L441" s="18">
        <v>0.6</v>
      </c>
      <c r="M441" s="18">
        <v>0.8</v>
      </c>
      <c r="N441" s="18">
        <v>2.4</v>
      </c>
      <c r="O441" s="18">
        <v>3.5</v>
      </c>
      <c r="P441" s="18"/>
      <c r="Q441" s="17" t="s">
        <v>1365</v>
      </c>
    </row>
    <row r="442" spans="1:17" s="21" customFormat="1" ht="24.75" customHeight="1" x14ac:dyDescent="0.3">
      <c r="A442" s="11" t="s">
        <v>194</v>
      </c>
      <c r="B442" s="11" t="s">
        <v>421</v>
      </c>
      <c r="C442" s="12" t="s">
        <v>195</v>
      </c>
      <c r="D442" s="48"/>
      <c r="E442" s="13" t="s">
        <v>833</v>
      </c>
      <c r="F442" s="14" t="s">
        <v>2521</v>
      </c>
      <c r="G442" s="15">
        <v>22.17</v>
      </c>
      <c r="H442" s="15">
        <f t="shared" si="15"/>
        <v>19.95</v>
      </c>
      <c r="I442" s="15">
        <f t="shared" si="17"/>
        <v>15.52</v>
      </c>
      <c r="J442" s="16">
        <v>9329677006919</v>
      </c>
      <c r="K442" s="22" t="s">
        <v>429</v>
      </c>
      <c r="L442" s="18">
        <v>0.6</v>
      </c>
      <c r="M442" s="18">
        <v>0.8</v>
      </c>
      <c r="N442" s="18">
        <v>2.4</v>
      </c>
      <c r="O442" s="18">
        <v>3.5</v>
      </c>
      <c r="P442" s="18"/>
      <c r="Q442" s="17" t="s">
        <v>1365</v>
      </c>
    </row>
    <row r="443" spans="1:17" s="39" customFormat="1" ht="24.75" customHeight="1" x14ac:dyDescent="0.3">
      <c r="A443" s="10" t="s">
        <v>2026</v>
      </c>
      <c r="B443" s="10" t="s">
        <v>422</v>
      </c>
      <c r="C443" s="33" t="s">
        <v>2031</v>
      </c>
      <c r="D443" s="64"/>
      <c r="E443" s="34" t="s">
        <v>833</v>
      </c>
      <c r="F443" s="14"/>
      <c r="G443" s="15">
        <v>36.06</v>
      </c>
      <c r="H443" s="15">
        <f t="shared" si="15"/>
        <v>32.450000000000003</v>
      </c>
      <c r="I443" s="15">
        <f t="shared" si="17"/>
        <v>25.24</v>
      </c>
      <c r="J443" s="35">
        <v>9329677006933</v>
      </c>
      <c r="K443" s="40" t="s">
        <v>427</v>
      </c>
      <c r="L443" s="37">
        <v>0.1</v>
      </c>
      <c r="M443" s="37">
        <v>5.5</v>
      </c>
      <c r="N443" s="37">
        <v>2</v>
      </c>
      <c r="O443" s="37">
        <v>3.1</v>
      </c>
      <c r="P443" s="37"/>
      <c r="Q443" s="36" t="s">
        <v>1365</v>
      </c>
    </row>
    <row r="444" spans="1:17" s="39" customFormat="1" ht="24.75" customHeight="1" x14ac:dyDescent="0.3">
      <c r="A444" s="10" t="s">
        <v>2027</v>
      </c>
      <c r="B444" s="10" t="s">
        <v>422</v>
      </c>
      <c r="C444" s="33" t="s">
        <v>2032</v>
      </c>
      <c r="D444" s="64"/>
      <c r="E444" s="34" t="s">
        <v>833</v>
      </c>
      <c r="F444" s="43"/>
      <c r="G444" s="15">
        <v>36.06</v>
      </c>
      <c r="H444" s="15">
        <f t="shared" si="15"/>
        <v>32.450000000000003</v>
      </c>
      <c r="I444" s="15">
        <f t="shared" si="17"/>
        <v>25.24</v>
      </c>
      <c r="J444" s="35">
        <v>9329677006940</v>
      </c>
      <c r="K444" s="40" t="s">
        <v>427</v>
      </c>
      <c r="L444" s="37">
        <v>0.1</v>
      </c>
      <c r="M444" s="37">
        <v>5.5</v>
      </c>
      <c r="N444" s="37">
        <v>2</v>
      </c>
      <c r="O444" s="37">
        <v>3.1</v>
      </c>
      <c r="P444" s="37"/>
      <c r="Q444" s="36" t="s">
        <v>1365</v>
      </c>
    </row>
    <row r="445" spans="1:17" s="39" customFormat="1" ht="24.75" customHeight="1" x14ac:dyDescent="0.3">
      <c r="A445" s="10" t="s">
        <v>2028</v>
      </c>
      <c r="B445" s="10" t="s">
        <v>422</v>
      </c>
      <c r="C445" s="33" t="s">
        <v>2033</v>
      </c>
      <c r="D445" s="64"/>
      <c r="E445" s="34" t="s">
        <v>833</v>
      </c>
      <c r="F445" s="43"/>
      <c r="G445" s="15">
        <v>36.06</v>
      </c>
      <c r="H445" s="15">
        <f t="shared" si="15"/>
        <v>32.450000000000003</v>
      </c>
      <c r="I445" s="15">
        <f t="shared" si="17"/>
        <v>25.24</v>
      </c>
      <c r="J445" s="35">
        <v>9329677006964</v>
      </c>
      <c r="K445" s="40" t="s">
        <v>427</v>
      </c>
      <c r="L445" s="37">
        <v>0.1</v>
      </c>
      <c r="M445" s="37">
        <v>5.5</v>
      </c>
      <c r="N445" s="37">
        <v>2</v>
      </c>
      <c r="O445" s="37">
        <v>3.1</v>
      </c>
      <c r="P445" s="37"/>
      <c r="Q445" s="36" t="s">
        <v>1365</v>
      </c>
    </row>
    <row r="446" spans="1:17" s="39" customFormat="1" ht="24.75" customHeight="1" x14ac:dyDescent="0.3">
      <c r="A446" s="10" t="s">
        <v>2029</v>
      </c>
      <c r="B446" s="10" t="s">
        <v>422</v>
      </c>
      <c r="C446" s="33" t="s">
        <v>2034</v>
      </c>
      <c r="D446" s="64"/>
      <c r="E446" s="34" t="s">
        <v>833</v>
      </c>
      <c r="F446" s="43"/>
      <c r="G446" s="15">
        <v>36.06</v>
      </c>
      <c r="H446" s="15">
        <f t="shared" si="15"/>
        <v>32.450000000000003</v>
      </c>
      <c r="I446" s="15">
        <f t="shared" si="17"/>
        <v>25.24</v>
      </c>
      <c r="J446" s="35">
        <v>9329677009064</v>
      </c>
      <c r="K446" s="40" t="s">
        <v>427</v>
      </c>
      <c r="L446" s="37">
        <v>0.1</v>
      </c>
      <c r="M446" s="37">
        <v>5.5</v>
      </c>
      <c r="N446" s="37">
        <v>2</v>
      </c>
      <c r="O446" s="37">
        <v>3.1</v>
      </c>
      <c r="P446" s="37"/>
      <c r="Q446" s="36" t="s">
        <v>1365</v>
      </c>
    </row>
    <row r="447" spans="1:17" s="39" customFormat="1" ht="24.75" customHeight="1" x14ac:dyDescent="0.3">
      <c r="A447" s="10" t="s">
        <v>2030</v>
      </c>
      <c r="B447" s="10" t="s">
        <v>422</v>
      </c>
      <c r="C447" s="33" t="s">
        <v>2035</v>
      </c>
      <c r="D447" s="64"/>
      <c r="E447" s="34" t="s">
        <v>833</v>
      </c>
      <c r="F447" s="43"/>
      <c r="G447" s="15">
        <v>36.06</v>
      </c>
      <c r="H447" s="15">
        <f t="shared" si="15"/>
        <v>32.450000000000003</v>
      </c>
      <c r="I447" s="15">
        <f t="shared" si="17"/>
        <v>25.24</v>
      </c>
      <c r="J447" s="35">
        <v>9329677010121</v>
      </c>
      <c r="K447" s="40" t="s">
        <v>427</v>
      </c>
      <c r="L447" s="37">
        <v>0.1</v>
      </c>
      <c r="M447" s="37">
        <v>5.5</v>
      </c>
      <c r="N447" s="37">
        <v>2</v>
      </c>
      <c r="O447" s="37">
        <v>3.1</v>
      </c>
      <c r="P447" s="37"/>
      <c r="Q447" s="36" t="s">
        <v>1365</v>
      </c>
    </row>
    <row r="448" spans="1:17" s="39" customFormat="1" ht="24.75" customHeight="1" x14ac:dyDescent="0.3">
      <c r="A448" s="10" t="s">
        <v>64</v>
      </c>
      <c r="B448" s="10" t="s">
        <v>422</v>
      </c>
      <c r="C448" s="33" t="s">
        <v>461</v>
      </c>
      <c r="D448" s="64"/>
      <c r="E448" s="34" t="s">
        <v>833</v>
      </c>
      <c r="F448" s="14" t="s">
        <v>2522</v>
      </c>
      <c r="G448" s="15">
        <v>98.28</v>
      </c>
      <c r="H448" s="15">
        <f t="shared" si="15"/>
        <v>88.45</v>
      </c>
      <c r="I448" s="15">
        <f t="shared" si="17"/>
        <v>68.8</v>
      </c>
      <c r="J448" s="35">
        <v>9329677006971</v>
      </c>
      <c r="K448" s="40" t="s">
        <v>427</v>
      </c>
      <c r="L448" s="37">
        <v>0.1</v>
      </c>
      <c r="M448" s="37">
        <v>0.4</v>
      </c>
      <c r="N448" s="37">
        <v>4.3</v>
      </c>
      <c r="O448" s="37">
        <v>3.9</v>
      </c>
      <c r="P448" s="37"/>
      <c r="Q448" s="36" t="s">
        <v>1365</v>
      </c>
    </row>
    <row r="449" spans="1:17" s="21" customFormat="1" ht="24.75" customHeight="1" x14ac:dyDescent="0.3">
      <c r="A449" s="11" t="s">
        <v>65</v>
      </c>
      <c r="B449" s="11" t="s">
        <v>421</v>
      </c>
      <c r="C449" s="12" t="s">
        <v>66</v>
      </c>
      <c r="D449" s="48"/>
      <c r="E449" s="13" t="s">
        <v>833</v>
      </c>
      <c r="F449" s="14" t="s">
        <v>2523</v>
      </c>
      <c r="G449" s="15">
        <v>17.170000000000002</v>
      </c>
      <c r="H449" s="15">
        <f t="shared" si="15"/>
        <v>15.45</v>
      </c>
      <c r="I449" s="15">
        <f t="shared" si="17"/>
        <v>12.02</v>
      </c>
      <c r="J449" s="16">
        <v>9329677006988</v>
      </c>
      <c r="K449" s="22" t="s">
        <v>429</v>
      </c>
      <c r="L449" s="18">
        <v>0.1</v>
      </c>
      <c r="M449" s="18">
        <v>0.8</v>
      </c>
      <c r="N449" s="18">
        <v>2.4</v>
      </c>
      <c r="O449" s="18">
        <v>3.9</v>
      </c>
      <c r="P449" s="18"/>
      <c r="Q449" s="17" t="s">
        <v>1365</v>
      </c>
    </row>
    <row r="450" spans="1:17" s="21" customFormat="1" ht="24.75" customHeight="1" x14ac:dyDescent="0.3">
      <c r="A450" s="11" t="s">
        <v>376</v>
      </c>
      <c r="B450" s="11" t="s">
        <v>422</v>
      </c>
      <c r="C450" s="12" t="s">
        <v>377</v>
      </c>
      <c r="D450" s="48"/>
      <c r="E450" s="13" t="s">
        <v>833</v>
      </c>
      <c r="F450" s="14" t="s">
        <v>2524</v>
      </c>
      <c r="G450" s="15">
        <v>6.06</v>
      </c>
      <c r="H450" s="15">
        <f t="shared" si="15"/>
        <v>5.45</v>
      </c>
      <c r="I450" s="15">
        <f t="shared" si="17"/>
        <v>4.24</v>
      </c>
      <c r="J450" s="16">
        <v>9329677009743</v>
      </c>
      <c r="K450" s="22" t="s">
        <v>427</v>
      </c>
      <c r="L450" s="18">
        <v>0.1</v>
      </c>
      <c r="M450" s="18">
        <v>0.4</v>
      </c>
      <c r="N450" s="18">
        <v>4.3</v>
      </c>
      <c r="O450" s="18">
        <v>3.9</v>
      </c>
      <c r="P450" s="18"/>
      <c r="Q450" s="17" t="s">
        <v>1365</v>
      </c>
    </row>
    <row r="451" spans="1:17" s="21" customFormat="1" ht="24.75" customHeight="1" x14ac:dyDescent="0.3">
      <c r="A451" s="11" t="s">
        <v>465</v>
      </c>
      <c r="B451" s="11" t="s">
        <v>422</v>
      </c>
      <c r="C451" s="12" t="s">
        <v>466</v>
      </c>
      <c r="D451" s="48"/>
      <c r="E451" s="13" t="s">
        <v>833</v>
      </c>
      <c r="F451" s="14" t="s">
        <v>2525</v>
      </c>
      <c r="G451" s="15">
        <v>36.06</v>
      </c>
      <c r="H451" s="15">
        <f t="shared" si="15"/>
        <v>32.450000000000003</v>
      </c>
      <c r="I451" s="15">
        <f t="shared" si="17"/>
        <v>25.24</v>
      </c>
      <c r="J451" s="16">
        <v>9329677010794</v>
      </c>
      <c r="K451" s="22" t="s">
        <v>427</v>
      </c>
      <c r="L451" s="18">
        <v>0.1</v>
      </c>
      <c r="M451" s="18">
        <v>0.4</v>
      </c>
      <c r="N451" s="18">
        <v>3.1</v>
      </c>
      <c r="O451" s="18">
        <v>2.4</v>
      </c>
      <c r="P451" s="18"/>
      <c r="Q451" s="17" t="s">
        <v>1365</v>
      </c>
    </row>
    <row r="452" spans="1:17" s="21" customFormat="1" ht="24.75" customHeight="1" x14ac:dyDescent="0.3">
      <c r="A452" s="46" t="s">
        <v>109</v>
      </c>
      <c r="B452" s="46" t="s">
        <v>421</v>
      </c>
      <c r="C452" s="153" t="s">
        <v>3184</v>
      </c>
      <c r="D452" s="154" t="s">
        <v>1602</v>
      </c>
      <c r="E452" s="13" t="s">
        <v>833</v>
      </c>
      <c r="F452" s="43"/>
      <c r="G452" s="15">
        <v>647.5</v>
      </c>
      <c r="H452" s="15">
        <f t="shared" si="15"/>
        <v>582.75</v>
      </c>
      <c r="I452" s="15">
        <f t="shared" si="17"/>
        <v>453.25</v>
      </c>
      <c r="J452" s="16">
        <v>9329677007701</v>
      </c>
      <c r="K452" s="22" t="s">
        <v>427</v>
      </c>
      <c r="L452" s="18">
        <v>4.5999999999999996</v>
      </c>
      <c r="M452" s="18">
        <v>8.3000000000000007</v>
      </c>
      <c r="N452" s="18">
        <v>5.0999999999999996</v>
      </c>
      <c r="O452" s="18">
        <v>7.1</v>
      </c>
      <c r="P452" s="18"/>
      <c r="Q452" s="17" t="s">
        <v>1365</v>
      </c>
    </row>
    <row r="453" spans="1:17" s="21" customFormat="1" ht="24.75" customHeight="1" x14ac:dyDescent="0.3">
      <c r="A453" s="46" t="s">
        <v>110</v>
      </c>
      <c r="B453" s="46" t="s">
        <v>421</v>
      </c>
      <c r="C453" s="153" t="s">
        <v>3185</v>
      </c>
      <c r="D453" s="154" t="s">
        <v>1603</v>
      </c>
      <c r="E453" s="13" t="s">
        <v>833</v>
      </c>
      <c r="F453" s="43"/>
      <c r="G453" s="15">
        <v>647.5</v>
      </c>
      <c r="H453" s="15">
        <f t="shared" si="15"/>
        <v>582.75</v>
      </c>
      <c r="I453" s="15">
        <f t="shared" si="17"/>
        <v>453.25</v>
      </c>
      <c r="J453" s="16">
        <v>9329677007718</v>
      </c>
      <c r="K453" s="22" t="s">
        <v>427</v>
      </c>
      <c r="L453" s="18">
        <v>4.5999999999999996</v>
      </c>
      <c r="M453" s="18">
        <v>8.3000000000000007</v>
      </c>
      <c r="N453" s="18">
        <v>5.0999999999999996</v>
      </c>
      <c r="O453" s="18">
        <v>7.1</v>
      </c>
      <c r="P453" s="18"/>
      <c r="Q453" s="17" t="s">
        <v>1365</v>
      </c>
    </row>
    <row r="454" spans="1:17" s="21" customFormat="1" ht="24.75" customHeight="1" x14ac:dyDescent="0.3">
      <c r="A454" s="46" t="s">
        <v>482</v>
      </c>
      <c r="B454" s="46" t="s">
        <v>421</v>
      </c>
      <c r="C454" s="153" t="s">
        <v>3186</v>
      </c>
      <c r="D454" s="154" t="s">
        <v>1604</v>
      </c>
      <c r="E454" s="13" t="s">
        <v>833</v>
      </c>
      <c r="F454" s="43"/>
      <c r="G454" s="15">
        <v>647.5</v>
      </c>
      <c r="H454" s="15">
        <f t="shared" si="15"/>
        <v>582.75</v>
      </c>
      <c r="I454" s="15">
        <f t="shared" si="17"/>
        <v>453.25</v>
      </c>
      <c r="J454" s="16">
        <v>9329677008456</v>
      </c>
      <c r="K454" s="22" t="s">
        <v>427</v>
      </c>
      <c r="L454" s="18">
        <v>4.5999999999999996</v>
      </c>
      <c r="M454" s="18">
        <v>8.3000000000000007</v>
      </c>
      <c r="N454" s="18">
        <v>5.0999999999999996</v>
      </c>
      <c r="O454" s="18">
        <v>7.1</v>
      </c>
      <c r="P454" s="18"/>
      <c r="Q454" s="17" t="s">
        <v>1365</v>
      </c>
    </row>
    <row r="455" spans="1:17" s="160" customFormat="1" ht="24.75" customHeight="1" x14ac:dyDescent="0.3">
      <c r="A455" s="46" t="s">
        <v>1062</v>
      </c>
      <c r="B455" s="46" t="s">
        <v>422</v>
      </c>
      <c r="C455" s="153" t="s">
        <v>3187</v>
      </c>
      <c r="D455" s="154" t="s">
        <v>1652</v>
      </c>
      <c r="E455" s="155" t="s">
        <v>833</v>
      </c>
      <c r="F455" s="43"/>
      <c r="G455" s="15">
        <v>664.94</v>
      </c>
      <c r="H455" s="15">
        <f t="shared" ref="H455:H516" si="18">ROUND(SUM(G455*0.9),2)</f>
        <v>598.45000000000005</v>
      </c>
      <c r="I455" s="15">
        <f t="shared" si="17"/>
        <v>465.46</v>
      </c>
      <c r="J455" s="156">
        <v>9329677015836</v>
      </c>
      <c r="K455" s="157" t="s">
        <v>427</v>
      </c>
      <c r="L455" s="158">
        <v>4.5999999999999996</v>
      </c>
      <c r="M455" s="158">
        <v>8.3000000000000007</v>
      </c>
      <c r="N455" s="158">
        <v>5.0999999999999996</v>
      </c>
      <c r="O455" s="158">
        <v>7.1</v>
      </c>
      <c r="P455" s="158"/>
      <c r="Q455" s="159" t="s">
        <v>1365</v>
      </c>
    </row>
    <row r="456" spans="1:17" s="160" customFormat="1" ht="24.75" customHeight="1" x14ac:dyDescent="0.3">
      <c r="A456" s="46" t="s">
        <v>1063</v>
      </c>
      <c r="B456" s="46" t="s">
        <v>422</v>
      </c>
      <c r="C456" s="153" t="s">
        <v>3188</v>
      </c>
      <c r="D456" s="154" t="s">
        <v>1652</v>
      </c>
      <c r="E456" s="155" t="s">
        <v>833</v>
      </c>
      <c r="F456" s="43"/>
      <c r="G456" s="15">
        <v>664.94</v>
      </c>
      <c r="H456" s="15">
        <f t="shared" si="18"/>
        <v>598.45000000000005</v>
      </c>
      <c r="I456" s="15">
        <f t="shared" si="17"/>
        <v>465.46</v>
      </c>
      <c r="J456" s="163">
        <v>9329677015843</v>
      </c>
      <c r="K456" s="157" t="s">
        <v>427</v>
      </c>
      <c r="L456" s="158">
        <v>4.5999999999999996</v>
      </c>
      <c r="M456" s="158">
        <v>8.3000000000000007</v>
      </c>
      <c r="N456" s="158">
        <v>5.0999999999999996</v>
      </c>
      <c r="O456" s="158">
        <v>7.1</v>
      </c>
      <c r="P456" s="158"/>
      <c r="Q456" s="159" t="s">
        <v>1365</v>
      </c>
    </row>
    <row r="457" spans="1:17" s="21" customFormat="1" ht="24.75" customHeight="1" x14ac:dyDescent="0.3">
      <c r="A457" s="11" t="s">
        <v>111</v>
      </c>
      <c r="B457" s="11" t="s">
        <v>421</v>
      </c>
      <c r="C457" s="12" t="s">
        <v>112</v>
      </c>
      <c r="D457" s="48"/>
      <c r="E457" s="13" t="s">
        <v>833</v>
      </c>
      <c r="F457" s="14" t="s">
        <v>2526</v>
      </c>
      <c r="G457" s="15">
        <v>41.94</v>
      </c>
      <c r="H457" s="15">
        <f t="shared" si="18"/>
        <v>37.75</v>
      </c>
      <c r="I457" s="15">
        <f t="shared" si="17"/>
        <v>29.36</v>
      </c>
      <c r="J457" s="16">
        <v>9329677007787</v>
      </c>
      <c r="K457" s="22" t="s">
        <v>427</v>
      </c>
      <c r="L457" s="18">
        <v>0.1</v>
      </c>
      <c r="M457" s="18">
        <v>2</v>
      </c>
      <c r="N457" s="18">
        <v>3.9</v>
      </c>
      <c r="O457" s="18">
        <v>3.9</v>
      </c>
      <c r="P457" s="18"/>
      <c r="Q457" s="17" t="s">
        <v>1365</v>
      </c>
    </row>
    <row r="458" spans="1:17" s="21" customFormat="1" ht="24.75" customHeight="1" x14ac:dyDescent="0.3">
      <c r="A458" s="11" t="s">
        <v>113</v>
      </c>
      <c r="B458" s="11" t="s">
        <v>422</v>
      </c>
      <c r="C458" s="12" t="s">
        <v>114</v>
      </c>
      <c r="D458" s="48"/>
      <c r="E458" s="13" t="s">
        <v>833</v>
      </c>
      <c r="F458" s="14" t="s">
        <v>2527</v>
      </c>
      <c r="G458" s="15">
        <v>41.94</v>
      </c>
      <c r="H458" s="15">
        <f t="shared" si="18"/>
        <v>37.75</v>
      </c>
      <c r="I458" s="15">
        <f t="shared" si="17"/>
        <v>29.36</v>
      </c>
      <c r="J458" s="16">
        <v>9329677007794</v>
      </c>
      <c r="K458" s="22" t="s">
        <v>427</v>
      </c>
      <c r="L458" s="18">
        <v>0.1</v>
      </c>
      <c r="M458" s="18">
        <v>2</v>
      </c>
      <c r="N458" s="18">
        <v>3.9</v>
      </c>
      <c r="O458" s="18">
        <v>3.9</v>
      </c>
      <c r="P458" s="18"/>
      <c r="Q458" s="17" t="s">
        <v>1365</v>
      </c>
    </row>
    <row r="459" spans="1:17" s="21" customFormat="1" ht="24.75" customHeight="1" x14ac:dyDescent="0.3">
      <c r="A459" s="11" t="s">
        <v>115</v>
      </c>
      <c r="B459" s="11" t="s">
        <v>422</v>
      </c>
      <c r="C459" s="12" t="s">
        <v>116</v>
      </c>
      <c r="D459" s="48"/>
      <c r="E459" s="13" t="s">
        <v>833</v>
      </c>
      <c r="F459" s="14" t="s">
        <v>2528</v>
      </c>
      <c r="G459" s="15">
        <v>41.94</v>
      </c>
      <c r="H459" s="15">
        <f t="shared" si="18"/>
        <v>37.75</v>
      </c>
      <c r="I459" s="15">
        <f t="shared" si="17"/>
        <v>29.36</v>
      </c>
      <c r="J459" s="16">
        <v>9329677007800</v>
      </c>
      <c r="K459" s="22" t="s">
        <v>427</v>
      </c>
      <c r="L459" s="18">
        <v>0.1</v>
      </c>
      <c r="M459" s="18">
        <v>2</v>
      </c>
      <c r="N459" s="18">
        <v>3.9</v>
      </c>
      <c r="O459" s="18">
        <v>3.9</v>
      </c>
      <c r="P459" s="18"/>
      <c r="Q459" s="17" t="s">
        <v>1365</v>
      </c>
    </row>
    <row r="460" spans="1:17" s="21" customFormat="1" ht="24.75" customHeight="1" x14ac:dyDescent="0.3">
      <c r="A460" s="11" t="s">
        <v>117</v>
      </c>
      <c r="B460" s="11" t="s">
        <v>422</v>
      </c>
      <c r="C460" s="12" t="s">
        <v>118</v>
      </c>
      <c r="D460" s="48"/>
      <c r="E460" s="13" t="s">
        <v>833</v>
      </c>
      <c r="F460" s="14" t="s">
        <v>2529</v>
      </c>
      <c r="G460" s="15">
        <v>41.94</v>
      </c>
      <c r="H460" s="15">
        <f t="shared" si="18"/>
        <v>37.75</v>
      </c>
      <c r="I460" s="15">
        <f t="shared" si="17"/>
        <v>29.36</v>
      </c>
      <c r="J460" s="16">
        <v>9329677007817</v>
      </c>
      <c r="K460" s="22" t="s">
        <v>427</v>
      </c>
      <c r="L460" s="18">
        <v>0.1</v>
      </c>
      <c r="M460" s="18">
        <v>2</v>
      </c>
      <c r="N460" s="18">
        <v>3.9</v>
      </c>
      <c r="O460" s="18">
        <v>3.9</v>
      </c>
      <c r="P460" s="18"/>
      <c r="Q460" s="17" t="s">
        <v>1365</v>
      </c>
    </row>
    <row r="461" spans="1:17" s="21" customFormat="1" ht="24.75" customHeight="1" x14ac:dyDescent="0.3">
      <c r="A461" s="11" t="s">
        <v>124</v>
      </c>
      <c r="B461" s="11" t="s">
        <v>422</v>
      </c>
      <c r="C461" s="12" t="s">
        <v>125</v>
      </c>
      <c r="D461" s="48"/>
      <c r="E461" s="13" t="s">
        <v>833</v>
      </c>
      <c r="F461" s="14" t="s">
        <v>2530</v>
      </c>
      <c r="G461" s="15">
        <v>41.94</v>
      </c>
      <c r="H461" s="15">
        <f t="shared" si="18"/>
        <v>37.75</v>
      </c>
      <c r="I461" s="15">
        <f t="shared" si="17"/>
        <v>29.36</v>
      </c>
      <c r="J461" s="16">
        <v>9329677007824</v>
      </c>
      <c r="K461" s="22" t="s">
        <v>427</v>
      </c>
      <c r="L461" s="18">
        <v>0.1</v>
      </c>
      <c r="M461" s="18">
        <v>2</v>
      </c>
      <c r="N461" s="18">
        <v>3.9</v>
      </c>
      <c r="O461" s="18">
        <v>3.9</v>
      </c>
      <c r="P461" s="18"/>
      <c r="Q461" s="17" t="s">
        <v>1365</v>
      </c>
    </row>
    <row r="462" spans="1:17" s="21" customFormat="1" ht="24.75" customHeight="1" x14ac:dyDescent="0.3">
      <c r="A462" s="11" t="s">
        <v>423</v>
      </c>
      <c r="B462" s="11" t="s">
        <v>422</v>
      </c>
      <c r="C462" s="12" t="s">
        <v>411</v>
      </c>
      <c r="D462" s="48"/>
      <c r="E462" s="13" t="s">
        <v>833</v>
      </c>
      <c r="F462" s="14" t="s">
        <v>2531</v>
      </c>
      <c r="G462" s="15">
        <v>41.94</v>
      </c>
      <c r="H462" s="15">
        <f t="shared" si="18"/>
        <v>37.75</v>
      </c>
      <c r="I462" s="15">
        <f t="shared" ref="I462:I493" si="19">ROUND(G462*((1-$I$4)/1),2)</f>
        <v>29.36</v>
      </c>
      <c r="J462" s="16">
        <v>9329677010480</v>
      </c>
      <c r="K462" s="22" t="s">
        <v>427</v>
      </c>
      <c r="L462" s="18">
        <v>0.1</v>
      </c>
      <c r="M462" s="18">
        <v>2</v>
      </c>
      <c r="N462" s="18">
        <v>3.9</v>
      </c>
      <c r="O462" s="18">
        <v>3.9</v>
      </c>
      <c r="P462" s="18"/>
      <c r="Q462" s="17" t="s">
        <v>1365</v>
      </c>
    </row>
    <row r="463" spans="1:17" s="169" customFormat="1" ht="24.75" customHeight="1" x14ac:dyDescent="0.3">
      <c r="A463" s="164" t="s">
        <v>990</v>
      </c>
      <c r="B463" s="164" t="s">
        <v>421</v>
      </c>
      <c r="C463" s="165" t="s">
        <v>991</v>
      </c>
      <c r="D463" s="48"/>
      <c r="E463" s="166" t="s">
        <v>833</v>
      </c>
      <c r="F463" s="14" t="s">
        <v>2532</v>
      </c>
      <c r="G463" s="15">
        <v>41.94</v>
      </c>
      <c r="H463" s="15">
        <f t="shared" si="18"/>
        <v>37.75</v>
      </c>
      <c r="I463" s="15">
        <f t="shared" si="19"/>
        <v>29.36</v>
      </c>
      <c r="J463" s="167">
        <v>9329677014587</v>
      </c>
      <c r="K463" s="168" t="s">
        <v>427</v>
      </c>
      <c r="L463" s="85">
        <v>0.1</v>
      </c>
      <c r="M463" s="85">
        <v>2</v>
      </c>
      <c r="N463" s="85">
        <v>3.9</v>
      </c>
      <c r="O463" s="85">
        <v>3.9</v>
      </c>
      <c r="P463" s="85"/>
      <c r="Q463" s="17" t="s">
        <v>1365</v>
      </c>
    </row>
    <row r="464" spans="1:17" s="21" customFormat="1" ht="24.75" customHeight="1" x14ac:dyDescent="0.3">
      <c r="A464" s="11" t="s">
        <v>1055</v>
      </c>
      <c r="B464" s="11" t="s">
        <v>421</v>
      </c>
      <c r="C464" s="12" t="s">
        <v>1176</v>
      </c>
      <c r="D464" s="48"/>
      <c r="E464" s="13" t="s">
        <v>833</v>
      </c>
      <c r="F464" s="14" t="s">
        <v>2533</v>
      </c>
      <c r="G464" s="15">
        <v>110.83</v>
      </c>
      <c r="H464" s="15">
        <f t="shared" si="18"/>
        <v>99.75</v>
      </c>
      <c r="I464" s="15">
        <f t="shared" si="19"/>
        <v>77.58</v>
      </c>
      <c r="J464" s="16">
        <v>9329677014662</v>
      </c>
      <c r="K464" s="22" t="s">
        <v>427</v>
      </c>
      <c r="L464" s="18">
        <v>0.1</v>
      </c>
      <c r="M464" s="37">
        <v>3.5</v>
      </c>
      <c r="N464" s="37">
        <v>1.2</v>
      </c>
      <c r="O464" s="37">
        <v>3.1</v>
      </c>
      <c r="P464" s="37"/>
      <c r="Q464" s="17" t="s">
        <v>1365</v>
      </c>
    </row>
    <row r="465" spans="1:17" s="21" customFormat="1" ht="24.75" customHeight="1" x14ac:dyDescent="0.3">
      <c r="A465" s="11" t="s">
        <v>1056</v>
      </c>
      <c r="B465" s="11" t="s">
        <v>421</v>
      </c>
      <c r="C465" s="12" t="s">
        <v>1177</v>
      </c>
      <c r="D465" s="48"/>
      <c r="E465" s="13" t="s">
        <v>833</v>
      </c>
      <c r="F465" s="14" t="s">
        <v>2534</v>
      </c>
      <c r="G465" s="15">
        <v>81.61</v>
      </c>
      <c r="H465" s="15">
        <f t="shared" si="18"/>
        <v>73.45</v>
      </c>
      <c r="I465" s="15">
        <f t="shared" si="19"/>
        <v>57.13</v>
      </c>
      <c r="J465" s="16">
        <v>9329677014679</v>
      </c>
      <c r="K465" s="22" t="s">
        <v>427</v>
      </c>
      <c r="L465" s="18">
        <v>0.3</v>
      </c>
      <c r="M465" s="18">
        <v>2</v>
      </c>
      <c r="N465" s="18">
        <v>4.7</v>
      </c>
      <c r="O465" s="18">
        <v>5.0999999999999996</v>
      </c>
      <c r="P465" s="18"/>
      <c r="Q465" s="17" t="s">
        <v>1365</v>
      </c>
    </row>
    <row r="466" spans="1:17" s="21" customFormat="1" ht="24.75" customHeight="1" x14ac:dyDescent="0.3">
      <c r="A466" s="11" t="s">
        <v>126</v>
      </c>
      <c r="B466" s="11" t="s">
        <v>422</v>
      </c>
      <c r="C466" s="12" t="s">
        <v>127</v>
      </c>
      <c r="D466" s="48"/>
      <c r="E466" s="13" t="s">
        <v>833</v>
      </c>
      <c r="F466" s="14" t="s">
        <v>2535</v>
      </c>
      <c r="G466" s="15">
        <v>23.28</v>
      </c>
      <c r="H466" s="15">
        <f t="shared" si="18"/>
        <v>20.95</v>
      </c>
      <c r="I466" s="15">
        <f t="shared" si="19"/>
        <v>16.3</v>
      </c>
      <c r="J466" s="16">
        <v>9329677007725</v>
      </c>
      <c r="K466" s="22" t="s">
        <v>427</v>
      </c>
      <c r="L466" s="18">
        <v>0.2</v>
      </c>
      <c r="M466" s="18">
        <v>0.8</v>
      </c>
      <c r="N466" s="18">
        <v>2.8</v>
      </c>
      <c r="O466" s="18">
        <v>2.8</v>
      </c>
      <c r="P466" s="18"/>
      <c r="Q466" s="17" t="s">
        <v>1365</v>
      </c>
    </row>
    <row r="467" spans="1:17" s="21" customFormat="1" ht="24.75" customHeight="1" x14ac:dyDescent="0.3">
      <c r="A467" s="11" t="s">
        <v>128</v>
      </c>
      <c r="B467" s="11" t="s">
        <v>422</v>
      </c>
      <c r="C467" s="12" t="s">
        <v>129</v>
      </c>
      <c r="D467" s="48"/>
      <c r="E467" s="13" t="s">
        <v>833</v>
      </c>
      <c r="F467" s="14" t="s">
        <v>2536</v>
      </c>
      <c r="G467" s="15">
        <v>23.28</v>
      </c>
      <c r="H467" s="15">
        <f t="shared" si="18"/>
        <v>20.95</v>
      </c>
      <c r="I467" s="15">
        <f t="shared" si="19"/>
        <v>16.3</v>
      </c>
      <c r="J467" s="16">
        <v>9329677007732</v>
      </c>
      <c r="K467" s="22" t="s">
        <v>427</v>
      </c>
      <c r="L467" s="18">
        <v>0.2</v>
      </c>
      <c r="M467" s="18">
        <v>0.8</v>
      </c>
      <c r="N467" s="18">
        <v>2.4</v>
      </c>
      <c r="O467" s="18">
        <v>2.4</v>
      </c>
      <c r="P467" s="18"/>
      <c r="Q467" s="17" t="s">
        <v>1365</v>
      </c>
    </row>
    <row r="468" spans="1:17" s="21" customFormat="1" ht="24.75" customHeight="1" x14ac:dyDescent="0.3">
      <c r="A468" s="11" t="s">
        <v>130</v>
      </c>
      <c r="B468" s="11" t="s">
        <v>422</v>
      </c>
      <c r="C468" s="12" t="s">
        <v>131</v>
      </c>
      <c r="D468" s="48"/>
      <c r="E468" s="13" t="s">
        <v>833</v>
      </c>
      <c r="F468" s="14" t="s">
        <v>2537</v>
      </c>
      <c r="G468" s="15">
        <v>41.94</v>
      </c>
      <c r="H468" s="15">
        <f t="shared" si="18"/>
        <v>37.75</v>
      </c>
      <c r="I468" s="15">
        <f t="shared" si="19"/>
        <v>29.36</v>
      </c>
      <c r="J468" s="16">
        <v>9329677007749</v>
      </c>
      <c r="K468" s="22" t="s">
        <v>427</v>
      </c>
      <c r="L468" s="18">
        <v>0.2</v>
      </c>
      <c r="M468" s="18">
        <v>0.8</v>
      </c>
      <c r="N468" s="18">
        <v>7.9</v>
      </c>
      <c r="O468" s="18">
        <v>3.9</v>
      </c>
      <c r="P468" s="18"/>
      <c r="Q468" s="17" t="s">
        <v>1365</v>
      </c>
    </row>
    <row r="469" spans="1:17" s="21" customFormat="1" ht="24.75" customHeight="1" x14ac:dyDescent="0.3">
      <c r="A469" s="11" t="s">
        <v>132</v>
      </c>
      <c r="B469" s="11" t="s">
        <v>422</v>
      </c>
      <c r="C469" s="12" t="s">
        <v>133</v>
      </c>
      <c r="D469" s="13"/>
      <c r="E469" s="13" t="s">
        <v>833</v>
      </c>
      <c r="F469" s="14" t="s">
        <v>2538</v>
      </c>
      <c r="G469" s="15">
        <v>41.94</v>
      </c>
      <c r="H469" s="15">
        <f t="shared" si="18"/>
        <v>37.75</v>
      </c>
      <c r="I469" s="15">
        <f t="shared" si="19"/>
        <v>29.36</v>
      </c>
      <c r="J469" s="16">
        <v>9329677007756</v>
      </c>
      <c r="K469" s="22" t="s">
        <v>427</v>
      </c>
      <c r="L469" s="18">
        <v>0.2</v>
      </c>
      <c r="M469" s="18">
        <v>0.8</v>
      </c>
      <c r="N469" s="18">
        <v>3.1</v>
      </c>
      <c r="O469" s="18">
        <v>3.5</v>
      </c>
      <c r="P469" s="18"/>
      <c r="Q469" s="17" t="s">
        <v>1365</v>
      </c>
    </row>
    <row r="470" spans="1:17" s="21" customFormat="1" ht="24.75" customHeight="1" x14ac:dyDescent="0.3">
      <c r="A470" s="11" t="s">
        <v>134</v>
      </c>
      <c r="B470" s="11" t="s">
        <v>422</v>
      </c>
      <c r="C470" s="12" t="s">
        <v>135</v>
      </c>
      <c r="D470" s="48"/>
      <c r="E470" s="13" t="s">
        <v>833</v>
      </c>
      <c r="F470" s="14" t="s">
        <v>2539</v>
      </c>
      <c r="G470" s="15">
        <v>41.94</v>
      </c>
      <c r="H470" s="15">
        <f t="shared" si="18"/>
        <v>37.75</v>
      </c>
      <c r="I470" s="15">
        <f t="shared" si="19"/>
        <v>29.36</v>
      </c>
      <c r="J470" s="16">
        <v>9329677007763</v>
      </c>
      <c r="K470" s="22" t="s">
        <v>427</v>
      </c>
      <c r="L470" s="18">
        <v>0.2</v>
      </c>
      <c r="M470" s="18">
        <v>0.8</v>
      </c>
      <c r="N470" s="18">
        <v>3.1</v>
      </c>
      <c r="O470" s="18">
        <v>3.5</v>
      </c>
      <c r="P470" s="18"/>
      <c r="Q470" s="17" t="s">
        <v>1365</v>
      </c>
    </row>
    <row r="471" spans="1:17" s="21" customFormat="1" ht="24.75" customHeight="1" x14ac:dyDescent="0.3">
      <c r="A471" s="11" t="s">
        <v>1134</v>
      </c>
      <c r="B471" s="11" t="s">
        <v>422</v>
      </c>
      <c r="C471" s="12" t="s">
        <v>1135</v>
      </c>
      <c r="D471" s="48"/>
      <c r="E471" s="13" t="s">
        <v>833</v>
      </c>
      <c r="F471" s="14" t="s">
        <v>2540</v>
      </c>
      <c r="G471" s="15">
        <v>29.72</v>
      </c>
      <c r="H471" s="15">
        <f t="shared" si="18"/>
        <v>26.75</v>
      </c>
      <c r="I471" s="15">
        <f t="shared" si="19"/>
        <v>20.8</v>
      </c>
      <c r="J471" s="16">
        <v>9329677009323</v>
      </c>
      <c r="K471" s="22" t="s">
        <v>427</v>
      </c>
      <c r="L471" s="18">
        <v>0.2</v>
      </c>
      <c r="M471" s="18">
        <v>0.8</v>
      </c>
      <c r="N471" s="18">
        <v>2.8</v>
      </c>
      <c r="O471" s="18">
        <v>2.8</v>
      </c>
      <c r="P471" s="18"/>
      <c r="Q471" s="17" t="s">
        <v>1365</v>
      </c>
    </row>
    <row r="472" spans="1:17" s="21" customFormat="1" ht="24.75" customHeight="1" x14ac:dyDescent="0.3">
      <c r="A472" s="11" t="s">
        <v>1136</v>
      </c>
      <c r="B472" s="11" t="s">
        <v>422</v>
      </c>
      <c r="C472" s="12" t="s">
        <v>1137</v>
      </c>
      <c r="D472" s="48"/>
      <c r="E472" s="13" t="s">
        <v>833</v>
      </c>
      <c r="F472" s="14" t="s">
        <v>2541</v>
      </c>
      <c r="G472" s="15">
        <v>29.72</v>
      </c>
      <c r="H472" s="15">
        <f t="shared" si="18"/>
        <v>26.75</v>
      </c>
      <c r="I472" s="15">
        <f t="shared" si="19"/>
        <v>20.8</v>
      </c>
      <c r="J472" s="16">
        <v>9329677015201</v>
      </c>
      <c r="K472" s="22" t="s">
        <v>427</v>
      </c>
      <c r="L472" s="18">
        <v>0.2</v>
      </c>
      <c r="M472" s="18">
        <v>0.8</v>
      </c>
      <c r="N472" s="18">
        <v>2.4</v>
      </c>
      <c r="O472" s="18">
        <v>2.4</v>
      </c>
      <c r="P472" s="18"/>
      <c r="Q472" s="17" t="s">
        <v>1365</v>
      </c>
    </row>
    <row r="473" spans="1:17" s="71" customFormat="1" ht="24.75" customHeight="1" x14ac:dyDescent="0.3">
      <c r="A473" s="65" t="s">
        <v>1138</v>
      </c>
      <c r="B473" s="65" t="s">
        <v>422</v>
      </c>
      <c r="C473" s="66" t="s">
        <v>1139</v>
      </c>
      <c r="D473" s="64"/>
      <c r="E473" s="67" t="s">
        <v>833</v>
      </c>
      <c r="F473" s="14" t="s">
        <v>2542</v>
      </c>
      <c r="G473" s="15">
        <v>12.17</v>
      </c>
      <c r="H473" s="15">
        <f t="shared" si="18"/>
        <v>10.95</v>
      </c>
      <c r="I473" s="15">
        <f t="shared" si="19"/>
        <v>8.52</v>
      </c>
      <c r="J473" s="68">
        <v>9329677012972</v>
      </c>
      <c r="K473" s="69" t="s">
        <v>427</v>
      </c>
      <c r="L473" s="70">
        <v>0.1</v>
      </c>
      <c r="M473" s="70">
        <v>0.4</v>
      </c>
      <c r="N473" s="70">
        <v>4.3</v>
      </c>
      <c r="O473" s="70">
        <v>3.9</v>
      </c>
      <c r="P473" s="70"/>
      <c r="Q473" s="17" t="s">
        <v>1365</v>
      </c>
    </row>
    <row r="474" spans="1:17" s="71" customFormat="1" ht="24.75" customHeight="1" x14ac:dyDescent="0.3">
      <c r="A474" s="65" t="s">
        <v>1021</v>
      </c>
      <c r="B474" s="65" t="s">
        <v>422</v>
      </c>
      <c r="C474" s="66" t="s">
        <v>1022</v>
      </c>
      <c r="D474" s="64"/>
      <c r="E474" s="67" t="s">
        <v>833</v>
      </c>
      <c r="F474" s="14" t="s">
        <v>2543</v>
      </c>
      <c r="G474" s="15">
        <v>96.06</v>
      </c>
      <c r="H474" s="15">
        <f t="shared" si="18"/>
        <v>86.45</v>
      </c>
      <c r="I474" s="15">
        <f t="shared" si="19"/>
        <v>67.239999999999995</v>
      </c>
      <c r="J474" s="68">
        <v>9329677014211</v>
      </c>
      <c r="K474" s="69" t="s">
        <v>427</v>
      </c>
      <c r="L474" s="70">
        <v>0.1</v>
      </c>
      <c r="M474" s="70">
        <v>0.4</v>
      </c>
      <c r="N474" s="70">
        <v>4.3</v>
      </c>
      <c r="O474" s="70">
        <v>3.9</v>
      </c>
      <c r="P474" s="70"/>
      <c r="Q474" s="17" t="s">
        <v>1365</v>
      </c>
    </row>
    <row r="475" spans="1:17" s="71" customFormat="1" ht="24.75" customHeight="1" x14ac:dyDescent="0.3">
      <c r="A475" s="65" t="s">
        <v>929</v>
      </c>
      <c r="B475" s="65" t="s">
        <v>422</v>
      </c>
      <c r="C475" s="66" t="s">
        <v>930</v>
      </c>
      <c r="D475" s="64"/>
      <c r="E475" s="67" t="s">
        <v>833</v>
      </c>
      <c r="F475" s="14" t="s">
        <v>2544</v>
      </c>
      <c r="G475" s="15">
        <v>96.06</v>
      </c>
      <c r="H475" s="15">
        <f t="shared" si="18"/>
        <v>86.45</v>
      </c>
      <c r="I475" s="15">
        <f t="shared" si="19"/>
        <v>67.239999999999995</v>
      </c>
      <c r="J475" s="68" t="s">
        <v>967</v>
      </c>
      <c r="K475" s="69" t="s">
        <v>427</v>
      </c>
      <c r="L475" s="70">
        <v>0.1</v>
      </c>
      <c r="M475" s="70">
        <v>0.4</v>
      </c>
      <c r="N475" s="70">
        <v>4.3</v>
      </c>
      <c r="O475" s="70">
        <v>3.9</v>
      </c>
      <c r="P475" s="70"/>
      <c r="Q475" s="17" t="s">
        <v>1365</v>
      </c>
    </row>
    <row r="476" spans="1:17" s="71" customFormat="1" ht="24.75" customHeight="1" x14ac:dyDescent="0.3">
      <c r="A476" s="65" t="s">
        <v>2036</v>
      </c>
      <c r="B476" s="65" t="s">
        <v>422</v>
      </c>
      <c r="C476" s="66" t="s">
        <v>2039</v>
      </c>
      <c r="D476" s="64"/>
      <c r="E476" s="67" t="s">
        <v>833</v>
      </c>
      <c r="F476" s="43"/>
      <c r="G476" s="15">
        <v>676.61</v>
      </c>
      <c r="H476" s="15">
        <f t="shared" si="18"/>
        <v>608.95000000000005</v>
      </c>
      <c r="I476" s="15">
        <f t="shared" si="19"/>
        <v>473.63</v>
      </c>
      <c r="J476" s="68">
        <v>9329677014235</v>
      </c>
      <c r="K476" s="69" t="s">
        <v>427</v>
      </c>
      <c r="L476" s="70">
        <v>16.5</v>
      </c>
      <c r="M476" s="70">
        <v>2.7</v>
      </c>
      <c r="N476" s="70">
        <v>4.3</v>
      </c>
      <c r="O476" s="70">
        <v>11.8</v>
      </c>
      <c r="P476" s="70"/>
      <c r="Q476" s="36" t="s">
        <v>1365</v>
      </c>
    </row>
    <row r="477" spans="1:17" s="71" customFormat="1" ht="24.75" customHeight="1" x14ac:dyDescent="0.3">
      <c r="A477" s="65" t="s">
        <v>2037</v>
      </c>
      <c r="B477" s="65" t="s">
        <v>422</v>
      </c>
      <c r="C477" s="66" t="s">
        <v>2040</v>
      </c>
      <c r="D477" s="64"/>
      <c r="E477" s="67" t="s">
        <v>833</v>
      </c>
      <c r="F477" s="43"/>
      <c r="G477" s="15">
        <v>676.61</v>
      </c>
      <c r="H477" s="15">
        <f t="shared" si="18"/>
        <v>608.95000000000005</v>
      </c>
      <c r="I477" s="15">
        <f t="shared" si="19"/>
        <v>473.63</v>
      </c>
      <c r="J477" s="68">
        <v>9329677014242</v>
      </c>
      <c r="K477" s="69" t="s">
        <v>427</v>
      </c>
      <c r="L477" s="70">
        <v>9.1999999999999993</v>
      </c>
      <c r="M477" s="70">
        <v>2.7</v>
      </c>
      <c r="N477" s="70">
        <v>4.3</v>
      </c>
      <c r="O477" s="70">
        <v>11.8</v>
      </c>
      <c r="P477" s="70"/>
      <c r="Q477" s="36" t="s">
        <v>1365</v>
      </c>
    </row>
    <row r="478" spans="1:17" s="71" customFormat="1" ht="24.75" customHeight="1" x14ac:dyDescent="0.3">
      <c r="A478" s="65" t="s">
        <v>2038</v>
      </c>
      <c r="B478" s="65" t="s">
        <v>422</v>
      </c>
      <c r="C478" s="66" t="s">
        <v>2041</v>
      </c>
      <c r="D478" s="64"/>
      <c r="E478" s="67" t="s">
        <v>833</v>
      </c>
      <c r="F478" s="43"/>
      <c r="G478" s="15">
        <v>96.06</v>
      </c>
      <c r="H478" s="15">
        <f t="shared" si="18"/>
        <v>86.45</v>
      </c>
      <c r="I478" s="15">
        <f t="shared" si="19"/>
        <v>67.239999999999995</v>
      </c>
      <c r="J478" s="68">
        <v>9329677014464</v>
      </c>
      <c r="K478" s="69" t="s">
        <v>427</v>
      </c>
      <c r="L478" s="70">
        <v>0.6</v>
      </c>
      <c r="M478" s="70">
        <v>7</v>
      </c>
      <c r="N478" s="70">
        <v>2.7</v>
      </c>
      <c r="O478" s="70">
        <v>5.0999999999999996</v>
      </c>
      <c r="P478" s="70"/>
      <c r="Q478" s="36" t="s">
        <v>1365</v>
      </c>
    </row>
    <row r="479" spans="1:17" s="71" customFormat="1" ht="24.75" customHeight="1" x14ac:dyDescent="0.3">
      <c r="A479" s="65" t="s">
        <v>1057</v>
      </c>
      <c r="B479" s="65" t="s">
        <v>422</v>
      </c>
      <c r="C479" s="66" t="s">
        <v>1058</v>
      </c>
      <c r="D479" s="64"/>
      <c r="E479" s="67" t="s">
        <v>833</v>
      </c>
      <c r="F479" s="14" t="s">
        <v>2128</v>
      </c>
      <c r="G479" s="15">
        <v>96.06</v>
      </c>
      <c r="H479" s="15">
        <f t="shared" si="18"/>
        <v>86.45</v>
      </c>
      <c r="I479" s="15">
        <f t="shared" si="19"/>
        <v>67.239999999999995</v>
      </c>
      <c r="J479" s="68">
        <v>9329677014471</v>
      </c>
      <c r="K479" s="69" t="s">
        <v>427</v>
      </c>
      <c r="L479" s="70">
        <v>0.1</v>
      </c>
      <c r="M479" s="70">
        <v>0.4</v>
      </c>
      <c r="N479" s="70">
        <v>4.3</v>
      </c>
      <c r="O479" s="70">
        <v>3.9</v>
      </c>
      <c r="P479" s="70"/>
      <c r="Q479" s="36" t="s">
        <v>1365</v>
      </c>
    </row>
    <row r="480" spans="1:17" s="39" customFormat="1" ht="24.75" customHeight="1" x14ac:dyDescent="0.3">
      <c r="A480" s="10" t="s">
        <v>40</v>
      </c>
      <c r="B480" s="10" t="s">
        <v>422</v>
      </c>
      <c r="C480" s="33" t="s">
        <v>41</v>
      </c>
      <c r="D480" s="64"/>
      <c r="E480" s="34" t="s">
        <v>833</v>
      </c>
      <c r="F480" s="14" t="s">
        <v>2545</v>
      </c>
      <c r="G480" s="15">
        <v>26.06</v>
      </c>
      <c r="H480" s="15">
        <f t="shared" si="18"/>
        <v>23.45</v>
      </c>
      <c r="I480" s="15">
        <f t="shared" si="19"/>
        <v>18.239999999999998</v>
      </c>
      <c r="J480" s="35">
        <v>9329677007862</v>
      </c>
      <c r="K480" s="40" t="s">
        <v>427</v>
      </c>
      <c r="L480" s="37">
        <v>0.2</v>
      </c>
      <c r="M480" s="37">
        <v>0.8</v>
      </c>
      <c r="N480" s="37">
        <v>3.1</v>
      </c>
      <c r="O480" s="37">
        <v>3.1</v>
      </c>
      <c r="P480" s="37"/>
      <c r="Q480" s="36" t="s">
        <v>1365</v>
      </c>
    </row>
    <row r="481" spans="1:17" s="39" customFormat="1" ht="24.75" customHeight="1" x14ac:dyDescent="0.3">
      <c r="A481" s="10" t="s">
        <v>42</v>
      </c>
      <c r="B481" s="10" t="s">
        <v>422</v>
      </c>
      <c r="C481" s="33" t="s">
        <v>43</v>
      </c>
      <c r="D481" s="64"/>
      <c r="E481" s="34" t="s">
        <v>833</v>
      </c>
      <c r="F481" s="14" t="s">
        <v>2546</v>
      </c>
      <c r="G481" s="15">
        <v>26.06</v>
      </c>
      <c r="H481" s="15">
        <f t="shared" si="18"/>
        <v>23.45</v>
      </c>
      <c r="I481" s="15">
        <f t="shared" si="19"/>
        <v>18.239999999999998</v>
      </c>
      <c r="J481" s="35">
        <v>9329677007879</v>
      </c>
      <c r="K481" s="40" t="s">
        <v>427</v>
      </c>
      <c r="L481" s="37">
        <v>0.1</v>
      </c>
      <c r="M481" s="37">
        <v>0.8</v>
      </c>
      <c r="N481" s="37">
        <v>2.4</v>
      </c>
      <c r="O481" s="37">
        <v>2.4</v>
      </c>
      <c r="P481" s="37"/>
      <c r="Q481" s="36" t="s">
        <v>1365</v>
      </c>
    </row>
    <row r="482" spans="1:17" s="39" customFormat="1" ht="24.75" customHeight="1" x14ac:dyDescent="0.3">
      <c r="A482" s="10" t="s">
        <v>44</v>
      </c>
      <c r="B482" s="10" t="s">
        <v>422</v>
      </c>
      <c r="C482" s="33" t="s">
        <v>45</v>
      </c>
      <c r="D482" s="64"/>
      <c r="E482" s="34" t="s">
        <v>833</v>
      </c>
      <c r="F482" s="14" t="s">
        <v>2547</v>
      </c>
      <c r="G482" s="15">
        <v>46.61</v>
      </c>
      <c r="H482" s="15">
        <f t="shared" si="18"/>
        <v>41.95</v>
      </c>
      <c r="I482" s="15">
        <f t="shared" si="19"/>
        <v>32.630000000000003</v>
      </c>
      <c r="J482" s="35">
        <v>9329677007886</v>
      </c>
      <c r="K482" s="40" t="s">
        <v>427</v>
      </c>
      <c r="L482" s="37">
        <v>0.3</v>
      </c>
      <c r="M482" s="37">
        <v>0.8</v>
      </c>
      <c r="N482" s="37">
        <v>7.9</v>
      </c>
      <c r="O482" s="37">
        <v>3.9</v>
      </c>
      <c r="P482" s="37"/>
      <c r="Q482" s="36" t="s">
        <v>1365</v>
      </c>
    </row>
    <row r="483" spans="1:17" s="39" customFormat="1" ht="24.75" customHeight="1" x14ac:dyDescent="0.3">
      <c r="A483" s="10" t="s">
        <v>46</v>
      </c>
      <c r="B483" s="10" t="s">
        <v>422</v>
      </c>
      <c r="C483" s="33" t="s">
        <v>47</v>
      </c>
      <c r="D483" s="64"/>
      <c r="E483" s="34" t="s">
        <v>833</v>
      </c>
      <c r="F483" s="14" t="s">
        <v>2548</v>
      </c>
      <c r="G483" s="15">
        <v>46.61</v>
      </c>
      <c r="H483" s="15">
        <f t="shared" si="18"/>
        <v>41.95</v>
      </c>
      <c r="I483" s="15">
        <f t="shared" si="19"/>
        <v>32.630000000000003</v>
      </c>
      <c r="J483" s="35">
        <v>9329677007893</v>
      </c>
      <c r="K483" s="40" t="s">
        <v>427</v>
      </c>
      <c r="L483" s="37">
        <v>0.1</v>
      </c>
      <c r="M483" s="37">
        <v>0.8</v>
      </c>
      <c r="N483" s="37">
        <v>3.1</v>
      </c>
      <c r="O483" s="37">
        <v>3.9</v>
      </c>
      <c r="P483" s="37"/>
      <c r="Q483" s="36" t="s">
        <v>1365</v>
      </c>
    </row>
    <row r="484" spans="1:17" s="39" customFormat="1" ht="24.75" customHeight="1" x14ac:dyDescent="0.3">
      <c r="A484" s="10" t="s">
        <v>48</v>
      </c>
      <c r="B484" s="10" t="s">
        <v>422</v>
      </c>
      <c r="C484" s="33" t="s">
        <v>49</v>
      </c>
      <c r="D484" s="64"/>
      <c r="E484" s="34" t="s">
        <v>833</v>
      </c>
      <c r="F484" s="14" t="s">
        <v>2549</v>
      </c>
      <c r="G484" s="15">
        <v>46.61</v>
      </c>
      <c r="H484" s="15">
        <f t="shared" si="18"/>
        <v>41.95</v>
      </c>
      <c r="I484" s="15">
        <f t="shared" si="19"/>
        <v>32.630000000000003</v>
      </c>
      <c r="J484" s="35">
        <v>9329677007909</v>
      </c>
      <c r="K484" s="40" t="s">
        <v>427</v>
      </c>
      <c r="L484" s="37">
        <v>0.2</v>
      </c>
      <c r="M484" s="37">
        <v>0.8</v>
      </c>
      <c r="N484" s="37">
        <v>3.1</v>
      </c>
      <c r="O484" s="37">
        <v>3.9</v>
      </c>
      <c r="P484" s="37"/>
      <c r="Q484" s="36" t="s">
        <v>1365</v>
      </c>
    </row>
    <row r="485" spans="1:17" s="39" customFormat="1" ht="24.75" customHeight="1" x14ac:dyDescent="0.3">
      <c r="A485" s="10" t="s">
        <v>2042</v>
      </c>
      <c r="B485" s="10" t="s">
        <v>422</v>
      </c>
      <c r="C485" s="33" t="s">
        <v>2044</v>
      </c>
      <c r="D485" s="64"/>
      <c r="E485" s="34" t="s">
        <v>833</v>
      </c>
      <c r="F485" s="14" t="s">
        <v>2152</v>
      </c>
      <c r="G485" s="15">
        <v>33.83</v>
      </c>
      <c r="H485" s="15">
        <f t="shared" si="18"/>
        <v>30.45</v>
      </c>
      <c r="I485" s="15">
        <f t="shared" si="19"/>
        <v>23.68</v>
      </c>
      <c r="J485" s="35">
        <v>9329677009491</v>
      </c>
      <c r="K485" s="40" t="s">
        <v>427</v>
      </c>
      <c r="L485" s="37">
        <v>0.1</v>
      </c>
      <c r="M485" s="37">
        <v>8.6</v>
      </c>
      <c r="N485" s="37">
        <v>1.9</v>
      </c>
      <c r="O485" s="37">
        <v>3.9</v>
      </c>
      <c r="P485" s="37"/>
      <c r="Q485" s="36" t="s">
        <v>1365</v>
      </c>
    </row>
    <row r="486" spans="1:17" s="39" customFormat="1" ht="24.75" customHeight="1" x14ac:dyDescent="0.3">
      <c r="A486" s="10" t="s">
        <v>2043</v>
      </c>
      <c r="B486" s="10" t="s">
        <v>422</v>
      </c>
      <c r="C486" s="33" t="s">
        <v>2045</v>
      </c>
      <c r="D486" s="64"/>
      <c r="E486" s="34" t="s">
        <v>833</v>
      </c>
      <c r="F486" s="14" t="s">
        <v>2153</v>
      </c>
      <c r="G486" s="15">
        <v>33.83</v>
      </c>
      <c r="H486" s="15">
        <f t="shared" si="18"/>
        <v>30.45</v>
      </c>
      <c r="I486" s="15">
        <f t="shared" si="19"/>
        <v>23.68</v>
      </c>
      <c r="J486" s="35">
        <v>9329677010565</v>
      </c>
      <c r="K486" s="40" t="s">
        <v>427</v>
      </c>
      <c r="L486" s="37">
        <v>0.1</v>
      </c>
      <c r="M486" s="37">
        <v>8.6</v>
      </c>
      <c r="N486" s="37">
        <v>1.9</v>
      </c>
      <c r="O486" s="37">
        <v>3.9</v>
      </c>
      <c r="P486" s="37"/>
      <c r="Q486" s="36" t="s">
        <v>1365</v>
      </c>
    </row>
    <row r="487" spans="1:17" s="39" customFormat="1" ht="24.75" customHeight="1" x14ac:dyDescent="0.3">
      <c r="A487" s="10" t="s">
        <v>50</v>
      </c>
      <c r="B487" s="10" t="s">
        <v>422</v>
      </c>
      <c r="C487" s="33" t="s">
        <v>51</v>
      </c>
      <c r="D487" s="64"/>
      <c r="E487" s="34" t="s">
        <v>833</v>
      </c>
      <c r="F487" s="14" t="s">
        <v>2550</v>
      </c>
      <c r="G487" s="15">
        <v>22.17</v>
      </c>
      <c r="H487" s="15">
        <f t="shared" si="18"/>
        <v>19.95</v>
      </c>
      <c r="I487" s="15">
        <f t="shared" si="19"/>
        <v>15.52</v>
      </c>
      <c r="J487" s="35">
        <v>9329677008609</v>
      </c>
      <c r="K487" s="40" t="s">
        <v>427</v>
      </c>
      <c r="L487" s="37">
        <v>0.3</v>
      </c>
      <c r="M487" s="37">
        <v>0.8</v>
      </c>
      <c r="N487" s="37">
        <v>7.9</v>
      </c>
      <c r="O487" s="37">
        <v>3.9</v>
      </c>
      <c r="P487" s="37"/>
      <c r="Q487" s="36" t="s">
        <v>1365</v>
      </c>
    </row>
    <row r="488" spans="1:17" s="39" customFormat="1" ht="24.75" customHeight="1" x14ac:dyDescent="0.3">
      <c r="A488" s="10" t="s">
        <v>52</v>
      </c>
      <c r="B488" s="10" t="s">
        <v>422</v>
      </c>
      <c r="C488" s="33" t="s">
        <v>53</v>
      </c>
      <c r="D488" s="64"/>
      <c r="E488" s="34" t="s">
        <v>833</v>
      </c>
      <c r="F488" s="14" t="s">
        <v>2551</v>
      </c>
      <c r="G488" s="15">
        <v>22.17</v>
      </c>
      <c r="H488" s="15">
        <f t="shared" si="18"/>
        <v>19.95</v>
      </c>
      <c r="I488" s="15">
        <f t="shared" si="19"/>
        <v>15.52</v>
      </c>
      <c r="J488" s="35">
        <v>9329677008616</v>
      </c>
      <c r="K488" s="40" t="s">
        <v>427</v>
      </c>
      <c r="L488" s="37">
        <v>0.2</v>
      </c>
      <c r="M488" s="37">
        <v>0.8</v>
      </c>
      <c r="N488" s="37">
        <v>7.9</v>
      </c>
      <c r="O488" s="37">
        <v>3.9</v>
      </c>
      <c r="P488" s="37"/>
      <c r="Q488" s="36" t="s">
        <v>1365</v>
      </c>
    </row>
    <row r="489" spans="1:17" s="39" customFormat="1" ht="24.75" customHeight="1" x14ac:dyDescent="0.3">
      <c r="A489" s="10" t="s">
        <v>54</v>
      </c>
      <c r="B489" s="10" t="s">
        <v>422</v>
      </c>
      <c r="C489" s="33" t="s">
        <v>55</v>
      </c>
      <c r="D489" s="64"/>
      <c r="E489" s="34" t="s">
        <v>833</v>
      </c>
      <c r="F489" s="14" t="s">
        <v>2552</v>
      </c>
      <c r="G489" s="15">
        <v>41.94</v>
      </c>
      <c r="H489" s="15">
        <f t="shared" si="18"/>
        <v>37.75</v>
      </c>
      <c r="I489" s="15">
        <f t="shared" si="19"/>
        <v>29.36</v>
      </c>
      <c r="J489" s="35">
        <v>9329677008623</v>
      </c>
      <c r="K489" s="40" t="s">
        <v>427</v>
      </c>
      <c r="L489" s="37">
        <v>0.1</v>
      </c>
      <c r="M489" s="37">
        <v>0.8</v>
      </c>
      <c r="N489" s="37">
        <v>7.9</v>
      </c>
      <c r="O489" s="37">
        <v>3.9</v>
      </c>
      <c r="P489" s="37"/>
      <c r="Q489" s="36" t="s">
        <v>1365</v>
      </c>
    </row>
    <row r="490" spans="1:17" s="39" customFormat="1" ht="24.75" customHeight="1" x14ac:dyDescent="0.3">
      <c r="A490" s="10" t="s">
        <v>56</v>
      </c>
      <c r="B490" s="10" t="s">
        <v>422</v>
      </c>
      <c r="C490" s="33" t="s">
        <v>57</v>
      </c>
      <c r="D490" s="64"/>
      <c r="E490" s="34" t="s">
        <v>833</v>
      </c>
      <c r="F490" s="14" t="s">
        <v>2553</v>
      </c>
      <c r="G490" s="15">
        <v>41.94</v>
      </c>
      <c r="H490" s="15">
        <f t="shared" si="18"/>
        <v>37.75</v>
      </c>
      <c r="I490" s="15">
        <f t="shared" si="19"/>
        <v>29.36</v>
      </c>
      <c r="J490" s="35">
        <v>9329677008630</v>
      </c>
      <c r="K490" s="40" t="s">
        <v>427</v>
      </c>
      <c r="L490" s="37">
        <v>0.3</v>
      </c>
      <c r="M490" s="37">
        <v>0.8</v>
      </c>
      <c r="N490" s="37">
        <v>7.9</v>
      </c>
      <c r="O490" s="37">
        <v>3.9</v>
      </c>
      <c r="P490" s="37"/>
      <c r="Q490" s="36" t="s">
        <v>1365</v>
      </c>
    </row>
    <row r="491" spans="1:17" s="39" customFormat="1" ht="24" customHeight="1" x14ac:dyDescent="0.3">
      <c r="A491" s="10" t="s">
        <v>58</v>
      </c>
      <c r="B491" s="10" t="s">
        <v>422</v>
      </c>
      <c r="C491" s="33" t="s">
        <v>59</v>
      </c>
      <c r="D491" s="64"/>
      <c r="E491" s="34" t="s">
        <v>833</v>
      </c>
      <c r="F491" s="14" t="s">
        <v>2554</v>
      </c>
      <c r="G491" s="15">
        <v>41.94</v>
      </c>
      <c r="H491" s="15">
        <f t="shared" si="18"/>
        <v>37.75</v>
      </c>
      <c r="I491" s="15">
        <f t="shared" si="19"/>
        <v>29.36</v>
      </c>
      <c r="J491" s="35">
        <v>9329677008647</v>
      </c>
      <c r="K491" s="40" t="s">
        <v>427</v>
      </c>
      <c r="L491" s="37">
        <v>0.3</v>
      </c>
      <c r="M491" s="37">
        <v>0.8</v>
      </c>
      <c r="N491" s="37">
        <v>7.9</v>
      </c>
      <c r="O491" s="37">
        <v>3.9</v>
      </c>
      <c r="P491" s="37"/>
      <c r="Q491" s="36" t="s">
        <v>1365</v>
      </c>
    </row>
    <row r="492" spans="1:17" s="39" customFormat="1" ht="24" customHeight="1" x14ac:dyDescent="0.3">
      <c r="A492" s="10" t="s">
        <v>826</v>
      </c>
      <c r="B492" s="10" t="s">
        <v>422</v>
      </c>
      <c r="C492" s="33" t="s">
        <v>827</v>
      </c>
      <c r="D492" s="64"/>
      <c r="E492" s="34" t="s">
        <v>833</v>
      </c>
      <c r="F492" s="14" t="s">
        <v>2555</v>
      </c>
      <c r="G492" s="15">
        <v>22.17</v>
      </c>
      <c r="H492" s="15">
        <f t="shared" si="18"/>
        <v>19.95</v>
      </c>
      <c r="I492" s="15">
        <f t="shared" si="19"/>
        <v>15.52</v>
      </c>
      <c r="J492" s="35">
        <v>9329677010084</v>
      </c>
      <c r="K492" s="40" t="s">
        <v>427</v>
      </c>
      <c r="L492" s="37">
        <v>0.3</v>
      </c>
      <c r="M492" s="37">
        <v>0.8</v>
      </c>
      <c r="N492" s="37">
        <v>7.9</v>
      </c>
      <c r="O492" s="37">
        <v>3.9</v>
      </c>
      <c r="P492" s="37"/>
      <c r="Q492" s="36" t="s">
        <v>1365</v>
      </c>
    </row>
    <row r="493" spans="1:17" s="39" customFormat="1" ht="24" customHeight="1" x14ac:dyDescent="0.3">
      <c r="A493" s="10" t="s">
        <v>824</v>
      </c>
      <c r="B493" s="10" t="s">
        <v>422</v>
      </c>
      <c r="C493" s="33" t="s">
        <v>825</v>
      </c>
      <c r="D493" s="64"/>
      <c r="E493" s="34" t="s">
        <v>833</v>
      </c>
      <c r="F493" s="14" t="s">
        <v>2556</v>
      </c>
      <c r="G493" s="15">
        <v>22.17</v>
      </c>
      <c r="H493" s="15">
        <f t="shared" si="18"/>
        <v>19.95</v>
      </c>
      <c r="I493" s="15">
        <f t="shared" si="19"/>
        <v>15.52</v>
      </c>
      <c r="J493" s="35">
        <v>9329677010572</v>
      </c>
      <c r="K493" s="40" t="s">
        <v>427</v>
      </c>
      <c r="L493" s="37">
        <v>0.3</v>
      </c>
      <c r="M493" s="37">
        <v>0.8</v>
      </c>
      <c r="N493" s="37">
        <v>7.9</v>
      </c>
      <c r="O493" s="37">
        <v>3.9</v>
      </c>
      <c r="P493" s="37"/>
      <c r="Q493" s="36" t="s">
        <v>1365</v>
      </c>
    </row>
    <row r="494" spans="1:17" s="39" customFormat="1" ht="24" customHeight="1" x14ac:dyDescent="0.3">
      <c r="A494" s="10" t="s">
        <v>822</v>
      </c>
      <c r="B494" s="10" t="s">
        <v>422</v>
      </c>
      <c r="C494" s="33" t="s">
        <v>823</v>
      </c>
      <c r="D494" s="64"/>
      <c r="E494" s="34" t="s">
        <v>833</v>
      </c>
      <c r="F494" s="14" t="s">
        <v>2557</v>
      </c>
      <c r="G494" s="15">
        <v>77.17</v>
      </c>
      <c r="H494" s="15">
        <f t="shared" si="18"/>
        <v>69.45</v>
      </c>
      <c r="I494" s="15">
        <f t="shared" ref="I494:I516" si="20">ROUND(G494*((1-$I$4)/1),2)</f>
        <v>54.02</v>
      </c>
      <c r="J494" s="35">
        <v>9329677010541</v>
      </c>
      <c r="K494" s="40" t="s">
        <v>427</v>
      </c>
      <c r="L494" s="37">
        <v>1</v>
      </c>
      <c r="M494" s="37">
        <v>0.8</v>
      </c>
      <c r="N494" s="37">
        <v>7.9</v>
      </c>
      <c r="O494" s="37">
        <v>3.9</v>
      </c>
      <c r="P494" s="37"/>
      <c r="Q494" s="36" t="s">
        <v>1365</v>
      </c>
    </row>
    <row r="495" spans="1:17" s="39" customFormat="1" ht="24" customHeight="1" x14ac:dyDescent="0.3">
      <c r="A495" s="10" t="s">
        <v>1053</v>
      </c>
      <c r="B495" s="10" t="s">
        <v>422</v>
      </c>
      <c r="C495" s="33" t="s">
        <v>1054</v>
      </c>
      <c r="D495" s="64"/>
      <c r="E495" s="34" t="s">
        <v>833</v>
      </c>
      <c r="F495" s="43"/>
      <c r="G495" s="15">
        <v>618.28</v>
      </c>
      <c r="H495" s="15">
        <f t="shared" si="18"/>
        <v>556.45000000000005</v>
      </c>
      <c r="I495" s="15">
        <f t="shared" si="20"/>
        <v>432.8</v>
      </c>
      <c r="J495" s="35">
        <v>9329677011067</v>
      </c>
      <c r="K495" s="40" t="s">
        <v>427</v>
      </c>
      <c r="L495" s="37">
        <v>17.5</v>
      </c>
      <c r="M495" s="37">
        <v>3</v>
      </c>
      <c r="N495" s="37">
        <v>7.9</v>
      </c>
      <c r="O495" s="37">
        <v>12</v>
      </c>
      <c r="P495" s="37"/>
      <c r="Q495" s="36" t="s">
        <v>1365</v>
      </c>
    </row>
    <row r="496" spans="1:17" s="39" customFormat="1" ht="24" customHeight="1" x14ac:dyDescent="0.3">
      <c r="A496" s="10" t="s">
        <v>2046</v>
      </c>
      <c r="B496" s="10" t="s">
        <v>422</v>
      </c>
      <c r="C496" s="33" t="s">
        <v>2047</v>
      </c>
      <c r="D496" s="64"/>
      <c r="E496" s="34" t="s">
        <v>833</v>
      </c>
      <c r="F496" s="43"/>
      <c r="G496" s="15">
        <v>618.28</v>
      </c>
      <c r="H496" s="15">
        <f t="shared" si="18"/>
        <v>556.45000000000005</v>
      </c>
      <c r="I496" s="15">
        <f t="shared" si="20"/>
        <v>432.8</v>
      </c>
      <c r="J496" s="35">
        <v>9329677012248</v>
      </c>
      <c r="K496" s="40" t="s">
        <v>427</v>
      </c>
      <c r="L496" s="37">
        <v>12.3</v>
      </c>
      <c r="M496" s="37">
        <v>8.1999999999999993</v>
      </c>
      <c r="N496" s="37">
        <v>5.0999999999999996</v>
      </c>
      <c r="O496" s="37">
        <v>11</v>
      </c>
      <c r="P496" s="37"/>
      <c r="Q496" s="36" t="s">
        <v>1365</v>
      </c>
    </row>
    <row r="497" spans="1:17" s="39" customFormat="1" ht="24" customHeight="1" x14ac:dyDescent="0.3">
      <c r="A497" s="10" t="s">
        <v>1151</v>
      </c>
      <c r="B497" s="10" t="s">
        <v>422</v>
      </c>
      <c r="C497" s="33" t="s">
        <v>1309</v>
      </c>
      <c r="D497" s="64"/>
      <c r="E497" s="34" t="s">
        <v>833</v>
      </c>
      <c r="F497" s="43"/>
      <c r="G497" s="15">
        <v>333.28</v>
      </c>
      <c r="H497" s="15">
        <f t="shared" si="18"/>
        <v>299.95</v>
      </c>
      <c r="I497" s="15">
        <f t="shared" si="20"/>
        <v>233.3</v>
      </c>
      <c r="J497" s="35">
        <v>9329677017120</v>
      </c>
      <c r="K497" s="40" t="s">
        <v>427</v>
      </c>
      <c r="L497" s="37">
        <v>4.2</v>
      </c>
      <c r="M497" s="37">
        <v>5.5</v>
      </c>
      <c r="N497" s="37">
        <v>6.7</v>
      </c>
      <c r="O497" s="37">
        <v>5</v>
      </c>
      <c r="P497" s="37"/>
      <c r="Q497" s="36" t="s">
        <v>1365</v>
      </c>
    </row>
    <row r="498" spans="1:17" s="21" customFormat="1" ht="24" customHeight="1" x14ac:dyDescent="0.3">
      <c r="A498" s="11" t="s">
        <v>1152</v>
      </c>
      <c r="B498" s="11" t="s">
        <v>421</v>
      </c>
      <c r="C498" s="12" t="s">
        <v>1310</v>
      </c>
      <c r="D498" s="48"/>
      <c r="E498" s="13" t="s">
        <v>833</v>
      </c>
      <c r="F498" s="14" t="s">
        <v>2558</v>
      </c>
      <c r="G498" s="15">
        <v>333.28</v>
      </c>
      <c r="H498" s="15">
        <f t="shared" si="18"/>
        <v>299.95</v>
      </c>
      <c r="I498" s="15">
        <f t="shared" si="20"/>
        <v>233.3</v>
      </c>
      <c r="J498" s="16">
        <v>9329677017137</v>
      </c>
      <c r="K498" s="22" t="s">
        <v>427</v>
      </c>
      <c r="L498" s="18">
        <v>4.2</v>
      </c>
      <c r="M498" s="18">
        <v>5.5</v>
      </c>
      <c r="N498" s="18">
        <v>6.7</v>
      </c>
      <c r="O498" s="18">
        <v>5</v>
      </c>
      <c r="P498" s="18"/>
      <c r="Q498" s="17" t="s">
        <v>1365</v>
      </c>
    </row>
    <row r="499" spans="1:17" s="21" customFormat="1" ht="24" customHeight="1" x14ac:dyDescent="0.3">
      <c r="A499" s="11" t="s">
        <v>391</v>
      </c>
      <c r="B499" s="11" t="s">
        <v>421</v>
      </c>
      <c r="C499" s="12" t="s">
        <v>1311</v>
      </c>
      <c r="D499" s="48"/>
      <c r="E499" s="13" t="s">
        <v>833</v>
      </c>
      <c r="F499" s="14" t="s">
        <v>2559</v>
      </c>
      <c r="G499" s="15">
        <v>333.28</v>
      </c>
      <c r="H499" s="15">
        <f t="shared" si="18"/>
        <v>299.95</v>
      </c>
      <c r="I499" s="15">
        <f t="shared" si="20"/>
        <v>233.3</v>
      </c>
      <c r="J499" s="16">
        <v>9329677010268</v>
      </c>
      <c r="K499" s="22" t="s">
        <v>427</v>
      </c>
      <c r="L499" s="18">
        <v>4.2</v>
      </c>
      <c r="M499" s="18">
        <v>5.5</v>
      </c>
      <c r="N499" s="18">
        <v>6.7</v>
      </c>
      <c r="O499" s="18">
        <v>5</v>
      </c>
      <c r="P499" s="18"/>
      <c r="Q499" s="17" t="s">
        <v>1365</v>
      </c>
    </row>
    <row r="500" spans="1:17" s="21" customFormat="1" ht="24" customHeight="1" x14ac:dyDescent="0.3">
      <c r="A500" s="11" t="s">
        <v>392</v>
      </c>
      <c r="B500" s="11" t="s">
        <v>420</v>
      </c>
      <c r="C500" s="12" t="s">
        <v>1312</v>
      </c>
      <c r="D500" s="48"/>
      <c r="E500" s="13" t="s">
        <v>833</v>
      </c>
      <c r="F500" s="14" t="s">
        <v>2560</v>
      </c>
      <c r="G500" s="15">
        <v>333.28</v>
      </c>
      <c r="H500" s="15">
        <f t="shared" si="18"/>
        <v>299.95</v>
      </c>
      <c r="I500" s="15">
        <f t="shared" si="20"/>
        <v>233.3</v>
      </c>
      <c r="J500" s="16">
        <v>9329677010275</v>
      </c>
      <c r="K500" s="22" t="s">
        <v>427</v>
      </c>
      <c r="L500" s="18">
        <v>4.2</v>
      </c>
      <c r="M500" s="18">
        <v>5.5</v>
      </c>
      <c r="N500" s="18">
        <v>6.7</v>
      </c>
      <c r="O500" s="18">
        <v>5</v>
      </c>
      <c r="P500" s="18"/>
      <c r="Q500" s="17" t="s">
        <v>1365</v>
      </c>
    </row>
    <row r="501" spans="1:17" s="21" customFormat="1" ht="24" customHeight="1" x14ac:dyDescent="0.3">
      <c r="A501" s="11" t="s">
        <v>467</v>
      </c>
      <c r="B501" s="11" t="s">
        <v>421</v>
      </c>
      <c r="C501" s="12" t="s">
        <v>1313</v>
      </c>
      <c r="D501" s="48"/>
      <c r="E501" s="13" t="s">
        <v>833</v>
      </c>
      <c r="F501" s="14" t="s">
        <v>2561</v>
      </c>
      <c r="G501" s="15">
        <v>333.28</v>
      </c>
      <c r="H501" s="15">
        <f t="shared" si="18"/>
        <v>299.95</v>
      </c>
      <c r="I501" s="15">
        <f t="shared" si="20"/>
        <v>233.3</v>
      </c>
      <c r="J501" s="16">
        <v>9329677010510</v>
      </c>
      <c r="K501" s="22" t="s">
        <v>427</v>
      </c>
      <c r="L501" s="18">
        <v>4.2</v>
      </c>
      <c r="M501" s="18">
        <v>5.5</v>
      </c>
      <c r="N501" s="18">
        <v>6.7</v>
      </c>
      <c r="O501" s="18">
        <v>5</v>
      </c>
      <c r="P501" s="18"/>
      <c r="Q501" s="17" t="s">
        <v>1365</v>
      </c>
    </row>
    <row r="502" spans="1:17" s="21" customFormat="1" ht="24" customHeight="1" x14ac:dyDescent="0.3">
      <c r="A502" s="11" t="s">
        <v>468</v>
      </c>
      <c r="B502" s="11" t="s">
        <v>421</v>
      </c>
      <c r="C502" s="12" t="s">
        <v>1314</v>
      </c>
      <c r="D502" s="48"/>
      <c r="E502" s="13" t="s">
        <v>833</v>
      </c>
      <c r="F502" s="14" t="s">
        <v>2562</v>
      </c>
      <c r="G502" s="15">
        <v>333.28</v>
      </c>
      <c r="H502" s="15">
        <f t="shared" si="18"/>
        <v>299.95</v>
      </c>
      <c r="I502" s="15">
        <f t="shared" si="20"/>
        <v>233.3</v>
      </c>
      <c r="J502" s="16">
        <v>9329677010527</v>
      </c>
      <c r="K502" s="22" t="s">
        <v>427</v>
      </c>
      <c r="L502" s="18">
        <v>4.2</v>
      </c>
      <c r="M502" s="18">
        <v>5.5</v>
      </c>
      <c r="N502" s="18">
        <v>6.7</v>
      </c>
      <c r="O502" s="18">
        <v>5</v>
      </c>
      <c r="P502" s="18"/>
      <c r="Q502" s="17" t="s">
        <v>1365</v>
      </c>
    </row>
    <row r="503" spans="1:17" s="162" customFormat="1" ht="24" customHeight="1" x14ac:dyDescent="0.3">
      <c r="A503" s="46" t="s">
        <v>857</v>
      </c>
      <c r="B503" s="46" t="s">
        <v>422</v>
      </c>
      <c r="C503" s="153" t="s">
        <v>3189</v>
      </c>
      <c r="D503" s="155" t="s">
        <v>1697</v>
      </c>
      <c r="E503" s="155" t="s">
        <v>833</v>
      </c>
      <c r="F503" s="14" t="s">
        <v>2563</v>
      </c>
      <c r="G503" s="15">
        <v>507.5</v>
      </c>
      <c r="H503" s="15">
        <f t="shared" si="18"/>
        <v>456.75</v>
      </c>
      <c r="I503" s="15">
        <f t="shared" si="20"/>
        <v>355.25</v>
      </c>
      <c r="J503" s="156">
        <v>9329677013290</v>
      </c>
      <c r="K503" s="157" t="s">
        <v>427</v>
      </c>
      <c r="L503" s="158">
        <v>4.2</v>
      </c>
      <c r="M503" s="158">
        <v>5.5</v>
      </c>
      <c r="N503" s="158">
        <v>6.7</v>
      </c>
      <c r="O503" s="158">
        <v>5</v>
      </c>
      <c r="P503" s="158"/>
      <c r="Q503" s="159" t="s">
        <v>1365</v>
      </c>
    </row>
    <row r="504" spans="1:17" s="162" customFormat="1" ht="24" customHeight="1" x14ac:dyDescent="0.3">
      <c r="A504" s="46" t="s">
        <v>858</v>
      </c>
      <c r="B504" s="46" t="s">
        <v>422</v>
      </c>
      <c r="C504" s="153" t="s">
        <v>3190</v>
      </c>
      <c r="D504" s="154" t="s">
        <v>1605</v>
      </c>
      <c r="E504" s="155" t="s">
        <v>833</v>
      </c>
      <c r="F504" s="43"/>
      <c r="G504" s="15">
        <v>507.5</v>
      </c>
      <c r="H504" s="15">
        <f t="shared" si="18"/>
        <v>456.75</v>
      </c>
      <c r="I504" s="15">
        <f t="shared" si="20"/>
        <v>355.25</v>
      </c>
      <c r="J504" s="156">
        <v>9329677013306</v>
      </c>
      <c r="K504" s="157" t="s">
        <v>427</v>
      </c>
      <c r="L504" s="158">
        <v>4.2</v>
      </c>
      <c r="M504" s="158">
        <v>5.5</v>
      </c>
      <c r="N504" s="158">
        <v>6.7</v>
      </c>
      <c r="O504" s="158">
        <v>5</v>
      </c>
      <c r="P504" s="158"/>
      <c r="Q504" s="159" t="s">
        <v>1365</v>
      </c>
    </row>
    <row r="505" spans="1:17" s="21" customFormat="1" ht="24" customHeight="1" x14ac:dyDescent="0.3">
      <c r="A505" s="11" t="s">
        <v>393</v>
      </c>
      <c r="B505" s="11" t="s">
        <v>422</v>
      </c>
      <c r="C505" s="12" t="s">
        <v>437</v>
      </c>
      <c r="D505" s="48"/>
      <c r="E505" s="13" t="s">
        <v>833</v>
      </c>
      <c r="F505" s="14" t="s">
        <v>2564</v>
      </c>
      <c r="G505" s="15">
        <v>34.94</v>
      </c>
      <c r="H505" s="15">
        <f t="shared" si="18"/>
        <v>31.45</v>
      </c>
      <c r="I505" s="15">
        <f t="shared" si="20"/>
        <v>24.46</v>
      </c>
      <c r="J505" s="16">
        <v>9329677010282</v>
      </c>
      <c r="K505" s="22" t="s">
        <v>427</v>
      </c>
      <c r="L505" s="18">
        <v>0.1</v>
      </c>
      <c r="M505" s="18">
        <v>2</v>
      </c>
      <c r="N505" s="18">
        <v>6</v>
      </c>
      <c r="O505" s="18">
        <v>6</v>
      </c>
      <c r="P505" s="18"/>
      <c r="Q505" s="17" t="s">
        <v>1365</v>
      </c>
    </row>
    <row r="506" spans="1:17" s="21" customFormat="1" ht="24" customHeight="1" x14ac:dyDescent="0.3">
      <c r="A506" s="11" t="s">
        <v>394</v>
      </c>
      <c r="B506" s="11" t="s">
        <v>422</v>
      </c>
      <c r="C506" s="12" t="s">
        <v>438</v>
      </c>
      <c r="D506" s="48"/>
      <c r="E506" s="13" t="s">
        <v>833</v>
      </c>
      <c r="F506" s="14" t="s">
        <v>2565</v>
      </c>
      <c r="G506" s="15">
        <v>34.94</v>
      </c>
      <c r="H506" s="15">
        <f t="shared" si="18"/>
        <v>31.45</v>
      </c>
      <c r="I506" s="15">
        <f t="shared" si="20"/>
        <v>24.46</v>
      </c>
      <c r="J506" s="16">
        <v>9329677010299</v>
      </c>
      <c r="K506" s="22" t="s">
        <v>427</v>
      </c>
      <c r="L506" s="18">
        <v>0.1</v>
      </c>
      <c r="M506" s="18">
        <v>2</v>
      </c>
      <c r="N506" s="18">
        <v>6</v>
      </c>
      <c r="O506" s="18">
        <v>6</v>
      </c>
      <c r="P506" s="18"/>
      <c r="Q506" s="17" t="s">
        <v>1365</v>
      </c>
    </row>
    <row r="507" spans="1:17" s="21" customFormat="1" ht="24" customHeight="1" x14ac:dyDescent="0.3">
      <c r="A507" s="11" t="s">
        <v>395</v>
      </c>
      <c r="B507" s="11" t="s">
        <v>422</v>
      </c>
      <c r="C507" s="12" t="s">
        <v>439</v>
      </c>
      <c r="D507" s="48"/>
      <c r="E507" s="13" t="s">
        <v>833</v>
      </c>
      <c r="F507" s="14" t="s">
        <v>2566</v>
      </c>
      <c r="G507" s="15">
        <v>34.94</v>
      </c>
      <c r="H507" s="15">
        <f t="shared" si="18"/>
        <v>31.45</v>
      </c>
      <c r="I507" s="15">
        <f t="shared" si="20"/>
        <v>24.46</v>
      </c>
      <c r="J507" s="16">
        <v>9329677010305</v>
      </c>
      <c r="K507" s="22" t="s">
        <v>427</v>
      </c>
      <c r="L507" s="18">
        <v>0.1</v>
      </c>
      <c r="M507" s="18">
        <v>2</v>
      </c>
      <c r="N507" s="18">
        <v>6</v>
      </c>
      <c r="O507" s="18">
        <v>6</v>
      </c>
      <c r="P507" s="18"/>
      <c r="Q507" s="17" t="s">
        <v>1365</v>
      </c>
    </row>
    <row r="508" spans="1:17" s="21" customFormat="1" ht="24" customHeight="1" x14ac:dyDescent="0.3">
      <c r="A508" s="11" t="s">
        <v>396</v>
      </c>
      <c r="B508" s="11" t="s">
        <v>422</v>
      </c>
      <c r="C508" s="12" t="s">
        <v>440</v>
      </c>
      <c r="D508" s="48"/>
      <c r="E508" s="13" t="s">
        <v>833</v>
      </c>
      <c r="F508" s="14" t="s">
        <v>2567</v>
      </c>
      <c r="G508" s="15">
        <v>34.94</v>
      </c>
      <c r="H508" s="15">
        <f t="shared" si="18"/>
        <v>31.45</v>
      </c>
      <c r="I508" s="15">
        <f t="shared" si="20"/>
        <v>24.46</v>
      </c>
      <c r="J508" s="16">
        <v>9329677010312</v>
      </c>
      <c r="K508" s="22" t="s">
        <v>427</v>
      </c>
      <c r="L508" s="18">
        <v>0.1</v>
      </c>
      <c r="M508" s="18">
        <v>2</v>
      </c>
      <c r="N508" s="18">
        <v>6</v>
      </c>
      <c r="O508" s="18">
        <v>6</v>
      </c>
      <c r="P508" s="18"/>
      <c r="Q508" s="17" t="s">
        <v>1365</v>
      </c>
    </row>
    <row r="509" spans="1:17" s="21" customFormat="1" ht="24" customHeight="1" x14ac:dyDescent="0.3">
      <c r="A509" s="11" t="s">
        <v>397</v>
      </c>
      <c r="B509" s="11" t="s">
        <v>422</v>
      </c>
      <c r="C509" s="12" t="s">
        <v>441</v>
      </c>
      <c r="D509" s="48"/>
      <c r="E509" s="13" t="s">
        <v>833</v>
      </c>
      <c r="F509" s="14" t="s">
        <v>2568</v>
      </c>
      <c r="G509" s="15">
        <v>34.94</v>
      </c>
      <c r="H509" s="15">
        <f t="shared" si="18"/>
        <v>31.45</v>
      </c>
      <c r="I509" s="15">
        <f t="shared" si="20"/>
        <v>24.46</v>
      </c>
      <c r="J509" s="16">
        <v>9329677010329</v>
      </c>
      <c r="K509" s="22" t="s">
        <v>427</v>
      </c>
      <c r="L509" s="18">
        <v>0.1</v>
      </c>
      <c r="M509" s="18">
        <v>2</v>
      </c>
      <c r="N509" s="18">
        <v>6</v>
      </c>
      <c r="O509" s="18">
        <v>6</v>
      </c>
      <c r="P509" s="18"/>
      <c r="Q509" s="17" t="s">
        <v>1365</v>
      </c>
    </row>
    <row r="510" spans="1:17" s="21" customFormat="1" ht="24" customHeight="1" x14ac:dyDescent="0.3">
      <c r="A510" s="11" t="s">
        <v>436</v>
      </c>
      <c r="B510" s="11" t="s">
        <v>422</v>
      </c>
      <c r="C510" s="12" t="s">
        <v>442</v>
      </c>
      <c r="D510" s="48"/>
      <c r="E510" s="13" t="s">
        <v>833</v>
      </c>
      <c r="F510" s="14" t="s">
        <v>2569</v>
      </c>
      <c r="G510" s="15">
        <v>34.94</v>
      </c>
      <c r="H510" s="15">
        <f t="shared" si="18"/>
        <v>31.45</v>
      </c>
      <c r="I510" s="15">
        <f t="shared" si="20"/>
        <v>24.46</v>
      </c>
      <c r="J510" s="42">
        <v>9329677010664</v>
      </c>
      <c r="K510" s="22" t="s">
        <v>427</v>
      </c>
      <c r="L510" s="18">
        <v>0.1</v>
      </c>
      <c r="M510" s="18">
        <v>2</v>
      </c>
      <c r="N510" s="18">
        <v>6</v>
      </c>
      <c r="O510" s="18">
        <v>6</v>
      </c>
      <c r="P510" s="18"/>
      <c r="Q510" s="17" t="s">
        <v>1365</v>
      </c>
    </row>
    <row r="511" spans="1:17" s="21" customFormat="1" ht="24" customHeight="1" x14ac:dyDescent="0.3">
      <c r="A511" s="11" t="s">
        <v>470</v>
      </c>
      <c r="B511" s="11" t="s">
        <v>422</v>
      </c>
      <c r="C511" s="12" t="s">
        <v>473</v>
      </c>
      <c r="D511" s="48"/>
      <c r="E511" s="13" t="s">
        <v>833</v>
      </c>
      <c r="F511" s="14" t="s">
        <v>2570</v>
      </c>
      <c r="G511" s="15">
        <v>12.17</v>
      </c>
      <c r="H511" s="15">
        <f t="shared" si="18"/>
        <v>10.95</v>
      </c>
      <c r="I511" s="15">
        <f t="shared" si="20"/>
        <v>8.52</v>
      </c>
      <c r="J511" s="42">
        <v>9329677010671</v>
      </c>
      <c r="K511" s="22" t="s">
        <v>429</v>
      </c>
      <c r="L511" s="18">
        <v>0.1</v>
      </c>
      <c r="M511" s="18">
        <v>0.5</v>
      </c>
      <c r="N511" s="18">
        <v>3</v>
      </c>
      <c r="O511" s="18">
        <v>7</v>
      </c>
      <c r="P511" s="18"/>
      <c r="Q511" s="17" t="s">
        <v>1365</v>
      </c>
    </row>
    <row r="512" spans="1:17" s="21" customFormat="1" ht="24" customHeight="1" x14ac:dyDescent="0.3">
      <c r="A512" s="11" t="s">
        <v>471</v>
      </c>
      <c r="B512" s="11" t="s">
        <v>422</v>
      </c>
      <c r="C512" s="12" t="s">
        <v>474</v>
      </c>
      <c r="D512" s="48"/>
      <c r="E512" s="13" t="s">
        <v>833</v>
      </c>
      <c r="F512" s="14" t="s">
        <v>2571</v>
      </c>
      <c r="G512" s="15">
        <v>12.17</v>
      </c>
      <c r="H512" s="15">
        <f t="shared" si="18"/>
        <v>10.95</v>
      </c>
      <c r="I512" s="15">
        <f t="shared" si="20"/>
        <v>8.52</v>
      </c>
      <c r="J512" s="42">
        <v>9329677010688</v>
      </c>
      <c r="K512" s="22" t="s">
        <v>429</v>
      </c>
      <c r="L512" s="18">
        <v>0.1</v>
      </c>
      <c r="M512" s="18">
        <v>0.5</v>
      </c>
      <c r="N512" s="18">
        <v>3</v>
      </c>
      <c r="O512" s="18">
        <v>7</v>
      </c>
      <c r="P512" s="18"/>
      <c r="Q512" s="17" t="s">
        <v>1365</v>
      </c>
    </row>
    <row r="513" spans="1:17" s="21" customFormat="1" ht="24" customHeight="1" x14ac:dyDescent="0.3">
      <c r="A513" s="11" t="s">
        <v>472</v>
      </c>
      <c r="B513" s="11" t="s">
        <v>422</v>
      </c>
      <c r="C513" s="12" t="s">
        <v>475</v>
      </c>
      <c r="D513" s="48"/>
      <c r="E513" s="13" t="s">
        <v>833</v>
      </c>
      <c r="F513" s="14" t="s">
        <v>2572</v>
      </c>
      <c r="G513" s="15">
        <v>12.17</v>
      </c>
      <c r="H513" s="15">
        <f t="shared" si="18"/>
        <v>10.95</v>
      </c>
      <c r="I513" s="15">
        <f t="shared" si="20"/>
        <v>8.52</v>
      </c>
      <c r="J513" s="42">
        <v>9329677010695</v>
      </c>
      <c r="K513" s="22" t="s">
        <v>429</v>
      </c>
      <c r="L513" s="18">
        <v>0.1</v>
      </c>
      <c r="M513" s="18">
        <v>0.5</v>
      </c>
      <c r="N513" s="18">
        <v>3</v>
      </c>
      <c r="O513" s="18">
        <v>7</v>
      </c>
      <c r="P513" s="18"/>
      <c r="Q513" s="17" t="s">
        <v>1365</v>
      </c>
    </row>
    <row r="514" spans="1:17" s="39" customFormat="1" ht="24" customHeight="1" x14ac:dyDescent="0.3">
      <c r="A514" s="10" t="s">
        <v>1178</v>
      </c>
      <c r="B514" s="10" t="s">
        <v>422</v>
      </c>
      <c r="C514" s="33" t="s">
        <v>1179</v>
      </c>
      <c r="D514" s="64"/>
      <c r="E514" s="34" t="s">
        <v>833</v>
      </c>
      <c r="F514" s="14" t="s">
        <v>2573</v>
      </c>
      <c r="G514" s="15">
        <v>128.28</v>
      </c>
      <c r="H514" s="15">
        <f t="shared" si="18"/>
        <v>115.45</v>
      </c>
      <c r="I514" s="15">
        <f t="shared" si="20"/>
        <v>89.8</v>
      </c>
      <c r="J514" s="35">
        <v>9329677013337</v>
      </c>
      <c r="K514" s="40" t="s">
        <v>427</v>
      </c>
      <c r="L514" s="37">
        <v>0.2</v>
      </c>
      <c r="M514" s="37">
        <v>6.7</v>
      </c>
      <c r="N514" s="37">
        <v>5.5</v>
      </c>
      <c r="O514" s="37">
        <v>5.0999999999999996</v>
      </c>
      <c r="P514" s="37"/>
      <c r="Q514" s="17" t="s">
        <v>1365</v>
      </c>
    </row>
    <row r="515" spans="1:17" s="39" customFormat="1" ht="24" customHeight="1" x14ac:dyDescent="0.3">
      <c r="A515" s="10" t="s">
        <v>1180</v>
      </c>
      <c r="B515" s="10" t="s">
        <v>422</v>
      </c>
      <c r="C515" s="33" t="s">
        <v>1181</v>
      </c>
      <c r="D515" s="64"/>
      <c r="E515" s="34" t="s">
        <v>833</v>
      </c>
      <c r="F515" s="14" t="s">
        <v>2574</v>
      </c>
      <c r="G515" s="15">
        <v>128.28</v>
      </c>
      <c r="H515" s="15">
        <f t="shared" si="18"/>
        <v>115.45</v>
      </c>
      <c r="I515" s="15">
        <f t="shared" si="20"/>
        <v>89.8</v>
      </c>
      <c r="J515" s="35">
        <v>9329677013344</v>
      </c>
      <c r="K515" s="40" t="s">
        <v>427</v>
      </c>
      <c r="L515" s="37">
        <v>0.2</v>
      </c>
      <c r="M515" s="37">
        <v>6.7</v>
      </c>
      <c r="N515" s="37">
        <v>5.5</v>
      </c>
      <c r="O515" s="37">
        <v>5.0999999999999996</v>
      </c>
      <c r="P515" s="37"/>
      <c r="Q515" s="17" t="s">
        <v>1365</v>
      </c>
    </row>
    <row r="516" spans="1:17" s="39" customFormat="1" ht="24" customHeight="1" x14ac:dyDescent="0.3">
      <c r="A516" s="10" t="s">
        <v>1700</v>
      </c>
      <c r="B516" s="10" t="s">
        <v>422</v>
      </c>
      <c r="C516" s="33" t="s">
        <v>1701</v>
      </c>
      <c r="D516" s="64"/>
      <c r="E516" s="34" t="s">
        <v>833</v>
      </c>
      <c r="F516" s="14" t="s">
        <v>2575</v>
      </c>
      <c r="G516" s="15">
        <v>45.5</v>
      </c>
      <c r="H516" s="15">
        <f t="shared" si="18"/>
        <v>40.950000000000003</v>
      </c>
      <c r="I516" s="15">
        <f t="shared" si="20"/>
        <v>31.85</v>
      </c>
      <c r="J516" s="35">
        <v>9329677013849</v>
      </c>
      <c r="K516" s="40" t="s">
        <v>427</v>
      </c>
      <c r="L516" s="37">
        <v>0.2</v>
      </c>
      <c r="M516" s="37">
        <v>6.7</v>
      </c>
      <c r="N516" s="37">
        <v>5.5</v>
      </c>
      <c r="O516" s="37">
        <v>5.0999999999999996</v>
      </c>
      <c r="P516" s="37"/>
      <c r="Q516" s="17" t="s">
        <v>1365</v>
      </c>
    </row>
    <row r="517" spans="1:17" s="39" customFormat="1" ht="24" customHeight="1" x14ac:dyDescent="0.3">
      <c r="A517" s="10" t="s">
        <v>1702</v>
      </c>
      <c r="B517" s="10" t="s">
        <v>422</v>
      </c>
      <c r="C517" s="33" t="s">
        <v>1703</v>
      </c>
      <c r="D517" s="64"/>
      <c r="E517" s="34" t="s">
        <v>833</v>
      </c>
      <c r="F517" s="14" t="s">
        <v>2576</v>
      </c>
      <c r="G517" s="15">
        <v>45.5</v>
      </c>
      <c r="H517" s="15">
        <f t="shared" ref="H517:H580" si="21">ROUND(SUM(G517*0.9),2)</f>
        <v>40.950000000000003</v>
      </c>
      <c r="I517" s="15">
        <f t="shared" ref="I517:I580" si="22">ROUND(G517*((1-$I$4)/1),2)</f>
        <v>31.85</v>
      </c>
      <c r="J517" s="35">
        <v>9329677013856</v>
      </c>
      <c r="K517" s="40" t="s">
        <v>427</v>
      </c>
      <c r="L517" s="37">
        <v>0.2</v>
      </c>
      <c r="M517" s="37">
        <v>6.7</v>
      </c>
      <c r="N517" s="37">
        <v>5.5</v>
      </c>
      <c r="O517" s="37">
        <v>5.0999999999999996</v>
      </c>
      <c r="P517" s="37"/>
      <c r="Q517" s="17" t="s">
        <v>1365</v>
      </c>
    </row>
    <row r="518" spans="1:17" s="39" customFormat="1" ht="24" customHeight="1" x14ac:dyDescent="0.3">
      <c r="A518" s="10" t="s">
        <v>1299</v>
      </c>
      <c r="B518" s="10" t="s">
        <v>422</v>
      </c>
      <c r="C518" s="33" t="s">
        <v>1300</v>
      </c>
      <c r="D518" s="64"/>
      <c r="E518" s="34" t="s">
        <v>833</v>
      </c>
      <c r="F518" s="14" t="s">
        <v>2577</v>
      </c>
      <c r="G518" s="15">
        <v>45.5</v>
      </c>
      <c r="H518" s="15">
        <f t="shared" si="21"/>
        <v>40.950000000000003</v>
      </c>
      <c r="I518" s="15">
        <f t="shared" si="22"/>
        <v>31.85</v>
      </c>
      <c r="J518" s="35">
        <v>9329677013863</v>
      </c>
      <c r="K518" s="40" t="s">
        <v>427</v>
      </c>
      <c r="L518" s="37">
        <v>0.2</v>
      </c>
      <c r="M518" s="37">
        <v>6.7</v>
      </c>
      <c r="N518" s="37">
        <v>5.5</v>
      </c>
      <c r="O518" s="37">
        <v>5.0999999999999996</v>
      </c>
      <c r="P518" s="37"/>
      <c r="Q518" s="17" t="s">
        <v>1365</v>
      </c>
    </row>
    <row r="519" spans="1:17" s="21" customFormat="1" ht="24" customHeight="1" x14ac:dyDescent="0.3">
      <c r="A519" s="11" t="s">
        <v>398</v>
      </c>
      <c r="B519" s="11" t="s">
        <v>422</v>
      </c>
      <c r="C519" s="12" t="s">
        <v>406</v>
      </c>
      <c r="D519" s="48"/>
      <c r="E519" s="13" t="s">
        <v>833</v>
      </c>
      <c r="F519" s="14" t="s">
        <v>2578</v>
      </c>
      <c r="G519" s="15">
        <v>16.39</v>
      </c>
      <c r="H519" s="15">
        <f t="shared" si="21"/>
        <v>14.75</v>
      </c>
      <c r="I519" s="15">
        <f t="shared" si="22"/>
        <v>11.47</v>
      </c>
      <c r="J519" s="16">
        <v>9329677010343</v>
      </c>
      <c r="K519" s="22" t="s">
        <v>427</v>
      </c>
      <c r="L519" s="18">
        <v>0.3</v>
      </c>
      <c r="M519" s="18">
        <v>0.8</v>
      </c>
      <c r="N519" s="18">
        <v>7.9</v>
      </c>
      <c r="O519" s="18">
        <v>7.9</v>
      </c>
      <c r="P519" s="18"/>
      <c r="Q519" s="17" t="s">
        <v>1365</v>
      </c>
    </row>
    <row r="520" spans="1:17" s="21" customFormat="1" ht="24" customHeight="1" x14ac:dyDescent="0.3">
      <c r="A520" s="11" t="s">
        <v>399</v>
      </c>
      <c r="B520" s="11" t="s">
        <v>422</v>
      </c>
      <c r="C520" s="12" t="s">
        <v>407</v>
      </c>
      <c r="D520" s="48"/>
      <c r="E520" s="13" t="s">
        <v>833</v>
      </c>
      <c r="F520" s="14" t="s">
        <v>2579</v>
      </c>
      <c r="G520" s="15">
        <v>16.39</v>
      </c>
      <c r="H520" s="15">
        <f t="shared" si="21"/>
        <v>14.75</v>
      </c>
      <c r="I520" s="15">
        <f t="shared" si="22"/>
        <v>11.47</v>
      </c>
      <c r="J520" s="16">
        <v>9329677010350</v>
      </c>
      <c r="K520" s="22" t="s">
        <v>427</v>
      </c>
      <c r="L520" s="18">
        <v>0.3</v>
      </c>
      <c r="M520" s="18">
        <v>0.8</v>
      </c>
      <c r="N520" s="18">
        <v>7.9</v>
      </c>
      <c r="O520" s="18">
        <v>7.9</v>
      </c>
      <c r="P520" s="18"/>
      <c r="Q520" s="17" t="s">
        <v>1365</v>
      </c>
    </row>
    <row r="521" spans="1:17" s="21" customFormat="1" ht="24" customHeight="1" x14ac:dyDescent="0.3">
      <c r="A521" s="11" t="s">
        <v>400</v>
      </c>
      <c r="B521" s="11" t="s">
        <v>422</v>
      </c>
      <c r="C521" s="12" t="s">
        <v>408</v>
      </c>
      <c r="D521" s="48"/>
      <c r="E521" s="13" t="s">
        <v>833</v>
      </c>
      <c r="F521" s="14" t="s">
        <v>2580</v>
      </c>
      <c r="G521" s="15">
        <v>45.5</v>
      </c>
      <c r="H521" s="15">
        <f t="shared" si="21"/>
        <v>40.950000000000003</v>
      </c>
      <c r="I521" s="15">
        <f t="shared" si="22"/>
        <v>31.85</v>
      </c>
      <c r="J521" s="16">
        <v>9329677010367</v>
      </c>
      <c r="K521" s="22" t="s">
        <v>427</v>
      </c>
      <c r="L521" s="18">
        <v>0.1</v>
      </c>
      <c r="M521" s="18">
        <v>0.8</v>
      </c>
      <c r="N521" s="18">
        <v>7.9</v>
      </c>
      <c r="O521" s="18">
        <v>7.9</v>
      </c>
      <c r="P521" s="18"/>
      <c r="Q521" s="17" t="s">
        <v>1365</v>
      </c>
    </row>
    <row r="522" spans="1:17" s="21" customFormat="1" ht="24" customHeight="1" x14ac:dyDescent="0.3">
      <c r="A522" s="11" t="s">
        <v>401</v>
      </c>
      <c r="B522" s="11" t="s">
        <v>422</v>
      </c>
      <c r="C522" s="12" t="s">
        <v>409</v>
      </c>
      <c r="D522" s="48"/>
      <c r="E522" s="13" t="s">
        <v>833</v>
      </c>
      <c r="F522" s="14" t="s">
        <v>2581</v>
      </c>
      <c r="G522" s="15">
        <v>45.5</v>
      </c>
      <c r="H522" s="15">
        <f t="shared" si="21"/>
        <v>40.950000000000003</v>
      </c>
      <c r="I522" s="15">
        <f t="shared" si="22"/>
        <v>31.85</v>
      </c>
      <c r="J522" s="16">
        <v>9329677010374</v>
      </c>
      <c r="K522" s="22" t="s">
        <v>427</v>
      </c>
      <c r="L522" s="18">
        <v>0.3</v>
      </c>
      <c r="M522" s="18">
        <v>0.8</v>
      </c>
      <c r="N522" s="18">
        <v>7.9</v>
      </c>
      <c r="O522" s="18">
        <v>3.9</v>
      </c>
      <c r="P522" s="18"/>
      <c r="Q522" s="17" t="s">
        <v>1365</v>
      </c>
    </row>
    <row r="523" spans="1:17" s="21" customFormat="1" ht="24" customHeight="1" x14ac:dyDescent="0.3">
      <c r="A523" s="11" t="s">
        <v>402</v>
      </c>
      <c r="B523" s="11" t="s">
        <v>422</v>
      </c>
      <c r="C523" s="12" t="s">
        <v>410</v>
      </c>
      <c r="D523" s="48"/>
      <c r="E523" s="13" t="s">
        <v>833</v>
      </c>
      <c r="F523" s="14" t="s">
        <v>2582</v>
      </c>
      <c r="G523" s="15">
        <v>45.5</v>
      </c>
      <c r="H523" s="15">
        <f t="shared" si="21"/>
        <v>40.950000000000003</v>
      </c>
      <c r="I523" s="15">
        <f t="shared" si="22"/>
        <v>31.85</v>
      </c>
      <c r="J523" s="16">
        <v>9329677010381</v>
      </c>
      <c r="K523" s="22" t="s">
        <v>427</v>
      </c>
      <c r="L523" s="18">
        <v>0.3</v>
      </c>
      <c r="M523" s="18">
        <v>0.8</v>
      </c>
      <c r="N523" s="18">
        <v>7.9</v>
      </c>
      <c r="O523" s="18">
        <v>3.9</v>
      </c>
      <c r="P523" s="18"/>
      <c r="Q523" s="17" t="s">
        <v>1365</v>
      </c>
    </row>
    <row r="524" spans="1:17" s="21" customFormat="1" ht="24" customHeight="1" x14ac:dyDescent="0.3">
      <c r="A524" s="11" t="s">
        <v>403</v>
      </c>
      <c r="B524" s="11" t="s">
        <v>422</v>
      </c>
      <c r="C524" s="12" t="s">
        <v>464</v>
      </c>
      <c r="D524" s="48"/>
      <c r="E524" s="13" t="s">
        <v>833</v>
      </c>
      <c r="F524" s="14" t="s">
        <v>2583</v>
      </c>
      <c r="G524" s="15">
        <v>93.28</v>
      </c>
      <c r="H524" s="15">
        <f t="shared" si="21"/>
        <v>83.95</v>
      </c>
      <c r="I524" s="15">
        <f t="shared" si="22"/>
        <v>65.3</v>
      </c>
      <c r="J524" s="35">
        <v>9329677010459</v>
      </c>
      <c r="K524" s="22" t="s">
        <v>427</v>
      </c>
      <c r="L524" s="18">
        <v>0.1</v>
      </c>
      <c r="M524" s="18">
        <v>0.4</v>
      </c>
      <c r="N524" s="18">
        <v>4.3</v>
      </c>
      <c r="O524" s="18">
        <v>3.9</v>
      </c>
      <c r="P524" s="18"/>
      <c r="Q524" s="17" t="s">
        <v>1365</v>
      </c>
    </row>
    <row r="525" spans="1:17" s="21" customFormat="1" ht="24" customHeight="1" x14ac:dyDescent="0.3">
      <c r="A525" s="11" t="s">
        <v>404</v>
      </c>
      <c r="B525" s="11" t="s">
        <v>422</v>
      </c>
      <c r="C525" s="12" t="s">
        <v>459</v>
      </c>
      <c r="D525" s="48"/>
      <c r="E525" s="13" t="s">
        <v>833</v>
      </c>
      <c r="F525" s="14" t="s">
        <v>2584</v>
      </c>
      <c r="G525" s="15">
        <v>41.94</v>
      </c>
      <c r="H525" s="15">
        <f t="shared" si="21"/>
        <v>37.75</v>
      </c>
      <c r="I525" s="15">
        <f t="shared" si="22"/>
        <v>29.36</v>
      </c>
      <c r="J525" s="35">
        <v>9329677010466</v>
      </c>
      <c r="K525" s="22" t="s">
        <v>427</v>
      </c>
      <c r="L525" s="18">
        <v>0.1</v>
      </c>
      <c r="M525" s="18">
        <v>0.4</v>
      </c>
      <c r="N525" s="18">
        <v>4.3</v>
      </c>
      <c r="O525" s="18">
        <v>3.9</v>
      </c>
      <c r="P525" s="18"/>
      <c r="Q525" s="17" t="s">
        <v>1365</v>
      </c>
    </row>
    <row r="526" spans="1:17" s="21" customFormat="1" ht="24" customHeight="1" x14ac:dyDescent="0.3">
      <c r="A526" s="11" t="s">
        <v>405</v>
      </c>
      <c r="B526" s="11" t="s">
        <v>422</v>
      </c>
      <c r="C526" s="12" t="s">
        <v>460</v>
      </c>
      <c r="D526" s="48"/>
      <c r="E526" s="13" t="s">
        <v>833</v>
      </c>
      <c r="F526" s="14" t="s">
        <v>2585</v>
      </c>
      <c r="G526" s="15">
        <v>23.83</v>
      </c>
      <c r="H526" s="15">
        <f t="shared" si="21"/>
        <v>21.45</v>
      </c>
      <c r="I526" s="15">
        <f t="shared" si="22"/>
        <v>16.68</v>
      </c>
      <c r="J526" s="35">
        <v>9329677010473</v>
      </c>
      <c r="K526" s="22" t="s">
        <v>427</v>
      </c>
      <c r="L526" s="18">
        <v>0.1</v>
      </c>
      <c r="M526" s="18">
        <v>0.8</v>
      </c>
      <c r="N526" s="18">
        <v>7.9</v>
      </c>
      <c r="O526" s="18">
        <v>7.9</v>
      </c>
      <c r="P526" s="18"/>
      <c r="Q526" s="17" t="s">
        <v>1365</v>
      </c>
    </row>
    <row r="527" spans="1:17" s="21" customFormat="1" ht="24" customHeight="1" x14ac:dyDescent="0.3">
      <c r="A527" s="11" t="s">
        <v>483</v>
      </c>
      <c r="B527" s="11" t="s">
        <v>422</v>
      </c>
      <c r="C527" s="12" t="s">
        <v>484</v>
      </c>
      <c r="D527" s="48"/>
      <c r="E527" s="13" t="s">
        <v>833</v>
      </c>
      <c r="F527" s="14" t="s">
        <v>2586</v>
      </c>
      <c r="G527" s="15">
        <v>12.17</v>
      </c>
      <c r="H527" s="15">
        <f t="shared" si="21"/>
        <v>10.95</v>
      </c>
      <c r="I527" s="15">
        <f t="shared" si="22"/>
        <v>8.52</v>
      </c>
      <c r="J527" s="35">
        <v>9329677010589</v>
      </c>
      <c r="K527" s="22" t="s">
        <v>429</v>
      </c>
      <c r="L527" s="18">
        <v>0.1</v>
      </c>
      <c r="M527" s="18">
        <v>0.5</v>
      </c>
      <c r="N527" s="18">
        <v>3</v>
      </c>
      <c r="O527" s="18">
        <v>7</v>
      </c>
      <c r="P527" s="18"/>
      <c r="Q527" s="17" t="s">
        <v>1365</v>
      </c>
    </row>
    <row r="528" spans="1:17" s="39" customFormat="1" ht="24" customHeight="1" x14ac:dyDescent="0.3">
      <c r="A528" s="10" t="s">
        <v>2048</v>
      </c>
      <c r="B528" s="10" t="s">
        <v>422</v>
      </c>
      <c r="C528" s="33" t="s">
        <v>2049</v>
      </c>
      <c r="D528" s="64"/>
      <c r="E528" s="34" t="s">
        <v>833</v>
      </c>
      <c r="F528" s="43"/>
      <c r="G528" s="15">
        <v>653.28</v>
      </c>
      <c r="H528" s="15">
        <f t="shared" si="21"/>
        <v>587.95000000000005</v>
      </c>
      <c r="I528" s="15">
        <f t="shared" si="22"/>
        <v>457.3</v>
      </c>
      <c r="J528" s="35">
        <v>9329677011050</v>
      </c>
      <c r="K528" s="40" t="s">
        <v>427</v>
      </c>
      <c r="L528" s="37">
        <v>17.5</v>
      </c>
      <c r="M528" s="37">
        <v>2.7</v>
      </c>
      <c r="N528" s="37">
        <v>4.3</v>
      </c>
      <c r="O528" s="37">
        <v>12</v>
      </c>
      <c r="P528" s="37"/>
      <c r="Q528" s="36" t="s">
        <v>1365</v>
      </c>
    </row>
    <row r="529" spans="1:17" s="21" customFormat="1" ht="24" customHeight="1" x14ac:dyDescent="0.3">
      <c r="A529" s="11" t="s">
        <v>1704</v>
      </c>
      <c r="B529" s="11" t="s">
        <v>422</v>
      </c>
      <c r="C529" s="12" t="s">
        <v>1705</v>
      </c>
      <c r="D529" s="48"/>
      <c r="E529" s="13" t="s">
        <v>833</v>
      </c>
      <c r="F529" s="43"/>
      <c r="G529" s="15">
        <v>653.28</v>
      </c>
      <c r="H529" s="15">
        <f t="shared" si="21"/>
        <v>587.95000000000005</v>
      </c>
      <c r="I529" s="15">
        <f t="shared" si="22"/>
        <v>457.3</v>
      </c>
      <c r="J529" s="35">
        <v>9329677012231</v>
      </c>
      <c r="K529" s="22" t="s">
        <v>1706</v>
      </c>
      <c r="L529" s="18">
        <v>17.527000000000001</v>
      </c>
      <c r="M529" s="18"/>
      <c r="N529" s="18"/>
      <c r="O529" s="18"/>
      <c r="P529" s="18"/>
      <c r="Q529" s="17" t="s">
        <v>1365</v>
      </c>
    </row>
    <row r="530" spans="1:17" s="39" customFormat="1" ht="24" customHeight="1" x14ac:dyDescent="0.3">
      <c r="A530" s="10" t="s">
        <v>934</v>
      </c>
      <c r="B530" s="10" t="s">
        <v>422</v>
      </c>
      <c r="C530" s="170" t="s">
        <v>938</v>
      </c>
      <c r="D530" s="64"/>
      <c r="E530" s="34" t="s">
        <v>833</v>
      </c>
      <c r="F530" s="14" t="s">
        <v>2587</v>
      </c>
      <c r="G530" s="15">
        <v>83.83</v>
      </c>
      <c r="H530" s="15">
        <f t="shared" si="21"/>
        <v>75.45</v>
      </c>
      <c r="I530" s="15">
        <f t="shared" si="22"/>
        <v>58.68</v>
      </c>
      <c r="J530" s="35">
        <v>9329677014440</v>
      </c>
      <c r="K530" s="40" t="s">
        <v>427</v>
      </c>
      <c r="L530" s="37">
        <v>0.2</v>
      </c>
      <c r="M530" s="37">
        <v>6.7</v>
      </c>
      <c r="N530" s="37">
        <v>5.5</v>
      </c>
      <c r="O530" s="37">
        <v>5.0999999999999996</v>
      </c>
      <c r="P530" s="37"/>
      <c r="Q530" s="17" t="s">
        <v>1365</v>
      </c>
    </row>
    <row r="531" spans="1:17" s="39" customFormat="1" ht="24" customHeight="1" x14ac:dyDescent="0.3">
      <c r="A531" s="10" t="s">
        <v>935</v>
      </c>
      <c r="B531" s="10" t="s">
        <v>422</v>
      </c>
      <c r="C531" s="170" t="s">
        <v>939</v>
      </c>
      <c r="D531" s="64"/>
      <c r="E531" s="34" t="s">
        <v>833</v>
      </c>
      <c r="F531" s="14" t="s">
        <v>2588</v>
      </c>
      <c r="G531" s="15">
        <v>83.83</v>
      </c>
      <c r="H531" s="15">
        <f t="shared" si="21"/>
        <v>75.45</v>
      </c>
      <c r="I531" s="15">
        <f t="shared" si="22"/>
        <v>58.68</v>
      </c>
      <c r="J531" s="35" t="s">
        <v>964</v>
      </c>
      <c r="K531" s="40" t="s">
        <v>427</v>
      </c>
      <c r="L531" s="37">
        <v>0.2</v>
      </c>
      <c r="M531" s="37">
        <v>6.7</v>
      </c>
      <c r="N531" s="37">
        <v>5.5</v>
      </c>
      <c r="O531" s="37">
        <v>5.0999999999999996</v>
      </c>
      <c r="P531" s="37"/>
      <c r="Q531" s="17" t="s">
        <v>1365</v>
      </c>
    </row>
    <row r="532" spans="1:17" s="39" customFormat="1" ht="24" customHeight="1" x14ac:dyDescent="0.3">
      <c r="A532" s="10" t="s">
        <v>936</v>
      </c>
      <c r="B532" s="10" t="s">
        <v>422</v>
      </c>
      <c r="C532" s="170" t="s">
        <v>1174</v>
      </c>
      <c r="D532" s="64"/>
      <c r="E532" s="34" t="s">
        <v>833</v>
      </c>
      <c r="F532" s="14" t="s">
        <v>2589</v>
      </c>
      <c r="G532" s="15">
        <v>89.72</v>
      </c>
      <c r="H532" s="15">
        <f t="shared" si="21"/>
        <v>80.75</v>
      </c>
      <c r="I532" s="15">
        <f t="shared" si="22"/>
        <v>62.8</v>
      </c>
      <c r="J532" s="35" t="s">
        <v>940</v>
      </c>
      <c r="K532" s="40" t="s">
        <v>427</v>
      </c>
      <c r="L532" s="37">
        <v>0.2</v>
      </c>
      <c r="M532" s="37">
        <v>6.7</v>
      </c>
      <c r="N532" s="37">
        <v>5.5</v>
      </c>
      <c r="O532" s="37">
        <v>5.0999999999999996</v>
      </c>
      <c r="P532" s="37"/>
      <c r="Q532" s="17" t="s">
        <v>1365</v>
      </c>
    </row>
    <row r="533" spans="1:17" s="39" customFormat="1" ht="24" customHeight="1" x14ac:dyDescent="0.3">
      <c r="A533" s="10" t="s">
        <v>937</v>
      </c>
      <c r="B533" s="10" t="s">
        <v>422</v>
      </c>
      <c r="C533" s="170" t="s">
        <v>1175</v>
      </c>
      <c r="D533" s="64"/>
      <c r="E533" s="34" t="s">
        <v>833</v>
      </c>
      <c r="F533" s="14" t="s">
        <v>2590</v>
      </c>
      <c r="G533" s="15">
        <v>89.72</v>
      </c>
      <c r="H533" s="15">
        <f t="shared" si="21"/>
        <v>80.75</v>
      </c>
      <c r="I533" s="15">
        <f t="shared" si="22"/>
        <v>62.8</v>
      </c>
      <c r="J533" s="35" t="s">
        <v>941</v>
      </c>
      <c r="K533" s="40" t="s">
        <v>427</v>
      </c>
      <c r="L533" s="37">
        <v>0.2</v>
      </c>
      <c r="M533" s="37">
        <v>6.7</v>
      </c>
      <c r="N533" s="37">
        <v>5.5</v>
      </c>
      <c r="O533" s="37">
        <v>5.0999999999999996</v>
      </c>
      <c r="P533" s="37"/>
      <c r="Q533" s="17" t="s">
        <v>1365</v>
      </c>
    </row>
    <row r="534" spans="1:17" s="39" customFormat="1" ht="24" customHeight="1" x14ac:dyDescent="0.3">
      <c r="A534" s="10" t="s">
        <v>1871</v>
      </c>
      <c r="B534" s="10" t="s">
        <v>422</v>
      </c>
      <c r="C534" s="170" t="s">
        <v>1872</v>
      </c>
      <c r="D534" s="64"/>
      <c r="E534" s="34" t="s">
        <v>833</v>
      </c>
      <c r="F534" s="43"/>
      <c r="G534" s="15">
        <v>14.94</v>
      </c>
      <c r="H534" s="15">
        <f t="shared" si="21"/>
        <v>13.45</v>
      </c>
      <c r="I534" s="15">
        <f t="shared" si="22"/>
        <v>10.46</v>
      </c>
      <c r="J534" s="35">
        <v>9329677023442</v>
      </c>
      <c r="K534" s="40" t="s">
        <v>427</v>
      </c>
      <c r="L534" s="37">
        <v>0.3</v>
      </c>
      <c r="M534" s="37">
        <v>5.0999999999999996</v>
      </c>
      <c r="N534" s="37">
        <v>1.9</v>
      </c>
      <c r="O534" s="37">
        <v>2.7</v>
      </c>
      <c r="P534" s="37"/>
      <c r="Q534" s="17" t="s">
        <v>1365</v>
      </c>
    </row>
    <row r="535" spans="1:17" s="160" customFormat="1" ht="24" customHeight="1" x14ac:dyDescent="0.3">
      <c r="A535" s="46" t="s">
        <v>424</v>
      </c>
      <c r="B535" s="46" t="s">
        <v>421</v>
      </c>
      <c r="C535" s="153" t="s">
        <v>3191</v>
      </c>
      <c r="D535" s="154" t="s">
        <v>1656</v>
      </c>
      <c r="E535" s="155" t="s">
        <v>833</v>
      </c>
      <c r="F535" s="14" t="s">
        <v>2591</v>
      </c>
      <c r="G535" s="15">
        <v>433.28</v>
      </c>
      <c r="H535" s="15">
        <f t="shared" si="21"/>
        <v>389.95</v>
      </c>
      <c r="I535" s="15">
        <f t="shared" si="22"/>
        <v>303.3</v>
      </c>
      <c r="J535" s="156">
        <v>9329677010602</v>
      </c>
      <c r="K535" s="157" t="s">
        <v>427</v>
      </c>
      <c r="L535" s="157">
        <v>3.2</v>
      </c>
      <c r="M535" s="158">
        <v>5.5</v>
      </c>
      <c r="N535" s="158">
        <v>6.7</v>
      </c>
      <c r="O535" s="158">
        <v>5</v>
      </c>
      <c r="P535" s="158"/>
      <c r="Q535" s="159" t="s">
        <v>1365</v>
      </c>
    </row>
    <row r="536" spans="1:17" s="160" customFormat="1" ht="24" customHeight="1" x14ac:dyDescent="0.3">
      <c r="A536" s="46" t="s">
        <v>425</v>
      </c>
      <c r="B536" s="46" t="s">
        <v>420</v>
      </c>
      <c r="C536" s="153" t="s">
        <v>3192</v>
      </c>
      <c r="D536" s="154" t="s">
        <v>1653</v>
      </c>
      <c r="E536" s="155" t="s">
        <v>833</v>
      </c>
      <c r="F536" s="14" t="s">
        <v>2592</v>
      </c>
      <c r="G536" s="15">
        <v>433.28</v>
      </c>
      <c r="H536" s="15">
        <f t="shared" si="21"/>
        <v>389.95</v>
      </c>
      <c r="I536" s="15">
        <f t="shared" si="22"/>
        <v>303.3</v>
      </c>
      <c r="J536" s="156">
        <v>9329677010619</v>
      </c>
      <c r="K536" s="157" t="s">
        <v>427</v>
      </c>
      <c r="L536" s="157">
        <v>3.2</v>
      </c>
      <c r="M536" s="158">
        <v>5.5</v>
      </c>
      <c r="N536" s="158">
        <v>6.7</v>
      </c>
      <c r="O536" s="158">
        <v>5</v>
      </c>
      <c r="P536" s="158"/>
      <c r="Q536" s="159" t="s">
        <v>1365</v>
      </c>
    </row>
    <row r="537" spans="1:17" s="160" customFormat="1" ht="24" customHeight="1" x14ac:dyDescent="0.3">
      <c r="A537" s="46" t="s">
        <v>457</v>
      </c>
      <c r="B537" s="46" t="s">
        <v>421</v>
      </c>
      <c r="C537" s="153" t="s">
        <v>3193</v>
      </c>
      <c r="D537" s="154" t="s">
        <v>1654</v>
      </c>
      <c r="E537" s="155" t="s">
        <v>833</v>
      </c>
      <c r="F537" s="14" t="s">
        <v>2593</v>
      </c>
      <c r="G537" s="15">
        <v>433.28</v>
      </c>
      <c r="H537" s="15">
        <f t="shared" si="21"/>
        <v>389.95</v>
      </c>
      <c r="I537" s="15">
        <f t="shared" si="22"/>
        <v>303.3</v>
      </c>
      <c r="J537" s="156">
        <v>9329677010770</v>
      </c>
      <c r="K537" s="157" t="s">
        <v>427</v>
      </c>
      <c r="L537" s="157">
        <v>3.2</v>
      </c>
      <c r="M537" s="158">
        <v>5.5</v>
      </c>
      <c r="N537" s="158">
        <v>6.7</v>
      </c>
      <c r="O537" s="158">
        <v>5</v>
      </c>
      <c r="P537" s="158"/>
      <c r="Q537" s="159" t="s">
        <v>1365</v>
      </c>
    </row>
    <row r="538" spans="1:17" s="160" customFormat="1" ht="24" customHeight="1" x14ac:dyDescent="0.3">
      <c r="A538" s="46" t="s">
        <v>458</v>
      </c>
      <c r="B538" s="46" t="s">
        <v>420</v>
      </c>
      <c r="C538" s="153" t="s">
        <v>3194</v>
      </c>
      <c r="D538" s="154" t="s">
        <v>1655</v>
      </c>
      <c r="E538" s="155" t="s">
        <v>833</v>
      </c>
      <c r="F538" s="14" t="s">
        <v>2594</v>
      </c>
      <c r="G538" s="15">
        <v>433.28</v>
      </c>
      <c r="H538" s="15">
        <f t="shared" si="21"/>
        <v>389.95</v>
      </c>
      <c r="I538" s="15">
        <f t="shared" si="22"/>
        <v>303.3</v>
      </c>
      <c r="J538" s="156">
        <v>9329677010787</v>
      </c>
      <c r="K538" s="157" t="s">
        <v>427</v>
      </c>
      <c r="L538" s="157">
        <v>3.2</v>
      </c>
      <c r="M538" s="158">
        <v>5.5</v>
      </c>
      <c r="N538" s="158">
        <v>6.7</v>
      </c>
      <c r="O538" s="158">
        <v>5</v>
      </c>
      <c r="P538" s="158"/>
      <c r="Q538" s="159" t="s">
        <v>1365</v>
      </c>
    </row>
    <row r="539" spans="1:17" s="162" customFormat="1" ht="24" customHeight="1" x14ac:dyDescent="0.3">
      <c r="A539" s="46" t="s">
        <v>840</v>
      </c>
      <c r="B539" s="46" t="s">
        <v>422</v>
      </c>
      <c r="C539" s="153" t="s">
        <v>3195</v>
      </c>
      <c r="D539" s="161"/>
      <c r="E539" s="155" t="s">
        <v>833</v>
      </c>
      <c r="F539" s="14" t="s">
        <v>2595</v>
      </c>
      <c r="G539" s="15">
        <v>594.94000000000005</v>
      </c>
      <c r="H539" s="15">
        <f t="shared" si="21"/>
        <v>535.45000000000005</v>
      </c>
      <c r="I539" s="15">
        <f t="shared" si="22"/>
        <v>416.46</v>
      </c>
      <c r="J539" s="156">
        <v>9329677013313</v>
      </c>
      <c r="K539" s="157" t="s">
        <v>427</v>
      </c>
      <c r="L539" s="157">
        <v>3.5</v>
      </c>
      <c r="M539" s="158">
        <v>5.5</v>
      </c>
      <c r="N539" s="158">
        <v>6.7</v>
      </c>
      <c r="O539" s="158">
        <v>5</v>
      </c>
      <c r="P539" s="158"/>
      <c r="Q539" s="159" t="s">
        <v>1365</v>
      </c>
    </row>
    <row r="540" spans="1:17" s="162" customFormat="1" ht="24" customHeight="1" x14ac:dyDescent="0.3">
      <c r="A540" s="171" t="s">
        <v>844</v>
      </c>
      <c r="B540" s="171" t="s">
        <v>421</v>
      </c>
      <c r="C540" s="172" t="s">
        <v>3196</v>
      </c>
      <c r="D540" s="173" t="s">
        <v>1606</v>
      </c>
      <c r="E540" s="174" t="s">
        <v>833</v>
      </c>
      <c r="F540" s="14" t="s">
        <v>2596</v>
      </c>
      <c r="G540" s="15">
        <v>594.94000000000005</v>
      </c>
      <c r="H540" s="15">
        <f t="shared" si="21"/>
        <v>535.45000000000005</v>
      </c>
      <c r="I540" s="15">
        <f t="shared" si="22"/>
        <v>416.46</v>
      </c>
      <c r="J540" s="175">
        <v>9329677013320</v>
      </c>
      <c r="K540" s="176" t="s">
        <v>427</v>
      </c>
      <c r="L540" s="176">
        <v>3.5</v>
      </c>
      <c r="M540" s="177">
        <v>5.5</v>
      </c>
      <c r="N540" s="177">
        <v>6.7</v>
      </c>
      <c r="O540" s="177">
        <v>5</v>
      </c>
      <c r="P540" s="177"/>
      <c r="Q540" s="159" t="s">
        <v>1365</v>
      </c>
    </row>
    <row r="541" spans="1:17" s="21" customFormat="1" ht="24" customHeight="1" x14ac:dyDescent="0.3">
      <c r="A541" s="10" t="s">
        <v>1352</v>
      </c>
      <c r="B541" s="11" t="s">
        <v>422</v>
      </c>
      <c r="C541" s="33" t="s">
        <v>1353</v>
      </c>
      <c r="D541" s="48"/>
      <c r="E541" s="13" t="s">
        <v>833</v>
      </c>
      <c r="F541" s="14" t="s">
        <v>2597</v>
      </c>
      <c r="G541" s="15">
        <v>85.28</v>
      </c>
      <c r="H541" s="15">
        <f t="shared" si="21"/>
        <v>76.75</v>
      </c>
      <c r="I541" s="15">
        <f t="shared" si="22"/>
        <v>59.7</v>
      </c>
      <c r="J541" s="35">
        <v>9329677019476</v>
      </c>
      <c r="K541" s="22" t="s">
        <v>427</v>
      </c>
      <c r="L541" s="18">
        <v>0.1</v>
      </c>
      <c r="M541" s="18">
        <v>0.4</v>
      </c>
      <c r="N541" s="18">
        <v>4.3</v>
      </c>
      <c r="O541" s="18">
        <v>3.9</v>
      </c>
      <c r="P541" s="18"/>
      <c r="Q541" s="17" t="s">
        <v>1365</v>
      </c>
    </row>
    <row r="542" spans="1:17" s="21" customFormat="1" ht="24" customHeight="1" x14ac:dyDescent="0.3">
      <c r="A542" s="10" t="s">
        <v>1354</v>
      </c>
      <c r="B542" s="11" t="s">
        <v>422</v>
      </c>
      <c r="C542" s="33" t="s">
        <v>1355</v>
      </c>
      <c r="D542" s="48"/>
      <c r="E542" s="13" t="s">
        <v>833</v>
      </c>
      <c r="F542" s="14" t="s">
        <v>2156</v>
      </c>
      <c r="G542" s="15">
        <v>100.5</v>
      </c>
      <c r="H542" s="15">
        <f t="shared" si="21"/>
        <v>90.45</v>
      </c>
      <c r="I542" s="15">
        <f t="shared" si="22"/>
        <v>70.349999999999994</v>
      </c>
      <c r="J542" s="35">
        <v>9329677019483</v>
      </c>
      <c r="K542" s="22" t="s">
        <v>427</v>
      </c>
      <c r="L542" s="18">
        <v>0.1</v>
      </c>
      <c r="M542" s="18">
        <v>0.4</v>
      </c>
      <c r="N542" s="18">
        <v>4.3</v>
      </c>
      <c r="O542" s="18">
        <v>3.9</v>
      </c>
      <c r="P542" s="18"/>
      <c r="Q542" s="17" t="s">
        <v>1365</v>
      </c>
    </row>
    <row r="543" spans="1:17" s="21" customFormat="1" ht="24" customHeight="1" x14ac:dyDescent="0.3">
      <c r="A543" s="10" t="s">
        <v>1356</v>
      </c>
      <c r="B543" s="11" t="s">
        <v>422</v>
      </c>
      <c r="C543" s="33" t="s">
        <v>1357</v>
      </c>
      <c r="D543" s="48"/>
      <c r="E543" s="13" t="s">
        <v>833</v>
      </c>
      <c r="F543" s="14" t="s">
        <v>2598</v>
      </c>
      <c r="G543" s="15">
        <v>116.61</v>
      </c>
      <c r="H543" s="15">
        <f t="shared" si="21"/>
        <v>104.95</v>
      </c>
      <c r="I543" s="15">
        <f t="shared" si="22"/>
        <v>81.63</v>
      </c>
      <c r="J543" s="35">
        <v>9329677019490</v>
      </c>
      <c r="K543" s="22" t="s">
        <v>427</v>
      </c>
      <c r="L543" s="18">
        <v>0.1</v>
      </c>
      <c r="M543" s="18">
        <v>0.4</v>
      </c>
      <c r="N543" s="18">
        <v>4.3</v>
      </c>
      <c r="O543" s="18">
        <v>3.9</v>
      </c>
      <c r="P543" s="18"/>
      <c r="Q543" s="17" t="s">
        <v>1365</v>
      </c>
    </row>
    <row r="544" spans="1:17" s="21" customFormat="1" ht="24" customHeight="1" x14ac:dyDescent="0.3">
      <c r="A544" s="10" t="s">
        <v>1358</v>
      </c>
      <c r="B544" s="11" t="s">
        <v>422</v>
      </c>
      <c r="C544" s="33" t="s">
        <v>1359</v>
      </c>
      <c r="D544" s="48"/>
      <c r="E544" s="13" t="s">
        <v>833</v>
      </c>
      <c r="F544" s="14" t="s">
        <v>2599</v>
      </c>
      <c r="G544" s="15">
        <v>39.72</v>
      </c>
      <c r="H544" s="15">
        <f t="shared" si="21"/>
        <v>35.75</v>
      </c>
      <c r="I544" s="15">
        <f t="shared" si="22"/>
        <v>27.8</v>
      </c>
      <c r="J544" s="35">
        <v>9329677020076</v>
      </c>
      <c r="K544" s="22" t="s">
        <v>427</v>
      </c>
      <c r="L544" s="40">
        <v>1</v>
      </c>
      <c r="M544" s="37">
        <v>5.5</v>
      </c>
      <c r="N544" s="37">
        <v>6.7</v>
      </c>
      <c r="O544" s="37">
        <v>5</v>
      </c>
      <c r="P544" s="37"/>
      <c r="Q544" s="17" t="s">
        <v>1365</v>
      </c>
    </row>
    <row r="545" spans="1:17" s="21" customFormat="1" ht="24" customHeight="1" x14ac:dyDescent="0.3">
      <c r="A545" s="10" t="s">
        <v>1482</v>
      </c>
      <c r="B545" s="11" t="s">
        <v>422</v>
      </c>
      <c r="C545" s="33" t="s">
        <v>1483</v>
      </c>
      <c r="D545" s="48"/>
      <c r="E545" s="13" t="s">
        <v>833</v>
      </c>
      <c r="F545" s="14" t="s">
        <v>2600</v>
      </c>
      <c r="G545" s="15">
        <v>43.06</v>
      </c>
      <c r="H545" s="15">
        <f t="shared" si="21"/>
        <v>38.75</v>
      </c>
      <c r="I545" s="15">
        <f t="shared" si="22"/>
        <v>30.14</v>
      </c>
      <c r="J545" s="35">
        <v>9329677019544</v>
      </c>
      <c r="K545" s="22" t="s">
        <v>427</v>
      </c>
      <c r="L545" s="40">
        <v>1</v>
      </c>
      <c r="M545" s="37">
        <v>5.5</v>
      </c>
      <c r="N545" s="37">
        <v>6.7</v>
      </c>
      <c r="O545" s="37">
        <v>5</v>
      </c>
      <c r="P545" s="37"/>
      <c r="Q545" s="17" t="s">
        <v>1365</v>
      </c>
    </row>
    <row r="546" spans="1:17" s="21" customFormat="1" ht="24" customHeight="1" x14ac:dyDescent="0.3">
      <c r="A546" s="10" t="s">
        <v>1484</v>
      </c>
      <c r="B546" s="11" t="s">
        <v>422</v>
      </c>
      <c r="C546" s="33" t="s">
        <v>1485</v>
      </c>
      <c r="D546" s="48"/>
      <c r="E546" s="13" t="s">
        <v>833</v>
      </c>
      <c r="F546" s="14" t="s">
        <v>2601</v>
      </c>
      <c r="G546" s="15">
        <v>49.39</v>
      </c>
      <c r="H546" s="15">
        <f t="shared" si="21"/>
        <v>44.45</v>
      </c>
      <c r="I546" s="15">
        <f t="shared" si="22"/>
        <v>34.57</v>
      </c>
      <c r="J546" s="35">
        <v>9329677019551</v>
      </c>
      <c r="K546" s="22" t="s">
        <v>427</v>
      </c>
      <c r="L546" s="40">
        <v>1</v>
      </c>
      <c r="M546" s="37">
        <v>5.5</v>
      </c>
      <c r="N546" s="37">
        <v>6.7</v>
      </c>
      <c r="O546" s="37">
        <v>5</v>
      </c>
      <c r="P546" s="37"/>
      <c r="Q546" s="17" t="s">
        <v>1365</v>
      </c>
    </row>
    <row r="547" spans="1:17" s="21" customFormat="1" ht="24" customHeight="1" x14ac:dyDescent="0.3">
      <c r="A547" s="10" t="s">
        <v>1487</v>
      </c>
      <c r="B547" s="11" t="s">
        <v>422</v>
      </c>
      <c r="C547" s="33" t="s">
        <v>1486</v>
      </c>
      <c r="D547" s="48"/>
      <c r="E547" s="13" t="s">
        <v>833</v>
      </c>
      <c r="F547" s="14" t="s">
        <v>2602</v>
      </c>
      <c r="G547" s="15">
        <v>60.5</v>
      </c>
      <c r="H547" s="15">
        <f t="shared" si="21"/>
        <v>54.45</v>
      </c>
      <c r="I547" s="15">
        <f t="shared" si="22"/>
        <v>42.35</v>
      </c>
      <c r="J547" s="35">
        <v>9329677019568</v>
      </c>
      <c r="K547" s="22" t="s">
        <v>427</v>
      </c>
      <c r="L547" s="40">
        <v>1</v>
      </c>
      <c r="M547" s="37">
        <v>5.5</v>
      </c>
      <c r="N547" s="37">
        <v>6.7</v>
      </c>
      <c r="O547" s="37">
        <v>5</v>
      </c>
      <c r="P547" s="37"/>
      <c r="Q547" s="17" t="s">
        <v>1365</v>
      </c>
    </row>
    <row r="548" spans="1:17" s="21" customFormat="1" ht="24" customHeight="1" x14ac:dyDescent="0.3">
      <c r="A548" s="10" t="s">
        <v>1810</v>
      </c>
      <c r="B548" s="11" t="s">
        <v>422</v>
      </c>
      <c r="C548" s="33" t="s">
        <v>1811</v>
      </c>
      <c r="D548" s="48"/>
      <c r="E548" s="13" t="s">
        <v>833</v>
      </c>
      <c r="F548" s="14" t="s">
        <v>3051</v>
      </c>
      <c r="G548" s="15">
        <v>26.06</v>
      </c>
      <c r="H548" s="15">
        <f t="shared" si="21"/>
        <v>23.45</v>
      </c>
      <c r="I548" s="15">
        <f t="shared" si="22"/>
        <v>18.239999999999998</v>
      </c>
      <c r="J548" s="35">
        <v>9329677020083</v>
      </c>
      <c r="K548" s="22" t="s">
        <v>427</v>
      </c>
      <c r="L548" s="40">
        <v>0.24</v>
      </c>
      <c r="M548" s="37">
        <v>7.48</v>
      </c>
      <c r="N548" s="37">
        <v>3.93</v>
      </c>
      <c r="O548" s="37">
        <v>0.31</v>
      </c>
      <c r="P548" s="37"/>
      <c r="Q548" s="17" t="s">
        <v>1365</v>
      </c>
    </row>
    <row r="549" spans="1:17" s="21" customFormat="1" ht="22.5" customHeight="1" x14ac:dyDescent="0.3">
      <c r="A549" s="10" t="s">
        <v>1812</v>
      </c>
      <c r="B549" s="11" t="s">
        <v>422</v>
      </c>
      <c r="C549" s="33" t="s">
        <v>1813</v>
      </c>
      <c r="D549" s="48"/>
      <c r="E549" s="13" t="s">
        <v>833</v>
      </c>
      <c r="F549" s="14" t="s">
        <v>1814</v>
      </c>
      <c r="G549" s="15">
        <v>26.06</v>
      </c>
      <c r="H549" s="15">
        <f t="shared" si="21"/>
        <v>23.45</v>
      </c>
      <c r="I549" s="15">
        <f t="shared" si="22"/>
        <v>18.239999999999998</v>
      </c>
      <c r="J549" s="35">
        <v>9329677020090</v>
      </c>
      <c r="K549" s="22" t="s">
        <v>427</v>
      </c>
      <c r="L549" s="40">
        <v>0.24</v>
      </c>
      <c r="M549" s="37">
        <v>7.28</v>
      </c>
      <c r="N549" s="37">
        <v>3.93</v>
      </c>
      <c r="O549" s="37">
        <v>0.31</v>
      </c>
      <c r="P549" s="37"/>
      <c r="Q549" s="17" t="s">
        <v>1365</v>
      </c>
    </row>
    <row r="550" spans="1:17" s="39" customFormat="1" ht="24" customHeight="1" x14ac:dyDescent="0.3">
      <c r="A550" s="10" t="s">
        <v>2050</v>
      </c>
      <c r="B550" s="10" t="s">
        <v>422</v>
      </c>
      <c r="C550" s="33" t="s">
        <v>2051</v>
      </c>
      <c r="D550" s="64"/>
      <c r="E550" s="34" t="s">
        <v>833</v>
      </c>
      <c r="F550" s="14" t="s">
        <v>2154</v>
      </c>
      <c r="G550" s="15">
        <v>33.83</v>
      </c>
      <c r="H550" s="15">
        <f t="shared" si="21"/>
        <v>30.45</v>
      </c>
      <c r="I550" s="15">
        <f t="shared" si="22"/>
        <v>23.68</v>
      </c>
      <c r="J550" s="35">
        <v>9329677020106</v>
      </c>
      <c r="K550" s="40" t="s">
        <v>427</v>
      </c>
      <c r="L550" s="40">
        <v>0.3</v>
      </c>
      <c r="M550" s="37">
        <v>9.1999999999999993</v>
      </c>
      <c r="N550" s="37">
        <v>3.9</v>
      </c>
      <c r="O550" s="37">
        <v>0.3</v>
      </c>
      <c r="P550" s="37"/>
      <c r="Q550" s="36" t="s">
        <v>1365</v>
      </c>
    </row>
    <row r="551" spans="1:17" s="21" customFormat="1" ht="24" customHeight="1" x14ac:dyDescent="0.3">
      <c r="A551" s="10" t="s">
        <v>1412</v>
      </c>
      <c r="B551" s="11" t="s">
        <v>422</v>
      </c>
      <c r="C551" s="33" t="s">
        <v>1413</v>
      </c>
      <c r="D551" s="48"/>
      <c r="E551" s="13" t="s">
        <v>833</v>
      </c>
      <c r="F551" s="14" t="s">
        <v>2603</v>
      </c>
      <c r="G551" s="15">
        <v>250.83</v>
      </c>
      <c r="H551" s="15">
        <f t="shared" si="21"/>
        <v>225.75</v>
      </c>
      <c r="I551" s="15">
        <f t="shared" si="22"/>
        <v>175.58</v>
      </c>
      <c r="J551" s="35">
        <v>9329677019643</v>
      </c>
      <c r="K551" s="22" t="s">
        <v>427</v>
      </c>
      <c r="L551" s="40">
        <v>1</v>
      </c>
      <c r="M551" s="37">
        <v>5.5</v>
      </c>
      <c r="N551" s="37">
        <v>6.7</v>
      </c>
      <c r="O551" s="37">
        <v>5</v>
      </c>
      <c r="P551" s="37"/>
      <c r="Q551" s="17" t="s">
        <v>1365</v>
      </c>
    </row>
    <row r="552" spans="1:17" s="21" customFormat="1" ht="24" customHeight="1" x14ac:dyDescent="0.3">
      <c r="A552" s="10" t="s">
        <v>1414</v>
      </c>
      <c r="B552" s="11" t="s">
        <v>422</v>
      </c>
      <c r="C552" s="33" t="s">
        <v>1415</v>
      </c>
      <c r="D552" s="48"/>
      <c r="E552" s="13" t="s">
        <v>833</v>
      </c>
      <c r="F552" s="14" t="s">
        <v>2604</v>
      </c>
      <c r="G552" s="15">
        <v>250.83</v>
      </c>
      <c r="H552" s="15">
        <f t="shared" si="21"/>
        <v>225.75</v>
      </c>
      <c r="I552" s="15">
        <f t="shared" si="22"/>
        <v>175.58</v>
      </c>
      <c r="J552" s="35">
        <v>9329677019650</v>
      </c>
      <c r="K552" s="22" t="s">
        <v>427</v>
      </c>
      <c r="L552" s="40">
        <v>1</v>
      </c>
      <c r="M552" s="37">
        <v>5.5</v>
      </c>
      <c r="N552" s="37">
        <v>6.7</v>
      </c>
      <c r="O552" s="37">
        <v>5</v>
      </c>
      <c r="P552" s="37"/>
      <c r="Q552" s="17" t="s">
        <v>1365</v>
      </c>
    </row>
    <row r="553" spans="1:17" s="21" customFormat="1" ht="24" customHeight="1" x14ac:dyDescent="0.3">
      <c r="A553" s="10" t="s">
        <v>1416</v>
      </c>
      <c r="B553" s="11" t="s">
        <v>422</v>
      </c>
      <c r="C553" s="33" t="s">
        <v>1417</v>
      </c>
      <c r="D553" s="48"/>
      <c r="E553" s="13" t="s">
        <v>833</v>
      </c>
      <c r="F553" s="14" t="s">
        <v>2605</v>
      </c>
      <c r="G553" s="15">
        <v>262.72000000000003</v>
      </c>
      <c r="H553" s="15">
        <f t="shared" si="21"/>
        <v>236.45</v>
      </c>
      <c r="I553" s="15">
        <f t="shared" si="22"/>
        <v>183.9</v>
      </c>
      <c r="J553" s="35">
        <v>9329677019667</v>
      </c>
      <c r="K553" s="22" t="s">
        <v>427</v>
      </c>
      <c r="L553" s="40">
        <v>1</v>
      </c>
      <c r="M553" s="37">
        <v>5.5</v>
      </c>
      <c r="N553" s="37">
        <v>6.7</v>
      </c>
      <c r="O553" s="37">
        <v>5</v>
      </c>
      <c r="P553" s="37"/>
      <c r="Q553" s="17" t="s">
        <v>1365</v>
      </c>
    </row>
    <row r="554" spans="1:17" s="21" customFormat="1" ht="24" customHeight="1" x14ac:dyDescent="0.3">
      <c r="A554" s="10" t="s">
        <v>1418</v>
      </c>
      <c r="B554" s="11" t="s">
        <v>422</v>
      </c>
      <c r="C554" s="33" t="s">
        <v>1419</v>
      </c>
      <c r="D554" s="48"/>
      <c r="E554" s="13" t="s">
        <v>833</v>
      </c>
      <c r="F554" s="14" t="s">
        <v>2606</v>
      </c>
      <c r="G554" s="15">
        <v>262.72000000000003</v>
      </c>
      <c r="H554" s="15">
        <f t="shared" si="21"/>
        <v>236.45</v>
      </c>
      <c r="I554" s="15">
        <f t="shared" si="22"/>
        <v>183.9</v>
      </c>
      <c r="J554" s="35">
        <v>9329677019674</v>
      </c>
      <c r="K554" s="22" t="s">
        <v>427</v>
      </c>
      <c r="L554" s="40">
        <v>1</v>
      </c>
      <c r="M554" s="37">
        <v>5.5</v>
      </c>
      <c r="N554" s="37">
        <v>6.7</v>
      </c>
      <c r="O554" s="37">
        <v>5</v>
      </c>
      <c r="P554" s="37"/>
      <c r="Q554" s="17" t="s">
        <v>1365</v>
      </c>
    </row>
    <row r="555" spans="1:17" s="21" customFormat="1" ht="24" customHeight="1" x14ac:dyDescent="0.3">
      <c r="A555" s="10" t="s">
        <v>1420</v>
      </c>
      <c r="B555" s="11" t="s">
        <v>422</v>
      </c>
      <c r="C555" s="33" t="s">
        <v>1421</v>
      </c>
      <c r="D555" s="48"/>
      <c r="E555" s="13" t="s">
        <v>833</v>
      </c>
      <c r="F555" s="14" t="s">
        <v>2607</v>
      </c>
      <c r="G555" s="15">
        <v>274.17</v>
      </c>
      <c r="H555" s="15">
        <f t="shared" si="21"/>
        <v>246.75</v>
      </c>
      <c r="I555" s="15">
        <f t="shared" si="22"/>
        <v>191.92</v>
      </c>
      <c r="J555" s="35">
        <v>9329677019681</v>
      </c>
      <c r="K555" s="22" t="s">
        <v>427</v>
      </c>
      <c r="L555" s="40">
        <v>1</v>
      </c>
      <c r="M555" s="37">
        <v>5.5</v>
      </c>
      <c r="N555" s="37">
        <v>6.7</v>
      </c>
      <c r="O555" s="37">
        <v>5</v>
      </c>
      <c r="P555" s="37"/>
      <c r="Q555" s="17" t="s">
        <v>1365</v>
      </c>
    </row>
    <row r="556" spans="1:17" s="21" customFormat="1" ht="24" customHeight="1" x14ac:dyDescent="0.3">
      <c r="A556" s="10" t="s">
        <v>1422</v>
      </c>
      <c r="B556" s="11" t="s">
        <v>422</v>
      </c>
      <c r="C556" s="33" t="s">
        <v>1423</v>
      </c>
      <c r="D556" s="48"/>
      <c r="E556" s="13" t="s">
        <v>833</v>
      </c>
      <c r="F556" s="14" t="s">
        <v>2608</v>
      </c>
      <c r="G556" s="15">
        <v>274.17</v>
      </c>
      <c r="H556" s="15">
        <f t="shared" si="21"/>
        <v>246.75</v>
      </c>
      <c r="I556" s="15">
        <f t="shared" si="22"/>
        <v>191.92</v>
      </c>
      <c r="J556" s="35">
        <v>9329677019698</v>
      </c>
      <c r="K556" s="22" t="s">
        <v>427</v>
      </c>
      <c r="L556" s="40">
        <v>1</v>
      </c>
      <c r="M556" s="37">
        <v>5.5</v>
      </c>
      <c r="N556" s="37">
        <v>6.7</v>
      </c>
      <c r="O556" s="37">
        <v>5</v>
      </c>
      <c r="P556" s="37"/>
      <c r="Q556" s="17" t="s">
        <v>1365</v>
      </c>
    </row>
    <row r="557" spans="1:17" s="21" customFormat="1" ht="24" customHeight="1" x14ac:dyDescent="0.3">
      <c r="A557" s="10" t="s">
        <v>1360</v>
      </c>
      <c r="B557" s="11" t="s">
        <v>422</v>
      </c>
      <c r="C557" s="33" t="s">
        <v>1361</v>
      </c>
      <c r="D557" s="48"/>
      <c r="E557" s="13" t="s">
        <v>833</v>
      </c>
      <c r="F557" s="14" t="s">
        <v>2609</v>
      </c>
      <c r="G557" s="15">
        <v>12.17</v>
      </c>
      <c r="H557" s="15">
        <f t="shared" si="21"/>
        <v>10.95</v>
      </c>
      <c r="I557" s="15">
        <f t="shared" si="22"/>
        <v>8.52</v>
      </c>
      <c r="J557" s="35">
        <v>9329677019988</v>
      </c>
      <c r="K557" s="22" t="s">
        <v>427</v>
      </c>
      <c r="L557" s="18">
        <v>0.1</v>
      </c>
      <c r="M557" s="18">
        <v>0.4</v>
      </c>
      <c r="N557" s="18">
        <v>4.3</v>
      </c>
      <c r="O557" s="18">
        <v>3.9</v>
      </c>
      <c r="P557" s="18"/>
      <c r="Q557" s="17" t="s">
        <v>1365</v>
      </c>
    </row>
    <row r="558" spans="1:17" s="21" customFormat="1" ht="24" customHeight="1" x14ac:dyDescent="0.3">
      <c r="A558" s="10" t="s">
        <v>1362</v>
      </c>
      <c r="B558" s="11" t="s">
        <v>422</v>
      </c>
      <c r="C558" s="33" t="s">
        <v>1363</v>
      </c>
      <c r="D558" s="48"/>
      <c r="E558" s="13" t="s">
        <v>833</v>
      </c>
      <c r="F558" s="14" t="s">
        <v>2610</v>
      </c>
      <c r="G558" s="15">
        <v>12.17</v>
      </c>
      <c r="H558" s="15">
        <f t="shared" si="21"/>
        <v>10.95</v>
      </c>
      <c r="I558" s="15">
        <f t="shared" si="22"/>
        <v>8.52</v>
      </c>
      <c r="J558" s="35">
        <v>9329677019995</v>
      </c>
      <c r="K558" s="22" t="s">
        <v>427</v>
      </c>
      <c r="L558" s="18">
        <v>0.1</v>
      </c>
      <c r="M558" s="18">
        <v>0.4</v>
      </c>
      <c r="N558" s="18">
        <v>4.3</v>
      </c>
      <c r="O558" s="18">
        <v>3.9</v>
      </c>
      <c r="P558" s="18"/>
      <c r="Q558" s="17" t="s">
        <v>1365</v>
      </c>
    </row>
    <row r="559" spans="1:17" s="21" customFormat="1" ht="24" customHeight="1" x14ac:dyDescent="0.3">
      <c r="A559" s="10" t="s">
        <v>1488</v>
      </c>
      <c r="B559" s="11" t="s">
        <v>422</v>
      </c>
      <c r="C559" s="33" t="s">
        <v>1489</v>
      </c>
      <c r="D559" s="48"/>
      <c r="E559" s="13" t="s">
        <v>833</v>
      </c>
      <c r="F559" s="14" t="s">
        <v>2611</v>
      </c>
      <c r="G559" s="15">
        <v>25.5</v>
      </c>
      <c r="H559" s="15">
        <f t="shared" si="21"/>
        <v>22.95</v>
      </c>
      <c r="I559" s="15">
        <f t="shared" si="22"/>
        <v>17.850000000000001</v>
      </c>
      <c r="J559" s="35">
        <v>9329677020014</v>
      </c>
      <c r="K559" s="22" t="s">
        <v>427</v>
      </c>
      <c r="L559" s="18">
        <v>0.1</v>
      </c>
      <c r="M559" s="18">
        <v>0.4</v>
      </c>
      <c r="N559" s="18">
        <v>4.3</v>
      </c>
      <c r="O559" s="18">
        <v>3.9</v>
      </c>
      <c r="P559" s="18"/>
      <c r="Q559" s="17" t="s">
        <v>1365</v>
      </c>
    </row>
    <row r="560" spans="1:17" s="21" customFormat="1" ht="24" customHeight="1" x14ac:dyDescent="0.3">
      <c r="A560" s="10" t="s">
        <v>1490</v>
      </c>
      <c r="B560" s="11" t="s">
        <v>422</v>
      </c>
      <c r="C560" s="33" t="s">
        <v>1491</v>
      </c>
      <c r="D560" s="48"/>
      <c r="E560" s="13" t="s">
        <v>833</v>
      </c>
      <c r="F560" s="14" t="s">
        <v>2612</v>
      </c>
      <c r="G560" s="15">
        <v>25.5</v>
      </c>
      <c r="H560" s="15">
        <f t="shared" si="21"/>
        <v>22.95</v>
      </c>
      <c r="I560" s="15">
        <f t="shared" si="22"/>
        <v>17.850000000000001</v>
      </c>
      <c r="J560" s="35">
        <v>9329677020021</v>
      </c>
      <c r="K560" s="22" t="s">
        <v>427</v>
      </c>
      <c r="L560" s="18">
        <v>0.1</v>
      </c>
      <c r="M560" s="18">
        <v>0.4</v>
      </c>
      <c r="N560" s="18">
        <v>4.3</v>
      </c>
      <c r="O560" s="18">
        <v>3.9</v>
      </c>
      <c r="P560" s="18"/>
      <c r="Q560" s="17" t="s">
        <v>1365</v>
      </c>
    </row>
    <row r="561" spans="1:17" s="21" customFormat="1" ht="24" customHeight="1" x14ac:dyDescent="0.3">
      <c r="A561" s="10" t="s">
        <v>1492</v>
      </c>
      <c r="B561" s="11" t="s">
        <v>422</v>
      </c>
      <c r="C561" s="33" t="s">
        <v>1493</v>
      </c>
      <c r="D561" s="48"/>
      <c r="E561" s="13" t="s">
        <v>833</v>
      </c>
      <c r="F561" s="14" t="s">
        <v>2613</v>
      </c>
      <c r="G561" s="15">
        <v>33.28</v>
      </c>
      <c r="H561" s="15">
        <f t="shared" si="21"/>
        <v>29.95</v>
      </c>
      <c r="I561" s="15">
        <f t="shared" si="22"/>
        <v>23.3</v>
      </c>
      <c r="J561" s="35">
        <v>9329677020038</v>
      </c>
      <c r="K561" s="22" t="s">
        <v>427</v>
      </c>
      <c r="L561" s="18">
        <v>0.1</v>
      </c>
      <c r="M561" s="18">
        <v>0.4</v>
      </c>
      <c r="N561" s="18">
        <v>4.3</v>
      </c>
      <c r="O561" s="18">
        <v>3.9</v>
      </c>
      <c r="P561" s="18"/>
      <c r="Q561" s="17" t="s">
        <v>1365</v>
      </c>
    </row>
    <row r="562" spans="1:17" s="21" customFormat="1" ht="24" customHeight="1" x14ac:dyDescent="0.3">
      <c r="A562" s="10" t="s">
        <v>1494</v>
      </c>
      <c r="B562" s="11" t="s">
        <v>422</v>
      </c>
      <c r="C562" s="33" t="s">
        <v>1495</v>
      </c>
      <c r="D562" s="48"/>
      <c r="E562" s="13" t="s">
        <v>833</v>
      </c>
      <c r="F562" s="14" t="s">
        <v>2614</v>
      </c>
      <c r="G562" s="15">
        <v>13.28</v>
      </c>
      <c r="H562" s="15">
        <f t="shared" si="21"/>
        <v>11.95</v>
      </c>
      <c r="I562" s="15">
        <f t="shared" si="22"/>
        <v>9.3000000000000007</v>
      </c>
      <c r="J562" s="35">
        <v>9329677020045</v>
      </c>
      <c r="K562" s="22" t="s">
        <v>427</v>
      </c>
      <c r="L562" s="18">
        <v>0.1</v>
      </c>
      <c r="M562" s="18">
        <v>0.4</v>
      </c>
      <c r="N562" s="18">
        <v>4.3</v>
      </c>
      <c r="O562" s="18">
        <v>3.9</v>
      </c>
      <c r="P562" s="18"/>
      <c r="Q562" s="17" t="s">
        <v>1365</v>
      </c>
    </row>
    <row r="563" spans="1:17" s="21" customFormat="1" ht="24" customHeight="1" x14ac:dyDescent="0.3">
      <c r="A563" s="10" t="s">
        <v>1496</v>
      </c>
      <c r="B563" s="11" t="s">
        <v>422</v>
      </c>
      <c r="C563" s="33" t="s">
        <v>1497</v>
      </c>
      <c r="D563" s="48"/>
      <c r="E563" s="13" t="s">
        <v>833</v>
      </c>
      <c r="F563" s="14" t="s">
        <v>2615</v>
      </c>
      <c r="G563" s="15">
        <v>157.5</v>
      </c>
      <c r="H563" s="15">
        <f t="shared" si="21"/>
        <v>141.75</v>
      </c>
      <c r="I563" s="15">
        <f t="shared" si="22"/>
        <v>110.25</v>
      </c>
      <c r="J563" s="35">
        <v>9329677020052</v>
      </c>
      <c r="K563" s="22" t="s">
        <v>427</v>
      </c>
      <c r="L563" s="18">
        <v>0.1</v>
      </c>
      <c r="M563" s="18">
        <v>0.4</v>
      </c>
      <c r="N563" s="18">
        <v>4.3</v>
      </c>
      <c r="O563" s="18">
        <v>3.9</v>
      </c>
      <c r="P563" s="18"/>
      <c r="Q563" s="17" t="s">
        <v>1365</v>
      </c>
    </row>
    <row r="564" spans="1:17" s="39" customFormat="1" ht="24" customHeight="1" x14ac:dyDescent="0.3">
      <c r="A564" s="10" t="s">
        <v>2052</v>
      </c>
      <c r="B564" s="10" t="s">
        <v>422</v>
      </c>
      <c r="C564" s="33" t="s">
        <v>2054</v>
      </c>
      <c r="D564" s="64"/>
      <c r="E564" s="34" t="s">
        <v>833</v>
      </c>
      <c r="F564" s="14" t="s">
        <v>2155</v>
      </c>
      <c r="G564" s="15">
        <v>83.83</v>
      </c>
      <c r="H564" s="15">
        <f t="shared" si="21"/>
        <v>75.45</v>
      </c>
      <c r="I564" s="15">
        <f t="shared" si="22"/>
        <v>58.68</v>
      </c>
      <c r="J564" s="35">
        <v>9329677019506</v>
      </c>
      <c r="K564" s="40" t="s">
        <v>427</v>
      </c>
      <c r="L564" s="37">
        <v>0.1</v>
      </c>
      <c r="M564" s="37">
        <v>3.3</v>
      </c>
      <c r="N564" s="37">
        <v>3.9</v>
      </c>
      <c r="O564" s="37">
        <v>1.8</v>
      </c>
      <c r="P564" s="37"/>
      <c r="Q564" s="36" t="s">
        <v>1365</v>
      </c>
    </row>
    <row r="565" spans="1:17" s="39" customFormat="1" ht="24" customHeight="1" x14ac:dyDescent="0.3">
      <c r="A565" s="10" t="s">
        <v>2053</v>
      </c>
      <c r="B565" s="10" t="s">
        <v>422</v>
      </c>
      <c r="C565" s="33" t="s">
        <v>2055</v>
      </c>
      <c r="D565" s="64"/>
      <c r="E565" s="34" t="s">
        <v>833</v>
      </c>
      <c r="F565" s="14" t="s">
        <v>2156</v>
      </c>
      <c r="G565" s="15">
        <v>100.5</v>
      </c>
      <c r="H565" s="15">
        <f t="shared" si="21"/>
        <v>90.45</v>
      </c>
      <c r="I565" s="15">
        <f t="shared" si="22"/>
        <v>70.349999999999994</v>
      </c>
      <c r="J565" s="35">
        <v>9329677019513</v>
      </c>
      <c r="K565" s="40" t="s">
        <v>427</v>
      </c>
      <c r="L565" s="37">
        <v>0.1</v>
      </c>
      <c r="M565" s="37">
        <v>3.3</v>
      </c>
      <c r="N565" s="37">
        <v>3.9</v>
      </c>
      <c r="O565" s="37">
        <v>1.8</v>
      </c>
      <c r="P565" s="37"/>
      <c r="Q565" s="36" t="s">
        <v>1365</v>
      </c>
    </row>
    <row r="566" spans="1:17" s="39" customFormat="1" ht="24" customHeight="1" x14ac:dyDescent="0.3">
      <c r="A566" s="10" t="s">
        <v>1498</v>
      </c>
      <c r="B566" s="10" t="s">
        <v>422</v>
      </c>
      <c r="C566" s="33" t="s">
        <v>1499</v>
      </c>
      <c r="D566" s="64"/>
      <c r="E566" s="34" t="s">
        <v>833</v>
      </c>
      <c r="F566" s="14" t="s">
        <v>2616</v>
      </c>
      <c r="G566" s="15">
        <v>116.61</v>
      </c>
      <c r="H566" s="15">
        <f t="shared" si="21"/>
        <v>104.95</v>
      </c>
      <c r="I566" s="15">
        <f t="shared" si="22"/>
        <v>81.63</v>
      </c>
      <c r="J566" s="35">
        <v>9329677019742</v>
      </c>
      <c r="K566" s="40" t="s">
        <v>427</v>
      </c>
      <c r="L566" s="40">
        <v>1</v>
      </c>
      <c r="M566" s="37">
        <v>5.5</v>
      </c>
      <c r="N566" s="37">
        <v>6.7</v>
      </c>
      <c r="O566" s="37">
        <v>5</v>
      </c>
      <c r="P566" s="37"/>
      <c r="Q566" s="36" t="s">
        <v>1365</v>
      </c>
    </row>
    <row r="567" spans="1:17" s="39" customFormat="1" ht="24" customHeight="1" x14ac:dyDescent="0.3">
      <c r="A567" s="10" t="s">
        <v>1424</v>
      </c>
      <c r="B567" s="10" t="s">
        <v>422</v>
      </c>
      <c r="C567" s="33" t="s">
        <v>1425</v>
      </c>
      <c r="D567" s="64"/>
      <c r="E567" s="34" t="s">
        <v>833</v>
      </c>
      <c r="F567" s="14" t="s">
        <v>2617</v>
      </c>
      <c r="G567" s="15">
        <v>262.72000000000003</v>
      </c>
      <c r="H567" s="15">
        <f t="shared" si="21"/>
        <v>236.45</v>
      </c>
      <c r="I567" s="15">
        <f t="shared" si="22"/>
        <v>183.9</v>
      </c>
      <c r="J567" s="35">
        <v>9329677019704</v>
      </c>
      <c r="K567" s="40" t="s">
        <v>427</v>
      </c>
      <c r="L567" s="40">
        <v>1</v>
      </c>
      <c r="M567" s="37">
        <v>5.5</v>
      </c>
      <c r="N567" s="37">
        <v>6.7</v>
      </c>
      <c r="O567" s="37">
        <v>5</v>
      </c>
      <c r="P567" s="37"/>
      <c r="Q567" s="36" t="s">
        <v>1365</v>
      </c>
    </row>
    <row r="568" spans="1:17" s="39" customFormat="1" ht="24" customHeight="1" x14ac:dyDescent="0.3">
      <c r="A568" s="10" t="s">
        <v>1426</v>
      </c>
      <c r="B568" s="10" t="s">
        <v>422</v>
      </c>
      <c r="C568" s="33" t="s">
        <v>1427</v>
      </c>
      <c r="D568" s="64"/>
      <c r="E568" s="34" t="s">
        <v>833</v>
      </c>
      <c r="F568" s="14" t="s">
        <v>2618</v>
      </c>
      <c r="G568" s="15">
        <v>262.72000000000003</v>
      </c>
      <c r="H568" s="15">
        <f t="shared" si="21"/>
        <v>236.45</v>
      </c>
      <c r="I568" s="15">
        <f t="shared" si="22"/>
        <v>183.9</v>
      </c>
      <c r="J568" s="35">
        <v>9329677019711</v>
      </c>
      <c r="K568" s="40" t="s">
        <v>427</v>
      </c>
      <c r="L568" s="40">
        <v>1</v>
      </c>
      <c r="M568" s="37">
        <v>5.5</v>
      </c>
      <c r="N568" s="37">
        <v>6.7</v>
      </c>
      <c r="O568" s="37">
        <v>5</v>
      </c>
      <c r="P568" s="37"/>
      <c r="Q568" s="36" t="s">
        <v>1365</v>
      </c>
    </row>
    <row r="569" spans="1:17" s="39" customFormat="1" ht="24" customHeight="1" x14ac:dyDescent="0.3">
      <c r="A569" s="10" t="s">
        <v>1428</v>
      </c>
      <c r="B569" s="10" t="s">
        <v>422</v>
      </c>
      <c r="C569" s="33" t="s">
        <v>1429</v>
      </c>
      <c r="D569" s="64"/>
      <c r="E569" s="34" t="s">
        <v>833</v>
      </c>
      <c r="F569" s="14" t="s">
        <v>2619</v>
      </c>
      <c r="G569" s="15">
        <v>274.17</v>
      </c>
      <c r="H569" s="15">
        <f t="shared" si="21"/>
        <v>246.75</v>
      </c>
      <c r="I569" s="15">
        <f t="shared" si="22"/>
        <v>191.92</v>
      </c>
      <c r="J569" s="35">
        <v>9329677019728</v>
      </c>
      <c r="K569" s="40" t="s">
        <v>427</v>
      </c>
      <c r="L569" s="40">
        <v>1</v>
      </c>
      <c r="M569" s="37">
        <v>5.5</v>
      </c>
      <c r="N569" s="37">
        <v>6.7</v>
      </c>
      <c r="O569" s="37">
        <v>5</v>
      </c>
      <c r="P569" s="37"/>
      <c r="Q569" s="36" t="s">
        <v>1365</v>
      </c>
    </row>
    <row r="570" spans="1:17" s="39" customFormat="1" ht="24" customHeight="1" x14ac:dyDescent="0.3">
      <c r="A570" s="10" t="s">
        <v>1430</v>
      </c>
      <c r="B570" s="10" t="s">
        <v>422</v>
      </c>
      <c r="C570" s="33" t="s">
        <v>1431</v>
      </c>
      <c r="D570" s="64"/>
      <c r="E570" s="34" t="s">
        <v>833</v>
      </c>
      <c r="F570" s="14" t="s">
        <v>2620</v>
      </c>
      <c r="G570" s="15">
        <v>274.17</v>
      </c>
      <c r="H570" s="15">
        <f t="shared" si="21"/>
        <v>246.75</v>
      </c>
      <c r="I570" s="15">
        <f t="shared" si="22"/>
        <v>191.92</v>
      </c>
      <c r="J570" s="35">
        <v>9329677019735</v>
      </c>
      <c r="K570" s="40" t="s">
        <v>427</v>
      </c>
      <c r="L570" s="40">
        <v>1</v>
      </c>
      <c r="M570" s="37">
        <v>5.5</v>
      </c>
      <c r="N570" s="37">
        <v>6.7</v>
      </c>
      <c r="O570" s="37">
        <v>5</v>
      </c>
      <c r="P570" s="37"/>
      <c r="Q570" s="36" t="s">
        <v>1365</v>
      </c>
    </row>
    <row r="571" spans="1:17" s="39" customFormat="1" ht="24" customHeight="1" x14ac:dyDescent="0.3">
      <c r="A571" s="10" t="s">
        <v>1432</v>
      </c>
      <c r="B571" s="10" t="s">
        <v>422</v>
      </c>
      <c r="C571" s="33" t="s">
        <v>1433</v>
      </c>
      <c r="D571" s="64"/>
      <c r="E571" s="34" t="s">
        <v>833</v>
      </c>
      <c r="F571" s="14" t="s">
        <v>2621</v>
      </c>
      <c r="G571" s="15">
        <v>279.94</v>
      </c>
      <c r="H571" s="15">
        <f t="shared" si="21"/>
        <v>251.95</v>
      </c>
      <c r="I571" s="15">
        <f t="shared" si="22"/>
        <v>195.96</v>
      </c>
      <c r="J571" s="35">
        <v>9329677019742</v>
      </c>
      <c r="K571" s="40" t="s">
        <v>427</v>
      </c>
      <c r="L571" s="40">
        <v>1</v>
      </c>
      <c r="M571" s="37">
        <v>5.5</v>
      </c>
      <c r="N571" s="37">
        <v>6.7</v>
      </c>
      <c r="O571" s="37">
        <v>5</v>
      </c>
      <c r="P571" s="37"/>
      <c r="Q571" s="36" t="s">
        <v>1365</v>
      </c>
    </row>
    <row r="572" spans="1:17" s="39" customFormat="1" ht="24" customHeight="1" x14ac:dyDescent="0.3">
      <c r="A572" s="10" t="s">
        <v>1434</v>
      </c>
      <c r="B572" s="10" t="s">
        <v>422</v>
      </c>
      <c r="C572" s="33" t="s">
        <v>1435</v>
      </c>
      <c r="D572" s="64"/>
      <c r="E572" s="34" t="s">
        <v>833</v>
      </c>
      <c r="F572" s="14" t="s">
        <v>2622</v>
      </c>
      <c r="G572" s="15">
        <v>279.94</v>
      </c>
      <c r="H572" s="15">
        <f t="shared" si="21"/>
        <v>251.95</v>
      </c>
      <c r="I572" s="15">
        <f t="shared" si="22"/>
        <v>195.96</v>
      </c>
      <c r="J572" s="35">
        <v>9329677019759</v>
      </c>
      <c r="K572" s="40" t="s">
        <v>427</v>
      </c>
      <c r="L572" s="40">
        <v>1</v>
      </c>
      <c r="M572" s="37">
        <v>5.5</v>
      </c>
      <c r="N572" s="37">
        <v>6.7</v>
      </c>
      <c r="O572" s="37">
        <v>5</v>
      </c>
      <c r="P572" s="37"/>
      <c r="Q572" s="36" t="s">
        <v>1365</v>
      </c>
    </row>
    <row r="573" spans="1:17" s="39" customFormat="1" ht="24" customHeight="1" x14ac:dyDescent="0.3">
      <c r="A573" s="10" t="s">
        <v>1500</v>
      </c>
      <c r="B573" s="10" t="s">
        <v>422</v>
      </c>
      <c r="C573" s="33" t="s">
        <v>1501</v>
      </c>
      <c r="D573" s="64"/>
      <c r="E573" s="34" t="s">
        <v>833</v>
      </c>
      <c r="F573" s="14" t="s">
        <v>2623</v>
      </c>
      <c r="G573" s="15">
        <v>104.94</v>
      </c>
      <c r="H573" s="15">
        <f t="shared" si="21"/>
        <v>94.45</v>
      </c>
      <c r="I573" s="15">
        <f t="shared" si="22"/>
        <v>73.459999999999994</v>
      </c>
      <c r="J573" s="35">
        <v>9329677020182</v>
      </c>
      <c r="K573" s="40" t="s">
        <v>427</v>
      </c>
      <c r="L573" s="40">
        <v>1</v>
      </c>
      <c r="M573" s="37">
        <v>5.5</v>
      </c>
      <c r="N573" s="37">
        <v>6.7</v>
      </c>
      <c r="O573" s="37">
        <v>5</v>
      </c>
      <c r="P573" s="37"/>
      <c r="Q573" s="36" t="s">
        <v>1365</v>
      </c>
    </row>
    <row r="574" spans="1:17" s="39" customFormat="1" ht="24" customHeight="1" x14ac:dyDescent="0.3">
      <c r="A574" s="10" t="s">
        <v>1502</v>
      </c>
      <c r="B574" s="10" t="s">
        <v>422</v>
      </c>
      <c r="C574" s="33" t="s">
        <v>1503</v>
      </c>
      <c r="D574" s="64"/>
      <c r="E574" s="34" t="s">
        <v>833</v>
      </c>
      <c r="F574" s="14" t="s">
        <v>2624</v>
      </c>
      <c r="G574" s="15">
        <v>110.83</v>
      </c>
      <c r="H574" s="15">
        <f t="shared" si="21"/>
        <v>99.75</v>
      </c>
      <c r="I574" s="15">
        <f t="shared" si="22"/>
        <v>77.58</v>
      </c>
      <c r="J574" s="35">
        <v>9329677020199</v>
      </c>
      <c r="K574" s="40" t="s">
        <v>427</v>
      </c>
      <c r="L574" s="40">
        <v>1</v>
      </c>
      <c r="M574" s="37">
        <v>5.5</v>
      </c>
      <c r="N574" s="37">
        <v>6.7</v>
      </c>
      <c r="O574" s="37">
        <v>5</v>
      </c>
      <c r="P574" s="37"/>
      <c r="Q574" s="36" t="s">
        <v>1365</v>
      </c>
    </row>
    <row r="575" spans="1:17" s="39" customFormat="1" ht="24" customHeight="1" x14ac:dyDescent="0.3">
      <c r="A575" s="10" t="s">
        <v>1504</v>
      </c>
      <c r="B575" s="10" t="s">
        <v>422</v>
      </c>
      <c r="C575" s="33" t="s">
        <v>1505</v>
      </c>
      <c r="D575" s="64"/>
      <c r="E575" s="34" t="s">
        <v>833</v>
      </c>
      <c r="F575" s="14" t="s">
        <v>2625</v>
      </c>
      <c r="G575" s="15">
        <v>116.61</v>
      </c>
      <c r="H575" s="15">
        <f t="shared" si="21"/>
        <v>104.95</v>
      </c>
      <c r="I575" s="15">
        <f t="shared" si="22"/>
        <v>81.63</v>
      </c>
      <c r="J575" s="35">
        <v>9329677020205</v>
      </c>
      <c r="K575" s="40" t="s">
        <v>427</v>
      </c>
      <c r="L575" s="40">
        <v>1</v>
      </c>
      <c r="M575" s="37">
        <v>5.5</v>
      </c>
      <c r="N575" s="37">
        <v>6.7</v>
      </c>
      <c r="O575" s="37">
        <v>5</v>
      </c>
      <c r="P575" s="37"/>
      <c r="Q575" s="36" t="s">
        <v>1365</v>
      </c>
    </row>
    <row r="576" spans="1:17" s="39" customFormat="1" ht="24" customHeight="1" x14ac:dyDescent="0.3">
      <c r="A576" s="10" t="s">
        <v>1506</v>
      </c>
      <c r="B576" s="10" t="s">
        <v>422</v>
      </c>
      <c r="C576" s="33" t="s">
        <v>1507</v>
      </c>
      <c r="D576" s="64"/>
      <c r="E576" s="34" t="s">
        <v>833</v>
      </c>
      <c r="F576" s="14" t="s">
        <v>2626</v>
      </c>
      <c r="G576" s="15">
        <v>122.72</v>
      </c>
      <c r="H576" s="15">
        <f t="shared" si="21"/>
        <v>110.45</v>
      </c>
      <c r="I576" s="15">
        <f t="shared" si="22"/>
        <v>85.9</v>
      </c>
      <c r="J576" s="35">
        <v>9329677020212</v>
      </c>
      <c r="K576" s="40" t="s">
        <v>427</v>
      </c>
      <c r="L576" s="40">
        <v>1</v>
      </c>
      <c r="M576" s="37">
        <v>5.5</v>
      </c>
      <c r="N576" s="37">
        <v>6.7</v>
      </c>
      <c r="O576" s="37">
        <v>5</v>
      </c>
      <c r="P576" s="37"/>
      <c r="Q576" s="36" t="s">
        <v>1365</v>
      </c>
    </row>
    <row r="577" spans="1:17" s="39" customFormat="1" ht="24" customHeight="1" x14ac:dyDescent="0.3">
      <c r="A577" s="10" t="s">
        <v>1508</v>
      </c>
      <c r="B577" s="10" t="s">
        <v>422</v>
      </c>
      <c r="C577" s="33" t="s">
        <v>1509</v>
      </c>
      <c r="D577" s="64"/>
      <c r="E577" s="34" t="s">
        <v>833</v>
      </c>
      <c r="F577" s="14" t="s">
        <v>2627</v>
      </c>
      <c r="G577" s="15">
        <v>128.28</v>
      </c>
      <c r="H577" s="15">
        <f t="shared" si="21"/>
        <v>115.45</v>
      </c>
      <c r="I577" s="15">
        <f t="shared" si="22"/>
        <v>89.8</v>
      </c>
      <c r="J577" s="35">
        <v>9329677020229</v>
      </c>
      <c r="K577" s="40" t="s">
        <v>427</v>
      </c>
      <c r="L577" s="40">
        <v>1</v>
      </c>
      <c r="M577" s="37">
        <v>5.5</v>
      </c>
      <c r="N577" s="37">
        <v>6.7</v>
      </c>
      <c r="O577" s="37">
        <v>5</v>
      </c>
      <c r="P577" s="37"/>
      <c r="Q577" s="36" t="s">
        <v>1365</v>
      </c>
    </row>
    <row r="578" spans="1:17" s="39" customFormat="1" ht="24" customHeight="1" x14ac:dyDescent="0.3">
      <c r="A578" s="10" t="s">
        <v>1510</v>
      </c>
      <c r="B578" s="10" t="s">
        <v>422</v>
      </c>
      <c r="C578" s="33" t="s">
        <v>1511</v>
      </c>
      <c r="D578" s="64"/>
      <c r="E578" s="34" t="s">
        <v>833</v>
      </c>
      <c r="F578" s="14" t="s">
        <v>2628</v>
      </c>
      <c r="G578" s="15">
        <v>26.06</v>
      </c>
      <c r="H578" s="15">
        <f t="shared" si="21"/>
        <v>23.45</v>
      </c>
      <c r="I578" s="15">
        <f t="shared" si="22"/>
        <v>18.239999999999998</v>
      </c>
      <c r="J578" s="35">
        <v>9329677020298</v>
      </c>
      <c r="K578" s="40" t="s">
        <v>427</v>
      </c>
      <c r="L578" s="40">
        <v>1</v>
      </c>
      <c r="M578" s="37">
        <v>5.5</v>
      </c>
      <c r="N578" s="37">
        <v>6.7</v>
      </c>
      <c r="O578" s="37">
        <v>5</v>
      </c>
      <c r="P578" s="37"/>
      <c r="Q578" s="36" t="s">
        <v>1365</v>
      </c>
    </row>
    <row r="579" spans="1:17" s="39" customFormat="1" ht="24" customHeight="1" x14ac:dyDescent="0.3">
      <c r="A579" s="10" t="s">
        <v>1512</v>
      </c>
      <c r="B579" s="10" t="s">
        <v>422</v>
      </c>
      <c r="C579" s="33" t="s">
        <v>1523</v>
      </c>
      <c r="D579" s="64"/>
      <c r="E579" s="34" t="s">
        <v>833</v>
      </c>
      <c r="F579" s="14" t="s">
        <v>2629</v>
      </c>
      <c r="G579" s="15">
        <v>34.94</v>
      </c>
      <c r="H579" s="15">
        <f t="shared" si="21"/>
        <v>31.45</v>
      </c>
      <c r="I579" s="15">
        <f t="shared" si="22"/>
        <v>24.46</v>
      </c>
      <c r="J579" s="35">
        <v>9329677020304</v>
      </c>
      <c r="K579" s="40" t="s">
        <v>427</v>
      </c>
      <c r="L579" s="37">
        <v>0.1</v>
      </c>
      <c r="M579" s="37">
        <v>2</v>
      </c>
      <c r="N579" s="37">
        <v>6</v>
      </c>
      <c r="O579" s="37">
        <v>6</v>
      </c>
      <c r="P579" s="37"/>
      <c r="Q579" s="36" t="s">
        <v>1365</v>
      </c>
    </row>
    <row r="580" spans="1:17" s="39" customFormat="1" ht="24" customHeight="1" x14ac:dyDescent="0.3">
      <c r="A580" s="10" t="s">
        <v>1513</v>
      </c>
      <c r="B580" s="10" t="s">
        <v>422</v>
      </c>
      <c r="C580" s="33" t="s">
        <v>1524</v>
      </c>
      <c r="D580" s="64"/>
      <c r="E580" s="34" t="s">
        <v>833</v>
      </c>
      <c r="F580" s="14" t="s">
        <v>2630</v>
      </c>
      <c r="G580" s="15">
        <v>34.94</v>
      </c>
      <c r="H580" s="15">
        <f t="shared" si="21"/>
        <v>31.45</v>
      </c>
      <c r="I580" s="15">
        <f t="shared" si="22"/>
        <v>24.46</v>
      </c>
      <c r="J580" s="35">
        <v>9329677020311</v>
      </c>
      <c r="K580" s="40" t="s">
        <v>427</v>
      </c>
      <c r="L580" s="37">
        <v>0.1</v>
      </c>
      <c r="M580" s="37">
        <v>2</v>
      </c>
      <c r="N580" s="37">
        <v>6</v>
      </c>
      <c r="O580" s="37">
        <v>6</v>
      </c>
      <c r="P580" s="37"/>
      <c r="Q580" s="36" t="s">
        <v>1365</v>
      </c>
    </row>
    <row r="581" spans="1:17" s="39" customFormat="1" ht="24" customHeight="1" x14ac:dyDescent="0.3">
      <c r="A581" s="10" t="s">
        <v>1514</v>
      </c>
      <c r="B581" s="10" t="s">
        <v>422</v>
      </c>
      <c r="C581" s="33" t="s">
        <v>1515</v>
      </c>
      <c r="D581" s="64"/>
      <c r="E581" s="34" t="s">
        <v>833</v>
      </c>
      <c r="F581" s="14" t="s">
        <v>2631</v>
      </c>
      <c r="G581" s="15">
        <v>34.94</v>
      </c>
      <c r="H581" s="15">
        <f t="shared" ref="H581:H650" si="23">ROUND(SUM(G581*0.9),2)</f>
        <v>31.45</v>
      </c>
      <c r="I581" s="15">
        <f t="shared" ref="I581:I650" si="24">ROUND(G581*((1-$I$4)/1),2)</f>
        <v>24.46</v>
      </c>
      <c r="J581" s="35">
        <v>9329677020328</v>
      </c>
      <c r="K581" s="40" t="s">
        <v>427</v>
      </c>
      <c r="L581" s="37">
        <v>0.1</v>
      </c>
      <c r="M581" s="37">
        <v>2</v>
      </c>
      <c r="N581" s="37">
        <v>6</v>
      </c>
      <c r="O581" s="37">
        <v>6</v>
      </c>
      <c r="P581" s="37"/>
      <c r="Q581" s="36" t="s">
        <v>1365</v>
      </c>
    </row>
    <row r="582" spans="1:17" s="39" customFormat="1" ht="24" customHeight="1" x14ac:dyDescent="0.3">
      <c r="A582" s="10" t="s">
        <v>1516</v>
      </c>
      <c r="B582" s="10" t="s">
        <v>422</v>
      </c>
      <c r="C582" s="33" t="s">
        <v>1517</v>
      </c>
      <c r="D582" s="64"/>
      <c r="E582" s="34" t="s">
        <v>833</v>
      </c>
      <c r="F582" s="14" t="s">
        <v>2632</v>
      </c>
      <c r="G582" s="15">
        <v>34.94</v>
      </c>
      <c r="H582" s="15">
        <f t="shared" si="23"/>
        <v>31.45</v>
      </c>
      <c r="I582" s="15">
        <f t="shared" si="24"/>
        <v>24.46</v>
      </c>
      <c r="J582" s="35">
        <v>9329677020335</v>
      </c>
      <c r="K582" s="40" t="s">
        <v>427</v>
      </c>
      <c r="L582" s="37">
        <v>0.1</v>
      </c>
      <c r="M582" s="37">
        <v>2</v>
      </c>
      <c r="N582" s="37">
        <v>6</v>
      </c>
      <c r="O582" s="37">
        <v>6</v>
      </c>
      <c r="P582" s="37"/>
      <c r="Q582" s="36" t="s">
        <v>1365</v>
      </c>
    </row>
    <row r="583" spans="1:17" s="39" customFormat="1" ht="24" customHeight="1" x14ac:dyDescent="0.3">
      <c r="A583" s="10" t="s">
        <v>1518</v>
      </c>
      <c r="B583" s="10" t="s">
        <v>422</v>
      </c>
      <c r="C583" s="33" t="s">
        <v>1522</v>
      </c>
      <c r="D583" s="64"/>
      <c r="E583" s="34" t="s">
        <v>833</v>
      </c>
      <c r="F583" s="14" t="s">
        <v>2633</v>
      </c>
      <c r="G583" s="15">
        <v>34.94</v>
      </c>
      <c r="H583" s="15">
        <f t="shared" si="23"/>
        <v>31.45</v>
      </c>
      <c r="I583" s="15">
        <f t="shared" si="24"/>
        <v>24.46</v>
      </c>
      <c r="J583" s="35">
        <v>9329677020342</v>
      </c>
      <c r="K583" s="40" t="s">
        <v>427</v>
      </c>
      <c r="L583" s="37">
        <v>0.1</v>
      </c>
      <c r="M583" s="37">
        <v>2</v>
      </c>
      <c r="N583" s="37">
        <v>6</v>
      </c>
      <c r="O583" s="37">
        <v>6</v>
      </c>
      <c r="P583" s="37"/>
      <c r="Q583" s="36" t="s">
        <v>1365</v>
      </c>
    </row>
    <row r="584" spans="1:17" s="39" customFormat="1" ht="24" customHeight="1" x14ac:dyDescent="0.3">
      <c r="A584" s="10" t="s">
        <v>1519</v>
      </c>
      <c r="B584" s="10" t="s">
        <v>422</v>
      </c>
      <c r="C584" s="33" t="s">
        <v>1525</v>
      </c>
      <c r="D584" s="64"/>
      <c r="E584" s="34" t="s">
        <v>833</v>
      </c>
      <c r="F584" s="14" t="s">
        <v>2634</v>
      </c>
      <c r="G584" s="15">
        <v>34.94</v>
      </c>
      <c r="H584" s="15">
        <f t="shared" si="23"/>
        <v>31.45</v>
      </c>
      <c r="I584" s="15">
        <f t="shared" si="24"/>
        <v>24.46</v>
      </c>
      <c r="J584" s="35">
        <v>9329677020359</v>
      </c>
      <c r="K584" s="40" t="s">
        <v>427</v>
      </c>
      <c r="L584" s="37">
        <v>0.1</v>
      </c>
      <c r="M584" s="37">
        <v>2</v>
      </c>
      <c r="N584" s="37">
        <v>6</v>
      </c>
      <c r="O584" s="37">
        <v>6</v>
      </c>
      <c r="P584" s="37"/>
      <c r="Q584" s="36" t="s">
        <v>1365</v>
      </c>
    </row>
    <row r="585" spans="1:17" s="39" customFormat="1" ht="24" customHeight="1" x14ac:dyDescent="0.3">
      <c r="A585" s="10" t="s">
        <v>1520</v>
      </c>
      <c r="B585" s="10" t="s">
        <v>422</v>
      </c>
      <c r="C585" s="33" t="s">
        <v>1526</v>
      </c>
      <c r="D585" s="64"/>
      <c r="E585" s="34" t="s">
        <v>833</v>
      </c>
      <c r="F585" s="14" t="s">
        <v>2635</v>
      </c>
      <c r="G585" s="15">
        <v>34.94</v>
      </c>
      <c r="H585" s="15">
        <f t="shared" si="23"/>
        <v>31.45</v>
      </c>
      <c r="I585" s="15">
        <f t="shared" si="24"/>
        <v>24.46</v>
      </c>
      <c r="J585" s="35">
        <v>9329677020366</v>
      </c>
      <c r="K585" s="40" t="s">
        <v>427</v>
      </c>
      <c r="L585" s="37">
        <v>0.1</v>
      </c>
      <c r="M585" s="37">
        <v>2</v>
      </c>
      <c r="N585" s="37">
        <v>6</v>
      </c>
      <c r="O585" s="37">
        <v>6</v>
      </c>
      <c r="P585" s="37"/>
      <c r="Q585" s="36" t="s">
        <v>1365</v>
      </c>
    </row>
    <row r="586" spans="1:17" s="39" customFormat="1" ht="24" customHeight="1" x14ac:dyDescent="0.3">
      <c r="A586" s="10" t="s">
        <v>1521</v>
      </c>
      <c r="B586" s="10" t="s">
        <v>422</v>
      </c>
      <c r="C586" s="33" t="s">
        <v>1527</v>
      </c>
      <c r="D586" s="64"/>
      <c r="E586" s="34" t="s">
        <v>833</v>
      </c>
      <c r="F586" s="14" t="s">
        <v>2636</v>
      </c>
      <c r="G586" s="15">
        <v>34.94</v>
      </c>
      <c r="H586" s="15">
        <f t="shared" si="23"/>
        <v>31.45</v>
      </c>
      <c r="I586" s="15">
        <f t="shared" si="24"/>
        <v>24.46</v>
      </c>
      <c r="J586" s="35">
        <v>9329677020373</v>
      </c>
      <c r="K586" s="40" t="s">
        <v>427</v>
      </c>
      <c r="L586" s="37">
        <v>0.1</v>
      </c>
      <c r="M586" s="37">
        <v>2</v>
      </c>
      <c r="N586" s="37">
        <v>6</v>
      </c>
      <c r="O586" s="37">
        <v>6</v>
      </c>
      <c r="P586" s="37"/>
      <c r="Q586" s="36" t="s">
        <v>1365</v>
      </c>
    </row>
    <row r="587" spans="1:17" s="39" customFormat="1" ht="24" customHeight="1" x14ac:dyDescent="0.3">
      <c r="A587" s="10" t="s">
        <v>1528</v>
      </c>
      <c r="B587" s="10" t="s">
        <v>422</v>
      </c>
      <c r="C587" s="33" t="s">
        <v>1532</v>
      </c>
      <c r="D587" s="64"/>
      <c r="E587" s="34" t="s">
        <v>833</v>
      </c>
      <c r="F587" s="14" t="s">
        <v>2637</v>
      </c>
      <c r="G587" s="15">
        <v>34.94</v>
      </c>
      <c r="H587" s="15">
        <f t="shared" si="23"/>
        <v>31.45</v>
      </c>
      <c r="I587" s="15">
        <f t="shared" si="24"/>
        <v>24.46</v>
      </c>
      <c r="J587" s="35">
        <v>9329677020380</v>
      </c>
      <c r="K587" s="40" t="s">
        <v>427</v>
      </c>
      <c r="L587" s="37">
        <v>0.1</v>
      </c>
      <c r="M587" s="37">
        <v>2</v>
      </c>
      <c r="N587" s="37">
        <v>6</v>
      </c>
      <c r="O587" s="37">
        <v>6</v>
      </c>
      <c r="P587" s="37"/>
      <c r="Q587" s="36" t="s">
        <v>1365</v>
      </c>
    </row>
    <row r="588" spans="1:17" s="39" customFormat="1" ht="24" customHeight="1" x14ac:dyDescent="0.3">
      <c r="A588" s="10" t="s">
        <v>1529</v>
      </c>
      <c r="B588" s="10" t="s">
        <v>422</v>
      </c>
      <c r="C588" s="33" t="s">
        <v>1533</v>
      </c>
      <c r="D588" s="64"/>
      <c r="E588" s="34" t="s">
        <v>833</v>
      </c>
      <c r="F588" s="14" t="s">
        <v>2638</v>
      </c>
      <c r="G588" s="15">
        <v>34.94</v>
      </c>
      <c r="H588" s="15">
        <f t="shared" si="23"/>
        <v>31.45</v>
      </c>
      <c r="I588" s="15">
        <f t="shared" si="24"/>
        <v>24.46</v>
      </c>
      <c r="J588" s="35">
        <v>9329677020397</v>
      </c>
      <c r="K588" s="40" t="s">
        <v>427</v>
      </c>
      <c r="L588" s="37">
        <v>0.1</v>
      </c>
      <c r="M588" s="37">
        <v>2</v>
      </c>
      <c r="N588" s="37">
        <v>6</v>
      </c>
      <c r="O588" s="37">
        <v>6</v>
      </c>
      <c r="P588" s="37"/>
      <c r="Q588" s="36" t="s">
        <v>1365</v>
      </c>
    </row>
    <row r="589" spans="1:17" s="39" customFormat="1" ht="24" customHeight="1" x14ac:dyDescent="0.3">
      <c r="A589" s="10" t="s">
        <v>1530</v>
      </c>
      <c r="B589" s="10" t="s">
        <v>422</v>
      </c>
      <c r="C589" s="33" t="s">
        <v>1534</v>
      </c>
      <c r="D589" s="64"/>
      <c r="E589" s="34" t="s">
        <v>833</v>
      </c>
      <c r="F589" s="14" t="s">
        <v>2639</v>
      </c>
      <c r="G589" s="15">
        <v>34.94</v>
      </c>
      <c r="H589" s="15">
        <f t="shared" si="23"/>
        <v>31.45</v>
      </c>
      <c r="I589" s="15">
        <f t="shared" si="24"/>
        <v>24.46</v>
      </c>
      <c r="J589" s="35">
        <v>9329677020403</v>
      </c>
      <c r="K589" s="40" t="s">
        <v>427</v>
      </c>
      <c r="L589" s="37">
        <v>0.1</v>
      </c>
      <c r="M589" s="37">
        <v>2</v>
      </c>
      <c r="N589" s="37">
        <v>6</v>
      </c>
      <c r="O589" s="37">
        <v>6</v>
      </c>
      <c r="P589" s="37"/>
      <c r="Q589" s="36" t="s">
        <v>1365</v>
      </c>
    </row>
    <row r="590" spans="1:17" s="39" customFormat="1" ht="24" customHeight="1" x14ac:dyDescent="0.3">
      <c r="A590" s="10" t="s">
        <v>1531</v>
      </c>
      <c r="B590" s="10" t="s">
        <v>422</v>
      </c>
      <c r="C590" s="33" t="s">
        <v>1535</v>
      </c>
      <c r="D590" s="64"/>
      <c r="E590" s="34" t="s">
        <v>833</v>
      </c>
      <c r="F590" s="14" t="s">
        <v>2640</v>
      </c>
      <c r="G590" s="15">
        <v>34.94</v>
      </c>
      <c r="H590" s="15">
        <f t="shared" si="23"/>
        <v>31.45</v>
      </c>
      <c r="I590" s="15">
        <f t="shared" si="24"/>
        <v>24.46</v>
      </c>
      <c r="J590" s="35">
        <v>9329677020410</v>
      </c>
      <c r="K590" s="40" t="s">
        <v>427</v>
      </c>
      <c r="L590" s="37">
        <v>0.1</v>
      </c>
      <c r="M590" s="37">
        <v>2</v>
      </c>
      <c r="N590" s="37">
        <v>6</v>
      </c>
      <c r="O590" s="37">
        <v>6</v>
      </c>
      <c r="P590" s="37"/>
      <c r="Q590" s="36" t="s">
        <v>1365</v>
      </c>
    </row>
    <row r="591" spans="1:17" s="39" customFormat="1" ht="24" customHeight="1" x14ac:dyDescent="0.3">
      <c r="A591" s="10" t="s">
        <v>2056</v>
      </c>
      <c r="B591" s="10" t="s">
        <v>422</v>
      </c>
      <c r="C591" s="33" t="s">
        <v>2057</v>
      </c>
      <c r="D591" s="64"/>
      <c r="E591" s="34" t="s">
        <v>833</v>
      </c>
      <c r="F591" s="14" t="s">
        <v>2157</v>
      </c>
      <c r="G591" s="15">
        <v>27.5</v>
      </c>
      <c r="H591" s="15">
        <f t="shared" si="23"/>
        <v>24.75</v>
      </c>
      <c r="I591" s="15">
        <f t="shared" si="24"/>
        <v>19.25</v>
      </c>
      <c r="J591" s="35">
        <v>9329677020427</v>
      </c>
      <c r="K591" s="40" t="s">
        <v>427</v>
      </c>
      <c r="L591" s="37">
        <v>0.1</v>
      </c>
      <c r="M591" s="37">
        <v>3.3</v>
      </c>
      <c r="N591" s="37">
        <v>3.9</v>
      </c>
      <c r="O591" s="37">
        <v>1.5</v>
      </c>
      <c r="P591" s="37"/>
      <c r="Q591" s="36" t="s">
        <v>1365</v>
      </c>
    </row>
    <row r="592" spans="1:17" s="39" customFormat="1" ht="24" customHeight="1" x14ac:dyDescent="0.3">
      <c r="A592" s="10" t="s">
        <v>1707</v>
      </c>
      <c r="B592" s="10" t="s">
        <v>422</v>
      </c>
      <c r="C592" s="33" t="s">
        <v>1708</v>
      </c>
      <c r="D592" s="64"/>
      <c r="E592" s="34" t="s">
        <v>833</v>
      </c>
      <c r="F592" s="14" t="s">
        <v>2641</v>
      </c>
      <c r="G592" s="15">
        <v>209.94</v>
      </c>
      <c r="H592" s="15">
        <f t="shared" si="23"/>
        <v>188.95</v>
      </c>
      <c r="I592" s="15">
        <f t="shared" si="24"/>
        <v>146.96</v>
      </c>
      <c r="J592" s="35">
        <v>9329677020120</v>
      </c>
      <c r="K592" s="40" t="s">
        <v>427</v>
      </c>
      <c r="L592" s="37">
        <v>7.27</v>
      </c>
      <c r="M592" s="37">
        <v>13</v>
      </c>
      <c r="N592" s="37">
        <v>7.9</v>
      </c>
      <c r="O592" s="37">
        <v>7.9</v>
      </c>
      <c r="P592" s="37"/>
      <c r="Q592" s="36" t="s">
        <v>1365</v>
      </c>
    </row>
    <row r="593" spans="1:17" s="39" customFormat="1" ht="24" customHeight="1" x14ac:dyDescent="0.3">
      <c r="A593" s="10" t="s">
        <v>1536</v>
      </c>
      <c r="B593" s="10" t="s">
        <v>422</v>
      </c>
      <c r="C593" s="33" t="s">
        <v>1543</v>
      </c>
      <c r="D593" s="64"/>
      <c r="E593" s="34" t="s">
        <v>833</v>
      </c>
      <c r="F593" s="14" t="s">
        <v>2642</v>
      </c>
      <c r="G593" s="15">
        <v>53.83</v>
      </c>
      <c r="H593" s="15">
        <f t="shared" si="23"/>
        <v>48.45</v>
      </c>
      <c r="I593" s="15">
        <f t="shared" si="24"/>
        <v>37.68</v>
      </c>
      <c r="J593" s="35">
        <v>9329677021400</v>
      </c>
      <c r="K593" s="40" t="s">
        <v>427</v>
      </c>
      <c r="L593" s="37">
        <v>0.1</v>
      </c>
      <c r="M593" s="37">
        <v>2</v>
      </c>
      <c r="N593" s="37">
        <v>6</v>
      </c>
      <c r="O593" s="37">
        <v>6</v>
      </c>
      <c r="P593" s="37"/>
      <c r="Q593" s="36" t="s">
        <v>1365</v>
      </c>
    </row>
    <row r="594" spans="1:17" s="39" customFormat="1" ht="24" customHeight="1" x14ac:dyDescent="0.3">
      <c r="A594" s="10" t="s">
        <v>1537</v>
      </c>
      <c r="B594" s="10" t="s">
        <v>422</v>
      </c>
      <c r="C594" s="33" t="s">
        <v>1542</v>
      </c>
      <c r="D594" s="64"/>
      <c r="E594" s="34" t="s">
        <v>833</v>
      </c>
      <c r="F594" s="14" t="s">
        <v>2643</v>
      </c>
      <c r="G594" s="15">
        <v>53.83</v>
      </c>
      <c r="H594" s="15">
        <f t="shared" si="23"/>
        <v>48.45</v>
      </c>
      <c r="I594" s="15">
        <f t="shared" si="24"/>
        <v>37.68</v>
      </c>
      <c r="J594" s="35">
        <v>9329677021417</v>
      </c>
      <c r="K594" s="40" t="s">
        <v>427</v>
      </c>
      <c r="L594" s="37">
        <v>0.1</v>
      </c>
      <c r="M594" s="37">
        <v>2</v>
      </c>
      <c r="N594" s="37">
        <v>6</v>
      </c>
      <c r="O594" s="37">
        <v>6</v>
      </c>
      <c r="P594" s="37"/>
      <c r="Q594" s="36" t="s">
        <v>1365</v>
      </c>
    </row>
    <row r="595" spans="1:17" s="39" customFormat="1" ht="24" customHeight="1" x14ac:dyDescent="0.3">
      <c r="A595" s="10" t="s">
        <v>1538</v>
      </c>
      <c r="B595" s="10" t="s">
        <v>422</v>
      </c>
      <c r="C595" s="33" t="s">
        <v>1541</v>
      </c>
      <c r="D595" s="64"/>
      <c r="E595" s="34" t="s">
        <v>833</v>
      </c>
      <c r="F595" s="14" t="s">
        <v>2644</v>
      </c>
      <c r="G595" s="15">
        <v>53.83</v>
      </c>
      <c r="H595" s="15">
        <f t="shared" si="23"/>
        <v>48.45</v>
      </c>
      <c r="I595" s="15">
        <f t="shared" si="24"/>
        <v>37.68</v>
      </c>
      <c r="J595" s="35">
        <v>9329677021424</v>
      </c>
      <c r="K595" s="40" t="s">
        <v>427</v>
      </c>
      <c r="L595" s="37">
        <v>0.1</v>
      </c>
      <c r="M595" s="37">
        <v>2</v>
      </c>
      <c r="N595" s="37">
        <v>6</v>
      </c>
      <c r="O595" s="37">
        <v>6</v>
      </c>
      <c r="P595" s="37"/>
      <c r="Q595" s="36" t="s">
        <v>1365</v>
      </c>
    </row>
    <row r="596" spans="1:17" s="39" customFormat="1" ht="24" customHeight="1" x14ac:dyDescent="0.3">
      <c r="A596" s="10" t="s">
        <v>1539</v>
      </c>
      <c r="B596" s="10" t="s">
        <v>422</v>
      </c>
      <c r="C596" s="33" t="s">
        <v>1540</v>
      </c>
      <c r="D596" s="64"/>
      <c r="E596" s="34" t="s">
        <v>833</v>
      </c>
      <c r="F596" s="14" t="s">
        <v>2645</v>
      </c>
      <c r="G596" s="15">
        <v>29.72</v>
      </c>
      <c r="H596" s="15">
        <f t="shared" si="23"/>
        <v>26.75</v>
      </c>
      <c r="I596" s="15">
        <f t="shared" si="24"/>
        <v>20.8</v>
      </c>
      <c r="J596" s="35">
        <v>9329677021431</v>
      </c>
      <c r="K596" s="40" t="s">
        <v>427</v>
      </c>
      <c r="L596" s="37">
        <v>0.1</v>
      </c>
      <c r="M596" s="37">
        <v>2</v>
      </c>
      <c r="N596" s="37">
        <v>6</v>
      </c>
      <c r="O596" s="37">
        <v>6</v>
      </c>
      <c r="P596" s="37"/>
      <c r="Q596" s="36" t="s">
        <v>1365</v>
      </c>
    </row>
    <row r="597" spans="1:17" s="39" customFormat="1" ht="24" customHeight="1" x14ac:dyDescent="0.3">
      <c r="A597" s="10" t="s">
        <v>1544</v>
      </c>
      <c r="B597" s="10" t="s">
        <v>422</v>
      </c>
      <c r="C597" s="33" t="s">
        <v>1545</v>
      </c>
      <c r="D597" s="64"/>
      <c r="E597" s="34" t="s">
        <v>833</v>
      </c>
      <c r="F597" s="14" t="s">
        <v>2646</v>
      </c>
      <c r="G597" s="15">
        <v>29.72</v>
      </c>
      <c r="H597" s="15">
        <f t="shared" si="23"/>
        <v>26.75</v>
      </c>
      <c r="I597" s="15">
        <f t="shared" si="24"/>
        <v>20.8</v>
      </c>
      <c r="J597" s="35">
        <v>9329677021448</v>
      </c>
      <c r="K597" s="40" t="s">
        <v>427</v>
      </c>
      <c r="L597" s="37">
        <v>0.1</v>
      </c>
      <c r="M597" s="37">
        <v>2</v>
      </c>
      <c r="N597" s="37">
        <v>6</v>
      </c>
      <c r="O597" s="37">
        <v>6</v>
      </c>
      <c r="P597" s="37"/>
      <c r="Q597" s="36" t="s">
        <v>1365</v>
      </c>
    </row>
    <row r="598" spans="1:17" s="39" customFormat="1" ht="24" customHeight="1" x14ac:dyDescent="0.3">
      <c r="A598" s="10" t="s">
        <v>2058</v>
      </c>
      <c r="B598" s="10" t="s">
        <v>422</v>
      </c>
      <c r="C598" s="33" t="s">
        <v>2059</v>
      </c>
      <c r="D598" s="64"/>
      <c r="E598" s="34" t="s">
        <v>833</v>
      </c>
      <c r="F598" s="14" t="s">
        <v>2158</v>
      </c>
      <c r="G598" s="15">
        <v>29.72</v>
      </c>
      <c r="H598" s="15">
        <f t="shared" si="23"/>
        <v>26.75</v>
      </c>
      <c r="I598" s="15">
        <f t="shared" si="24"/>
        <v>20.8</v>
      </c>
      <c r="J598" s="35">
        <v>9329677021455</v>
      </c>
      <c r="K598" s="40" t="s">
        <v>427</v>
      </c>
      <c r="L598" s="37">
        <v>0.4</v>
      </c>
      <c r="M598" s="37">
        <v>8.6</v>
      </c>
      <c r="N598" s="37">
        <v>1.9</v>
      </c>
      <c r="O598" s="37">
        <v>3.9</v>
      </c>
      <c r="P598" s="37"/>
      <c r="Q598" s="36" t="s">
        <v>1365</v>
      </c>
    </row>
    <row r="599" spans="1:17" s="24" customFormat="1" ht="24" customHeight="1" x14ac:dyDescent="0.3">
      <c r="A599" s="25" t="s">
        <v>1752</v>
      </c>
      <c r="B599" s="25" t="s">
        <v>422</v>
      </c>
      <c r="C599" s="26" t="s">
        <v>1753</v>
      </c>
      <c r="D599" s="60"/>
      <c r="E599" s="27" t="s">
        <v>833</v>
      </c>
      <c r="F599" s="14" t="s">
        <v>1754</v>
      </c>
      <c r="G599" s="15">
        <v>53.83</v>
      </c>
      <c r="H599" s="15">
        <f t="shared" si="23"/>
        <v>48.45</v>
      </c>
      <c r="I599" s="15">
        <f t="shared" si="24"/>
        <v>37.68</v>
      </c>
      <c r="J599" s="29">
        <v>9329677021370</v>
      </c>
      <c r="K599" s="30" t="s">
        <v>427</v>
      </c>
      <c r="L599" s="31">
        <v>0.1</v>
      </c>
      <c r="M599" s="31">
        <v>2</v>
      </c>
      <c r="N599" s="31">
        <v>6</v>
      </c>
      <c r="O599" s="31">
        <v>6</v>
      </c>
      <c r="P599" s="31"/>
      <c r="Q599" s="36" t="s">
        <v>1365</v>
      </c>
    </row>
    <row r="600" spans="1:17" s="24" customFormat="1" ht="24" customHeight="1" x14ac:dyDescent="0.3">
      <c r="A600" s="121" t="s">
        <v>3175</v>
      </c>
      <c r="B600" s="121" t="s">
        <v>422</v>
      </c>
      <c r="C600" s="122" t="s">
        <v>1601</v>
      </c>
      <c r="D600" s="64"/>
      <c r="E600" s="123" t="s">
        <v>833</v>
      </c>
      <c r="F600" s="43"/>
      <c r="G600" s="15">
        <v>47.72</v>
      </c>
      <c r="H600" s="15">
        <f t="shared" si="23"/>
        <v>42.95</v>
      </c>
      <c r="I600" s="15">
        <f t="shared" si="24"/>
        <v>33.4</v>
      </c>
      <c r="J600" s="124">
        <v>9329677022223</v>
      </c>
      <c r="K600" s="119" t="s">
        <v>427</v>
      </c>
      <c r="L600" s="120">
        <v>0.2</v>
      </c>
      <c r="M600" s="120">
        <v>6.7</v>
      </c>
      <c r="N600" s="120">
        <v>5.5</v>
      </c>
      <c r="O600" s="120">
        <v>5.0999999999999996</v>
      </c>
      <c r="P600" s="120"/>
      <c r="Q600" s="17" t="s">
        <v>1365</v>
      </c>
    </row>
    <row r="601" spans="1:17" s="39" customFormat="1" ht="24" customHeight="1" x14ac:dyDescent="0.3">
      <c r="A601" s="25" t="s">
        <v>1727</v>
      </c>
      <c r="B601" s="25" t="s">
        <v>422</v>
      </c>
      <c r="C601" s="26" t="s">
        <v>1728</v>
      </c>
      <c r="D601" s="60"/>
      <c r="E601" s="27" t="s">
        <v>833</v>
      </c>
      <c r="F601" s="14" t="s">
        <v>1729</v>
      </c>
      <c r="G601" s="15">
        <v>63.06</v>
      </c>
      <c r="H601" s="15">
        <f t="shared" si="23"/>
        <v>56.75</v>
      </c>
      <c r="I601" s="15">
        <f t="shared" si="24"/>
        <v>44.14</v>
      </c>
      <c r="J601" s="29">
        <v>9329677022964</v>
      </c>
      <c r="K601" s="30" t="s">
        <v>427</v>
      </c>
      <c r="L601" s="31">
        <v>0.1</v>
      </c>
      <c r="M601" s="31">
        <v>2</v>
      </c>
      <c r="N601" s="31">
        <v>6</v>
      </c>
      <c r="O601" s="31">
        <v>6</v>
      </c>
      <c r="P601" s="31"/>
      <c r="Q601" s="17" t="s">
        <v>1365</v>
      </c>
    </row>
    <row r="602" spans="1:17" s="39" customFormat="1" ht="24" customHeight="1" x14ac:dyDescent="0.3">
      <c r="A602" s="25" t="s">
        <v>1763</v>
      </c>
      <c r="B602" s="25" t="s">
        <v>422</v>
      </c>
      <c r="C602" s="26" t="s">
        <v>1764</v>
      </c>
      <c r="D602" s="60"/>
      <c r="E602" s="27" t="s">
        <v>833</v>
      </c>
      <c r="F602" s="14" t="s">
        <v>2647</v>
      </c>
      <c r="G602" s="15">
        <v>104.94</v>
      </c>
      <c r="H602" s="15">
        <f t="shared" si="23"/>
        <v>94.45</v>
      </c>
      <c r="I602" s="15">
        <f t="shared" si="24"/>
        <v>73.459999999999994</v>
      </c>
      <c r="J602" s="29">
        <v>9329677023244</v>
      </c>
      <c r="K602" s="30" t="s">
        <v>427</v>
      </c>
      <c r="L602" s="31">
        <v>0.5</v>
      </c>
      <c r="M602" s="31">
        <v>2</v>
      </c>
      <c r="N602" s="31">
        <v>7.8</v>
      </c>
      <c r="O602" s="31">
        <v>3.9</v>
      </c>
      <c r="P602" s="31"/>
      <c r="Q602" s="17" t="s">
        <v>1365</v>
      </c>
    </row>
    <row r="603" spans="1:17" s="39" customFormat="1" ht="24" customHeight="1" x14ac:dyDescent="0.3">
      <c r="A603" s="25" t="s">
        <v>1782</v>
      </c>
      <c r="B603" s="25" t="s">
        <v>422</v>
      </c>
      <c r="C603" s="26" t="s">
        <v>1783</v>
      </c>
      <c r="D603" s="60"/>
      <c r="E603" s="27" t="s">
        <v>833</v>
      </c>
      <c r="F603" s="43"/>
      <c r="G603" s="15">
        <v>94.39</v>
      </c>
      <c r="H603" s="15">
        <f t="shared" si="23"/>
        <v>84.95</v>
      </c>
      <c r="I603" s="15">
        <f t="shared" si="24"/>
        <v>66.069999999999993</v>
      </c>
      <c r="J603" s="29">
        <v>9329677023350</v>
      </c>
      <c r="K603" s="30" t="s">
        <v>427</v>
      </c>
      <c r="L603" s="31">
        <v>0.1</v>
      </c>
      <c r="M603" s="31">
        <v>7.8</v>
      </c>
      <c r="N603" s="31">
        <v>3.9</v>
      </c>
      <c r="O603" s="31">
        <v>5.9</v>
      </c>
      <c r="P603" s="31"/>
      <c r="Q603" s="17" t="s">
        <v>1365</v>
      </c>
    </row>
    <row r="604" spans="1:17" s="39" customFormat="1" ht="24" customHeight="1" x14ac:dyDescent="0.3">
      <c r="A604" s="25" t="s">
        <v>2060</v>
      </c>
      <c r="B604" s="25" t="s">
        <v>422</v>
      </c>
      <c r="C604" s="26" t="s">
        <v>2061</v>
      </c>
      <c r="D604" s="60"/>
      <c r="E604" s="27" t="s">
        <v>833</v>
      </c>
      <c r="F604" s="43"/>
      <c r="G604" s="15">
        <v>244.94</v>
      </c>
      <c r="H604" s="15">
        <f t="shared" si="23"/>
        <v>220.45</v>
      </c>
      <c r="I604" s="15">
        <f t="shared" si="24"/>
        <v>171.46</v>
      </c>
      <c r="J604" s="29">
        <v>9329677023367</v>
      </c>
      <c r="K604" s="30" t="s">
        <v>427</v>
      </c>
      <c r="L604" s="31">
        <v>0.8</v>
      </c>
      <c r="M604" s="31">
        <v>2</v>
      </c>
      <c r="N604" s="31">
        <v>8.6</v>
      </c>
      <c r="O604" s="31">
        <v>3.9</v>
      </c>
      <c r="P604" s="31"/>
      <c r="Q604" s="36" t="s">
        <v>1365</v>
      </c>
    </row>
    <row r="605" spans="1:17" s="39" customFormat="1" ht="24" customHeight="1" x14ac:dyDescent="0.3">
      <c r="A605" s="25" t="s">
        <v>1873</v>
      </c>
      <c r="B605" s="25" t="s">
        <v>422</v>
      </c>
      <c r="C605" s="26" t="s">
        <v>1874</v>
      </c>
      <c r="D605" s="60"/>
      <c r="E605" s="27" t="s">
        <v>833</v>
      </c>
      <c r="F605" s="43"/>
      <c r="G605" s="15">
        <v>104.94</v>
      </c>
      <c r="H605" s="15">
        <f t="shared" si="23"/>
        <v>94.45</v>
      </c>
      <c r="I605" s="15">
        <f t="shared" si="24"/>
        <v>73.459999999999994</v>
      </c>
      <c r="J605" s="29">
        <v>9326977024742</v>
      </c>
      <c r="K605" s="30" t="s">
        <v>427</v>
      </c>
      <c r="L605" s="31"/>
      <c r="M605" s="31"/>
      <c r="N605" s="31"/>
      <c r="O605" s="31"/>
      <c r="P605" s="31"/>
      <c r="Q605" s="36" t="s">
        <v>1365</v>
      </c>
    </row>
    <row r="606" spans="1:17" s="39" customFormat="1" ht="24" customHeight="1" x14ac:dyDescent="0.3">
      <c r="A606" s="25" t="s">
        <v>2214</v>
      </c>
      <c r="B606" s="25" t="s">
        <v>422</v>
      </c>
      <c r="C606" s="26" t="s">
        <v>2215</v>
      </c>
      <c r="D606" s="60"/>
      <c r="E606" s="27" t="s">
        <v>833</v>
      </c>
      <c r="F606" s="14" t="s">
        <v>2648</v>
      </c>
      <c r="G606" s="15">
        <v>122.72</v>
      </c>
      <c r="H606" s="15">
        <f t="shared" si="23"/>
        <v>110.45</v>
      </c>
      <c r="I606" s="15">
        <f t="shared" si="24"/>
        <v>85.9</v>
      </c>
      <c r="J606" s="29">
        <v>9326977024780</v>
      </c>
      <c r="K606" s="30" t="s">
        <v>427</v>
      </c>
      <c r="L606" s="31">
        <v>0.02</v>
      </c>
      <c r="M606" s="31">
        <v>1.9</v>
      </c>
      <c r="N606" s="31">
        <v>7.8</v>
      </c>
      <c r="O606" s="31">
        <v>3.9</v>
      </c>
      <c r="P606" s="31"/>
      <c r="Q606" s="36" t="s">
        <v>1365</v>
      </c>
    </row>
    <row r="607" spans="1:17" s="39" customFormat="1" ht="24" customHeight="1" x14ac:dyDescent="0.3">
      <c r="A607" s="25" t="s">
        <v>3215</v>
      </c>
      <c r="B607" s="25" t="s">
        <v>422</v>
      </c>
      <c r="C607" s="26" t="s">
        <v>3216</v>
      </c>
      <c r="D607" s="60"/>
      <c r="E607" s="27" t="s">
        <v>833</v>
      </c>
      <c r="F607" s="14"/>
      <c r="G607" s="15">
        <v>24.39</v>
      </c>
      <c r="H607" s="15">
        <f t="shared" si="23"/>
        <v>21.95</v>
      </c>
      <c r="I607" s="15">
        <f t="shared" ref="I607:I612" si="25">ROUND(G607*((1-$I$4)/1),2)</f>
        <v>17.07</v>
      </c>
      <c r="J607" s="29">
        <v>9326977026012</v>
      </c>
      <c r="K607" s="30" t="s">
        <v>427</v>
      </c>
      <c r="L607" s="31"/>
      <c r="M607" s="31"/>
      <c r="N607" s="31"/>
      <c r="O607" s="31"/>
      <c r="P607" s="31"/>
      <c r="Q607" s="36" t="s">
        <v>1365</v>
      </c>
    </row>
    <row r="608" spans="1:17" s="39" customFormat="1" ht="24" customHeight="1" x14ac:dyDescent="0.3">
      <c r="A608" s="25" t="s">
        <v>3217</v>
      </c>
      <c r="B608" s="25" t="s">
        <v>422</v>
      </c>
      <c r="C608" s="26" t="s">
        <v>3218</v>
      </c>
      <c r="D608" s="60"/>
      <c r="E608" s="27" t="s">
        <v>833</v>
      </c>
      <c r="F608" s="14"/>
      <c r="G608" s="15">
        <v>24.39</v>
      </c>
      <c r="H608" s="15">
        <f t="shared" si="23"/>
        <v>21.95</v>
      </c>
      <c r="I608" s="15">
        <f t="shared" si="25"/>
        <v>17.07</v>
      </c>
      <c r="J608" s="29">
        <v>9326977026029</v>
      </c>
      <c r="K608" s="30" t="s">
        <v>427</v>
      </c>
      <c r="L608" s="31"/>
      <c r="M608" s="31"/>
      <c r="N608" s="31"/>
      <c r="O608" s="31"/>
      <c r="P608" s="31"/>
      <c r="Q608" s="36" t="s">
        <v>1365</v>
      </c>
    </row>
    <row r="609" spans="1:17" s="39" customFormat="1" ht="24" customHeight="1" x14ac:dyDescent="0.3">
      <c r="A609" s="25" t="s">
        <v>3219</v>
      </c>
      <c r="B609" s="25" t="s">
        <v>422</v>
      </c>
      <c r="C609" s="26" t="s">
        <v>3220</v>
      </c>
      <c r="D609" s="60"/>
      <c r="E609" s="27" t="s">
        <v>833</v>
      </c>
      <c r="F609" s="14"/>
      <c r="G609" s="15">
        <v>24.39</v>
      </c>
      <c r="H609" s="15">
        <f t="shared" si="23"/>
        <v>21.95</v>
      </c>
      <c r="I609" s="15">
        <f t="shared" si="25"/>
        <v>17.07</v>
      </c>
      <c r="J609" s="29">
        <v>9326977026180</v>
      </c>
      <c r="K609" s="30" t="s">
        <v>427</v>
      </c>
      <c r="L609" s="31"/>
      <c r="M609" s="31"/>
      <c r="N609" s="31"/>
      <c r="O609" s="31"/>
      <c r="P609" s="31"/>
      <c r="Q609" s="36" t="s">
        <v>1365</v>
      </c>
    </row>
    <row r="610" spans="1:17" s="39" customFormat="1" ht="24" customHeight="1" x14ac:dyDescent="0.3">
      <c r="A610" s="25" t="s">
        <v>3221</v>
      </c>
      <c r="B610" s="25" t="s">
        <v>422</v>
      </c>
      <c r="C610" s="26" t="s">
        <v>3222</v>
      </c>
      <c r="D610" s="60"/>
      <c r="E610" s="27" t="s">
        <v>833</v>
      </c>
      <c r="F610" s="14"/>
      <c r="G610" s="15">
        <v>24.39</v>
      </c>
      <c r="H610" s="15">
        <f t="shared" si="23"/>
        <v>21.95</v>
      </c>
      <c r="I610" s="15">
        <f t="shared" si="25"/>
        <v>17.07</v>
      </c>
      <c r="J610" s="29">
        <v>9326977026197</v>
      </c>
      <c r="K610" s="30" t="s">
        <v>427</v>
      </c>
      <c r="L610" s="31"/>
      <c r="M610" s="31"/>
      <c r="N610" s="31"/>
      <c r="O610" s="31"/>
      <c r="P610" s="31"/>
      <c r="Q610" s="36" t="s">
        <v>1365</v>
      </c>
    </row>
    <row r="611" spans="1:17" s="39" customFormat="1" ht="24" customHeight="1" x14ac:dyDescent="0.3">
      <c r="A611" s="25" t="s">
        <v>3223</v>
      </c>
      <c r="B611" s="25" t="s">
        <v>422</v>
      </c>
      <c r="C611" s="26" t="s">
        <v>3224</v>
      </c>
      <c r="D611" s="60"/>
      <c r="E611" s="27" t="s">
        <v>833</v>
      </c>
      <c r="F611" s="14"/>
      <c r="G611" s="15">
        <v>24.39</v>
      </c>
      <c r="H611" s="15">
        <f t="shared" si="23"/>
        <v>21.95</v>
      </c>
      <c r="I611" s="15">
        <f t="shared" si="25"/>
        <v>17.07</v>
      </c>
      <c r="J611" s="29">
        <v>9326977026203</v>
      </c>
      <c r="K611" s="30" t="s">
        <v>427</v>
      </c>
      <c r="L611" s="31"/>
      <c r="M611" s="31"/>
      <c r="N611" s="31"/>
      <c r="O611" s="31"/>
      <c r="P611" s="31"/>
      <c r="Q611" s="36" t="s">
        <v>1365</v>
      </c>
    </row>
    <row r="612" spans="1:17" s="39" customFormat="1" ht="24" customHeight="1" x14ac:dyDescent="0.3">
      <c r="A612" s="25" t="s">
        <v>3225</v>
      </c>
      <c r="B612" s="25" t="s">
        <v>422</v>
      </c>
      <c r="C612" s="26" t="s">
        <v>3226</v>
      </c>
      <c r="D612" s="60"/>
      <c r="E612" s="27" t="s">
        <v>833</v>
      </c>
      <c r="F612" s="14"/>
      <c r="G612" s="15">
        <v>24.39</v>
      </c>
      <c r="H612" s="15">
        <f t="shared" si="23"/>
        <v>21.95</v>
      </c>
      <c r="I612" s="15">
        <f t="shared" si="25"/>
        <v>17.07</v>
      </c>
      <c r="J612" s="29">
        <v>9326977026210</v>
      </c>
      <c r="K612" s="30" t="s">
        <v>427</v>
      </c>
      <c r="L612" s="31"/>
      <c r="M612" s="31"/>
      <c r="N612" s="31"/>
      <c r="O612" s="31"/>
      <c r="P612" s="31"/>
      <c r="Q612" s="36" t="s">
        <v>1365</v>
      </c>
    </row>
    <row r="613" spans="1:17" s="39" customFormat="1" ht="24" customHeight="1" x14ac:dyDescent="0.3">
      <c r="A613" s="10" t="s">
        <v>1268</v>
      </c>
      <c r="B613" s="10" t="s">
        <v>422</v>
      </c>
      <c r="C613" s="33" t="s">
        <v>1315</v>
      </c>
      <c r="D613" s="64"/>
      <c r="E613" s="34" t="s">
        <v>833</v>
      </c>
      <c r="F613" s="14" t="s">
        <v>2649</v>
      </c>
      <c r="G613" s="15">
        <v>359.94</v>
      </c>
      <c r="H613" s="15">
        <f t="shared" si="23"/>
        <v>323.95</v>
      </c>
      <c r="I613" s="15">
        <f t="shared" si="24"/>
        <v>251.96</v>
      </c>
      <c r="J613" s="35">
        <v>9329677018493</v>
      </c>
      <c r="K613" s="40" t="s">
        <v>427</v>
      </c>
      <c r="L613" s="40">
        <v>2</v>
      </c>
      <c r="M613" s="37">
        <v>5.5</v>
      </c>
      <c r="N613" s="37">
        <v>6.7</v>
      </c>
      <c r="O613" s="37">
        <v>5</v>
      </c>
      <c r="P613" s="37"/>
      <c r="Q613" s="36" t="s">
        <v>1365</v>
      </c>
    </row>
    <row r="614" spans="1:17" s="39" customFormat="1" ht="24" customHeight="1" x14ac:dyDescent="0.3">
      <c r="A614" s="10" t="s">
        <v>1269</v>
      </c>
      <c r="B614" s="10" t="s">
        <v>422</v>
      </c>
      <c r="C614" s="33" t="s">
        <v>1316</v>
      </c>
      <c r="D614" s="64"/>
      <c r="E614" s="34" t="s">
        <v>833</v>
      </c>
      <c r="F614" s="14" t="s">
        <v>2650</v>
      </c>
      <c r="G614" s="15">
        <v>359.94</v>
      </c>
      <c r="H614" s="15">
        <f t="shared" si="23"/>
        <v>323.95</v>
      </c>
      <c r="I614" s="15">
        <f t="shared" si="24"/>
        <v>251.96</v>
      </c>
      <c r="J614" s="35">
        <v>9329677018509</v>
      </c>
      <c r="K614" s="40" t="s">
        <v>427</v>
      </c>
      <c r="L614" s="40">
        <v>2</v>
      </c>
      <c r="M614" s="37">
        <v>5.5</v>
      </c>
      <c r="N614" s="37">
        <v>6.7</v>
      </c>
      <c r="O614" s="37">
        <v>5</v>
      </c>
      <c r="P614" s="37"/>
      <c r="Q614" s="36" t="s">
        <v>1365</v>
      </c>
    </row>
    <row r="615" spans="1:17" s="39" customFormat="1" ht="24" customHeight="1" x14ac:dyDescent="0.3">
      <c r="A615" s="10" t="s">
        <v>1270</v>
      </c>
      <c r="B615" s="10" t="s">
        <v>422</v>
      </c>
      <c r="C615" s="33" t="s">
        <v>1317</v>
      </c>
      <c r="D615" s="64"/>
      <c r="E615" s="34" t="s">
        <v>833</v>
      </c>
      <c r="F615" s="14" t="s">
        <v>2651</v>
      </c>
      <c r="G615" s="15">
        <v>359.94</v>
      </c>
      <c r="H615" s="15">
        <f t="shared" si="23"/>
        <v>323.95</v>
      </c>
      <c r="I615" s="15">
        <f t="shared" si="24"/>
        <v>251.96</v>
      </c>
      <c r="J615" s="35">
        <v>9329677018516</v>
      </c>
      <c r="K615" s="40" t="s">
        <v>427</v>
      </c>
      <c r="L615" s="40">
        <v>2</v>
      </c>
      <c r="M615" s="37">
        <v>5.5</v>
      </c>
      <c r="N615" s="37">
        <v>6.7</v>
      </c>
      <c r="O615" s="37">
        <v>5</v>
      </c>
      <c r="P615" s="37"/>
      <c r="Q615" s="36" t="s">
        <v>1365</v>
      </c>
    </row>
    <row r="616" spans="1:17" s="39" customFormat="1" ht="24" customHeight="1" x14ac:dyDescent="0.3">
      <c r="A616" s="178" t="s">
        <v>1271</v>
      </c>
      <c r="B616" s="178" t="s">
        <v>422</v>
      </c>
      <c r="C616" s="179" t="s">
        <v>1318</v>
      </c>
      <c r="D616" s="180"/>
      <c r="E616" s="136" t="s">
        <v>833</v>
      </c>
      <c r="F616" s="14" t="s">
        <v>2652</v>
      </c>
      <c r="G616" s="15">
        <v>359.94</v>
      </c>
      <c r="H616" s="15">
        <f t="shared" si="23"/>
        <v>323.95</v>
      </c>
      <c r="I616" s="15">
        <f t="shared" si="24"/>
        <v>251.96</v>
      </c>
      <c r="J616" s="181">
        <v>9329677018523</v>
      </c>
      <c r="K616" s="182" t="s">
        <v>427</v>
      </c>
      <c r="L616" s="182">
        <v>2</v>
      </c>
      <c r="M616" s="183">
        <v>5.5</v>
      </c>
      <c r="N616" s="183">
        <v>6.7</v>
      </c>
      <c r="O616" s="183">
        <v>5</v>
      </c>
      <c r="P616" s="183"/>
      <c r="Q616" s="36" t="s">
        <v>1365</v>
      </c>
    </row>
    <row r="617" spans="1:17" s="39" customFormat="1" ht="24" customHeight="1" x14ac:dyDescent="0.3">
      <c r="A617" s="178" t="s">
        <v>1384</v>
      </c>
      <c r="B617" s="178" t="s">
        <v>422</v>
      </c>
      <c r="C617" s="179" t="s">
        <v>1385</v>
      </c>
      <c r="D617" s="180"/>
      <c r="E617" s="136" t="s">
        <v>833</v>
      </c>
      <c r="F617" s="14" t="s">
        <v>2653</v>
      </c>
      <c r="G617" s="15">
        <v>359.94</v>
      </c>
      <c r="H617" s="15">
        <f t="shared" si="23"/>
        <v>323.95</v>
      </c>
      <c r="I617" s="15">
        <f t="shared" si="24"/>
        <v>251.96</v>
      </c>
      <c r="J617" s="181">
        <v>9329677021165</v>
      </c>
      <c r="K617" s="182" t="s">
        <v>427</v>
      </c>
      <c r="L617" s="182">
        <v>2</v>
      </c>
      <c r="M617" s="183">
        <v>5.5</v>
      </c>
      <c r="N617" s="183">
        <v>6.7</v>
      </c>
      <c r="O617" s="183">
        <v>5</v>
      </c>
      <c r="P617" s="183"/>
      <c r="Q617" s="36" t="s">
        <v>1365</v>
      </c>
    </row>
    <row r="618" spans="1:17" s="39" customFormat="1" ht="24" customHeight="1" x14ac:dyDescent="0.3">
      <c r="A618" s="178" t="s">
        <v>1386</v>
      </c>
      <c r="B618" s="178" t="s">
        <v>422</v>
      </c>
      <c r="C618" s="179" t="s">
        <v>1387</v>
      </c>
      <c r="D618" s="180"/>
      <c r="E618" s="136" t="s">
        <v>833</v>
      </c>
      <c r="F618" s="14" t="s">
        <v>2654</v>
      </c>
      <c r="G618" s="15">
        <v>359.94</v>
      </c>
      <c r="H618" s="15">
        <f t="shared" si="23"/>
        <v>323.95</v>
      </c>
      <c r="I618" s="15">
        <f t="shared" si="24"/>
        <v>251.96</v>
      </c>
      <c r="J618" s="181">
        <v>9329677021172</v>
      </c>
      <c r="K618" s="182" t="s">
        <v>427</v>
      </c>
      <c r="L618" s="182">
        <v>2</v>
      </c>
      <c r="M618" s="183">
        <v>5.5</v>
      </c>
      <c r="N618" s="183">
        <v>6.7</v>
      </c>
      <c r="O618" s="183">
        <v>5</v>
      </c>
      <c r="P618" s="183"/>
      <c r="Q618" s="36" t="s">
        <v>1365</v>
      </c>
    </row>
    <row r="619" spans="1:17" s="39" customFormat="1" ht="24" customHeight="1" x14ac:dyDescent="0.3">
      <c r="A619" s="133" t="s">
        <v>1657</v>
      </c>
      <c r="B619" s="133" t="s">
        <v>422</v>
      </c>
      <c r="C619" s="134" t="s">
        <v>1658</v>
      </c>
      <c r="D619" s="180"/>
      <c r="E619" s="136" t="s">
        <v>833</v>
      </c>
      <c r="F619" s="14" t="s">
        <v>2655</v>
      </c>
      <c r="G619" s="15">
        <v>359.94</v>
      </c>
      <c r="H619" s="15">
        <f t="shared" si="23"/>
        <v>323.95</v>
      </c>
      <c r="I619" s="15">
        <f t="shared" si="24"/>
        <v>251.96</v>
      </c>
      <c r="J619" s="181">
        <v>9329677022711</v>
      </c>
      <c r="K619" s="182" t="s">
        <v>427</v>
      </c>
      <c r="L619" s="182">
        <v>2</v>
      </c>
      <c r="M619" s="183">
        <v>5.5</v>
      </c>
      <c r="N619" s="183">
        <v>6.7</v>
      </c>
      <c r="O619" s="183">
        <v>5</v>
      </c>
      <c r="P619" s="183"/>
      <c r="Q619" s="36" t="s">
        <v>1365</v>
      </c>
    </row>
    <row r="620" spans="1:17" s="81" customFormat="1" ht="24" customHeight="1" x14ac:dyDescent="0.3">
      <c r="A620" s="184" t="s">
        <v>3117</v>
      </c>
      <c r="B620" s="184" t="s">
        <v>420</v>
      </c>
      <c r="C620" s="185" t="s">
        <v>3118</v>
      </c>
      <c r="D620" s="186" t="s">
        <v>3126</v>
      </c>
      <c r="E620" s="187" t="s">
        <v>833</v>
      </c>
      <c r="F620" s="76" t="s">
        <v>3128</v>
      </c>
      <c r="G620" s="15">
        <v>359.94</v>
      </c>
      <c r="H620" s="15">
        <f t="shared" si="23"/>
        <v>323.95</v>
      </c>
      <c r="I620" s="15">
        <f t="shared" si="24"/>
        <v>251.96</v>
      </c>
      <c r="J620" s="188">
        <v>9326977025732</v>
      </c>
      <c r="K620" s="189" t="s">
        <v>427</v>
      </c>
      <c r="L620" s="189">
        <v>2.8</v>
      </c>
      <c r="M620" s="190">
        <v>5.5</v>
      </c>
      <c r="N620" s="190">
        <v>5.5</v>
      </c>
      <c r="O620" s="190">
        <v>6.6</v>
      </c>
      <c r="P620" s="190"/>
      <c r="Q620" s="80" t="s">
        <v>1365</v>
      </c>
    </row>
    <row r="621" spans="1:17" s="24" customFormat="1" ht="24" customHeight="1" x14ac:dyDescent="0.3">
      <c r="A621" s="133" t="s">
        <v>1730</v>
      </c>
      <c r="B621" s="133" t="s">
        <v>422</v>
      </c>
      <c r="C621" s="134" t="s">
        <v>1731</v>
      </c>
      <c r="D621" s="135"/>
      <c r="E621" s="136" t="s">
        <v>833</v>
      </c>
      <c r="F621" s="14" t="s">
        <v>1732</v>
      </c>
      <c r="G621" s="15">
        <v>499.94</v>
      </c>
      <c r="H621" s="15">
        <f t="shared" si="23"/>
        <v>449.95</v>
      </c>
      <c r="I621" s="15">
        <f t="shared" si="24"/>
        <v>349.96</v>
      </c>
      <c r="J621" s="138">
        <v>9329677022957</v>
      </c>
      <c r="K621" s="139" t="s">
        <v>427</v>
      </c>
      <c r="L621" s="139">
        <v>2.8</v>
      </c>
      <c r="M621" s="140">
        <v>5.5</v>
      </c>
      <c r="N621" s="140">
        <v>6.7</v>
      </c>
      <c r="O621" s="140">
        <v>5</v>
      </c>
      <c r="P621" s="140"/>
      <c r="Q621" s="36" t="s">
        <v>1365</v>
      </c>
    </row>
    <row r="622" spans="1:17" s="24" customFormat="1" ht="24" customHeight="1" x14ac:dyDescent="0.3">
      <c r="A622" s="133" t="s">
        <v>2062</v>
      </c>
      <c r="B622" s="133" t="s">
        <v>422</v>
      </c>
      <c r="C622" s="134" t="s">
        <v>2063</v>
      </c>
      <c r="D622" s="135"/>
      <c r="E622" s="191" t="s">
        <v>833</v>
      </c>
      <c r="F622" s="14" t="s">
        <v>2159</v>
      </c>
      <c r="G622" s="15">
        <v>34.94</v>
      </c>
      <c r="H622" s="15">
        <f t="shared" si="23"/>
        <v>31.45</v>
      </c>
      <c r="I622" s="15">
        <f t="shared" si="24"/>
        <v>24.46</v>
      </c>
      <c r="J622" s="138">
        <v>9329677021288</v>
      </c>
      <c r="K622" s="139" t="s">
        <v>427</v>
      </c>
      <c r="L622" s="139">
        <v>0.1</v>
      </c>
      <c r="M622" s="140">
        <v>3.3</v>
      </c>
      <c r="N622" s="140">
        <v>3.9</v>
      </c>
      <c r="O622" s="140">
        <v>0.4</v>
      </c>
      <c r="P622" s="140"/>
      <c r="Q622" s="36" t="s">
        <v>1365</v>
      </c>
    </row>
    <row r="623" spans="1:17" s="39" customFormat="1" ht="24" customHeight="1" x14ac:dyDescent="0.3">
      <c r="A623" s="10" t="s">
        <v>1272</v>
      </c>
      <c r="B623" s="10" t="s">
        <v>422</v>
      </c>
      <c r="C623" s="33" t="s">
        <v>1319</v>
      </c>
      <c r="D623" s="64"/>
      <c r="E623" s="34" t="s">
        <v>833</v>
      </c>
      <c r="F623" s="14" t="s">
        <v>2656</v>
      </c>
      <c r="G623" s="15">
        <v>377.72</v>
      </c>
      <c r="H623" s="15">
        <f t="shared" si="23"/>
        <v>339.95</v>
      </c>
      <c r="I623" s="15">
        <f t="shared" si="24"/>
        <v>264.39999999999998</v>
      </c>
      <c r="J623" s="35">
        <v>9329677018615</v>
      </c>
      <c r="K623" s="139" t="s">
        <v>427</v>
      </c>
      <c r="L623" s="37">
        <v>4.2</v>
      </c>
      <c r="M623" s="37">
        <v>5.5</v>
      </c>
      <c r="N623" s="37">
        <v>6.7</v>
      </c>
      <c r="O623" s="37">
        <v>5</v>
      </c>
      <c r="P623" s="37"/>
      <c r="Q623" s="36" t="s">
        <v>1365</v>
      </c>
    </row>
    <row r="624" spans="1:17" s="39" customFormat="1" ht="24" customHeight="1" x14ac:dyDescent="0.3">
      <c r="A624" s="10" t="s">
        <v>1273</v>
      </c>
      <c r="B624" s="10" t="s">
        <v>421</v>
      </c>
      <c r="C624" s="33" t="s">
        <v>1320</v>
      </c>
      <c r="D624" s="64"/>
      <c r="E624" s="34" t="s">
        <v>833</v>
      </c>
      <c r="F624" s="14" t="s">
        <v>2657</v>
      </c>
      <c r="G624" s="15">
        <v>377.72</v>
      </c>
      <c r="H624" s="15">
        <f t="shared" si="23"/>
        <v>339.95</v>
      </c>
      <c r="I624" s="15">
        <f t="shared" si="24"/>
        <v>264.39999999999998</v>
      </c>
      <c r="J624" s="35">
        <v>9329677018622</v>
      </c>
      <c r="K624" s="139" t="s">
        <v>427</v>
      </c>
      <c r="L624" s="37">
        <v>4.2</v>
      </c>
      <c r="M624" s="37">
        <v>5.5</v>
      </c>
      <c r="N624" s="37">
        <v>6.7</v>
      </c>
      <c r="O624" s="37">
        <v>5</v>
      </c>
      <c r="P624" s="37"/>
      <c r="Q624" s="36" t="s">
        <v>1365</v>
      </c>
    </row>
    <row r="625" spans="1:17" s="39" customFormat="1" ht="24" customHeight="1" x14ac:dyDescent="0.3">
      <c r="A625" s="10" t="s">
        <v>1274</v>
      </c>
      <c r="B625" s="10" t="s">
        <v>422</v>
      </c>
      <c r="C625" s="33" t="s">
        <v>1321</v>
      </c>
      <c r="D625" s="64"/>
      <c r="E625" s="34" t="s">
        <v>833</v>
      </c>
      <c r="F625" s="14" t="s">
        <v>2658</v>
      </c>
      <c r="G625" s="15">
        <v>377.72</v>
      </c>
      <c r="H625" s="15">
        <f t="shared" si="23"/>
        <v>339.95</v>
      </c>
      <c r="I625" s="15">
        <f t="shared" si="24"/>
        <v>264.39999999999998</v>
      </c>
      <c r="J625" s="35">
        <v>9329677018639</v>
      </c>
      <c r="K625" s="139" t="s">
        <v>427</v>
      </c>
      <c r="L625" s="37">
        <v>4.2</v>
      </c>
      <c r="M625" s="37">
        <v>5.5</v>
      </c>
      <c r="N625" s="37">
        <v>6.7</v>
      </c>
      <c r="O625" s="37">
        <v>5</v>
      </c>
      <c r="P625" s="37"/>
      <c r="Q625" s="36" t="s">
        <v>1365</v>
      </c>
    </row>
    <row r="626" spans="1:17" s="39" customFormat="1" ht="24" customHeight="1" x14ac:dyDescent="0.3">
      <c r="A626" s="10" t="s">
        <v>1275</v>
      </c>
      <c r="B626" s="10" t="s">
        <v>420</v>
      </c>
      <c r="C626" s="33" t="s">
        <v>1322</v>
      </c>
      <c r="D626" s="64"/>
      <c r="E626" s="34" t="s">
        <v>833</v>
      </c>
      <c r="F626" s="14" t="s">
        <v>2659</v>
      </c>
      <c r="G626" s="15">
        <v>377.72</v>
      </c>
      <c r="H626" s="15">
        <f t="shared" si="23"/>
        <v>339.95</v>
      </c>
      <c r="I626" s="15">
        <f t="shared" si="24"/>
        <v>264.39999999999998</v>
      </c>
      <c r="J626" s="35">
        <v>9329677018646</v>
      </c>
      <c r="K626" s="139" t="s">
        <v>427</v>
      </c>
      <c r="L626" s="37">
        <v>4.2</v>
      </c>
      <c r="M626" s="37">
        <v>5.5</v>
      </c>
      <c r="N626" s="37">
        <v>6.7</v>
      </c>
      <c r="O626" s="37">
        <v>5</v>
      </c>
      <c r="P626" s="37"/>
      <c r="Q626" s="36" t="s">
        <v>1365</v>
      </c>
    </row>
    <row r="627" spans="1:17" s="39" customFormat="1" ht="24" customHeight="1" x14ac:dyDescent="0.3">
      <c r="A627" s="10" t="s">
        <v>1388</v>
      </c>
      <c r="B627" s="10" t="s">
        <v>422</v>
      </c>
      <c r="C627" s="33" t="s">
        <v>1389</v>
      </c>
      <c r="D627" s="64"/>
      <c r="E627" s="34" t="s">
        <v>833</v>
      </c>
      <c r="F627" s="14" t="s">
        <v>2660</v>
      </c>
      <c r="G627" s="15">
        <v>377.72</v>
      </c>
      <c r="H627" s="15">
        <f t="shared" si="23"/>
        <v>339.95</v>
      </c>
      <c r="I627" s="15">
        <f t="shared" si="24"/>
        <v>264.39999999999998</v>
      </c>
      <c r="J627" s="35">
        <v>9329677020861</v>
      </c>
      <c r="K627" s="139" t="s">
        <v>427</v>
      </c>
      <c r="L627" s="37">
        <v>4.2</v>
      </c>
      <c r="M627" s="37">
        <v>5.5</v>
      </c>
      <c r="N627" s="37">
        <v>6.7</v>
      </c>
      <c r="O627" s="37">
        <v>5</v>
      </c>
      <c r="P627" s="37"/>
      <c r="Q627" s="36" t="s">
        <v>1365</v>
      </c>
    </row>
    <row r="628" spans="1:17" s="39" customFormat="1" ht="24" customHeight="1" x14ac:dyDescent="0.3">
      <c r="A628" s="10" t="s">
        <v>1390</v>
      </c>
      <c r="B628" s="10" t="s">
        <v>422</v>
      </c>
      <c r="C628" s="33" t="s">
        <v>1391</v>
      </c>
      <c r="D628" s="64"/>
      <c r="E628" s="34" t="s">
        <v>833</v>
      </c>
      <c r="F628" s="14" t="s">
        <v>2661</v>
      </c>
      <c r="G628" s="15">
        <v>377.72</v>
      </c>
      <c r="H628" s="15">
        <f t="shared" si="23"/>
        <v>339.95</v>
      </c>
      <c r="I628" s="15">
        <f t="shared" si="24"/>
        <v>264.39999999999998</v>
      </c>
      <c r="J628" s="35">
        <v>9329677020878</v>
      </c>
      <c r="K628" s="139" t="s">
        <v>427</v>
      </c>
      <c r="L628" s="37">
        <v>4.2</v>
      </c>
      <c r="M628" s="37">
        <v>5.5</v>
      </c>
      <c r="N628" s="37">
        <v>6.7</v>
      </c>
      <c r="O628" s="37">
        <v>5</v>
      </c>
      <c r="P628" s="37"/>
      <c r="Q628" s="36" t="s">
        <v>1365</v>
      </c>
    </row>
    <row r="629" spans="1:17" s="39" customFormat="1" ht="24" customHeight="1" x14ac:dyDescent="0.3">
      <c r="A629" s="25" t="s">
        <v>1659</v>
      </c>
      <c r="B629" s="25" t="s">
        <v>420</v>
      </c>
      <c r="C629" s="26" t="s">
        <v>1660</v>
      </c>
      <c r="D629" s="64"/>
      <c r="E629" s="34" t="s">
        <v>833</v>
      </c>
      <c r="F629" s="14" t="s">
        <v>2662</v>
      </c>
      <c r="G629" s="15">
        <v>388.83</v>
      </c>
      <c r="H629" s="15">
        <f t="shared" si="23"/>
        <v>349.95</v>
      </c>
      <c r="I629" s="15">
        <f t="shared" si="24"/>
        <v>272.18</v>
      </c>
      <c r="J629" s="35">
        <v>9329677022728</v>
      </c>
      <c r="K629" s="139" t="s">
        <v>427</v>
      </c>
      <c r="L629" s="37">
        <v>4.2</v>
      </c>
      <c r="M629" s="37">
        <v>5.5</v>
      </c>
      <c r="N629" s="37">
        <v>6.7</v>
      </c>
      <c r="O629" s="37">
        <v>5</v>
      </c>
      <c r="P629" s="37"/>
      <c r="Q629" s="36" t="s">
        <v>1365</v>
      </c>
    </row>
    <row r="630" spans="1:17" s="81" customFormat="1" ht="24" customHeight="1" x14ac:dyDescent="0.3">
      <c r="A630" s="52" t="s">
        <v>3129</v>
      </c>
      <c r="B630" s="52" t="s">
        <v>420</v>
      </c>
      <c r="C630" s="96" t="s">
        <v>3130</v>
      </c>
      <c r="D630" s="74" t="s">
        <v>3126</v>
      </c>
      <c r="E630" s="126" t="s">
        <v>833</v>
      </c>
      <c r="F630" s="192" t="s">
        <v>3131</v>
      </c>
      <c r="G630" s="15">
        <v>388.83</v>
      </c>
      <c r="H630" s="15">
        <f t="shared" si="23"/>
        <v>349.95</v>
      </c>
      <c r="I630" s="15">
        <f t="shared" si="24"/>
        <v>272.18</v>
      </c>
      <c r="J630" s="77">
        <v>9326977025749</v>
      </c>
      <c r="K630" s="193" t="s">
        <v>427</v>
      </c>
      <c r="L630" s="79">
        <v>4.2</v>
      </c>
      <c r="M630" s="79">
        <v>5.5</v>
      </c>
      <c r="N630" s="79">
        <v>6.7</v>
      </c>
      <c r="O630" s="79">
        <v>5</v>
      </c>
      <c r="P630" s="79"/>
      <c r="Q630" s="80" t="s">
        <v>1365</v>
      </c>
    </row>
    <row r="631" spans="1:17" s="39" customFormat="1" ht="24" customHeight="1" x14ac:dyDescent="0.3">
      <c r="A631" s="10" t="s">
        <v>1276</v>
      </c>
      <c r="B631" s="10" t="s">
        <v>422</v>
      </c>
      <c r="C631" s="33" t="s">
        <v>1323</v>
      </c>
      <c r="D631" s="64"/>
      <c r="E631" s="34" t="s">
        <v>833</v>
      </c>
      <c r="F631" s="14" t="s">
        <v>2663</v>
      </c>
      <c r="G631" s="15">
        <v>499.94</v>
      </c>
      <c r="H631" s="15">
        <f t="shared" si="23"/>
        <v>449.95</v>
      </c>
      <c r="I631" s="15">
        <f t="shared" si="24"/>
        <v>349.96</v>
      </c>
      <c r="J631" s="35">
        <v>9329677018677</v>
      </c>
      <c r="K631" s="139" t="s">
        <v>427</v>
      </c>
      <c r="L631" s="37">
        <v>4.4000000000000004</v>
      </c>
      <c r="M631" s="37">
        <v>5.5</v>
      </c>
      <c r="N631" s="37">
        <v>6.7</v>
      </c>
      <c r="O631" s="37">
        <v>5</v>
      </c>
      <c r="P631" s="37"/>
      <c r="Q631" s="36" t="s">
        <v>1365</v>
      </c>
    </row>
    <row r="632" spans="1:17" s="39" customFormat="1" ht="24" customHeight="1" x14ac:dyDescent="0.3">
      <c r="A632" s="178" t="s">
        <v>1277</v>
      </c>
      <c r="B632" s="178" t="s">
        <v>422</v>
      </c>
      <c r="C632" s="179" t="s">
        <v>1324</v>
      </c>
      <c r="D632" s="180"/>
      <c r="E632" s="136" t="s">
        <v>833</v>
      </c>
      <c r="F632" s="14" t="s">
        <v>2664</v>
      </c>
      <c r="G632" s="15">
        <v>499.94</v>
      </c>
      <c r="H632" s="15">
        <f t="shared" si="23"/>
        <v>449.95</v>
      </c>
      <c r="I632" s="15">
        <f t="shared" si="24"/>
        <v>349.96</v>
      </c>
      <c r="J632" s="181">
        <v>9329677018684</v>
      </c>
      <c r="K632" s="139" t="s">
        <v>427</v>
      </c>
      <c r="L632" s="183">
        <v>4.4000000000000004</v>
      </c>
      <c r="M632" s="183">
        <v>5.5</v>
      </c>
      <c r="N632" s="183">
        <v>6.7</v>
      </c>
      <c r="O632" s="183">
        <v>5</v>
      </c>
      <c r="P632" s="183"/>
      <c r="Q632" s="36" t="s">
        <v>1365</v>
      </c>
    </row>
    <row r="633" spans="1:17" s="39" customFormat="1" ht="24" customHeight="1" x14ac:dyDescent="0.3">
      <c r="A633" s="178" t="s">
        <v>2064</v>
      </c>
      <c r="B633" s="178" t="s">
        <v>422</v>
      </c>
      <c r="C633" s="179" t="s">
        <v>2066</v>
      </c>
      <c r="D633" s="180"/>
      <c r="E633" s="136" t="s">
        <v>833</v>
      </c>
      <c r="F633" s="14" t="s">
        <v>2160</v>
      </c>
      <c r="G633" s="15">
        <v>443.28</v>
      </c>
      <c r="H633" s="15">
        <f t="shared" si="23"/>
        <v>398.95</v>
      </c>
      <c r="I633" s="15">
        <f t="shared" si="24"/>
        <v>310.3</v>
      </c>
      <c r="J633" s="181">
        <v>9329677018691</v>
      </c>
      <c r="K633" s="139" t="s">
        <v>427</v>
      </c>
      <c r="L633" s="183">
        <v>2.8</v>
      </c>
      <c r="M633" s="183">
        <v>5.5</v>
      </c>
      <c r="N633" s="183">
        <v>5.5</v>
      </c>
      <c r="O633" s="183">
        <v>6.7</v>
      </c>
      <c r="P633" s="183"/>
      <c r="Q633" s="36" t="s">
        <v>1365</v>
      </c>
    </row>
    <row r="634" spans="1:17" s="39" customFormat="1" ht="24" customHeight="1" x14ac:dyDescent="0.3">
      <c r="A634" s="178" t="s">
        <v>2065</v>
      </c>
      <c r="B634" s="178" t="s">
        <v>422</v>
      </c>
      <c r="C634" s="179" t="s">
        <v>2067</v>
      </c>
      <c r="D634" s="180"/>
      <c r="E634" s="136" t="s">
        <v>833</v>
      </c>
      <c r="F634" s="14" t="s">
        <v>2161</v>
      </c>
      <c r="G634" s="15">
        <v>443.28</v>
      </c>
      <c r="H634" s="15">
        <f t="shared" si="23"/>
        <v>398.95</v>
      </c>
      <c r="I634" s="15">
        <f t="shared" si="24"/>
        <v>310.3</v>
      </c>
      <c r="J634" s="181">
        <v>9329677018707</v>
      </c>
      <c r="K634" s="139" t="s">
        <v>427</v>
      </c>
      <c r="L634" s="183">
        <v>2.8</v>
      </c>
      <c r="M634" s="183">
        <v>5.5</v>
      </c>
      <c r="N634" s="183">
        <v>5.5</v>
      </c>
      <c r="O634" s="183">
        <v>6.7</v>
      </c>
      <c r="P634" s="183"/>
      <c r="Q634" s="36" t="s">
        <v>1365</v>
      </c>
    </row>
    <row r="635" spans="1:17" s="24" customFormat="1" ht="25.5" customHeight="1" x14ac:dyDescent="0.3">
      <c r="A635" s="25" t="s">
        <v>1594</v>
      </c>
      <c r="B635" s="25" t="s">
        <v>422</v>
      </c>
      <c r="C635" s="26" t="s">
        <v>1599</v>
      </c>
      <c r="D635" s="60"/>
      <c r="E635" s="27" t="s">
        <v>833</v>
      </c>
      <c r="F635" s="14" t="s">
        <v>2665</v>
      </c>
      <c r="G635" s="15">
        <v>555.5</v>
      </c>
      <c r="H635" s="15">
        <f t="shared" si="23"/>
        <v>499.95</v>
      </c>
      <c r="I635" s="15">
        <f t="shared" si="24"/>
        <v>388.85</v>
      </c>
      <c r="J635" s="29">
        <v>9329677022117</v>
      </c>
      <c r="K635" s="30" t="s">
        <v>427</v>
      </c>
      <c r="L635" s="31">
        <v>4.2</v>
      </c>
      <c r="M635" s="31">
        <v>5.5</v>
      </c>
      <c r="N635" s="31">
        <v>6.7</v>
      </c>
      <c r="O635" s="31">
        <v>5</v>
      </c>
      <c r="P635" s="31"/>
      <c r="Q635" s="36" t="s">
        <v>1365</v>
      </c>
    </row>
    <row r="636" spans="1:17" s="39" customFormat="1" ht="24" customHeight="1" x14ac:dyDescent="0.3">
      <c r="A636" s="194" t="s">
        <v>1436</v>
      </c>
      <c r="B636" s="194" t="s">
        <v>421</v>
      </c>
      <c r="C636" s="195" t="s">
        <v>1437</v>
      </c>
      <c r="D636" s="64"/>
      <c r="E636" s="196" t="s">
        <v>833</v>
      </c>
      <c r="F636" s="14" t="s">
        <v>2666</v>
      </c>
      <c r="G636" s="15">
        <v>509.94</v>
      </c>
      <c r="H636" s="15">
        <f t="shared" si="23"/>
        <v>458.95</v>
      </c>
      <c r="I636" s="15">
        <f t="shared" si="24"/>
        <v>356.96</v>
      </c>
      <c r="J636" s="197">
        <v>9329677020731</v>
      </c>
      <c r="K636" s="118" t="s">
        <v>427</v>
      </c>
      <c r="L636" s="117">
        <v>4.2</v>
      </c>
      <c r="M636" s="117">
        <v>5.5</v>
      </c>
      <c r="N636" s="117">
        <v>6.7</v>
      </c>
      <c r="O636" s="117">
        <v>5</v>
      </c>
      <c r="P636" s="117"/>
      <c r="Q636" s="36" t="s">
        <v>1365</v>
      </c>
    </row>
    <row r="637" spans="1:17" s="24" customFormat="1" ht="24" customHeight="1" x14ac:dyDescent="0.3">
      <c r="A637" s="121" t="s">
        <v>1733</v>
      </c>
      <c r="B637" s="121" t="s">
        <v>422</v>
      </c>
      <c r="C637" s="122" t="s">
        <v>1734</v>
      </c>
      <c r="D637" s="60"/>
      <c r="E637" s="123" t="s">
        <v>833</v>
      </c>
      <c r="F637" s="14" t="s">
        <v>2667</v>
      </c>
      <c r="G637" s="15">
        <v>944.39</v>
      </c>
      <c r="H637" s="15">
        <f t="shared" si="23"/>
        <v>849.95</v>
      </c>
      <c r="I637" s="15">
        <f t="shared" si="24"/>
        <v>661.07</v>
      </c>
      <c r="J637" s="124">
        <v>9329677022308</v>
      </c>
      <c r="K637" s="119" t="s">
        <v>427</v>
      </c>
      <c r="L637" s="120">
        <v>5.3</v>
      </c>
      <c r="M637" s="120">
        <v>8.6</v>
      </c>
      <c r="N637" s="120">
        <v>6.7</v>
      </c>
      <c r="O637" s="120">
        <v>5.0999999999999996</v>
      </c>
      <c r="P637" s="120"/>
      <c r="Q637" s="36" t="s">
        <v>1365</v>
      </c>
    </row>
    <row r="638" spans="1:17" s="24" customFormat="1" ht="24" customHeight="1" x14ac:dyDescent="0.3">
      <c r="A638" s="121" t="s">
        <v>1735</v>
      </c>
      <c r="B638" s="121" t="s">
        <v>422</v>
      </c>
      <c r="C638" s="122" t="s">
        <v>1736</v>
      </c>
      <c r="D638" s="60"/>
      <c r="E638" s="123" t="s">
        <v>833</v>
      </c>
      <c r="F638" s="14" t="s">
        <v>1737</v>
      </c>
      <c r="G638" s="15">
        <v>1049.94</v>
      </c>
      <c r="H638" s="15">
        <f t="shared" si="23"/>
        <v>944.95</v>
      </c>
      <c r="I638" s="15">
        <f t="shared" si="24"/>
        <v>734.96</v>
      </c>
      <c r="J638" s="124">
        <v>9329677023121</v>
      </c>
      <c r="K638" s="119" t="s">
        <v>427</v>
      </c>
      <c r="L638" s="120">
        <v>5.3</v>
      </c>
      <c r="M638" s="120">
        <v>8.6</v>
      </c>
      <c r="N638" s="120">
        <v>6.7</v>
      </c>
      <c r="O638" s="120">
        <v>5.0999999999999996</v>
      </c>
      <c r="P638" s="120"/>
      <c r="Q638" s="36" t="s">
        <v>1365</v>
      </c>
    </row>
    <row r="639" spans="1:17" s="39" customFormat="1" ht="24" customHeight="1" x14ac:dyDescent="0.3">
      <c r="A639" s="194" t="s">
        <v>1438</v>
      </c>
      <c r="B639" s="194" t="s">
        <v>422</v>
      </c>
      <c r="C639" s="195" t="s">
        <v>1439</v>
      </c>
      <c r="D639" s="64"/>
      <c r="E639" s="196" t="s">
        <v>833</v>
      </c>
      <c r="F639" s="14" t="s">
        <v>2668</v>
      </c>
      <c r="G639" s="15">
        <v>34.94</v>
      </c>
      <c r="H639" s="15">
        <f t="shared" si="23"/>
        <v>31.45</v>
      </c>
      <c r="I639" s="15">
        <f t="shared" si="24"/>
        <v>24.46</v>
      </c>
      <c r="J639" s="197">
        <v>9329677021318</v>
      </c>
      <c r="K639" s="118" t="s">
        <v>427</v>
      </c>
      <c r="L639" s="117">
        <v>4.2</v>
      </c>
      <c r="M639" s="117">
        <v>5.5</v>
      </c>
      <c r="N639" s="117">
        <v>6.7</v>
      </c>
      <c r="O639" s="117">
        <v>5</v>
      </c>
      <c r="P639" s="117"/>
      <c r="Q639" s="36" t="s">
        <v>1365</v>
      </c>
    </row>
    <row r="640" spans="1:17" s="39" customFormat="1" ht="24" customHeight="1" x14ac:dyDescent="0.3">
      <c r="A640" s="194" t="s">
        <v>1440</v>
      </c>
      <c r="B640" s="194" t="s">
        <v>422</v>
      </c>
      <c r="C640" s="195" t="s">
        <v>1441</v>
      </c>
      <c r="D640" s="64"/>
      <c r="E640" s="196" t="s">
        <v>833</v>
      </c>
      <c r="F640" s="14" t="s">
        <v>2669</v>
      </c>
      <c r="G640" s="15">
        <v>39.72</v>
      </c>
      <c r="H640" s="15">
        <f t="shared" si="23"/>
        <v>35.75</v>
      </c>
      <c r="I640" s="15">
        <f t="shared" si="24"/>
        <v>27.8</v>
      </c>
      <c r="J640" s="197">
        <v>9329677019148</v>
      </c>
      <c r="K640" s="118" t="s">
        <v>427</v>
      </c>
      <c r="L640" s="117">
        <v>4.2</v>
      </c>
      <c r="M640" s="117">
        <v>5.5</v>
      </c>
      <c r="N640" s="117">
        <v>6.7</v>
      </c>
      <c r="O640" s="117">
        <v>5</v>
      </c>
      <c r="P640" s="117"/>
      <c r="Q640" s="36" t="s">
        <v>1365</v>
      </c>
    </row>
    <row r="641" spans="1:17" s="39" customFormat="1" ht="24" customHeight="1" x14ac:dyDescent="0.3">
      <c r="A641" s="194" t="s">
        <v>1442</v>
      </c>
      <c r="B641" s="194" t="s">
        <v>422</v>
      </c>
      <c r="C641" s="195" t="s">
        <v>1443</v>
      </c>
      <c r="D641" s="64"/>
      <c r="E641" s="196" t="s">
        <v>833</v>
      </c>
      <c r="F641" s="14" t="s">
        <v>2670</v>
      </c>
      <c r="G641" s="15">
        <v>39.72</v>
      </c>
      <c r="H641" s="15">
        <f t="shared" si="23"/>
        <v>35.75</v>
      </c>
      <c r="I641" s="15">
        <f t="shared" si="24"/>
        <v>27.8</v>
      </c>
      <c r="J641" s="197">
        <v>9329677019155</v>
      </c>
      <c r="K641" s="118" t="s">
        <v>427</v>
      </c>
      <c r="L641" s="117">
        <v>4.2</v>
      </c>
      <c r="M641" s="117">
        <v>5.5</v>
      </c>
      <c r="N641" s="117">
        <v>6.7</v>
      </c>
      <c r="O641" s="117">
        <v>5</v>
      </c>
      <c r="P641" s="117"/>
      <c r="Q641" s="36" t="s">
        <v>1365</v>
      </c>
    </row>
    <row r="642" spans="1:17" s="39" customFormat="1" ht="24" customHeight="1" x14ac:dyDescent="0.3">
      <c r="A642" s="194" t="s">
        <v>1278</v>
      </c>
      <c r="B642" s="194" t="s">
        <v>422</v>
      </c>
      <c r="C642" s="195" t="s">
        <v>1325</v>
      </c>
      <c r="D642" s="64"/>
      <c r="E642" s="196" t="s">
        <v>833</v>
      </c>
      <c r="F642" s="14" t="s">
        <v>2671</v>
      </c>
      <c r="G642" s="15">
        <v>472.17</v>
      </c>
      <c r="H642" s="15">
        <f t="shared" si="23"/>
        <v>424.95</v>
      </c>
      <c r="I642" s="15">
        <f t="shared" si="24"/>
        <v>330.52</v>
      </c>
      <c r="J642" s="197">
        <v>9329677018738</v>
      </c>
      <c r="K642" s="118" t="s">
        <v>427</v>
      </c>
      <c r="L642" s="118">
        <v>3.2</v>
      </c>
      <c r="M642" s="117">
        <v>5.5</v>
      </c>
      <c r="N642" s="117">
        <v>6.7</v>
      </c>
      <c r="O642" s="117">
        <v>5</v>
      </c>
      <c r="P642" s="117"/>
      <c r="Q642" s="36" t="s">
        <v>1365</v>
      </c>
    </row>
    <row r="643" spans="1:17" s="39" customFormat="1" ht="24" customHeight="1" x14ac:dyDescent="0.3">
      <c r="A643" s="194" t="s">
        <v>1279</v>
      </c>
      <c r="B643" s="194" t="s">
        <v>422</v>
      </c>
      <c r="C643" s="195" t="s">
        <v>1326</v>
      </c>
      <c r="D643" s="64"/>
      <c r="E643" s="196" t="s">
        <v>833</v>
      </c>
      <c r="F643" s="14" t="s">
        <v>2672</v>
      </c>
      <c r="G643" s="15">
        <v>472.17</v>
      </c>
      <c r="H643" s="15">
        <f t="shared" si="23"/>
        <v>424.95</v>
      </c>
      <c r="I643" s="15">
        <f t="shared" si="24"/>
        <v>330.52</v>
      </c>
      <c r="J643" s="197">
        <v>9329677018745</v>
      </c>
      <c r="K643" s="118" t="s">
        <v>427</v>
      </c>
      <c r="L643" s="118">
        <v>3.2</v>
      </c>
      <c r="M643" s="117">
        <v>5.5</v>
      </c>
      <c r="N643" s="117">
        <v>6.7</v>
      </c>
      <c r="O643" s="117">
        <v>5</v>
      </c>
      <c r="P643" s="117"/>
      <c r="Q643" s="36" t="s">
        <v>1365</v>
      </c>
    </row>
    <row r="644" spans="1:17" s="39" customFormat="1" ht="24" customHeight="1" x14ac:dyDescent="0.3">
      <c r="A644" s="194" t="s">
        <v>1280</v>
      </c>
      <c r="B644" s="194" t="s">
        <v>422</v>
      </c>
      <c r="C644" s="195" t="s">
        <v>1327</v>
      </c>
      <c r="D644" s="64"/>
      <c r="E644" s="196" t="s">
        <v>833</v>
      </c>
      <c r="F644" s="14" t="s">
        <v>2673</v>
      </c>
      <c r="G644" s="15">
        <v>472.17</v>
      </c>
      <c r="H644" s="15">
        <f t="shared" si="23"/>
        <v>424.95</v>
      </c>
      <c r="I644" s="15">
        <f t="shared" si="24"/>
        <v>330.52</v>
      </c>
      <c r="J644" s="197">
        <v>9329677018752</v>
      </c>
      <c r="K644" s="118" t="s">
        <v>427</v>
      </c>
      <c r="L644" s="118">
        <v>3.2</v>
      </c>
      <c r="M644" s="117">
        <v>5.5</v>
      </c>
      <c r="N644" s="117">
        <v>6.7</v>
      </c>
      <c r="O644" s="117">
        <v>5</v>
      </c>
      <c r="P644" s="117"/>
      <c r="Q644" s="36" t="s">
        <v>1365</v>
      </c>
    </row>
    <row r="645" spans="1:17" s="39" customFormat="1" ht="24" customHeight="1" x14ac:dyDescent="0.3">
      <c r="A645" s="194" t="s">
        <v>1281</v>
      </c>
      <c r="B645" s="194" t="s">
        <v>420</v>
      </c>
      <c r="C645" s="195" t="s">
        <v>1328</v>
      </c>
      <c r="D645" s="64"/>
      <c r="E645" s="196" t="s">
        <v>833</v>
      </c>
      <c r="F645" s="14" t="s">
        <v>2674</v>
      </c>
      <c r="G645" s="15">
        <v>472.17</v>
      </c>
      <c r="H645" s="15">
        <f t="shared" si="23"/>
        <v>424.95</v>
      </c>
      <c r="I645" s="15">
        <f t="shared" si="24"/>
        <v>330.52</v>
      </c>
      <c r="J645" s="197">
        <v>9329677018769</v>
      </c>
      <c r="K645" s="118" t="s">
        <v>427</v>
      </c>
      <c r="L645" s="118">
        <v>3.2</v>
      </c>
      <c r="M645" s="117">
        <v>5.5</v>
      </c>
      <c r="N645" s="117">
        <v>6.7</v>
      </c>
      <c r="O645" s="117">
        <v>5</v>
      </c>
      <c r="P645" s="117"/>
      <c r="Q645" s="36" t="s">
        <v>1365</v>
      </c>
    </row>
    <row r="646" spans="1:17" s="39" customFormat="1" ht="24" customHeight="1" x14ac:dyDescent="0.3">
      <c r="A646" s="194" t="s">
        <v>1392</v>
      </c>
      <c r="B646" s="194" t="s">
        <v>422</v>
      </c>
      <c r="C646" s="195" t="s">
        <v>1393</v>
      </c>
      <c r="D646" s="64"/>
      <c r="E646" s="196" t="s">
        <v>833</v>
      </c>
      <c r="F646" s="14" t="s">
        <v>2675</v>
      </c>
      <c r="G646" s="15">
        <v>472.17</v>
      </c>
      <c r="H646" s="15">
        <f t="shared" si="23"/>
        <v>424.95</v>
      </c>
      <c r="I646" s="15">
        <f t="shared" si="24"/>
        <v>330.52</v>
      </c>
      <c r="J646" s="197">
        <v>9329677020908</v>
      </c>
      <c r="K646" s="118" t="s">
        <v>427</v>
      </c>
      <c r="L646" s="118">
        <v>3.2</v>
      </c>
      <c r="M646" s="117">
        <v>5.5</v>
      </c>
      <c r="N646" s="117">
        <v>6.7</v>
      </c>
      <c r="O646" s="117">
        <v>5</v>
      </c>
      <c r="P646" s="117"/>
      <c r="Q646" s="36" t="s">
        <v>1365</v>
      </c>
    </row>
    <row r="647" spans="1:17" s="39" customFormat="1" ht="24" customHeight="1" x14ac:dyDescent="0.3">
      <c r="A647" s="194" t="s">
        <v>1394</v>
      </c>
      <c r="B647" s="194" t="s">
        <v>422</v>
      </c>
      <c r="C647" s="195" t="s">
        <v>1395</v>
      </c>
      <c r="D647" s="64"/>
      <c r="E647" s="196" t="s">
        <v>833</v>
      </c>
      <c r="F647" s="14" t="s">
        <v>2676</v>
      </c>
      <c r="G647" s="15">
        <v>472.17</v>
      </c>
      <c r="H647" s="15">
        <f t="shared" si="23"/>
        <v>424.95</v>
      </c>
      <c r="I647" s="15">
        <f t="shared" si="24"/>
        <v>330.52</v>
      </c>
      <c r="J647" s="197">
        <v>9329677020915</v>
      </c>
      <c r="K647" s="118" t="s">
        <v>427</v>
      </c>
      <c r="L647" s="118">
        <v>3.2</v>
      </c>
      <c r="M647" s="117">
        <v>5.5</v>
      </c>
      <c r="N647" s="117">
        <v>6.7</v>
      </c>
      <c r="O647" s="117">
        <v>5</v>
      </c>
      <c r="P647" s="117"/>
      <c r="Q647" s="36" t="s">
        <v>1365</v>
      </c>
    </row>
    <row r="648" spans="1:17" s="39" customFormat="1" ht="24" customHeight="1" x14ac:dyDescent="0.3">
      <c r="A648" s="121" t="s">
        <v>1661</v>
      </c>
      <c r="B648" s="121" t="s">
        <v>421</v>
      </c>
      <c r="C648" s="122" t="s">
        <v>1662</v>
      </c>
      <c r="D648" s="64"/>
      <c r="E648" s="196" t="s">
        <v>833</v>
      </c>
      <c r="F648" s="14" t="s">
        <v>2677</v>
      </c>
      <c r="G648" s="15">
        <v>477.72</v>
      </c>
      <c r="H648" s="15">
        <f t="shared" si="23"/>
        <v>429.95</v>
      </c>
      <c r="I648" s="15">
        <f t="shared" si="24"/>
        <v>334.4</v>
      </c>
      <c r="J648" s="197">
        <v>9329677022735</v>
      </c>
      <c r="K648" s="118" t="s">
        <v>427</v>
      </c>
      <c r="L648" s="118">
        <v>3.2</v>
      </c>
      <c r="M648" s="117">
        <v>5.5</v>
      </c>
      <c r="N648" s="117">
        <v>6.7</v>
      </c>
      <c r="O648" s="117">
        <v>5</v>
      </c>
      <c r="P648" s="117"/>
      <c r="Q648" s="36" t="s">
        <v>1365</v>
      </c>
    </row>
    <row r="649" spans="1:17" s="81" customFormat="1" ht="24" customHeight="1" x14ac:dyDescent="0.3">
      <c r="A649" s="198" t="s">
        <v>3119</v>
      </c>
      <c r="B649" s="199" t="s">
        <v>420</v>
      </c>
      <c r="C649" s="200" t="s">
        <v>3120</v>
      </c>
      <c r="D649" s="74" t="s">
        <v>3126</v>
      </c>
      <c r="E649" s="201" t="s">
        <v>833</v>
      </c>
      <c r="F649" s="202" t="s">
        <v>3132</v>
      </c>
      <c r="G649" s="15">
        <v>477.72</v>
      </c>
      <c r="H649" s="15">
        <f t="shared" si="23"/>
        <v>429.95</v>
      </c>
      <c r="I649" s="15">
        <f t="shared" si="24"/>
        <v>334.4</v>
      </c>
      <c r="J649" s="203">
        <v>9326977025756</v>
      </c>
      <c r="K649" s="204" t="s">
        <v>427</v>
      </c>
      <c r="L649" s="204">
        <v>4.0999999999999996</v>
      </c>
      <c r="M649" s="205">
        <v>5.5</v>
      </c>
      <c r="N649" s="205">
        <v>7.4</v>
      </c>
      <c r="O649" s="205">
        <v>8.6</v>
      </c>
      <c r="P649" s="205"/>
      <c r="Q649" s="80" t="s">
        <v>1365</v>
      </c>
    </row>
    <row r="650" spans="1:17" s="39" customFormat="1" ht="24" customHeight="1" x14ac:dyDescent="0.3">
      <c r="A650" s="194" t="s">
        <v>1282</v>
      </c>
      <c r="B650" s="194" t="s">
        <v>422</v>
      </c>
      <c r="C650" s="195" t="s">
        <v>1329</v>
      </c>
      <c r="D650" s="64"/>
      <c r="E650" s="196" t="s">
        <v>833</v>
      </c>
      <c r="F650" s="14" t="s">
        <v>2678</v>
      </c>
      <c r="G650" s="15">
        <v>594.39</v>
      </c>
      <c r="H650" s="15">
        <f t="shared" si="23"/>
        <v>534.95000000000005</v>
      </c>
      <c r="I650" s="15">
        <f t="shared" si="24"/>
        <v>416.07</v>
      </c>
      <c r="J650" s="197">
        <v>9329677018790</v>
      </c>
      <c r="K650" s="118" t="s">
        <v>427</v>
      </c>
      <c r="L650" s="118">
        <v>3.5</v>
      </c>
      <c r="M650" s="117">
        <v>5.5</v>
      </c>
      <c r="N650" s="117">
        <v>6.7</v>
      </c>
      <c r="O650" s="117">
        <v>5</v>
      </c>
      <c r="P650" s="117"/>
      <c r="Q650" s="36" t="s">
        <v>1365</v>
      </c>
    </row>
    <row r="651" spans="1:17" s="39" customFormat="1" ht="24" customHeight="1" x14ac:dyDescent="0.3">
      <c r="A651" s="206" t="s">
        <v>1283</v>
      </c>
      <c r="B651" s="206" t="s">
        <v>422</v>
      </c>
      <c r="C651" s="207" t="s">
        <v>1330</v>
      </c>
      <c r="D651" s="180"/>
      <c r="E651" s="208" t="s">
        <v>833</v>
      </c>
      <c r="F651" s="14" t="s">
        <v>2679</v>
      </c>
      <c r="G651" s="15">
        <v>594.39</v>
      </c>
      <c r="H651" s="15">
        <f t="shared" ref="H651:H718" si="26">ROUND(SUM(G651*0.9),2)</f>
        <v>534.95000000000005</v>
      </c>
      <c r="I651" s="15">
        <f t="shared" ref="I651:I718" si="27">ROUND(G651*((1-$I$4)/1),2)</f>
        <v>416.07</v>
      </c>
      <c r="J651" s="209">
        <v>9329677018806</v>
      </c>
      <c r="K651" s="210" t="s">
        <v>427</v>
      </c>
      <c r="L651" s="210">
        <v>3.5</v>
      </c>
      <c r="M651" s="211">
        <v>5.5</v>
      </c>
      <c r="N651" s="211">
        <v>6.7</v>
      </c>
      <c r="O651" s="211">
        <v>5</v>
      </c>
      <c r="P651" s="211"/>
      <c r="Q651" s="36" t="s">
        <v>1365</v>
      </c>
    </row>
    <row r="652" spans="1:17" s="21" customFormat="1" ht="24" customHeight="1" x14ac:dyDescent="0.3">
      <c r="A652" s="206" t="s">
        <v>1803</v>
      </c>
      <c r="B652" s="206" t="s">
        <v>422</v>
      </c>
      <c r="C652" s="207" t="s">
        <v>1804</v>
      </c>
      <c r="D652" s="212"/>
      <c r="E652" s="213" t="s">
        <v>833</v>
      </c>
      <c r="F652" s="14" t="s">
        <v>1805</v>
      </c>
      <c r="G652" s="15">
        <v>522.16999999999996</v>
      </c>
      <c r="H652" s="15">
        <f t="shared" si="26"/>
        <v>469.95</v>
      </c>
      <c r="I652" s="15">
        <f t="shared" si="27"/>
        <v>365.52</v>
      </c>
      <c r="J652" s="209">
        <v>9329677018813</v>
      </c>
      <c r="K652" s="214" t="s">
        <v>427</v>
      </c>
      <c r="L652" s="210">
        <v>3.6</v>
      </c>
      <c r="M652" s="211">
        <v>5.9</v>
      </c>
      <c r="N652" s="211">
        <v>5.0999999999999996</v>
      </c>
      <c r="O652" s="211">
        <v>7.4</v>
      </c>
      <c r="P652" s="211"/>
      <c r="Q652" s="17" t="s">
        <v>1365</v>
      </c>
    </row>
    <row r="653" spans="1:17" s="39" customFormat="1" ht="24" customHeight="1" x14ac:dyDescent="0.3">
      <c r="A653" s="206" t="s">
        <v>1806</v>
      </c>
      <c r="B653" s="206" t="s">
        <v>422</v>
      </c>
      <c r="C653" s="207" t="s">
        <v>1807</v>
      </c>
      <c r="D653" s="180"/>
      <c r="E653" s="208" t="s">
        <v>833</v>
      </c>
      <c r="F653" s="14" t="s">
        <v>1808</v>
      </c>
      <c r="G653" s="15">
        <v>522.16999999999996</v>
      </c>
      <c r="H653" s="15">
        <f t="shared" si="26"/>
        <v>469.95</v>
      </c>
      <c r="I653" s="15">
        <f t="shared" si="27"/>
        <v>365.52</v>
      </c>
      <c r="J653" s="209">
        <v>9329677018820</v>
      </c>
      <c r="K653" s="210" t="s">
        <v>427</v>
      </c>
      <c r="L653" s="210">
        <v>3.6</v>
      </c>
      <c r="M653" s="211">
        <v>5.9</v>
      </c>
      <c r="N653" s="211">
        <v>5.0999999999999996</v>
      </c>
      <c r="O653" s="211">
        <v>7.4</v>
      </c>
      <c r="P653" s="211"/>
      <c r="Q653" s="36" t="s">
        <v>1365</v>
      </c>
    </row>
    <row r="654" spans="1:17" s="39" customFormat="1" ht="24" customHeight="1" x14ac:dyDescent="0.3">
      <c r="A654" s="194" t="s">
        <v>1595</v>
      </c>
      <c r="B654" s="194" t="s">
        <v>422</v>
      </c>
      <c r="C654" s="195" t="s">
        <v>1600</v>
      </c>
      <c r="D654" s="64"/>
      <c r="E654" s="196" t="s">
        <v>833</v>
      </c>
      <c r="F654" s="14" t="s">
        <v>2680</v>
      </c>
      <c r="G654" s="15">
        <v>638.83000000000004</v>
      </c>
      <c r="H654" s="15">
        <f t="shared" si="26"/>
        <v>574.95000000000005</v>
      </c>
      <c r="I654" s="15">
        <f t="shared" si="27"/>
        <v>447.18</v>
      </c>
      <c r="J654" s="197">
        <v>9329677022155</v>
      </c>
      <c r="K654" s="118" t="s">
        <v>427</v>
      </c>
      <c r="L654" s="117">
        <v>4.2</v>
      </c>
      <c r="M654" s="117">
        <v>5.5</v>
      </c>
      <c r="N654" s="117">
        <v>6.7</v>
      </c>
      <c r="O654" s="117">
        <v>5</v>
      </c>
      <c r="P654" s="117"/>
      <c r="Q654" s="36" t="s">
        <v>1365</v>
      </c>
    </row>
    <row r="655" spans="1:17" s="24" customFormat="1" ht="24" customHeight="1" x14ac:dyDescent="0.3">
      <c r="A655" s="121" t="s">
        <v>1577</v>
      </c>
      <c r="B655" s="121" t="s">
        <v>420</v>
      </c>
      <c r="C655" s="122" t="s">
        <v>1579</v>
      </c>
      <c r="D655" s="64"/>
      <c r="E655" s="123" t="s">
        <v>833</v>
      </c>
      <c r="F655" s="14" t="s">
        <v>2681</v>
      </c>
      <c r="G655" s="15">
        <v>1033.28</v>
      </c>
      <c r="H655" s="15">
        <f t="shared" si="26"/>
        <v>929.95</v>
      </c>
      <c r="I655" s="15">
        <f t="shared" si="27"/>
        <v>723.3</v>
      </c>
      <c r="J655" s="124">
        <v>9329677022346</v>
      </c>
      <c r="K655" s="119" t="s">
        <v>427</v>
      </c>
      <c r="L655" s="120">
        <v>5.5</v>
      </c>
      <c r="M655" s="120">
        <v>8.3000000000000007</v>
      </c>
      <c r="N655" s="120">
        <v>5.0999999999999996</v>
      </c>
      <c r="O655" s="120">
        <v>7.1</v>
      </c>
      <c r="P655" s="120"/>
      <c r="Q655" s="36" t="s">
        <v>1365</v>
      </c>
    </row>
    <row r="656" spans="1:17" s="24" customFormat="1" ht="24" customHeight="1" x14ac:dyDescent="0.3">
      <c r="A656" s="121" t="s">
        <v>1674</v>
      </c>
      <c r="B656" s="121" t="s">
        <v>420</v>
      </c>
      <c r="C656" s="122" t="s">
        <v>1675</v>
      </c>
      <c r="D656" s="64"/>
      <c r="E656" s="123" t="s">
        <v>833</v>
      </c>
      <c r="F656" s="14" t="s">
        <v>2682</v>
      </c>
      <c r="G656" s="15">
        <v>466.61</v>
      </c>
      <c r="H656" s="15">
        <f t="shared" si="26"/>
        <v>419.95</v>
      </c>
      <c r="I656" s="15">
        <f t="shared" si="27"/>
        <v>326.63</v>
      </c>
      <c r="J656" s="124">
        <v>9329677022612</v>
      </c>
      <c r="K656" s="119" t="s">
        <v>427</v>
      </c>
      <c r="L656" s="120">
        <v>5.5</v>
      </c>
      <c r="M656" s="120">
        <v>8.3000000000000007</v>
      </c>
      <c r="N656" s="120">
        <v>5.0999999999999996</v>
      </c>
      <c r="O656" s="120">
        <v>7.1</v>
      </c>
      <c r="P656" s="120"/>
      <c r="Q656" s="36" t="s">
        <v>1365</v>
      </c>
    </row>
    <row r="657" spans="1:17" s="24" customFormat="1" ht="24" customHeight="1" x14ac:dyDescent="0.3">
      <c r="A657" s="121" t="s">
        <v>1676</v>
      </c>
      <c r="B657" s="121" t="s">
        <v>420</v>
      </c>
      <c r="C657" s="122" t="s">
        <v>1677</v>
      </c>
      <c r="D657" s="64"/>
      <c r="E657" s="123" t="s">
        <v>833</v>
      </c>
      <c r="F657" s="14" t="s">
        <v>2683</v>
      </c>
      <c r="G657" s="15">
        <v>466.61</v>
      </c>
      <c r="H657" s="15">
        <f t="shared" si="26"/>
        <v>419.95</v>
      </c>
      <c r="I657" s="15">
        <f t="shared" si="27"/>
        <v>326.63</v>
      </c>
      <c r="J657" s="124">
        <v>9329677022629</v>
      </c>
      <c r="K657" s="119" t="s">
        <v>427</v>
      </c>
      <c r="L657" s="120">
        <v>5.5</v>
      </c>
      <c r="M657" s="120">
        <v>8.3000000000000007</v>
      </c>
      <c r="N657" s="120">
        <v>5.0999999999999996</v>
      </c>
      <c r="O657" s="120">
        <v>7.1</v>
      </c>
      <c r="P657" s="120"/>
      <c r="Q657" s="36" t="s">
        <v>1365</v>
      </c>
    </row>
    <row r="658" spans="1:17" s="24" customFormat="1" ht="24" customHeight="1" x14ac:dyDescent="0.3">
      <c r="A658" s="121" t="s">
        <v>1709</v>
      </c>
      <c r="B658" s="121" t="s">
        <v>420</v>
      </c>
      <c r="C658" s="122" t="s">
        <v>1710</v>
      </c>
      <c r="D658" s="64"/>
      <c r="E658" s="123" t="s">
        <v>833</v>
      </c>
      <c r="F658" s="14" t="s">
        <v>2684</v>
      </c>
      <c r="G658" s="15">
        <v>472.17</v>
      </c>
      <c r="H658" s="15">
        <f t="shared" si="26"/>
        <v>424.95</v>
      </c>
      <c r="I658" s="15">
        <f t="shared" si="27"/>
        <v>330.52</v>
      </c>
      <c r="J658" s="124">
        <v>9329677022742</v>
      </c>
      <c r="K658" s="119" t="s">
        <v>427</v>
      </c>
      <c r="L658" s="120">
        <v>5.5</v>
      </c>
      <c r="M658" s="120">
        <v>8.3000000000000007</v>
      </c>
      <c r="N658" s="120">
        <v>5.0999999999999996</v>
      </c>
      <c r="O658" s="120">
        <v>7.1</v>
      </c>
      <c r="P658" s="120"/>
      <c r="Q658" s="36" t="s">
        <v>1365</v>
      </c>
    </row>
    <row r="659" spans="1:17" s="39" customFormat="1" ht="24" customHeight="1" x14ac:dyDescent="0.3">
      <c r="A659" s="194" t="s">
        <v>1444</v>
      </c>
      <c r="B659" s="194" t="s">
        <v>422</v>
      </c>
      <c r="C659" s="195" t="s">
        <v>1446</v>
      </c>
      <c r="D659" s="64"/>
      <c r="E659" s="196" t="s">
        <v>833</v>
      </c>
      <c r="F659" s="14" t="s">
        <v>2685</v>
      </c>
      <c r="G659" s="15">
        <v>39.72</v>
      </c>
      <c r="H659" s="15">
        <f t="shared" si="26"/>
        <v>35.75</v>
      </c>
      <c r="I659" s="15">
        <f t="shared" si="27"/>
        <v>27.8</v>
      </c>
      <c r="J659" s="197">
        <v>9329677019193</v>
      </c>
      <c r="K659" s="118" t="s">
        <v>427</v>
      </c>
      <c r="L659" s="117">
        <v>4.2</v>
      </c>
      <c r="M659" s="117">
        <v>5.5</v>
      </c>
      <c r="N659" s="117">
        <v>6.7</v>
      </c>
      <c r="O659" s="117">
        <v>5</v>
      </c>
      <c r="P659" s="117"/>
      <c r="Q659" s="36" t="s">
        <v>1365</v>
      </c>
    </row>
    <row r="660" spans="1:17" s="39" customFormat="1" ht="24" customHeight="1" x14ac:dyDescent="0.3">
      <c r="A660" s="194" t="s">
        <v>1445</v>
      </c>
      <c r="B660" s="194" t="s">
        <v>422</v>
      </c>
      <c r="C660" s="195" t="s">
        <v>1447</v>
      </c>
      <c r="D660" s="64"/>
      <c r="E660" s="196" t="s">
        <v>833</v>
      </c>
      <c r="F660" s="14" t="s">
        <v>2686</v>
      </c>
      <c r="G660" s="15">
        <v>43.06</v>
      </c>
      <c r="H660" s="15">
        <f t="shared" si="26"/>
        <v>38.75</v>
      </c>
      <c r="I660" s="15">
        <f t="shared" si="27"/>
        <v>30.14</v>
      </c>
      <c r="J660" s="197">
        <v>9329677019216</v>
      </c>
      <c r="K660" s="118" t="s">
        <v>427</v>
      </c>
      <c r="L660" s="117">
        <v>4.2</v>
      </c>
      <c r="M660" s="117">
        <v>5.5</v>
      </c>
      <c r="N660" s="117">
        <v>6.7</v>
      </c>
      <c r="O660" s="117">
        <v>5</v>
      </c>
      <c r="P660" s="117"/>
      <c r="Q660" s="36" t="s">
        <v>1365</v>
      </c>
    </row>
    <row r="661" spans="1:17" s="39" customFormat="1" ht="24" customHeight="1" x14ac:dyDescent="0.3">
      <c r="A661" s="194" t="s">
        <v>1284</v>
      </c>
      <c r="B661" s="194" t="s">
        <v>422</v>
      </c>
      <c r="C661" s="195" t="s">
        <v>1331</v>
      </c>
      <c r="D661" s="64"/>
      <c r="E661" s="196" t="s">
        <v>833</v>
      </c>
      <c r="F661" s="14" t="s">
        <v>2687</v>
      </c>
      <c r="G661" s="15">
        <v>588.83000000000004</v>
      </c>
      <c r="H661" s="15">
        <f t="shared" si="26"/>
        <v>529.95000000000005</v>
      </c>
      <c r="I661" s="15">
        <f t="shared" si="27"/>
        <v>412.18</v>
      </c>
      <c r="J661" s="197">
        <v>9329677018851</v>
      </c>
      <c r="K661" s="118" t="s">
        <v>427</v>
      </c>
      <c r="L661" s="117">
        <v>4.5999999999999996</v>
      </c>
      <c r="M661" s="117">
        <v>8.3000000000000007</v>
      </c>
      <c r="N661" s="117">
        <v>5.0999999999999996</v>
      </c>
      <c r="O661" s="117">
        <v>7.1</v>
      </c>
      <c r="P661" s="117"/>
      <c r="Q661" s="36" t="s">
        <v>1365</v>
      </c>
    </row>
    <row r="662" spans="1:17" s="39" customFormat="1" ht="24" customHeight="1" x14ac:dyDescent="0.3">
      <c r="A662" s="194" t="s">
        <v>1285</v>
      </c>
      <c r="B662" s="194" t="s">
        <v>422</v>
      </c>
      <c r="C662" s="195" t="s">
        <v>1332</v>
      </c>
      <c r="D662" s="64"/>
      <c r="E662" s="196" t="s">
        <v>833</v>
      </c>
      <c r="F662" s="14" t="s">
        <v>2688</v>
      </c>
      <c r="G662" s="15">
        <v>588.83000000000004</v>
      </c>
      <c r="H662" s="15">
        <f t="shared" si="26"/>
        <v>529.95000000000005</v>
      </c>
      <c r="I662" s="15">
        <f t="shared" si="27"/>
        <v>412.18</v>
      </c>
      <c r="J662" s="197">
        <v>9329677018868</v>
      </c>
      <c r="K662" s="118" t="s">
        <v>427</v>
      </c>
      <c r="L662" s="117">
        <v>4.5999999999999996</v>
      </c>
      <c r="M662" s="117">
        <v>8.3000000000000007</v>
      </c>
      <c r="N662" s="117">
        <v>5.0999999999999996</v>
      </c>
      <c r="O662" s="117">
        <v>7.1</v>
      </c>
      <c r="P662" s="117"/>
      <c r="Q662" s="36" t="s">
        <v>1365</v>
      </c>
    </row>
    <row r="663" spans="1:17" s="39" customFormat="1" ht="24" customHeight="1" x14ac:dyDescent="0.3">
      <c r="A663" s="194" t="s">
        <v>1286</v>
      </c>
      <c r="B663" s="194" t="s">
        <v>422</v>
      </c>
      <c r="C663" s="195" t="s">
        <v>1333</v>
      </c>
      <c r="D663" s="64"/>
      <c r="E663" s="196" t="s">
        <v>833</v>
      </c>
      <c r="F663" s="14" t="s">
        <v>2689</v>
      </c>
      <c r="G663" s="15">
        <v>588.83000000000004</v>
      </c>
      <c r="H663" s="15">
        <f t="shared" si="26"/>
        <v>529.95000000000005</v>
      </c>
      <c r="I663" s="15">
        <f t="shared" si="27"/>
        <v>412.18</v>
      </c>
      <c r="J663" s="197">
        <v>9329677018875</v>
      </c>
      <c r="K663" s="118" t="s">
        <v>427</v>
      </c>
      <c r="L663" s="117">
        <v>4.5999999999999996</v>
      </c>
      <c r="M663" s="117">
        <v>8.3000000000000007</v>
      </c>
      <c r="N663" s="117">
        <v>5.0999999999999996</v>
      </c>
      <c r="O663" s="117">
        <v>7.1</v>
      </c>
      <c r="P663" s="117"/>
      <c r="Q663" s="36" t="s">
        <v>1365</v>
      </c>
    </row>
    <row r="664" spans="1:17" s="39" customFormat="1" ht="24" customHeight="1" x14ac:dyDescent="0.3">
      <c r="A664" s="194" t="s">
        <v>1287</v>
      </c>
      <c r="B664" s="194" t="s">
        <v>422</v>
      </c>
      <c r="C664" s="195" t="s">
        <v>1334</v>
      </c>
      <c r="D664" s="64"/>
      <c r="E664" s="196" t="s">
        <v>833</v>
      </c>
      <c r="F664" s="14" t="s">
        <v>2690</v>
      </c>
      <c r="G664" s="15">
        <v>588.83000000000004</v>
      </c>
      <c r="H664" s="15">
        <f t="shared" si="26"/>
        <v>529.95000000000005</v>
      </c>
      <c r="I664" s="15">
        <f t="shared" si="27"/>
        <v>412.18</v>
      </c>
      <c r="J664" s="197">
        <v>9329677018882</v>
      </c>
      <c r="K664" s="118" t="s">
        <v>427</v>
      </c>
      <c r="L664" s="117">
        <v>4.5999999999999996</v>
      </c>
      <c r="M664" s="117">
        <v>8.3000000000000007</v>
      </c>
      <c r="N664" s="117">
        <v>5.0999999999999996</v>
      </c>
      <c r="O664" s="117">
        <v>7.1</v>
      </c>
      <c r="P664" s="117"/>
      <c r="Q664" s="36" t="s">
        <v>1365</v>
      </c>
    </row>
    <row r="665" spans="1:17" s="39" customFormat="1" ht="24" customHeight="1" x14ac:dyDescent="0.3">
      <c r="A665" s="194" t="s">
        <v>1396</v>
      </c>
      <c r="B665" s="194" t="s">
        <v>422</v>
      </c>
      <c r="C665" s="195" t="s">
        <v>1397</v>
      </c>
      <c r="D665" s="64"/>
      <c r="E665" s="196" t="s">
        <v>833</v>
      </c>
      <c r="F665" s="14" t="s">
        <v>2691</v>
      </c>
      <c r="G665" s="15">
        <v>588.83000000000004</v>
      </c>
      <c r="H665" s="15">
        <f t="shared" si="26"/>
        <v>529.95000000000005</v>
      </c>
      <c r="I665" s="15">
        <f t="shared" si="27"/>
        <v>412.18</v>
      </c>
      <c r="J665" s="197">
        <v>9329677021189</v>
      </c>
      <c r="K665" s="118" t="s">
        <v>427</v>
      </c>
      <c r="L665" s="117">
        <v>4.5999999999999996</v>
      </c>
      <c r="M665" s="117">
        <v>8.3000000000000007</v>
      </c>
      <c r="N665" s="117">
        <v>5.0999999999999996</v>
      </c>
      <c r="O665" s="117">
        <v>7.1</v>
      </c>
      <c r="P665" s="117"/>
      <c r="Q665" s="36" t="s">
        <v>1365</v>
      </c>
    </row>
    <row r="666" spans="1:17" s="39" customFormat="1" ht="24" customHeight="1" x14ac:dyDescent="0.3">
      <c r="A666" s="194" t="s">
        <v>1398</v>
      </c>
      <c r="B666" s="194" t="s">
        <v>422</v>
      </c>
      <c r="C666" s="195" t="s">
        <v>1399</v>
      </c>
      <c r="D666" s="64"/>
      <c r="E666" s="196" t="s">
        <v>833</v>
      </c>
      <c r="F666" s="14" t="s">
        <v>2692</v>
      </c>
      <c r="G666" s="15">
        <v>588.83000000000004</v>
      </c>
      <c r="H666" s="15">
        <f t="shared" si="26"/>
        <v>529.95000000000005</v>
      </c>
      <c r="I666" s="15">
        <f t="shared" si="27"/>
        <v>412.18</v>
      </c>
      <c r="J666" s="197">
        <v>9329677021196</v>
      </c>
      <c r="K666" s="118" t="s">
        <v>427</v>
      </c>
      <c r="L666" s="117">
        <v>4.5999999999999996</v>
      </c>
      <c r="M666" s="117">
        <v>8.3000000000000007</v>
      </c>
      <c r="N666" s="117">
        <v>5.0999999999999996</v>
      </c>
      <c r="O666" s="117">
        <v>7.1</v>
      </c>
      <c r="P666" s="117"/>
      <c r="Q666" s="36" t="s">
        <v>1365</v>
      </c>
    </row>
    <row r="667" spans="1:17" s="24" customFormat="1" ht="24" customHeight="1" x14ac:dyDescent="0.3">
      <c r="A667" s="25" t="s">
        <v>1663</v>
      </c>
      <c r="B667" s="25" t="s">
        <v>421</v>
      </c>
      <c r="C667" s="26" t="s">
        <v>1664</v>
      </c>
      <c r="D667" s="60"/>
      <c r="E667" s="27" t="s">
        <v>833</v>
      </c>
      <c r="F667" s="14" t="s">
        <v>2693</v>
      </c>
      <c r="G667" s="15">
        <v>594.39</v>
      </c>
      <c r="H667" s="15">
        <f t="shared" si="26"/>
        <v>534.95000000000005</v>
      </c>
      <c r="I667" s="15">
        <f t="shared" si="27"/>
        <v>416.07</v>
      </c>
      <c r="J667" s="29">
        <v>9329677022759</v>
      </c>
      <c r="K667" s="30" t="s">
        <v>427</v>
      </c>
      <c r="L667" s="31">
        <v>4.5999999999999996</v>
      </c>
      <c r="M667" s="31">
        <v>8.3000000000000007</v>
      </c>
      <c r="N667" s="31">
        <v>5.0999999999999996</v>
      </c>
      <c r="O667" s="31">
        <v>7.1</v>
      </c>
      <c r="P667" s="31"/>
      <c r="Q667" s="36" t="s">
        <v>1365</v>
      </c>
    </row>
    <row r="668" spans="1:17" s="59" customFormat="1" ht="24" customHeight="1" x14ac:dyDescent="0.3">
      <c r="A668" s="52" t="s">
        <v>3121</v>
      </c>
      <c r="B668" s="52" t="s">
        <v>420</v>
      </c>
      <c r="C668" s="96" t="s">
        <v>3122</v>
      </c>
      <c r="D668" s="53" t="s">
        <v>3126</v>
      </c>
      <c r="E668" s="97" t="s">
        <v>833</v>
      </c>
      <c r="F668" s="202" t="s">
        <v>3133</v>
      </c>
      <c r="G668" s="15">
        <v>594.39</v>
      </c>
      <c r="H668" s="15">
        <f t="shared" si="26"/>
        <v>534.95000000000005</v>
      </c>
      <c r="I668" s="15">
        <f t="shared" si="27"/>
        <v>416.07</v>
      </c>
      <c r="J668" s="55">
        <v>9326977025763</v>
      </c>
      <c r="K668" s="56" t="s">
        <v>427</v>
      </c>
      <c r="L668" s="57">
        <v>4.2</v>
      </c>
      <c r="M668" s="57">
        <v>5.5</v>
      </c>
      <c r="N668" s="57">
        <v>7.4</v>
      </c>
      <c r="O668" s="57">
        <v>8.6</v>
      </c>
      <c r="P668" s="57"/>
      <c r="Q668" s="80" t="s">
        <v>1365</v>
      </c>
    </row>
    <row r="669" spans="1:17" s="39" customFormat="1" ht="24" customHeight="1" x14ac:dyDescent="0.3">
      <c r="A669" s="194" t="s">
        <v>1288</v>
      </c>
      <c r="B669" s="194" t="s">
        <v>422</v>
      </c>
      <c r="C669" s="195" t="s">
        <v>1335</v>
      </c>
      <c r="D669" s="64"/>
      <c r="E669" s="196" t="s">
        <v>833</v>
      </c>
      <c r="F669" s="14" t="s">
        <v>2694</v>
      </c>
      <c r="G669" s="15">
        <v>622.16999999999996</v>
      </c>
      <c r="H669" s="15">
        <f t="shared" si="26"/>
        <v>559.95000000000005</v>
      </c>
      <c r="I669" s="15">
        <f t="shared" si="27"/>
        <v>435.52</v>
      </c>
      <c r="J669" s="197">
        <v>9329677018936</v>
      </c>
      <c r="K669" s="118" t="s">
        <v>427</v>
      </c>
      <c r="L669" s="117">
        <v>4.5999999999999996</v>
      </c>
      <c r="M669" s="117">
        <v>8.3000000000000007</v>
      </c>
      <c r="N669" s="117">
        <v>5.0999999999999996</v>
      </c>
      <c r="O669" s="117">
        <v>7.1</v>
      </c>
      <c r="P669" s="117"/>
      <c r="Q669" s="36" t="s">
        <v>1365</v>
      </c>
    </row>
    <row r="670" spans="1:17" s="39" customFormat="1" ht="24" customHeight="1" x14ac:dyDescent="0.3">
      <c r="A670" s="206" t="s">
        <v>1289</v>
      </c>
      <c r="B670" s="206" t="s">
        <v>422</v>
      </c>
      <c r="C670" s="207" t="s">
        <v>1336</v>
      </c>
      <c r="D670" s="180"/>
      <c r="E670" s="208" t="s">
        <v>833</v>
      </c>
      <c r="F670" s="14" t="s">
        <v>2695</v>
      </c>
      <c r="G670" s="15">
        <v>622.16999999999996</v>
      </c>
      <c r="H670" s="15">
        <f t="shared" si="26"/>
        <v>559.95000000000005</v>
      </c>
      <c r="I670" s="15">
        <f t="shared" si="27"/>
        <v>435.52</v>
      </c>
      <c r="J670" s="209">
        <v>9329677018943</v>
      </c>
      <c r="K670" s="210" t="s">
        <v>427</v>
      </c>
      <c r="L670" s="211">
        <v>4.5999999999999996</v>
      </c>
      <c r="M670" s="211">
        <v>8.3000000000000007</v>
      </c>
      <c r="N670" s="211">
        <v>5.0999999999999996</v>
      </c>
      <c r="O670" s="211">
        <v>7.1</v>
      </c>
      <c r="P670" s="211"/>
      <c r="Q670" s="36" t="s">
        <v>1365</v>
      </c>
    </row>
    <row r="671" spans="1:17" s="24" customFormat="1" ht="24" customHeight="1" x14ac:dyDescent="0.3">
      <c r="A671" s="215" t="s">
        <v>1738</v>
      </c>
      <c r="B671" s="215" t="s">
        <v>422</v>
      </c>
      <c r="C671" s="216" t="s">
        <v>1739</v>
      </c>
      <c r="D671" s="135"/>
      <c r="E671" s="217" t="s">
        <v>833</v>
      </c>
      <c r="F671" s="14" t="s">
        <v>2696</v>
      </c>
      <c r="G671" s="15">
        <v>1155.5</v>
      </c>
      <c r="H671" s="15">
        <f t="shared" si="26"/>
        <v>1039.95</v>
      </c>
      <c r="I671" s="15">
        <f t="shared" si="27"/>
        <v>808.85</v>
      </c>
      <c r="J671" s="218">
        <v>9329677022384</v>
      </c>
      <c r="K671" s="219" t="s">
        <v>427</v>
      </c>
      <c r="L671" s="220">
        <v>5.5</v>
      </c>
      <c r="M671" s="220">
        <v>8.3000000000000007</v>
      </c>
      <c r="N671" s="220">
        <v>5.0999999999999996</v>
      </c>
      <c r="O671" s="220">
        <v>7.1</v>
      </c>
      <c r="P671" s="220"/>
      <c r="Q671" s="36" t="s">
        <v>1365</v>
      </c>
    </row>
    <row r="672" spans="1:17" s="39" customFormat="1" ht="24" customHeight="1" x14ac:dyDescent="0.3">
      <c r="A672" s="194" t="s">
        <v>1448</v>
      </c>
      <c r="B672" s="194" t="s">
        <v>422</v>
      </c>
      <c r="C672" s="195" t="s">
        <v>1449</v>
      </c>
      <c r="D672" s="64"/>
      <c r="E672" s="196" t="s">
        <v>833</v>
      </c>
      <c r="F672" s="14" t="s">
        <v>2697</v>
      </c>
      <c r="G672" s="15">
        <v>47.72</v>
      </c>
      <c r="H672" s="15">
        <f t="shared" si="26"/>
        <v>42.95</v>
      </c>
      <c r="I672" s="15">
        <f t="shared" si="27"/>
        <v>33.4</v>
      </c>
      <c r="J672" s="197">
        <v>9329677019285</v>
      </c>
      <c r="K672" s="118" t="s">
        <v>427</v>
      </c>
      <c r="L672" s="117">
        <v>4.2</v>
      </c>
      <c r="M672" s="117">
        <v>5.5</v>
      </c>
      <c r="N672" s="117">
        <v>6.7</v>
      </c>
      <c r="O672" s="117">
        <v>5</v>
      </c>
      <c r="P672" s="117"/>
      <c r="Q672" s="36" t="s">
        <v>1365</v>
      </c>
    </row>
    <row r="673" spans="1:17" s="39" customFormat="1" ht="24" customHeight="1" x14ac:dyDescent="0.3">
      <c r="A673" s="194" t="s">
        <v>1450</v>
      </c>
      <c r="B673" s="194" t="s">
        <v>422</v>
      </c>
      <c r="C673" s="195" t="s">
        <v>1451</v>
      </c>
      <c r="D673" s="64"/>
      <c r="E673" s="196" t="s">
        <v>833</v>
      </c>
      <c r="F673" s="14" t="s">
        <v>2698</v>
      </c>
      <c r="G673" s="15">
        <v>47.72</v>
      </c>
      <c r="H673" s="15">
        <f t="shared" si="26"/>
        <v>42.95</v>
      </c>
      <c r="I673" s="15">
        <f t="shared" si="27"/>
        <v>33.4</v>
      </c>
      <c r="J673" s="197">
        <v>9329677019308</v>
      </c>
      <c r="K673" s="118" t="s">
        <v>427</v>
      </c>
      <c r="L673" s="117">
        <v>4.2</v>
      </c>
      <c r="M673" s="117">
        <v>5.5</v>
      </c>
      <c r="N673" s="117">
        <v>6.7</v>
      </c>
      <c r="O673" s="117">
        <v>5</v>
      </c>
      <c r="P673" s="117"/>
      <c r="Q673" s="36" t="s">
        <v>1365</v>
      </c>
    </row>
    <row r="674" spans="1:17" s="39" customFormat="1" ht="24" customHeight="1" x14ac:dyDescent="0.3">
      <c r="A674" s="194" t="s">
        <v>1452</v>
      </c>
      <c r="B674" s="194" t="s">
        <v>422</v>
      </c>
      <c r="C674" s="195" t="s">
        <v>1453</v>
      </c>
      <c r="D674" s="64"/>
      <c r="E674" s="196" t="s">
        <v>833</v>
      </c>
      <c r="F674" s="14" t="s">
        <v>2699</v>
      </c>
      <c r="G674" s="15">
        <v>47.72</v>
      </c>
      <c r="H674" s="15">
        <f t="shared" si="26"/>
        <v>42.95</v>
      </c>
      <c r="I674" s="15">
        <f t="shared" si="27"/>
        <v>33.4</v>
      </c>
      <c r="J674" s="197">
        <v>9329677019315</v>
      </c>
      <c r="K674" s="118" t="s">
        <v>427</v>
      </c>
      <c r="L674" s="117">
        <v>4.2</v>
      </c>
      <c r="M674" s="117">
        <v>5.5</v>
      </c>
      <c r="N674" s="117">
        <v>6.7</v>
      </c>
      <c r="O674" s="117">
        <v>5</v>
      </c>
      <c r="P674" s="117"/>
      <c r="Q674" s="36" t="s">
        <v>1365</v>
      </c>
    </row>
    <row r="675" spans="1:17" s="39" customFormat="1" ht="24" customHeight="1" x14ac:dyDescent="0.3">
      <c r="A675" s="194" t="s">
        <v>1290</v>
      </c>
      <c r="B675" s="194" t="s">
        <v>422</v>
      </c>
      <c r="C675" s="195" t="s">
        <v>1337</v>
      </c>
      <c r="D675" s="196"/>
      <c r="E675" s="196" t="s">
        <v>833</v>
      </c>
      <c r="F675" s="14" t="s">
        <v>2700</v>
      </c>
      <c r="G675" s="15">
        <v>688.83</v>
      </c>
      <c r="H675" s="15">
        <f t="shared" si="26"/>
        <v>619.95000000000005</v>
      </c>
      <c r="I675" s="15">
        <f t="shared" si="27"/>
        <v>482.18</v>
      </c>
      <c r="J675" s="197">
        <v>9329677018974</v>
      </c>
      <c r="K675" s="118" t="s">
        <v>427</v>
      </c>
      <c r="L675" s="117">
        <v>5.5</v>
      </c>
      <c r="M675" s="117">
        <v>8.3000000000000007</v>
      </c>
      <c r="N675" s="117">
        <v>5.0999999999999996</v>
      </c>
      <c r="O675" s="117">
        <v>7.1</v>
      </c>
      <c r="P675" s="117"/>
      <c r="Q675" s="36" t="s">
        <v>1365</v>
      </c>
    </row>
    <row r="676" spans="1:17" s="39" customFormat="1" ht="24" customHeight="1" x14ac:dyDescent="0.3">
      <c r="A676" s="194" t="s">
        <v>1291</v>
      </c>
      <c r="B676" s="221" t="s">
        <v>421</v>
      </c>
      <c r="C676" s="195" t="s">
        <v>1338</v>
      </c>
      <c r="D676" s="222"/>
      <c r="E676" s="222" t="s">
        <v>833</v>
      </c>
      <c r="F676" s="14" t="s">
        <v>2701</v>
      </c>
      <c r="G676" s="15">
        <v>688.83</v>
      </c>
      <c r="H676" s="15">
        <f t="shared" si="26"/>
        <v>619.95000000000005</v>
      </c>
      <c r="I676" s="15">
        <f t="shared" si="27"/>
        <v>482.18</v>
      </c>
      <c r="J676" s="197">
        <v>9329677018981</v>
      </c>
      <c r="K676" s="223" t="s">
        <v>427</v>
      </c>
      <c r="L676" s="117">
        <v>5.5</v>
      </c>
      <c r="M676" s="117">
        <v>8.3000000000000007</v>
      </c>
      <c r="N676" s="117">
        <v>5.0999999999999996</v>
      </c>
      <c r="O676" s="117">
        <v>7.1</v>
      </c>
      <c r="P676" s="117"/>
      <c r="Q676" s="36" t="s">
        <v>1365</v>
      </c>
    </row>
    <row r="677" spans="1:17" s="39" customFormat="1" ht="24" customHeight="1" x14ac:dyDescent="0.3">
      <c r="A677" s="194" t="s">
        <v>1292</v>
      </c>
      <c r="B677" s="221" t="s">
        <v>422</v>
      </c>
      <c r="C677" s="195" t="s">
        <v>1339</v>
      </c>
      <c r="D677" s="222"/>
      <c r="E677" s="222" t="s">
        <v>833</v>
      </c>
      <c r="F677" s="14" t="s">
        <v>2702</v>
      </c>
      <c r="G677" s="15">
        <v>688.83</v>
      </c>
      <c r="H677" s="15">
        <f t="shared" si="26"/>
        <v>619.95000000000005</v>
      </c>
      <c r="I677" s="15">
        <f t="shared" si="27"/>
        <v>482.18</v>
      </c>
      <c r="J677" s="197">
        <v>9329677018998</v>
      </c>
      <c r="K677" s="223" t="s">
        <v>427</v>
      </c>
      <c r="L677" s="117">
        <v>5.5</v>
      </c>
      <c r="M677" s="117">
        <v>8.3000000000000007</v>
      </c>
      <c r="N677" s="117">
        <v>5.0999999999999996</v>
      </c>
      <c r="O677" s="117">
        <v>7.1</v>
      </c>
      <c r="P677" s="117"/>
      <c r="Q677" s="36" t="s">
        <v>1365</v>
      </c>
    </row>
    <row r="678" spans="1:17" s="39" customFormat="1" ht="24" customHeight="1" x14ac:dyDescent="0.3">
      <c r="A678" s="194" t="s">
        <v>1293</v>
      </c>
      <c r="B678" s="221" t="s">
        <v>422</v>
      </c>
      <c r="C678" s="195" t="s">
        <v>1340</v>
      </c>
      <c r="D678" s="222"/>
      <c r="E678" s="222" t="s">
        <v>833</v>
      </c>
      <c r="F678" s="14" t="s">
        <v>2703</v>
      </c>
      <c r="G678" s="15">
        <v>688.83</v>
      </c>
      <c r="H678" s="15">
        <f t="shared" si="26"/>
        <v>619.95000000000005</v>
      </c>
      <c r="I678" s="15">
        <f t="shared" si="27"/>
        <v>482.18</v>
      </c>
      <c r="J678" s="197">
        <v>9329677019001</v>
      </c>
      <c r="K678" s="223" t="s">
        <v>427</v>
      </c>
      <c r="L678" s="117">
        <v>5.5</v>
      </c>
      <c r="M678" s="117">
        <v>8.3000000000000007</v>
      </c>
      <c r="N678" s="117">
        <v>5.0999999999999996</v>
      </c>
      <c r="O678" s="117">
        <v>7.1</v>
      </c>
      <c r="P678" s="117"/>
      <c r="Q678" s="36" t="s">
        <v>1365</v>
      </c>
    </row>
    <row r="679" spans="1:17" s="39" customFormat="1" ht="24" customHeight="1" x14ac:dyDescent="0.3">
      <c r="A679" s="194" t="s">
        <v>1400</v>
      </c>
      <c r="B679" s="221" t="s">
        <v>422</v>
      </c>
      <c r="C679" s="195" t="s">
        <v>1401</v>
      </c>
      <c r="D679" s="224"/>
      <c r="E679" s="222" t="s">
        <v>833</v>
      </c>
      <c r="F679" s="14" t="s">
        <v>2704</v>
      </c>
      <c r="G679" s="15">
        <v>688.83</v>
      </c>
      <c r="H679" s="15">
        <f t="shared" si="26"/>
        <v>619.95000000000005</v>
      </c>
      <c r="I679" s="15">
        <f t="shared" si="27"/>
        <v>482.18</v>
      </c>
      <c r="J679" s="197">
        <v>9329677021202</v>
      </c>
      <c r="K679" s="223" t="s">
        <v>427</v>
      </c>
      <c r="L679" s="117">
        <v>5.5</v>
      </c>
      <c r="M679" s="117">
        <v>8.3000000000000007</v>
      </c>
      <c r="N679" s="117">
        <v>5.0999999999999996</v>
      </c>
      <c r="O679" s="117">
        <v>7.1</v>
      </c>
      <c r="P679" s="117"/>
      <c r="Q679" s="36" t="s">
        <v>1365</v>
      </c>
    </row>
    <row r="680" spans="1:17" s="39" customFormat="1" ht="24" customHeight="1" x14ac:dyDescent="0.3">
      <c r="A680" s="194" t="s">
        <v>1402</v>
      </c>
      <c r="B680" s="221" t="s">
        <v>422</v>
      </c>
      <c r="C680" s="195" t="s">
        <v>1403</v>
      </c>
      <c r="D680" s="224"/>
      <c r="E680" s="222" t="s">
        <v>833</v>
      </c>
      <c r="F680" s="14" t="s">
        <v>2705</v>
      </c>
      <c r="G680" s="15">
        <v>688.83</v>
      </c>
      <c r="H680" s="15">
        <f t="shared" si="26"/>
        <v>619.95000000000005</v>
      </c>
      <c r="I680" s="15">
        <f t="shared" si="27"/>
        <v>482.18</v>
      </c>
      <c r="J680" s="197">
        <v>9329677021219</v>
      </c>
      <c r="K680" s="223" t="s">
        <v>427</v>
      </c>
      <c r="L680" s="117">
        <v>5.5</v>
      </c>
      <c r="M680" s="117">
        <v>8.3000000000000007</v>
      </c>
      <c r="N680" s="117">
        <v>5.0999999999999996</v>
      </c>
      <c r="O680" s="117">
        <v>7.1</v>
      </c>
      <c r="P680" s="117"/>
      <c r="Q680" s="36" t="s">
        <v>1365</v>
      </c>
    </row>
    <row r="681" spans="1:17" s="39" customFormat="1" ht="24" customHeight="1" x14ac:dyDescent="0.3">
      <c r="A681" s="25" t="s">
        <v>1665</v>
      </c>
      <c r="B681" s="144" t="s">
        <v>421</v>
      </c>
      <c r="C681" s="26" t="s">
        <v>1666</v>
      </c>
      <c r="D681" s="224"/>
      <c r="E681" s="147" t="s">
        <v>833</v>
      </c>
      <c r="F681" s="14" t="s">
        <v>2706</v>
      </c>
      <c r="G681" s="15">
        <v>694.39</v>
      </c>
      <c r="H681" s="15">
        <f t="shared" si="26"/>
        <v>624.95000000000005</v>
      </c>
      <c r="I681" s="15">
        <f t="shared" si="27"/>
        <v>486.07</v>
      </c>
      <c r="J681" s="35">
        <v>9329677022766</v>
      </c>
      <c r="K681" s="225" t="s">
        <v>427</v>
      </c>
      <c r="L681" s="37">
        <v>5.5</v>
      </c>
      <c r="M681" s="37">
        <v>8.3000000000000007</v>
      </c>
      <c r="N681" s="37">
        <v>5.0999999999999996</v>
      </c>
      <c r="O681" s="37">
        <v>7.1</v>
      </c>
      <c r="P681" s="37"/>
      <c r="Q681" s="36" t="s">
        <v>1365</v>
      </c>
    </row>
    <row r="682" spans="1:17" s="81" customFormat="1" ht="24" customHeight="1" x14ac:dyDescent="0.3">
      <c r="A682" s="52" t="s">
        <v>3123</v>
      </c>
      <c r="B682" s="109" t="s">
        <v>420</v>
      </c>
      <c r="C682" s="96" t="s">
        <v>3124</v>
      </c>
      <c r="D682" s="111" t="s">
        <v>3126</v>
      </c>
      <c r="E682" s="226" t="s">
        <v>833</v>
      </c>
      <c r="F682" s="202" t="s">
        <v>3134</v>
      </c>
      <c r="G682" s="15">
        <v>694.39</v>
      </c>
      <c r="H682" s="15">
        <f t="shared" si="26"/>
        <v>624.95000000000005</v>
      </c>
      <c r="I682" s="15">
        <f t="shared" si="27"/>
        <v>486.07</v>
      </c>
      <c r="J682" s="77">
        <v>9326977025770</v>
      </c>
      <c r="K682" s="227" t="s">
        <v>427</v>
      </c>
      <c r="L682" s="79">
        <v>5.8</v>
      </c>
      <c r="M682" s="79">
        <v>5.5</v>
      </c>
      <c r="N682" s="79">
        <v>7.4</v>
      </c>
      <c r="O682" s="79">
        <v>8.6</v>
      </c>
      <c r="P682" s="79"/>
      <c r="Q682" s="80" t="s">
        <v>1365</v>
      </c>
    </row>
    <row r="683" spans="1:17" s="39" customFormat="1" ht="24" customHeight="1" x14ac:dyDescent="0.3">
      <c r="A683" s="194" t="s">
        <v>1294</v>
      </c>
      <c r="B683" s="221" t="s">
        <v>422</v>
      </c>
      <c r="C683" s="195" t="s">
        <v>1341</v>
      </c>
      <c r="D683" s="224"/>
      <c r="E683" s="222" t="s">
        <v>833</v>
      </c>
      <c r="F683" s="14" t="s">
        <v>2707</v>
      </c>
      <c r="G683" s="15">
        <v>722.17</v>
      </c>
      <c r="H683" s="15">
        <f t="shared" si="26"/>
        <v>649.95000000000005</v>
      </c>
      <c r="I683" s="15">
        <f t="shared" si="27"/>
        <v>505.52</v>
      </c>
      <c r="J683" s="197">
        <v>9329677019056</v>
      </c>
      <c r="K683" s="223" t="s">
        <v>427</v>
      </c>
      <c r="L683" s="117">
        <v>5.5</v>
      </c>
      <c r="M683" s="117">
        <v>8.3000000000000007</v>
      </c>
      <c r="N683" s="117">
        <v>5.0999999999999996</v>
      </c>
      <c r="O683" s="117">
        <v>7.1</v>
      </c>
      <c r="P683" s="117"/>
      <c r="Q683" s="36" t="s">
        <v>1365</v>
      </c>
    </row>
    <row r="684" spans="1:17" s="39" customFormat="1" ht="24" customHeight="1" x14ac:dyDescent="0.3">
      <c r="A684" s="194" t="s">
        <v>1295</v>
      </c>
      <c r="B684" s="221" t="s">
        <v>420</v>
      </c>
      <c r="C684" s="195" t="s">
        <v>1342</v>
      </c>
      <c r="D684" s="224"/>
      <c r="E684" s="222" t="s">
        <v>833</v>
      </c>
      <c r="F684" s="14" t="s">
        <v>2708</v>
      </c>
      <c r="G684" s="15">
        <v>722.17</v>
      </c>
      <c r="H684" s="15">
        <f t="shared" si="26"/>
        <v>649.95000000000005</v>
      </c>
      <c r="I684" s="15">
        <f t="shared" si="27"/>
        <v>505.52</v>
      </c>
      <c r="J684" s="197">
        <v>9329677019063</v>
      </c>
      <c r="K684" s="223" t="s">
        <v>427</v>
      </c>
      <c r="L684" s="117">
        <v>5.5</v>
      </c>
      <c r="M684" s="117">
        <v>8.3000000000000007</v>
      </c>
      <c r="N684" s="117">
        <v>5.0999999999999996</v>
      </c>
      <c r="O684" s="117">
        <v>7.1</v>
      </c>
      <c r="P684" s="117"/>
      <c r="Q684" s="36" t="s">
        <v>1365</v>
      </c>
    </row>
    <row r="685" spans="1:17" s="39" customFormat="1" ht="24" customHeight="1" x14ac:dyDescent="0.3">
      <c r="A685" s="194" t="s">
        <v>3227</v>
      </c>
      <c r="B685" s="221" t="s">
        <v>420</v>
      </c>
      <c r="C685" s="122" t="s">
        <v>3228</v>
      </c>
      <c r="D685" s="224" t="s">
        <v>3126</v>
      </c>
      <c r="E685" s="222" t="s">
        <v>833</v>
      </c>
      <c r="F685" s="14"/>
      <c r="G685" s="15">
        <v>733.28</v>
      </c>
      <c r="H685" s="15">
        <f t="shared" si="26"/>
        <v>659.95</v>
      </c>
      <c r="I685" s="15">
        <f t="shared" si="27"/>
        <v>513.29999999999995</v>
      </c>
      <c r="J685" s="197">
        <v>9326977026272</v>
      </c>
      <c r="K685" s="223" t="s">
        <v>427</v>
      </c>
      <c r="L685" s="117">
        <v>5.5</v>
      </c>
      <c r="M685" s="117">
        <v>8.3000000000000007</v>
      </c>
      <c r="N685" s="117">
        <v>5.0999999999999996</v>
      </c>
      <c r="O685" s="117">
        <v>7.1</v>
      </c>
      <c r="P685" s="117"/>
      <c r="Q685" s="36" t="s">
        <v>1365</v>
      </c>
    </row>
    <row r="686" spans="1:17" s="24" customFormat="1" ht="24" customHeight="1" x14ac:dyDescent="0.3">
      <c r="A686" s="121" t="s">
        <v>1578</v>
      </c>
      <c r="B686" s="121" t="s">
        <v>420</v>
      </c>
      <c r="C686" s="122" t="s">
        <v>1580</v>
      </c>
      <c r="D686" s="64"/>
      <c r="E686" s="123" t="s">
        <v>833</v>
      </c>
      <c r="F686" s="28" t="s">
        <v>2709</v>
      </c>
      <c r="G686" s="15">
        <v>1277.72</v>
      </c>
      <c r="H686" s="15">
        <f t="shared" si="26"/>
        <v>1149.95</v>
      </c>
      <c r="I686" s="15">
        <f t="shared" si="27"/>
        <v>894.4</v>
      </c>
      <c r="J686" s="124">
        <v>9329677022421</v>
      </c>
      <c r="K686" s="119" t="s">
        <v>427</v>
      </c>
      <c r="L686" s="120">
        <v>5.5</v>
      </c>
      <c r="M686" s="120">
        <v>8.3000000000000007</v>
      </c>
      <c r="N686" s="120">
        <v>5.0999999999999996</v>
      </c>
      <c r="O686" s="120">
        <v>7.1</v>
      </c>
      <c r="P686" s="120"/>
      <c r="Q686" s="36" t="s">
        <v>1365</v>
      </c>
    </row>
    <row r="687" spans="1:17" s="81" customFormat="1" ht="24" customHeight="1" x14ac:dyDescent="0.3">
      <c r="A687" s="199" t="s">
        <v>3153</v>
      </c>
      <c r="B687" s="199" t="s">
        <v>420</v>
      </c>
      <c r="C687" s="228" t="s">
        <v>3154</v>
      </c>
      <c r="D687" s="74"/>
      <c r="E687" s="229" t="s">
        <v>833</v>
      </c>
      <c r="F687" s="76"/>
      <c r="G687" s="15">
        <v>1293.83</v>
      </c>
      <c r="H687" s="15">
        <f t="shared" si="26"/>
        <v>1164.45</v>
      </c>
      <c r="I687" s="15">
        <f t="shared" si="27"/>
        <v>905.68</v>
      </c>
      <c r="J687" s="203">
        <v>9326977025862</v>
      </c>
      <c r="K687" s="204" t="s">
        <v>427</v>
      </c>
      <c r="L687" s="205">
        <v>6.7</v>
      </c>
      <c r="M687" s="205">
        <v>5.5</v>
      </c>
      <c r="N687" s="205">
        <v>7.4</v>
      </c>
      <c r="O687" s="205">
        <v>8.6</v>
      </c>
      <c r="P687" s="205"/>
      <c r="Q687" s="80" t="s">
        <v>1365</v>
      </c>
    </row>
    <row r="688" spans="1:17" s="39" customFormat="1" ht="24" customHeight="1" x14ac:dyDescent="0.3">
      <c r="A688" s="194" t="s">
        <v>1454</v>
      </c>
      <c r="B688" s="194" t="s">
        <v>422</v>
      </c>
      <c r="C688" s="195" t="s">
        <v>1455</v>
      </c>
      <c r="D688" s="64"/>
      <c r="E688" s="196" t="s">
        <v>833</v>
      </c>
      <c r="F688" s="14" t="s">
        <v>2710</v>
      </c>
      <c r="G688" s="15">
        <v>46.61</v>
      </c>
      <c r="H688" s="15">
        <f t="shared" si="26"/>
        <v>41.95</v>
      </c>
      <c r="I688" s="15">
        <f t="shared" si="27"/>
        <v>32.630000000000003</v>
      </c>
      <c r="J688" s="197">
        <v>9329677019360</v>
      </c>
      <c r="K688" s="118" t="s">
        <v>427</v>
      </c>
      <c r="L688" s="117">
        <v>4.2</v>
      </c>
      <c r="M688" s="117">
        <v>5.5</v>
      </c>
      <c r="N688" s="117">
        <v>6.7</v>
      </c>
      <c r="O688" s="117">
        <v>5</v>
      </c>
      <c r="P688" s="117"/>
      <c r="Q688" s="36" t="s">
        <v>1365</v>
      </c>
    </row>
    <row r="689" spans="1:17" s="21" customFormat="1" ht="24" customHeight="1" x14ac:dyDescent="0.3">
      <c r="A689" s="194" t="s">
        <v>1456</v>
      </c>
      <c r="B689" s="194" t="s">
        <v>422</v>
      </c>
      <c r="C689" s="195" t="s">
        <v>1458</v>
      </c>
      <c r="D689" s="48"/>
      <c r="E689" s="230" t="s">
        <v>833</v>
      </c>
      <c r="F689" s="14" t="s">
        <v>2711</v>
      </c>
      <c r="G689" s="15">
        <v>46.61</v>
      </c>
      <c r="H689" s="15">
        <f t="shared" si="26"/>
        <v>41.95</v>
      </c>
      <c r="I689" s="15">
        <f t="shared" si="27"/>
        <v>32.630000000000003</v>
      </c>
      <c r="J689" s="197">
        <v>9329677019384</v>
      </c>
      <c r="K689" s="231" t="s">
        <v>427</v>
      </c>
      <c r="L689" s="117">
        <v>4.2</v>
      </c>
      <c r="M689" s="117">
        <v>5.5</v>
      </c>
      <c r="N689" s="117">
        <v>6.7</v>
      </c>
      <c r="O689" s="117">
        <v>5</v>
      </c>
      <c r="P689" s="117"/>
      <c r="Q689" s="17" t="s">
        <v>1365</v>
      </c>
    </row>
    <row r="690" spans="1:17" s="21" customFormat="1" ht="24" customHeight="1" x14ac:dyDescent="0.3">
      <c r="A690" s="194" t="s">
        <v>1457</v>
      </c>
      <c r="B690" s="194" t="s">
        <v>422</v>
      </c>
      <c r="C690" s="195" t="s">
        <v>1459</v>
      </c>
      <c r="D690" s="48"/>
      <c r="E690" s="230" t="s">
        <v>833</v>
      </c>
      <c r="F690" s="14" t="s">
        <v>2712</v>
      </c>
      <c r="G690" s="15">
        <v>46.61</v>
      </c>
      <c r="H690" s="15">
        <f t="shared" si="26"/>
        <v>41.95</v>
      </c>
      <c r="I690" s="15">
        <f t="shared" si="27"/>
        <v>32.630000000000003</v>
      </c>
      <c r="J690" s="197">
        <v>9329677019391</v>
      </c>
      <c r="K690" s="231" t="s">
        <v>427</v>
      </c>
      <c r="L690" s="117">
        <v>4.2</v>
      </c>
      <c r="M690" s="117">
        <v>5.5</v>
      </c>
      <c r="N690" s="117">
        <v>6.7</v>
      </c>
      <c r="O690" s="117">
        <v>5</v>
      </c>
      <c r="P690" s="117"/>
      <c r="Q690" s="17" t="s">
        <v>1365</v>
      </c>
    </row>
    <row r="691" spans="1:17" s="59" customFormat="1" ht="24" customHeight="1" x14ac:dyDescent="0.3">
      <c r="A691" s="198" t="s">
        <v>1875</v>
      </c>
      <c r="B691" s="198" t="s">
        <v>420</v>
      </c>
      <c r="C691" s="200" t="s">
        <v>1876</v>
      </c>
      <c r="D691" s="53" t="s">
        <v>1935</v>
      </c>
      <c r="E691" s="201" t="s">
        <v>833</v>
      </c>
      <c r="F691" s="76" t="s">
        <v>1934</v>
      </c>
      <c r="G691" s="15">
        <v>1399.94</v>
      </c>
      <c r="H691" s="15">
        <f t="shared" si="26"/>
        <v>1259.95</v>
      </c>
      <c r="I691" s="15">
        <f t="shared" si="27"/>
        <v>979.96</v>
      </c>
      <c r="J691" s="232">
        <v>9326977023974</v>
      </c>
      <c r="K691" s="233" t="s">
        <v>427</v>
      </c>
      <c r="L691" s="234">
        <v>0.7</v>
      </c>
      <c r="M691" s="234"/>
      <c r="N691" s="234"/>
      <c r="O691" s="234"/>
      <c r="P691" s="234"/>
      <c r="Q691" s="58" t="s">
        <v>1365</v>
      </c>
    </row>
    <row r="692" spans="1:17" s="59" customFormat="1" ht="24" customHeight="1" x14ac:dyDescent="0.3">
      <c r="A692" s="198" t="s">
        <v>3229</v>
      </c>
      <c r="B692" s="198" t="s">
        <v>422</v>
      </c>
      <c r="C692" s="200" t="s">
        <v>3230</v>
      </c>
      <c r="D692" s="53" t="s">
        <v>3126</v>
      </c>
      <c r="E692" s="201" t="s">
        <v>833</v>
      </c>
      <c r="F692" s="1" t="s">
        <v>3233</v>
      </c>
      <c r="G692" s="15">
        <v>733.28</v>
      </c>
      <c r="H692" s="15">
        <f t="shared" si="26"/>
        <v>659.95</v>
      </c>
      <c r="I692" s="15">
        <f t="shared" si="27"/>
        <v>513.29999999999995</v>
      </c>
      <c r="J692" s="232">
        <v>9326977026586</v>
      </c>
      <c r="K692" s="233" t="s">
        <v>427</v>
      </c>
      <c r="L692" s="234"/>
      <c r="M692" s="234"/>
      <c r="N692" s="234"/>
      <c r="O692" s="234"/>
      <c r="P692" s="234"/>
      <c r="Q692" s="58" t="s">
        <v>1365</v>
      </c>
    </row>
    <row r="693" spans="1:17" s="59" customFormat="1" ht="24" customHeight="1" x14ac:dyDescent="0.3">
      <c r="A693" s="198" t="s">
        <v>3231</v>
      </c>
      <c r="B693" s="198" t="s">
        <v>422</v>
      </c>
      <c r="C693" s="200" t="s">
        <v>3232</v>
      </c>
      <c r="D693" s="53" t="s">
        <v>3126</v>
      </c>
      <c r="E693" s="201" t="s">
        <v>833</v>
      </c>
      <c r="F693" s="76" t="s">
        <v>3234</v>
      </c>
      <c r="G693" s="15">
        <v>733.28</v>
      </c>
      <c r="H693" s="15">
        <f t="shared" si="26"/>
        <v>659.95</v>
      </c>
      <c r="I693" s="15">
        <f t="shared" si="27"/>
        <v>513.29999999999995</v>
      </c>
      <c r="J693" s="232">
        <v>9326977026579</v>
      </c>
      <c r="K693" s="233" t="s">
        <v>427</v>
      </c>
      <c r="L693" s="234"/>
      <c r="M693" s="234"/>
      <c r="N693" s="234"/>
      <c r="O693" s="234"/>
      <c r="P693" s="234"/>
      <c r="Q693" s="58" t="s">
        <v>1365</v>
      </c>
    </row>
    <row r="694" spans="1:17" s="21" customFormat="1" ht="24" customHeight="1" x14ac:dyDescent="0.3">
      <c r="A694" s="11" t="s">
        <v>1197</v>
      </c>
      <c r="B694" s="11" t="s">
        <v>422</v>
      </c>
      <c r="C694" s="12" t="s">
        <v>1198</v>
      </c>
      <c r="D694" s="48"/>
      <c r="E694" s="13" t="s">
        <v>833</v>
      </c>
      <c r="F694" s="14" t="s">
        <v>2713</v>
      </c>
      <c r="G694" s="15">
        <v>34.94</v>
      </c>
      <c r="H694" s="15">
        <f t="shared" si="26"/>
        <v>31.45</v>
      </c>
      <c r="I694" s="15">
        <f t="shared" si="27"/>
        <v>24.46</v>
      </c>
      <c r="J694" s="42">
        <v>9329677013108</v>
      </c>
      <c r="K694" s="22" t="s">
        <v>427</v>
      </c>
      <c r="L694" s="22">
        <v>0.1</v>
      </c>
      <c r="M694" s="18">
        <v>0.5</v>
      </c>
      <c r="N694" s="18">
        <v>3</v>
      </c>
      <c r="O694" s="18">
        <v>5</v>
      </c>
      <c r="P694" s="18"/>
      <c r="Q694" s="17" t="s">
        <v>1365</v>
      </c>
    </row>
    <row r="695" spans="1:17" s="21" customFormat="1" ht="24" customHeight="1" x14ac:dyDescent="0.3">
      <c r="A695" s="11" t="s">
        <v>1199</v>
      </c>
      <c r="B695" s="11" t="s">
        <v>422</v>
      </c>
      <c r="C695" s="12" t="s">
        <v>1200</v>
      </c>
      <c r="D695" s="48"/>
      <c r="E695" s="13" t="s">
        <v>833</v>
      </c>
      <c r="F695" s="14" t="s">
        <v>2714</v>
      </c>
      <c r="G695" s="15">
        <v>63.06</v>
      </c>
      <c r="H695" s="15">
        <f t="shared" si="26"/>
        <v>56.75</v>
      </c>
      <c r="I695" s="15">
        <f t="shared" si="27"/>
        <v>44.14</v>
      </c>
      <c r="J695" s="42">
        <v>9329677016802</v>
      </c>
      <c r="K695" s="22" t="s">
        <v>427</v>
      </c>
      <c r="L695" s="22">
        <v>0.1</v>
      </c>
      <c r="M695" s="18">
        <v>0.5</v>
      </c>
      <c r="N695" s="18">
        <v>3</v>
      </c>
      <c r="O695" s="18">
        <v>5</v>
      </c>
      <c r="P695" s="18"/>
      <c r="Q695" s="17" t="s">
        <v>1365</v>
      </c>
    </row>
    <row r="696" spans="1:17" s="21" customFormat="1" ht="24" customHeight="1" x14ac:dyDescent="0.3">
      <c r="A696" s="11" t="s">
        <v>1877</v>
      </c>
      <c r="B696" s="11" t="s">
        <v>422</v>
      </c>
      <c r="C696" s="12" t="s">
        <v>1883</v>
      </c>
      <c r="D696" s="48"/>
      <c r="E696" s="13" t="s">
        <v>833</v>
      </c>
      <c r="F696" s="43"/>
      <c r="G696" s="15">
        <v>69.39</v>
      </c>
      <c r="H696" s="15">
        <f t="shared" si="26"/>
        <v>62.45</v>
      </c>
      <c r="I696" s="15">
        <f t="shared" si="27"/>
        <v>48.57</v>
      </c>
      <c r="J696" s="42">
        <v>9329677023671</v>
      </c>
      <c r="K696" s="22" t="s">
        <v>427</v>
      </c>
      <c r="L696" s="22">
        <v>0.3</v>
      </c>
      <c r="M696" s="18">
        <v>3.5</v>
      </c>
      <c r="N696" s="18">
        <v>3.9</v>
      </c>
      <c r="O696" s="18">
        <v>1.5</v>
      </c>
      <c r="P696" s="18"/>
      <c r="Q696" s="17" t="s">
        <v>1365</v>
      </c>
    </row>
    <row r="697" spans="1:17" s="21" customFormat="1" ht="24" customHeight="1" x14ac:dyDescent="0.3">
      <c r="A697" s="11" t="s">
        <v>1878</v>
      </c>
      <c r="B697" s="11" t="s">
        <v>422</v>
      </c>
      <c r="C697" s="12" t="s">
        <v>1884</v>
      </c>
      <c r="D697" s="48"/>
      <c r="E697" s="13" t="s">
        <v>833</v>
      </c>
      <c r="F697" s="43"/>
      <c r="G697" s="15">
        <v>26.06</v>
      </c>
      <c r="H697" s="15">
        <f t="shared" si="26"/>
        <v>23.45</v>
      </c>
      <c r="I697" s="15">
        <f t="shared" si="27"/>
        <v>18.239999999999998</v>
      </c>
      <c r="J697" s="42">
        <v>9329677023688</v>
      </c>
      <c r="K697" s="22" t="s">
        <v>427</v>
      </c>
      <c r="L697" s="22">
        <v>0.3</v>
      </c>
      <c r="M697" s="18">
        <v>3.5</v>
      </c>
      <c r="N697" s="18">
        <v>3.9</v>
      </c>
      <c r="O697" s="18">
        <v>1.5</v>
      </c>
      <c r="P697" s="18"/>
      <c r="Q697" s="17" t="s">
        <v>1365</v>
      </c>
    </row>
    <row r="698" spans="1:17" s="21" customFormat="1" ht="24" customHeight="1" x14ac:dyDescent="0.3">
      <c r="A698" s="11" t="s">
        <v>1879</v>
      </c>
      <c r="B698" s="11" t="s">
        <v>422</v>
      </c>
      <c r="C698" s="12" t="s">
        <v>1885</v>
      </c>
      <c r="D698" s="48"/>
      <c r="E698" s="13" t="s">
        <v>833</v>
      </c>
      <c r="F698" s="43"/>
      <c r="G698" s="15">
        <v>32.72</v>
      </c>
      <c r="H698" s="15">
        <f t="shared" si="26"/>
        <v>29.45</v>
      </c>
      <c r="I698" s="15">
        <f t="shared" si="27"/>
        <v>22.9</v>
      </c>
      <c r="J698" s="42">
        <v>9329677023695</v>
      </c>
      <c r="K698" s="22" t="s">
        <v>427</v>
      </c>
      <c r="L698" s="22">
        <v>0.02</v>
      </c>
      <c r="M698" s="18">
        <v>5.9</v>
      </c>
      <c r="N698" s="18">
        <v>1.9</v>
      </c>
      <c r="O698" s="18">
        <v>3.1</v>
      </c>
      <c r="P698" s="18"/>
      <c r="Q698" s="17" t="s">
        <v>1365</v>
      </c>
    </row>
    <row r="699" spans="1:17" s="21" customFormat="1" ht="24" customHeight="1" x14ac:dyDescent="0.3">
      <c r="A699" s="11" t="s">
        <v>1880</v>
      </c>
      <c r="B699" s="11" t="s">
        <v>422</v>
      </c>
      <c r="C699" s="12" t="s">
        <v>1886</v>
      </c>
      <c r="D699" s="48"/>
      <c r="E699" s="13" t="s">
        <v>833</v>
      </c>
      <c r="F699" s="43"/>
      <c r="G699" s="15">
        <v>32.72</v>
      </c>
      <c r="H699" s="15">
        <f t="shared" si="26"/>
        <v>29.45</v>
      </c>
      <c r="I699" s="15">
        <f t="shared" si="27"/>
        <v>22.9</v>
      </c>
      <c r="J699" s="42">
        <v>9329677023701</v>
      </c>
      <c r="K699" s="22" t="s">
        <v>427</v>
      </c>
      <c r="L699" s="22">
        <v>0.02</v>
      </c>
      <c r="M699" s="18">
        <v>5.9</v>
      </c>
      <c r="N699" s="18">
        <v>1.9</v>
      </c>
      <c r="O699" s="18">
        <v>3.1</v>
      </c>
      <c r="P699" s="18"/>
      <c r="Q699" s="17" t="s">
        <v>1365</v>
      </c>
    </row>
    <row r="700" spans="1:17" s="21" customFormat="1" ht="24" customHeight="1" x14ac:dyDescent="0.3">
      <c r="A700" s="11" t="s">
        <v>1881</v>
      </c>
      <c r="B700" s="11" t="s">
        <v>422</v>
      </c>
      <c r="C700" s="12" t="s">
        <v>1887</v>
      </c>
      <c r="D700" s="48"/>
      <c r="E700" s="13" t="s">
        <v>833</v>
      </c>
      <c r="F700" s="43"/>
      <c r="G700" s="15">
        <v>32.72</v>
      </c>
      <c r="H700" s="15">
        <f t="shared" si="26"/>
        <v>29.45</v>
      </c>
      <c r="I700" s="15">
        <f t="shared" si="27"/>
        <v>22.9</v>
      </c>
      <c r="J700" s="42">
        <v>9329677023718</v>
      </c>
      <c r="K700" s="22" t="s">
        <v>427</v>
      </c>
      <c r="L700" s="22">
        <v>0.02</v>
      </c>
      <c r="M700" s="18">
        <v>5.9</v>
      </c>
      <c r="N700" s="18">
        <v>1.9</v>
      </c>
      <c r="O700" s="18">
        <v>3.1</v>
      </c>
      <c r="P700" s="18"/>
      <c r="Q700" s="17" t="s">
        <v>1365</v>
      </c>
    </row>
    <row r="701" spans="1:17" s="21" customFormat="1" ht="24" customHeight="1" x14ac:dyDescent="0.3">
      <c r="A701" s="11" t="s">
        <v>1882</v>
      </c>
      <c r="B701" s="11" t="s">
        <v>422</v>
      </c>
      <c r="C701" s="12" t="s">
        <v>1888</v>
      </c>
      <c r="D701" s="48"/>
      <c r="E701" s="13" t="s">
        <v>833</v>
      </c>
      <c r="F701" s="43"/>
      <c r="G701" s="15">
        <v>32.72</v>
      </c>
      <c r="H701" s="15">
        <f t="shared" si="26"/>
        <v>29.45</v>
      </c>
      <c r="I701" s="15">
        <f t="shared" si="27"/>
        <v>22.9</v>
      </c>
      <c r="J701" s="42">
        <v>9329677023725</v>
      </c>
      <c r="K701" s="22" t="s">
        <v>427</v>
      </c>
      <c r="L701" s="22">
        <v>0.02</v>
      </c>
      <c r="M701" s="18">
        <v>5.9</v>
      </c>
      <c r="N701" s="18">
        <v>1.9</v>
      </c>
      <c r="O701" s="18">
        <v>3.1</v>
      </c>
      <c r="P701" s="18"/>
      <c r="Q701" s="17" t="s">
        <v>1365</v>
      </c>
    </row>
    <row r="702" spans="1:17" s="21" customFormat="1" ht="24" customHeight="1" x14ac:dyDescent="0.3">
      <c r="A702" s="11" t="s">
        <v>3235</v>
      </c>
      <c r="B702" s="11" t="s">
        <v>422</v>
      </c>
      <c r="C702" s="12" t="s">
        <v>3236</v>
      </c>
      <c r="D702" s="48"/>
      <c r="E702" s="13" t="s">
        <v>833</v>
      </c>
      <c r="F702" s="43"/>
      <c r="G702" s="15">
        <v>262.72000000000003</v>
      </c>
      <c r="H702" s="15">
        <f t="shared" si="26"/>
        <v>236.45</v>
      </c>
      <c r="I702" s="15">
        <f t="shared" si="27"/>
        <v>183.9</v>
      </c>
      <c r="J702" s="42">
        <v>9326977026555</v>
      </c>
      <c r="K702" s="22" t="s">
        <v>427</v>
      </c>
      <c r="L702" s="22"/>
      <c r="M702" s="18"/>
      <c r="N702" s="18"/>
      <c r="O702" s="18"/>
      <c r="P702" s="18"/>
      <c r="Q702" s="17" t="s">
        <v>1365</v>
      </c>
    </row>
    <row r="703" spans="1:17" s="21" customFormat="1" ht="24" customHeight="1" x14ac:dyDescent="0.3">
      <c r="A703" s="11" t="s">
        <v>810</v>
      </c>
      <c r="B703" s="11" t="s">
        <v>422</v>
      </c>
      <c r="C703" s="12" t="s">
        <v>812</v>
      </c>
      <c r="D703" s="48"/>
      <c r="E703" s="13" t="s">
        <v>833</v>
      </c>
      <c r="F703" s="14" t="s">
        <v>2715</v>
      </c>
      <c r="G703" s="15">
        <v>17.5</v>
      </c>
      <c r="H703" s="15">
        <f t="shared" si="26"/>
        <v>15.75</v>
      </c>
      <c r="I703" s="15">
        <f t="shared" si="27"/>
        <v>12.25</v>
      </c>
      <c r="J703" s="42">
        <v>9329677012798</v>
      </c>
      <c r="K703" s="22" t="s">
        <v>427</v>
      </c>
      <c r="L703" s="22">
        <v>0.1</v>
      </c>
      <c r="M703" s="18">
        <v>0.5</v>
      </c>
      <c r="N703" s="18">
        <v>3</v>
      </c>
      <c r="O703" s="18">
        <v>5</v>
      </c>
      <c r="P703" s="18"/>
      <c r="Q703" s="17" t="s">
        <v>1365</v>
      </c>
    </row>
    <row r="704" spans="1:17" s="21" customFormat="1" ht="24" customHeight="1" x14ac:dyDescent="0.3">
      <c r="A704" s="11" t="s">
        <v>811</v>
      </c>
      <c r="B704" s="11" t="s">
        <v>422</v>
      </c>
      <c r="C704" s="12" t="s">
        <v>813</v>
      </c>
      <c r="D704" s="48"/>
      <c r="E704" s="13" t="s">
        <v>833</v>
      </c>
      <c r="F704" s="14" t="s">
        <v>2716</v>
      </c>
      <c r="G704" s="15">
        <v>17.5</v>
      </c>
      <c r="H704" s="15">
        <f t="shared" si="26"/>
        <v>15.75</v>
      </c>
      <c r="I704" s="15">
        <f t="shared" si="27"/>
        <v>12.25</v>
      </c>
      <c r="J704" s="42">
        <v>9329677012804</v>
      </c>
      <c r="K704" s="22" t="s">
        <v>427</v>
      </c>
      <c r="L704" s="22">
        <v>0.1</v>
      </c>
      <c r="M704" s="18">
        <v>0.5</v>
      </c>
      <c r="N704" s="18">
        <v>3</v>
      </c>
      <c r="O704" s="18">
        <v>5</v>
      </c>
      <c r="P704" s="18"/>
      <c r="Q704" s="17" t="s">
        <v>1365</v>
      </c>
    </row>
    <row r="705" spans="1:17" s="21" customFormat="1" ht="24" customHeight="1" x14ac:dyDescent="0.3">
      <c r="A705" s="11" t="s">
        <v>1301</v>
      </c>
      <c r="B705" s="11" t="s">
        <v>422</v>
      </c>
      <c r="C705" s="12" t="s">
        <v>1302</v>
      </c>
      <c r="D705" s="48"/>
      <c r="E705" s="13" t="s">
        <v>833</v>
      </c>
      <c r="F705" s="14" t="s">
        <v>2717</v>
      </c>
      <c r="G705" s="15">
        <v>17.5</v>
      </c>
      <c r="H705" s="15">
        <f t="shared" si="26"/>
        <v>15.75</v>
      </c>
      <c r="I705" s="15">
        <f t="shared" si="27"/>
        <v>12.25</v>
      </c>
      <c r="J705" s="42">
        <v>9329677013061</v>
      </c>
      <c r="K705" s="22" t="s">
        <v>427</v>
      </c>
      <c r="L705" s="22">
        <v>0.1</v>
      </c>
      <c r="M705" s="18">
        <v>0.5</v>
      </c>
      <c r="N705" s="18">
        <v>3</v>
      </c>
      <c r="O705" s="18">
        <v>5</v>
      </c>
      <c r="P705" s="18"/>
      <c r="Q705" s="17" t="s">
        <v>1365</v>
      </c>
    </row>
    <row r="706" spans="1:17" s="21" customFormat="1" ht="24" customHeight="1" x14ac:dyDescent="0.3">
      <c r="A706" s="11" t="s">
        <v>1348</v>
      </c>
      <c r="B706" s="11" t="s">
        <v>422</v>
      </c>
      <c r="C706" s="12" t="s">
        <v>1349</v>
      </c>
      <c r="D706" s="48"/>
      <c r="E706" s="13" t="s">
        <v>833</v>
      </c>
      <c r="F706" s="14" t="s">
        <v>2718</v>
      </c>
      <c r="G706" s="15">
        <v>23.83</v>
      </c>
      <c r="H706" s="15">
        <f t="shared" si="26"/>
        <v>21.45</v>
      </c>
      <c r="I706" s="15">
        <f t="shared" si="27"/>
        <v>16.68</v>
      </c>
      <c r="J706" s="42">
        <v>9329677013559</v>
      </c>
      <c r="K706" s="22" t="s">
        <v>427</v>
      </c>
      <c r="L706" s="22">
        <v>0.1</v>
      </c>
      <c r="M706" s="18">
        <v>0.5</v>
      </c>
      <c r="N706" s="18">
        <v>3</v>
      </c>
      <c r="O706" s="18">
        <v>5</v>
      </c>
      <c r="P706" s="18"/>
      <c r="Q706" s="17" t="s">
        <v>1365</v>
      </c>
    </row>
    <row r="707" spans="1:17" s="21" customFormat="1" ht="24" customHeight="1" x14ac:dyDescent="0.3">
      <c r="A707" s="11" t="s">
        <v>2068</v>
      </c>
      <c r="B707" s="11" t="s">
        <v>422</v>
      </c>
      <c r="C707" s="12" t="s">
        <v>2073</v>
      </c>
      <c r="D707" s="48"/>
      <c r="E707" s="13" t="s">
        <v>833</v>
      </c>
      <c r="F707" s="14" t="s">
        <v>2719</v>
      </c>
      <c r="G707" s="15">
        <v>23.83</v>
      </c>
      <c r="H707" s="15">
        <f t="shared" si="26"/>
        <v>21.45</v>
      </c>
      <c r="I707" s="15">
        <f t="shared" si="27"/>
        <v>16.68</v>
      </c>
      <c r="J707" s="42">
        <v>9329677013566</v>
      </c>
      <c r="K707" s="22" t="s">
        <v>427</v>
      </c>
      <c r="L707" s="22">
        <v>0.05</v>
      </c>
      <c r="M707" s="18">
        <v>0.8</v>
      </c>
      <c r="N707" s="18">
        <v>3.9</v>
      </c>
      <c r="O707" s="18">
        <v>3.9</v>
      </c>
      <c r="P707" s="18"/>
      <c r="Q707" s="17" t="s">
        <v>1365</v>
      </c>
    </row>
    <row r="708" spans="1:17" s="21" customFormat="1" ht="24" customHeight="1" x14ac:dyDescent="0.3">
      <c r="A708" s="11" t="s">
        <v>2069</v>
      </c>
      <c r="B708" s="11" t="s">
        <v>422</v>
      </c>
      <c r="C708" s="12" t="s">
        <v>2074</v>
      </c>
      <c r="D708" s="48"/>
      <c r="E708" s="13" t="s">
        <v>833</v>
      </c>
      <c r="F708" s="14" t="s">
        <v>2720</v>
      </c>
      <c r="G708" s="15">
        <v>23.83</v>
      </c>
      <c r="H708" s="15">
        <f t="shared" si="26"/>
        <v>21.45</v>
      </c>
      <c r="I708" s="15">
        <f t="shared" si="27"/>
        <v>16.68</v>
      </c>
      <c r="J708" s="42">
        <v>9329677013573</v>
      </c>
      <c r="K708" s="22" t="s">
        <v>427</v>
      </c>
      <c r="L708" s="22">
        <v>0.05</v>
      </c>
      <c r="M708" s="18">
        <v>0.8</v>
      </c>
      <c r="N708" s="18">
        <v>3.9</v>
      </c>
      <c r="O708" s="18">
        <v>3.9</v>
      </c>
      <c r="P708" s="18"/>
      <c r="Q708" s="17" t="s">
        <v>1365</v>
      </c>
    </row>
    <row r="709" spans="1:17" s="21" customFormat="1" ht="24" customHeight="1" x14ac:dyDescent="0.3">
      <c r="A709" s="11" t="s">
        <v>2070</v>
      </c>
      <c r="B709" s="11" t="s">
        <v>422</v>
      </c>
      <c r="C709" s="12" t="s">
        <v>2075</v>
      </c>
      <c r="D709" s="48"/>
      <c r="E709" s="13" t="s">
        <v>833</v>
      </c>
      <c r="F709" s="14" t="s">
        <v>2721</v>
      </c>
      <c r="G709" s="15">
        <v>23.83</v>
      </c>
      <c r="H709" s="15">
        <f t="shared" si="26"/>
        <v>21.45</v>
      </c>
      <c r="I709" s="15">
        <f t="shared" si="27"/>
        <v>16.68</v>
      </c>
      <c r="J709" s="42">
        <v>9329677013580</v>
      </c>
      <c r="K709" s="22" t="s">
        <v>427</v>
      </c>
      <c r="L709" s="22">
        <v>0.05</v>
      </c>
      <c r="M709" s="18">
        <v>0.8</v>
      </c>
      <c r="N709" s="18">
        <v>3.9</v>
      </c>
      <c r="O709" s="18">
        <v>3.9</v>
      </c>
      <c r="P709" s="18"/>
      <c r="Q709" s="17" t="s">
        <v>1365</v>
      </c>
    </row>
    <row r="710" spans="1:17" s="21" customFormat="1" ht="24" customHeight="1" x14ac:dyDescent="0.3">
      <c r="A710" s="11" t="s">
        <v>2071</v>
      </c>
      <c r="B710" s="11" t="s">
        <v>422</v>
      </c>
      <c r="C710" s="12" t="s">
        <v>2076</v>
      </c>
      <c r="D710" s="48"/>
      <c r="E710" s="13" t="s">
        <v>833</v>
      </c>
      <c r="F710" s="14" t="s">
        <v>2722</v>
      </c>
      <c r="G710" s="15">
        <v>23.83</v>
      </c>
      <c r="H710" s="15">
        <f t="shared" si="26"/>
        <v>21.45</v>
      </c>
      <c r="I710" s="15">
        <f t="shared" si="27"/>
        <v>16.68</v>
      </c>
      <c r="J710" s="42">
        <v>9329677013597</v>
      </c>
      <c r="K710" s="22" t="s">
        <v>427</v>
      </c>
      <c r="L710" s="22">
        <v>0.05</v>
      </c>
      <c r="M710" s="18">
        <v>0.8</v>
      </c>
      <c r="N710" s="18">
        <v>3.9</v>
      </c>
      <c r="O710" s="18">
        <v>3.9</v>
      </c>
      <c r="P710" s="18"/>
      <c r="Q710" s="17" t="s">
        <v>1365</v>
      </c>
    </row>
    <row r="711" spans="1:17" s="21" customFormat="1" ht="24" customHeight="1" x14ac:dyDescent="0.3">
      <c r="A711" s="11" t="s">
        <v>2072</v>
      </c>
      <c r="B711" s="11" t="s">
        <v>422</v>
      </c>
      <c r="C711" s="12" t="s">
        <v>2077</v>
      </c>
      <c r="D711" s="48"/>
      <c r="E711" s="13" t="s">
        <v>833</v>
      </c>
      <c r="F711" s="14" t="s">
        <v>2723</v>
      </c>
      <c r="G711" s="15">
        <v>23.83</v>
      </c>
      <c r="H711" s="15">
        <f t="shared" si="26"/>
        <v>21.45</v>
      </c>
      <c r="I711" s="15">
        <f t="shared" si="27"/>
        <v>16.68</v>
      </c>
      <c r="J711" s="42">
        <v>9329677013603</v>
      </c>
      <c r="K711" s="22" t="s">
        <v>427</v>
      </c>
      <c r="L711" s="22">
        <v>0.05</v>
      </c>
      <c r="M711" s="18">
        <v>0.8</v>
      </c>
      <c r="N711" s="18">
        <v>3.9</v>
      </c>
      <c r="O711" s="18">
        <v>3.9</v>
      </c>
      <c r="P711" s="18"/>
      <c r="Q711" s="17" t="s">
        <v>1365</v>
      </c>
    </row>
    <row r="712" spans="1:17" s="21" customFormat="1" ht="24" customHeight="1" x14ac:dyDescent="0.3">
      <c r="A712" s="11" t="s">
        <v>760</v>
      </c>
      <c r="B712" s="11" t="s">
        <v>422</v>
      </c>
      <c r="C712" s="12" t="s">
        <v>784</v>
      </c>
      <c r="D712" s="48"/>
      <c r="E712" s="13" t="s">
        <v>835</v>
      </c>
      <c r="F712" s="14" t="s">
        <v>2724</v>
      </c>
      <c r="G712" s="15">
        <v>211.06</v>
      </c>
      <c r="H712" s="15">
        <f t="shared" si="26"/>
        <v>189.95</v>
      </c>
      <c r="I712" s="15">
        <f t="shared" si="27"/>
        <v>147.74</v>
      </c>
      <c r="J712" s="42">
        <v>9329677012903</v>
      </c>
      <c r="K712" s="22" t="s">
        <v>427</v>
      </c>
      <c r="L712" s="22">
        <v>1.2</v>
      </c>
      <c r="M712" s="18">
        <v>3.54</v>
      </c>
      <c r="N712" s="18">
        <v>3.15</v>
      </c>
      <c r="O712" s="18">
        <v>11</v>
      </c>
      <c r="P712" s="18"/>
      <c r="Q712" s="17" t="s">
        <v>1365</v>
      </c>
    </row>
    <row r="713" spans="1:17" s="21" customFormat="1" ht="24" customHeight="1" x14ac:dyDescent="0.3">
      <c r="A713" s="11" t="s">
        <v>756</v>
      </c>
      <c r="B713" s="11" t="s">
        <v>422</v>
      </c>
      <c r="C713" s="12" t="s">
        <v>757</v>
      </c>
      <c r="D713" s="48"/>
      <c r="E713" s="13" t="s">
        <v>835</v>
      </c>
      <c r="F713" s="14" t="s">
        <v>2725</v>
      </c>
      <c r="G713" s="15">
        <v>211.06</v>
      </c>
      <c r="H713" s="15">
        <f t="shared" si="26"/>
        <v>189.95</v>
      </c>
      <c r="I713" s="15">
        <f t="shared" si="27"/>
        <v>147.74</v>
      </c>
      <c r="J713" s="42">
        <v>9329677012330</v>
      </c>
      <c r="K713" s="22" t="s">
        <v>427</v>
      </c>
      <c r="L713" s="22">
        <v>1.2</v>
      </c>
      <c r="M713" s="18">
        <v>3.54</v>
      </c>
      <c r="N713" s="18">
        <v>3.15</v>
      </c>
      <c r="O713" s="18">
        <v>11</v>
      </c>
      <c r="P713" s="18"/>
      <c r="Q713" s="17" t="s">
        <v>1365</v>
      </c>
    </row>
    <row r="714" spans="1:17" s="21" customFormat="1" ht="24" customHeight="1" x14ac:dyDescent="0.3">
      <c r="A714" s="11" t="s">
        <v>780</v>
      </c>
      <c r="B714" s="11" t="s">
        <v>422</v>
      </c>
      <c r="C714" s="12" t="s">
        <v>781</v>
      </c>
      <c r="D714" s="48"/>
      <c r="E714" s="13" t="s">
        <v>835</v>
      </c>
      <c r="F714" s="14" t="s">
        <v>2726</v>
      </c>
      <c r="G714" s="15">
        <v>211.06</v>
      </c>
      <c r="H714" s="15">
        <f t="shared" si="26"/>
        <v>189.95</v>
      </c>
      <c r="I714" s="15">
        <f t="shared" si="27"/>
        <v>147.74</v>
      </c>
      <c r="J714" s="42">
        <v>9329677012866</v>
      </c>
      <c r="K714" s="22" t="s">
        <v>427</v>
      </c>
      <c r="L714" s="22">
        <v>1.2</v>
      </c>
      <c r="M714" s="18">
        <v>3.54</v>
      </c>
      <c r="N714" s="18">
        <v>3.15</v>
      </c>
      <c r="O714" s="18">
        <v>11</v>
      </c>
      <c r="P714" s="18"/>
      <c r="Q714" s="17" t="s">
        <v>1365</v>
      </c>
    </row>
    <row r="715" spans="1:17" s="21" customFormat="1" ht="24" customHeight="1" x14ac:dyDescent="0.3">
      <c r="A715" s="11" t="s">
        <v>782</v>
      </c>
      <c r="B715" s="11" t="s">
        <v>422</v>
      </c>
      <c r="C715" s="12" t="s">
        <v>783</v>
      </c>
      <c r="D715" s="48"/>
      <c r="E715" s="13" t="s">
        <v>835</v>
      </c>
      <c r="F715" s="14" t="s">
        <v>2727</v>
      </c>
      <c r="G715" s="15">
        <v>211.06</v>
      </c>
      <c r="H715" s="15">
        <f t="shared" si="26"/>
        <v>189.95</v>
      </c>
      <c r="I715" s="15">
        <f t="shared" si="27"/>
        <v>147.74</v>
      </c>
      <c r="J715" s="42">
        <v>9329677012873</v>
      </c>
      <c r="K715" s="22" t="s">
        <v>427</v>
      </c>
      <c r="L715" s="22">
        <v>1.2</v>
      </c>
      <c r="M715" s="18">
        <v>3.54</v>
      </c>
      <c r="N715" s="18">
        <v>3.15</v>
      </c>
      <c r="O715" s="18">
        <v>11</v>
      </c>
      <c r="P715" s="18"/>
      <c r="Q715" s="17" t="s">
        <v>1365</v>
      </c>
    </row>
    <row r="716" spans="1:17" s="21" customFormat="1" ht="24" customHeight="1" x14ac:dyDescent="0.3">
      <c r="A716" s="11" t="s">
        <v>785</v>
      </c>
      <c r="B716" s="11" t="s">
        <v>422</v>
      </c>
      <c r="C716" s="12" t="s">
        <v>786</v>
      </c>
      <c r="D716" s="48"/>
      <c r="E716" s="13" t="s">
        <v>835</v>
      </c>
      <c r="F716" s="14" t="s">
        <v>2728</v>
      </c>
      <c r="G716" s="15">
        <v>211.06</v>
      </c>
      <c r="H716" s="15">
        <f t="shared" si="26"/>
        <v>189.95</v>
      </c>
      <c r="I716" s="15">
        <f t="shared" si="27"/>
        <v>147.74</v>
      </c>
      <c r="J716" s="42">
        <v>9329677012910</v>
      </c>
      <c r="K716" s="22" t="s">
        <v>427</v>
      </c>
      <c r="L716" s="22">
        <v>1.2</v>
      </c>
      <c r="M716" s="18">
        <v>3.54</v>
      </c>
      <c r="N716" s="18">
        <v>3.15</v>
      </c>
      <c r="O716" s="18">
        <v>11</v>
      </c>
      <c r="P716" s="18"/>
      <c r="Q716" s="17" t="s">
        <v>1365</v>
      </c>
    </row>
    <row r="717" spans="1:17" s="21" customFormat="1" ht="24" customHeight="1" x14ac:dyDescent="0.3">
      <c r="A717" s="11" t="s">
        <v>759</v>
      </c>
      <c r="B717" s="11" t="s">
        <v>422</v>
      </c>
      <c r="C717" s="12" t="s">
        <v>758</v>
      </c>
      <c r="D717" s="48"/>
      <c r="E717" s="13" t="s">
        <v>835</v>
      </c>
      <c r="F717" s="14" t="s">
        <v>2729</v>
      </c>
      <c r="G717" s="15">
        <v>211.06</v>
      </c>
      <c r="H717" s="15">
        <f t="shared" si="26"/>
        <v>189.95</v>
      </c>
      <c r="I717" s="15">
        <f t="shared" si="27"/>
        <v>147.74</v>
      </c>
      <c r="J717" s="42">
        <v>9329677012354</v>
      </c>
      <c r="K717" s="22" t="s">
        <v>427</v>
      </c>
      <c r="L717" s="22">
        <v>1.2</v>
      </c>
      <c r="M717" s="18">
        <v>3.54</v>
      </c>
      <c r="N717" s="18">
        <v>3.15</v>
      </c>
      <c r="O717" s="18">
        <v>11</v>
      </c>
      <c r="P717" s="18"/>
      <c r="Q717" s="17" t="s">
        <v>1365</v>
      </c>
    </row>
    <row r="718" spans="1:17" s="21" customFormat="1" ht="24" customHeight="1" x14ac:dyDescent="0.3">
      <c r="A718" s="11" t="s">
        <v>787</v>
      </c>
      <c r="B718" s="11" t="s">
        <v>422</v>
      </c>
      <c r="C718" s="12" t="s">
        <v>789</v>
      </c>
      <c r="D718" s="48"/>
      <c r="E718" s="13" t="s">
        <v>835</v>
      </c>
      <c r="F718" s="14" t="s">
        <v>2730</v>
      </c>
      <c r="G718" s="15">
        <v>211.06</v>
      </c>
      <c r="H718" s="15">
        <f t="shared" si="26"/>
        <v>189.95</v>
      </c>
      <c r="I718" s="15">
        <f t="shared" si="27"/>
        <v>147.74</v>
      </c>
      <c r="J718" s="42">
        <v>9329677012880</v>
      </c>
      <c r="K718" s="22" t="s">
        <v>427</v>
      </c>
      <c r="L718" s="22">
        <v>1.2</v>
      </c>
      <c r="M718" s="18">
        <v>3.54</v>
      </c>
      <c r="N718" s="18">
        <v>3.15</v>
      </c>
      <c r="O718" s="18">
        <v>11</v>
      </c>
      <c r="P718" s="18"/>
      <c r="Q718" s="17" t="s">
        <v>1365</v>
      </c>
    </row>
    <row r="719" spans="1:17" s="21" customFormat="1" ht="24" customHeight="1" x14ac:dyDescent="0.3">
      <c r="A719" s="11" t="s">
        <v>788</v>
      </c>
      <c r="B719" s="11" t="s">
        <v>422</v>
      </c>
      <c r="C719" s="12" t="s">
        <v>790</v>
      </c>
      <c r="D719" s="48"/>
      <c r="E719" s="13" t="s">
        <v>835</v>
      </c>
      <c r="F719" s="14" t="s">
        <v>2731</v>
      </c>
      <c r="G719" s="15">
        <v>211.06</v>
      </c>
      <c r="H719" s="15">
        <f t="shared" ref="H719:H782" si="28">ROUND(SUM(G719*0.9),2)</f>
        <v>189.95</v>
      </c>
      <c r="I719" s="15">
        <f t="shared" ref="I719:I782" si="29">ROUND(G719*((1-$I$4)/1),2)</f>
        <v>147.74</v>
      </c>
      <c r="J719" s="42">
        <v>9329677012897</v>
      </c>
      <c r="K719" s="22" t="s">
        <v>427</v>
      </c>
      <c r="L719" s="22">
        <v>1.2</v>
      </c>
      <c r="M719" s="18">
        <v>3.54</v>
      </c>
      <c r="N719" s="18">
        <v>3.15</v>
      </c>
      <c r="O719" s="18">
        <v>11</v>
      </c>
      <c r="P719" s="18"/>
      <c r="Q719" s="17" t="s">
        <v>1365</v>
      </c>
    </row>
    <row r="720" spans="1:17" s="21" customFormat="1" ht="24" customHeight="1" x14ac:dyDescent="0.3">
      <c r="A720" s="11" t="s">
        <v>1153</v>
      </c>
      <c r="B720" s="11" t="s">
        <v>422</v>
      </c>
      <c r="C720" s="12" t="s">
        <v>1154</v>
      </c>
      <c r="D720" s="48"/>
      <c r="E720" s="13" t="s">
        <v>835</v>
      </c>
      <c r="F720" s="14" t="s">
        <v>2732</v>
      </c>
      <c r="G720" s="15">
        <v>211.06</v>
      </c>
      <c r="H720" s="15">
        <f t="shared" si="28"/>
        <v>189.95</v>
      </c>
      <c r="I720" s="15">
        <f t="shared" si="29"/>
        <v>147.74</v>
      </c>
      <c r="J720" s="42">
        <v>9329677014013</v>
      </c>
      <c r="K720" s="22" t="s">
        <v>427</v>
      </c>
      <c r="L720" s="22">
        <v>1.2</v>
      </c>
      <c r="M720" s="18">
        <v>3.54</v>
      </c>
      <c r="N720" s="18">
        <v>3.15</v>
      </c>
      <c r="O720" s="18">
        <v>11</v>
      </c>
      <c r="P720" s="18"/>
      <c r="Q720" s="17" t="s">
        <v>1365</v>
      </c>
    </row>
    <row r="721" spans="1:17" s="21" customFormat="1" ht="24" customHeight="1" x14ac:dyDescent="0.3">
      <c r="A721" s="11" t="s">
        <v>1155</v>
      </c>
      <c r="B721" s="11" t="s">
        <v>422</v>
      </c>
      <c r="C721" s="12" t="s">
        <v>1245</v>
      </c>
      <c r="D721" s="48"/>
      <c r="E721" s="13" t="s">
        <v>835</v>
      </c>
      <c r="F721" s="14" t="s">
        <v>2733</v>
      </c>
      <c r="G721" s="15">
        <v>211.06</v>
      </c>
      <c r="H721" s="15">
        <f t="shared" si="28"/>
        <v>189.95</v>
      </c>
      <c r="I721" s="15">
        <f t="shared" si="29"/>
        <v>147.74</v>
      </c>
      <c r="J721" s="42">
        <v>9329677013047</v>
      </c>
      <c r="K721" s="22" t="s">
        <v>427</v>
      </c>
      <c r="L721" s="22">
        <v>1.2</v>
      </c>
      <c r="M721" s="18">
        <v>3.54</v>
      </c>
      <c r="N721" s="18">
        <v>3.15</v>
      </c>
      <c r="O721" s="18">
        <v>11</v>
      </c>
      <c r="P721" s="18"/>
      <c r="Q721" s="17" t="s">
        <v>1365</v>
      </c>
    </row>
    <row r="722" spans="1:17" s="21" customFormat="1" ht="24" customHeight="1" x14ac:dyDescent="0.3">
      <c r="A722" s="11" t="s">
        <v>791</v>
      </c>
      <c r="B722" s="11" t="s">
        <v>422</v>
      </c>
      <c r="C722" s="12" t="s">
        <v>792</v>
      </c>
      <c r="D722" s="48"/>
      <c r="E722" s="13" t="s">
        <v>835</v>
      </c>
      <c r="F722" s="14" t="s">
        <v>2734</v>
      </c>
      <c r="G722" s="15">
        <v>211.06</v>
      </c>
      <c r="H722" s="15">
        <f t="shared" si="28"/>
        <v>189.95</v>
      </c>
      <c r="I722" s="15">
        <f t="shared" si="29"/>
        <v>147.74</v>
      </c>
      <c r="J722" s="42">
        <v>9329677012927</v>
      </c>
      <c r="K722" s="22" t="s">
        <v>427</v>
      </c>
      <c r="L722" s="22">
        <v>1.2</v>
      </c>
      <c r="M722" s="18">
        <v>3.54</v>
      </c>
      <c r="N722" s="18">
        <v>3.15</v>
      </c>
      <c r="O722" s="18">
        <v>11</v>
      </c>
      <c r="P722" s="18"/>
      <c r="Q722" s="17" t="s">
        <v>1365</v>
      </c>
    </row>
    <row r="723" spans="1:17" s="21" customFormat="1" ht="24" customHeight="1" x14ac:dyDescent="0.3">
      <c r="A723" s="11" t="s">
        <v>796</v>
      </c>
      <c r="B723" s="11" t="s">
        <v>422</v>
      </c>
      <c r="C723" s="12" t="s">
        <v>793</v>
      </c>
      <c r="D723" s="48"/>
      <c r="E723" s="13" t="s">
        <v>835</v>
      </c>
      <c r="F723" s="14" t="s">
        <v>2735</v>
      </c>
      <c r="G723" s="15">
        <v>211.06</v>
      </c>
      <c r="H723" s="15">
        <f t="shared" si="28"/>
        <v>189.95</v>
      </c>
      <c r="I723" s="15">
        <f t="shared" si="29"/>
        <v>147.74</v>
      </c>
      <c r="J723" s="42">
        <v>9329677012675</v>
      </c>
      <c r="K723" s="22" t="s">
        <v>427</v>
      </c>
      <c r="L723" s="22">
        <v>1.2</v>
      </c>
      <c r="M723" s="18">
        <v>3.54</v>
      </c>
      <c r="N723" s="18">
        <v>3.15</v>
      </c>
      <c r="O723" s="18">
        <v>11</v>
      </c>
      <c r="P723" s="18"/>
      <c r="Q723" s="17" t="s">
        <v>1365</v>
      </c>
    </row>
    <row r="724" spans="1:17" s="21" customFormat="1" ht="24" customHeight="1" x14ac:dyDescent="0.3">
      <c r="A724" s="11" t="s">
        <v>797</v>
      </c>
      <c r="B724" s="11" t="s">
        <v>421</v>
      </c>
      <c r="C724" s="12" t="s">
        <v>794</v>
      </c>
      <c r="D724" s="48"/>
      <c r="E724" s="13" t="s">
        <v>835</v>
      </c>
      <c r="F724" s="14" t="s">
        <v>2736</v>
      </c>
      <c r="G724" s="15">
        <v>211.06</v>
      </c>
      <c r="H724" s="15">
        <f t="shared" si="28"/>
        <v>189.95</v>
      </c>
      <c r="I724" s="15">
        <f t="shared" si="29"/>
        <v>147.74</v>
      </c>
      <c r="J724" s="42">
        <v>9329677012811</v>
      </c>
      <c r="K724" s="22" t="s">
        <v>427</v>
      </c>
      <c r="L724" s="22">
        <v>1.2</v>
      </c>
      <c r="M724" s="18">
        <v>3.54</v>
      </c>
      <c r="N724" s="18">
        <v>3.15</v>
      </c>
      <c r="O724" s="18">
        <v>11</v>
      </c>
      <c r="P724" s="18"/>
      <c r="Q724" s="17" t="s">
        <v>1365</v>
      </c>
    </row>
    <row r="725" spans="1:17" s="21" customFormat="1" ht="22.5" customHeight="1" x14ac:dyDescent="0.3">
      <c r="A725" s="11" t="s">
        <v>798</v>
      </c>
      <c r="B725" s="11" t="s">
        <v>422</v>
      </c>
      <c r="C725" s="12" t="s">
        <v>795</v>
      </c>
      <c r="D725" s="48"/>
      <c r="E725" s="13" t="s">
        <v>835</v>
      </c>
      <c r="F725" s="14" t="s">
        <v>2737</v>
      </c>
      <c r="G725" s="15">
        <v>211.06</v>
      </c>
      <c r="H725" s="15">
        <f t="shared" si="28"/>
        <v>189.95</v>
      </c>
      <c r="I725" s="15">
        <f t="shared" si="29"/>
        <v>147.74</v>
      </c>
      <c r="J725" s="42">
        <v>9329677012859</v>
      </c>
      <c r="K725" s="22" t="s">
        <v>427</v>
      </c>
      <c r="L725" s="22">
        <v>1.2</v>
      </c>
      <c r="M725" s="18">
        <v>3.54</v>
      </c>
      <c r="N725" s="18">
        <v>3.15</v>
      </c>
      <c r="O725" s="18">
        <v>11</v>
      </c>
      <c r="P725" s="18"/>
      <c r="Q725" s="17" t="s">
        <v>1365</v>
      </c>
    </row>
    <row r="726" spans="1:17" s="21" customFormat="1" ht="22.5" customHeight="1" x14ac:dyDescent="0.3">
      <c r="A726" s="11" t="s">
        <v>3167</v>
      </c>
      <c r="B726" s="11" t="s">
        <v>422</v>
      </c>
      <c r="C726" s="12" t="s">
        <v>3168</v>
      </c>
      <c r="D726" s="48"/>
      <c r="E726" s="13" t="s">
        <v>946</v>
      </c>
      <c r="F726" s="14"/>
      <c r="G726" s="15">
        <v>409.94</v>
      </c>
      <c r="H726" s="15">
        <f t="shared" si="28"/>
        <v>368.95</v>
      </c>
      <c r="I726" s="15">
        <f t="shared" si="29"/>
        <v>286.95999999999998</v>
      </c>
      <c r="J726" s="42">
        <v>9326977025817</v>
      </c>
      <c r="K726" s="22" t="s">
        <v>427</v>
      </c>
      <c r="L726" s="22">
        <v>0.44</v>
      </c>
      <c r="M726" s="18">
        <v>4.3</v>
      </c>
      <c r="N726" s="18">
        <v>4.3</v>
      </c>
      <c r="O726" s="18">
        <v>9.8000000000000007</v>
      </c>
      <c r="P726" s="18"/>
      <c r="Q726" s="17" t="s">
        <v>1365</v>
      </c>
    </row>
    <row r="727" spans="1:17" s="81" customFormat="1" ht="21" customHeight="1" x14ac:dyDescent="0.3">
      <c r="A727" s="72" t="s">
        <v>3135</v>
      </c>
      <c r="B727" s="72" t="s">
        <v>420</v>
      </c>
      <c r="C727" s="52" t="s">
        <v>3136</v>
      </c>
      <c r="D727" s="74"/>
      <c r="E727" s="126" t="s">
        <v>834</v>
      </c>
      <c r="F727" s="76" t="s">
        <v>3137</v>
      </c>
      <c r="G727" s="15">
        <v>233.28</v>
      </c>
      <c r="H727" s="15">
        <f t="shared" si="28"/>
        <v>209.95</v>
      </c>
      <c r="I727" s="15">
        <f t="shared" si="29"/>
        <v>163.30000000000001</v>
      </c>
      <c r="J727" s="77">
        <v>9326977025794</v>
      </c>
      <c r="K727" s="78" t="s">
        <v>427</v>
      </c>
      <c r="L727" s="78">
        <v>1.2</v>
      </c>
      <c r="M727" s="79">
        <v>3.54</v>
      </c>
      <c r="N727" s="79">
        <v>3.15</v>
      </c>
      <c r="O727" s="79">
        <v>11</v>
      </c>
      <c r="P727" s="79"/>
      <c r="Q727" s="80" t="s">
        <v>1365</v>
      </c>
    </row>
    <row r="728" spans="1:17" s="59" customFormat="1" ht="22.5" customHeight="1" x14ac:dyDescent="0.3">
      <c r="A728" s="52" t="s">
        <v>3138</v>
      </c>
      <c r="B728" s="52" t="s">
        <v>420</v>
      </c>
      <c r="C728" s="52" t="s">
        <v>3139</v>
      </c>
      <c r="D728" s="53"/>
      <c r="E728" s="97" t="s">
        <v>834</v>
      </c>
      <c r="F728" s="54" t="s">
        <v>3140</v>
      </c>
      <c r="G728" s="15">
        <v>216.61</v>
      </c>
      <c r="H728" s="15">
        <f t="shared" si="28"/>
        <v>194.95</v>
      </c>
      <c r="I728" s="15">
        <f t="shared" si="29"/>
        <v>151.63</v>
      </c>
      <c r="J728" s="55">
        <v>9326977025299</v>
      </c>
      <c r="K728" s="56" t="s">
        <v>427</v>
      </c>
      <c r="L728" s="56">
        <v>1.2</v>
      </c>
      <c r="M728" s="57">
        <v>3.54</v>
      </c>
      <c r="N728" s="57">
        <v>3.15</v>
      </c>
      <c r="O728" s="57">
        <v>11</v>
      </c>
      <c r="P728" s="57"/>
      <c r="Q728" s="58" t="s">
        <v>1365</v>
      </c>
    </row>
    <row r="729" spans="1:17" s="59" customFormat="1" ht="22.5" customHeight="1" x14ac:dyDescent="0.3">
      <c r="A729" s="52" t="s">
        <v>3141</v>
      </c>
      <c r="B729" s="52" t="s">
        <v>420</v>
      </c>
      <c r="C729" s="52" t="s">
        <v>3143</v>
      </c>
      <c r="D729" s="53"/>
      <c r="E729" s="97" t="s">
        <v>833</v>
      </c>
      <c r="F729" s="54" t="s">
        <v>3145</v>
      </c>
      <c r="G729" s="15">
        <v>216.61</v>
      </c>
      <c r="H729" s="15">
        <f t="shared" si="28"/>
        <v>194.95</v>
      </c>
      <c r="I729" s="15">
        <f t="shared" si="29"/>
        <v>151.63</v>
      </c>
      <c r="J729" s="55">
        <v>9326977025800</v>
      </c>
      <c r="K729" s="56" t="s">
        <v>427</v>
      </c>
      <c r="L729" s="56">
        <v>1.2</v>
      </c>
      <c r="M729" s="57">
        <v>3.54</v>
      </c>
      <c r="N729" s="57">
        <v>3.15</v>
      </c>
      <c r="O729" s="57">
        <v>11</v>
      </c>
      <c r="P729" s="57"/>
      <c r="Q729" s="58" t="s">
        <v>1365</v>
      </c>
    </row>
    <row r="730" spans="1:17" s="59" customFormat="1" ht="22.5" customHeight="1" x14ac:dyDescent="0.3">
      <c r="A730" s="52" t="s">
        <v>3142</v>
      </c>
      <c r="B730" s="52" t="s">
        <v>420</v>
      </c>
      <c r="C730" s="52" t="s">
        <v>3144</v>
      </c>
      <c r="D730" s="53"/>
      <c r="E730" s="97" t="s">
        <v>833</v>
      </c>
      <c r="F730" s="54" t="s">
        <v>3145</v>
      </c>
      <c r="G730" s="15">
        <v>233.28</v>
      </c>
      <c r="H730" s="15">
        <f t="shared" si="28"/>
        <v>209.95</v>
      </c>
      <c r="I730" s="15">
        <f t="shared" si="29"/>
        <v>163.30000000000001</v>
      </c>
      <c r="J730" s="55">
        <v>9326977025787</v>
      </c>
      <c r="K730" s="56" t="s">
        <v>427</v>
      </c>
      <c r="L730" s="56">
        <v>1.2</v>
      </c>
      <c r="M730" s="57">
        <v>3.54</v>
      </c>
      <c r="N730" s="57">
        <v>3.15</v>
      </c>
      <c r="O730" s="57">
        <v>11</v>
      </c>
      <c r="P730" s="57"/>
      <c r="Q730" s="58" t="s">
        <v>1365</v>
      </c>
    </row>
    <row r="731" spans="1:17" s="21" customFormat="1" ht="24" customHeight="1" x14ac:dyDescent="0.3">
      <c r="A731" s="11" t="s">
        <v>799</v>
      </c>
      <c r="B731" s="11" t="s">
        <v>421</v>
      </c>
      <c r="C731" s="12" t="s">
        <v>814</v>
      </c>
      <c r="D731" s="48"/>
      <c r="E731" s="13" t="s">
        <v>835</v>
      </c>
      <c r="F731" s="14" t="s">
        <v>2738</v>
      </c>
      <c r="G731" s="15">
        <v>211.06</v>
      </c>
      <c r="H731" s="15">
        <f t="shared" si="28"/>
        <v>189.95</v>
      </c>
      <c r="I731" s="15">
        <f t="shared" si="29"/>
        <v>147.74</v>
      </c>
      <c r="J731" s="42">
        <v>9329677012989</v>
      </c>
      <c r="K731" s="22" t="s">
        <v>427</v>
      </c>
      <c r="L731" s="22">
        <v>1.2</v>
      </c>
      <c r="M731" s="18">
        <v>3.54</v>
      </c>
      <c r="N731" s="18">
        <v>3.15</v>
      </c>
      <c r="O731" s="18">
        <v>11</v>
      </c>
      <c r="P731" s="18"/>
      <c r="Q731" s="17" t="s">
        <v>1365</v>
      </c>
    </row>
    <row r="732" spans="1:17" s="21" customFormat="1" ht="24" customHeight="1" x14ac:dyDescent="0.3">
      <c r="A732" s="11" t="s">
        <v>800</v>
      </c>
      <c r="B732" s="11" t="s">
        <v>421</v>
      </c>
      <c r="C732" s="12" t="s">
        <v>801</v>
      </c>
      <c r="D732" s="48"/>
      <c r="E732" s="13" t="s">
        <v>835</v>
      </c>
      <c r="F732" s="14" t="s">
        <v>2739</v>
      </c>
      <c r="G732" s="15">
        <v>211.06</v>
      </c>
      <c r="H732" s="15">
        <f t="shared" si="28"/>
        <v>189.95</v>
      </c>
      <c r="I732" s="15">
        <f t="shared" si="29"/>
        <v>147.74</v>
      </c>
      <c r="J732" s="42">
        <v>9329677013009</v>
      </c>
      <c r="K732" s="22" t="s">
        <v>427</v>
      </c>
      <c r="L732" s="22">
        <v>1.2</v>
      </c>
      <c r="M732" s="18">
        <v>3.54</v>
      </c>
      <c r="N732" s="18">
        <v>3.15</v>
      </c>
      <c r="O732" s="18">
        <v>11</v>
      </c>
      <c r="P732" s="18"/>
      <c r="Q732" s="17" t="s">
        <v>1365</v>
      </c>
    </row>
    <row r="733" spans="1:17" s="21" customFormat="1" ht="24" customHeight="1" x14ac:dyDescent="0.3">
      <c r="A733" s="11" t="s">
        <v>1004</v>
      </c>
      <c r="B733" s="11" t="s">
        <v>421</v>
      </c>
      <c r="C733" s="12" t="s">
        <v>1005</v>
      </c>
      <c r="D733" s="48"/>
      <c r="E733" s="13" t="s">
        <v>835</v>
      </c>
      <c r="F733" s="14" t="s">
        <v>2740</v>
      </c>
      <c r="G733" s="15">
        <v>211.06</v>
      </c>
      <c r="H733" s="15">
        <f t="shared" si="28"/>
        <v>189.95</v>
      </c>
      <c r="I733" s="15">
        <f t="shared" si="29"/>
        <v>147.74</v>
      </c>
      <c r="J733" s="42">
        <v>9329677015041</v>
      </c>
      <c r="K733" s="22" t="s">
        <v>427</v>
      </c>
      <c r="L733" s="22">
        <v>1.2</v>
      </c>
      <c r="M733" s="18">
        <v>3.54</v>
      </c>
      <c r="N733" s="18">
        <v>3.15</v>
      </c>
      <c r="O733" s="18">
        <v>11</v>
      </c>
      <c r="P733" s="18"/>
      <c r="Q733" s="17" t="s">
        <v>1365</v>
      </c>
    </row>
    <row r="734" spans="1:17" s="45" customFormat="1" ht="24" customHeight="1" x14ac:dyDescent="0.3">
      <c r="A734" s="25" t="s">
        <v>1201</v>
      </c>
      <c r="B734" s="25" t="s">
        <v>422</v>
      </c>
      <c r="C734" s="26" t="s">
        <v>1233</v>
      </c>
      <c r="D734" s="60"/>
      <c r="E734" s="27" t="s">
        <v>835</v>
      </c>
      <c r="F734" s="14" t="s">
        <v>2741</v>
      </c>
      <c r="G734" s="15">
        <v>249.94</v>
      </c>
      <c r="H734" s="15">
        <f t="shared" si="28"/>
        <v>224.95</v>
      </c>
      <c r="I734" s="15">
        <f t="shared" si="29"/>
        <v>174.96</v>
      </c>
      <c r="J734" s="61">
        <v>9329677016031</v>
      </c>
      <c r="K734" s="235" t="s">
        <v>427</v>
      </c>
      <c r="L734" s="235">
        <v>1.2</v>
      </c>
      <c r="M734" s="62">
        <v>3.54</v>
      </c>
      <c r="N734" s="62">
        <v>3.15</v>
      </c>
      <c r="O734" s="62">
        <v>11</v>
      </c>
      <c r="P734" s="62"/>
      <c r="Q734" s="17" t="s">
        <v>1365</v>
      </c>
    </row>
    <row r="735" spans="1:17" s="21" customFormat="1" ht="24" customHeight="1" x14ac:dyDescent="0.3">
      <c r="A735" s="11" t="s">
        <v>1077</v>
      </c>
      <c r="B735" s="11" t="s">
        <v>421</v>
      </c>
      <c r="C735" s="12" t="s">
        <v>1078</v>
      </c>
      <c r="D735" s="48"/>
      <c r="E735" s="13" t="s">
        <v>835</v>
      </c>
      <c r="F735" s="14" t="s">
        <v>2742</v>
      </c>
      <c r="G735" s="15">
        <v>211.06</v>
      </c>
      <c r="H735" s="15">
        <f t="shared" si="28"/>
        <v>189.95</v>
      </c>
      <c r="I735" s="15">
        <f t="shared" si="29"/>
        <v>147.74</v>
      </c>
      <c r="J735" s="42">
        <v>9329677016048</v>
      </c>
      <c r="K735" s="22" t="s">
        <v>427</v>
      </c>
      <c r="L735" s="22">
        <v>1.2</v>
      </c>
      <c r="M735" s="18">
        <v>3.54</v>
      </c>
      <c r="N735" s="18">
        <v>3.15</v>
      </c>
      <c r="O735" s="18">
        <v>11</v>
      </c>
      <c r="P735" s="18"/>
      <c r="Q735" s="17" t="s">
        <v>1365</v>
      </c>
    </row>
    <row r="736" spans="1:17" s="21" customFormat="1" ht="24" customHeight="1" x14ac:dyDescent="0.3">
      <c r="A736" s="11" t="s">
        <v>802</v>
      </c>
      <c r="B736" s="11" t="s">
        <v>422</v>
      </c>
      <c r="C736" s="12" t="s">
        <v>803</v>
      </c>
      <c r="D736" s="48"/>
      <c r="E736" s="13" t="s">
        <v>835</v>
      </c>
      <c r="F736" s="14" t="s">
        <v>2743</v>
      </c>
      <c r="G736" s="15">
        <v>211.06</v>
      </c>
      <c r="H736" s="15">
        <f t="shared" si="28"/>
        <v>189.95</v>
      </c>
      <c r="I736" s="15">
        <f t="shared" si="29"/>
        <v>147.74</v>
      </c>
      <c r="J736" s="42">
        <v>9329677012767</v>
      </c>
      <c r="K736" s="22" t="s">
        <v>427</v>
      </c>
      <c r="L736" s="22">
        <v>1.2</v>
      </c>
      <c r="M736" s="18">
        <v>3.54</v>
      </c>
      <c r="N736" s="18">
        <v>3.15</v>
      </c>
      <c r="O736" s="18">
        <v>11</v>
      </c>
      <c r="P736" s="18"/>
      <c r="Q736" s="17" t="s">
        <v>1365</v>
      </c>
    </row>
    <row r="737" spans="1:17" s="45" customFormat="1" ht="24" customHeight="1" x14ac:dyDescent="0.3">
      <c r="A737" s="25" t="s">
        <v>1740</v>
      </c>
      <c r="B737" s="25" t="s">
        <v>421</v>
      </c>
      <c r="C737" s="26" t="s">
        <v>1741</v>
      </c>
      <c r="D737" s="60"/>
      <c r="E737" s="27" t="s">
        <v>946</v>
      </c>
      <c r="F737" s="14" t="s">
        <v>1742</v>
      </c>
      <c r="G737" s="15">
        <v>186.61</v>
      </c>
      <c r="H737" s="15">
        <f t="shared" si="28"/>
        <v>167.95</v>
      </c>
      <c r="I737" s="15">
        <f t="shared" si="29"/>
        <v>130.63</v>
      </c>
      <c r="J737" s="61">
        <v>9329677022896</v>
      </c>
      <c r="K737" s="235" t="s">
        <v>427</v>
      </c>
      <c r="L737" s="235">
        <v>1.2</v>
      </c>
      <c r="M737" s="62">
        <v>3.54</v>
      </c>
      <c r="N737" s="62">
        <v>3.15</v>
      </c>
      <c r="O737" s="62">
        <v>11</v>
      </c>
      <c r="P737" s="62"/>
      <c r="Q737" s="17" t="s">
        <v>1365</v>
      </c>
    </row>
    <row r="738" spans="1:17" s="45" customFormat="1" ht="24" customHeight="1" x14ac:dyDescent="0.3">
      <c r="A738" s="25" t="s">
        <v>1743</v>
      </c>
      <c r="B738" s="25" t="s">
        <v>421</v>
      </c>
      <c r="C738" s="26" t="s">
        <v>1744</v>
      </c>
      <c r="D738" s="60"/>
      <c r="E738" s="27" t="s">
        <v>946</v>
      </c>
      <c r="F738" s="14" t="s">
        <v>1745</v>
      </c>
      <c r="G738" s="15">
        <v>186.61</v>
      </c>
      <c r="H738" s="15">
        <f t="shared" si="28"/>
        <v>167.95</v>
      </c>
      <c r="I738" s="15">
        <f t="shared" si="29"/>
        <v>130.63</v>
      </c>
      <c r="J738" s="61">
        <v>9329677022902</v>
      </c>
      <c r="K738" s="235" t="s">
        <v>427</v>
      </c>
      <c r="L738" s="235">
        <v>1.2</v>
      </c>
      <c r="M738" s="62">
        <v>3.54</v>
      </c>
      <c r="N738" s="62">
        <v>3.15</v>
      </c>
      <c r="O738" s="62">
        <v>11</v>
      </c>
      <c r="P738" s="62"/>
      <c r="Q738" s="17" t="s">
        <v>1365</v>
      </c>
    </row>
    <row r="739" spans="1:17" s="45" customFormat="1" ht="24" customHeight="1" x14ac:dyDescent="0.3">
      <c r="A739" s="11" t="s">
        <v>818</v>
      </c>
      <c r="B739" s="11" t="s">
        <v>421</v>
      </c>
      <c r="C739" s="12" t="s">
        <v>819</v>
      </c>
      <c r="D739" s="48"/>
      <c r="E739" s="13" t="s">
        <v>835</v>
      </c>
      <c r="F739" s="14" t="s">
        <v>2744</v>
      </c>
      <c r="G739" s="15">
        <v>519.94000000000005</v>
      </c>
      <c r="H739" s="15">
        <f t="shared" si="28"/>
        <v>467.95</v>
      </c>
      <c r="I739" s="15">
        <f t="shared" si="29"/>
        <v>363.96</v>
      </c>
      <c r="J739" s="42">
        <v>9329677013085</v>
      </c>
      <c r="K739" s="22" t="s">
        <v>429</v>
      </c>
      <c r="L739" s="22">
        <v>2.6</v>
      </c>
      <c r="M739" s="18">
        <v>3.54</v>
      </c>
      <c r="N739" s="18">
        <v>3.15</v>
      </c>
      <c r="O739" s="18">
        <v>11</v>
      </c>
      <c r="P739" s="18"/>
      <c r="Q739" s="17" t="s">
        <v>1365</v>
      </c>
    </row>
    <row r="740" spans="1:17" s="21" customFormat="1" ht="24" customHeight="1" x14ac:dyDescent="0.3">
      <c r="A740" s="11" t="s">
        <v>1030</v>
      </c>
      <c r="B740" s="11" t="s">
        <v>421</v>
      </c>
      <c r="C740" s="4" t="s">
        <v>1101</v>
      </c>
      <c r="D740" s="48"/>
      <c r="E740" s="13" t="s">
        <v>949</v>
      </c>
      <c r="F740" s="14" t="s">
        <v>2745</v>
      </c>
      <c r="G740" s="15">
        <v>577.72</v>
      </c>
      <c r="H740" s="15">
        <f t="shared" si="28"/>
        <v>519.95000000000005</v>
      </c>
      <c r="I740" s="15">
        <f t="shared" si="29"/>
        <v>404.4</v>
      </c>
      <c r="J740" s="42">
        <v>9329677015270</v>
      </c>
      <c r="K740" s="22" t="s">
        <v>429</v>
      </c>
      <c r="L740" s="40">
        <v>2.6</v>
      </c>
      <c r="M740" s="37">
        <v>3.54</v>
      </c>
      <c r="N740" s="37">
        <v>3.15</v>
      </c>
      <c r="O740" s="37">
        <v>11</v>
      </c>
      <c r="P740" s="37"/>
      <c r="Q740" s="17" t="s">
        <v>1365</v>
      </c>
    </row>
    <row r="741" spans="1:17" s="45" customFormat="1" ht="24" customHeight="1" x14ac:dyDescent="0.3">
      <c r="A741" s="11" t="s">
        <v>1099</v>
      </c>
      <c r="B741" s="11" t="s">
        <v>421</v>
      </c>
      <c r="C741" s="12" t="s">
        <v>1100</v>
      </c>
      <c r="D741" s="48"/>
      <c r="E741" s="13" t="s">
        <v>835</v>
      </c>
      <c r="F741" s="14" t="s">
        <v>2746</v>
      </c>
      <c r="G741" s="15">
        <v>519.94000000000005</v>
      </c>
      <c r="H741" s="15">
        <f t="shared" si="28"/>
        <v>467.95</v>
      </c>
      <c r="I741" s="15">
        <f t="shared" si="29"/>
        <v>363.96</v>
      </c>
      <c r="J741" s="42">
        <v>9329677013788</v>
      </c>
      <c r="K741" s="22" t="s">
        <v>429</v>
      </c>
      <c r="L741" s="22">
        <v>2.6</v>
      </c>
      <c r="M741" s="18">
        <v>3.54</v>
      </c>
      <c r="N741" s="18">
        <v>3.15</v>
      </c>
      <c r="O741" s="18">
        <v>11</v>
      </c>
      <c r="P741" s="18"/>
      <c r="Q741" s="17" t="s">
        <v>1365</v>
      </c>
    </row>
    <row r="742" spans="1:17" s="21" customFormat="1" ht="24" customHeight="1" x14ac:dyDescent="0.3">
      <c r="A742" s="11" t="s">
        <v>1104</v>
      </c>
      <c r="B742" s="11" t="s">
        <v>422</v>
      </c>
      <c r="C742" s="4" t="s">
        <v>1102</v>
      </c>
      <c r="D742" s="48"/>
      <c r="E742" s="13" t="s">
        <v>949</v>
      </c>
      <c r="F742" s="14" t="s">
        <v>2747</v>
      </c>
      <c r="G742" s="15">
        <v>211.06</v>
      </c>
      <c r="H742" s="15">
        <f t="shared" si="28"/>
        <v>189.95</v>
      </c>
      <c r="I742" s="15">
        <f t="shared" si="29"/>
        <v>147.74</v>
      </c>
      <c r="J742" s="42">
        <v>9329677016628</v>
      </c>
      <c r="K742" s="22" t="s">
        <v>427</v>
      </c>
      <c r="L742" s="40">
        <v>2.6</v>
      </c>
      <c r="M742" s="37">
        <v>3.54</v>
      </c>
      <c r="N742" s="37">
        <v>3.15</v>
      </c>
      <c r="O742" s="37">
        <v>11</v>
      </c>
      <c r="P742" s="37"/>
      <c r="Q742" s="17" t="s">
        <v>1365</v>
      </c>
    </row>
    <row r="743" spans="1:17" s="21" customFormat="1" ht="24" customHeight="1" x14ac:dyDescent="0.3">
      <c r="A743" s="11" t="s">
        <v>1019</v>
      </c>
      <c r="B743" s="11" t="s">
        <v>422</v>
      </c>
      <c r="C743" s="4" t="s">
        <v>1103</v>
      </c>
      <c r="D743" s="48"/>
      <c r="E743" s="13" t="s">
        <v>949</v>
      </c>
      <c r="F743" s="14" t="s">
        <v>2748</v>
      </c>
      <c r="G743" s="15">
        <v>211.06</v>
      </c>
      <c r="H743" s="15">
        <f t="shared" si="28"/>
        <v>189.95</v>
      </c>
      <c r="I743" s="15">
        <f t="shared" si="29"/>
        <v>147.74</v>
      </c>
      <c r="J743" s="42">
        <v>9329677014808</v>
      </c>
      <c r="K743" s="22" t="s">
        <v>427</v>
      </c>
      <c r="L743" s="40">
        <v>2.6</v>
      </c>
      <c r="M743" s="37">
        <v>3.54</v>
      </c>
      <c r="N743" s="37">
        <v>3.15</v>
      </c>
      <c r="O743" s="37">
        <v>11</v>
      </c>
      <c r="P743" s="37"/>
      <c r="Q743" s="17" t="s">
        <v>1365</v>
      </c>
    </row>
    <row r="744" spans="1:17" s="21" customFormat="1" ht="24" customHeight="1" x14ac:dyDescent="0.3">
      <c r="A744" s="11" t="s">
        <v>2172</v>
      </c>
      <c r="B744" s="11" t="s">
        <v>422</v>
      </c>
      <c r="C744" s="4" t="s">
        <v>2173</v>
      </c>
      <c r="D744" s="48"/>
      <c r="E744" s="13"/>
      <c r="F744" s="14" t="s">
        <v>2174</v>
      </c>
      <c r="G744" s="15">
        <v>599.94000000000005</v>
      </c>
      <c r="H744" s="15">
        <f t="shared" si="28"/>
        <v>539.95000000000005</v>
      </c>
      <c r="I744" s="15">
        <f t="shared" si="29"/>
        <v>419.96</v>
      </c>
      <c r="J744" s="42">
        <v>9329677022940</v>
      </c>
      <c r="K744" s="22" t="s">
        <v>427</v>
      </c>
      <c r="L744" s="40">
        <v>2.2000000000000002</v>
      </c>
      <c r="M744" s="37">
        <v>3.9</v>
      </c>
      <c r="N744" s="37">
        <v>7</v>
      </c>
      <c r="O744" s="37">
        <v>9</v>
      </c>
      <c r="P744" s="37"/>
      <c r="Q744" s="17" t="s">
        <v>1365</v>
      </c>
    </row>
    <row r="745" spans="1:17" s="21" customFormat="1" ht="24" customHeight="1" x14ac:dyDescent="0.3">
      <c r="A745" s="11" t="s">
        <v>2175</v>
      </c>
      <c r="B745" s="11" t="s">
        <v>422</v>
      </c>
      <c r="C745" s="4" t="s">
        <v>2176</v>
      </c>
      <c r="D745" s="48"/>
      <c r="E745" s="13"/>
      <c r="F745" s="14" t="s">
        <v>2177</v>
      </c>
      <c r="G745" s="15">
        <v>849.94</v>
      </c>
      <c r="H745" s="15">
        <f t="shared" si="28"/>
        <v>764.95</v>
      </c>
      <c r="I745" s="15">
        <f t="shared" si="29"/>
        <v>594.96</v>
      </c>
      <c r="J745" s="42">
        <v>9329677023022</v>
      </c>
      <c r="K745" s="22" t="s">
        <v>427</v>
      </c>
      <c r="L745" s="40">
        <v>2.2000000000000002</v>
      </c>
      <c r="M745" s="37">
        <v>3.9</v>
      </c>
      <c r="N745" s="37">
        <v>7</v>
      </c>
      <c r="O745" s="37">
        <v>9</v>
      </c>
      <c r="P745" s="37"/>
      <c r="Q745" s="17" t="s">
        <v>1365</v>
      </c>
    </row>
    <row r="746" spans="1:17" s="81" customFormat="1" ht="24" customHeight="1" x14ac:dyDescent="0.3">
      <c r="A746" s="72" t="s">
        <v>3155</v>
      </c>
      <c r="B746" s="72" t="s">
        <v>420</v>
      </c>
      <c r="C746" s="110" t="s">
        <v>3156</v>
      </c>
      <c r="D746" s="74"/>
      <c r="E746" s="126" t="s">
        <v>833</v>
      </c>
      <c r="F746" s="76" t="s">
        <v>3157</v>
      </c>
      <c r="G746" s="15">
        <v>233.28</v>
      </c>
      <c r="H746" s="15">
        <f t="shared" si="28"/>
        <v>209.95</v>
      </c>
      <c r="I746" s="15">
        <f t="shared" si="29"/>
        <v>163.30000000000001</v>
      </c>
      <c r="J746" s="77">
        <v>9326977025886</v>
      </c>
      <c r="K746" s="78" t="s">
        <v>427</v>
      </c>
      <c r="L746" s="78">
        <v>0.1</v>
      </c>
      <c r="M746" s="79">
        <v>3.9</v>
      </c>
      <c r="N746" s="79">
        <v>3.5</v>
      </c>
      <c r="O746" s="79">
        <v>11.4</v>
      </c>
      <c r="P746" s="79"/>
      <c r="Q746" s="80" t="s">
        <v>1365</v>
      </c>
    </row>
    <row r="747" spans="1:17" s="39" customFormat="1" ht="24" customHeight="1" x14ac:dyDescent="0.3">
      <c r="A747" s="10" t="s">
        <v>931</v>
      </c>
      <c r="B747" s="10" t="s">
        <v>422</v>
      </c>
      <c r="C747" s="33" t="s">
        <v>985</v>
      </c>
      <c r="D747" s="64"/>
      <c r="E747" s="34" t="s">
        <v>833</v>
      </c>
      <c r="F747" s="14" t="s">
        <v>2749</v>
      </c>
      <c r="G747" s="15">
        <v>174.94</v>
      </c>
      <c r="H747" s="15">
        <f t="shared" si="28"/>
        <v>157.44999999999999</v>
      </c>
      <c r="I747" s="15">
        <f t="shared" si="29"/>
        <v>122.46</v>
      </c>
      <c r="J747" s="35" t="s">
        <v>965</v>
      </c>
      <c r="K747" s="40" t="s">
        <v>427</v>
      </c>
      <c r="L747" s="40">
        <v>2.6</v>
      </c>
      <c r="M747" s="37">
        <v>3.54</v>
      </c>
      <c r="N747" s="37">
        <v>3.15</v>
      </c>
      <c r="O747" s="37">
        <v>11</v>
      </c>
      <c r="P747" s="37"/>
      <c r="Q747" s="17" t="s">
        <v>1365</v>
      </c>
    </row>
    <row r="748" spans="1:17" s="39" customFormat="1" ht="24" customHeight="1" x14ac:dyDescent="0.3">
      <c r="A748" s="10" t="s">
        <v>982</v>
      </c>
      <c r="B748" s="10" t="s">
        <v>422</v>
      </c>
      <c r="C748" s="33" t="s">
        <v>981</v>
      </c>
      <c r="D748" s="64"/>
      <c r="E748" s="34" t="s">
        <v>833</v>
      </c>
      <c r="F748" s="14" t="s">
        <v>2750</v>
      </c>
      <c r="G748" s="15">
        <v>227.5</v>
      </c>
      <c r="H748" s="15">
        <f t="shared" si="28"/>
        <v>204.75</v>
      </c>
      <c r="I748" s="15">
        <f t="shared" si="29"/>
        <v>159.25</v>
      </c>
      <c r="J748" s="42">
        <v>9329677014815</v>
      </c>
      <c r="K748" s="40" t="s">
        <v>427</v>
      </c>
      <c r="L748" s="40">
        <v>2.6</v>
      </c>
      <c r="M748" s="37">
        <v>3.54</v>
      </c>
      <c r="N748" s="37">
        <v>3.15</v>
      </c>
      <c r="O748" s="37">
        <v>11</v>
      </c>
      <c r="P748" s="37"/>
      <c r="Q748" s="17" t="s">
        <v>1365</v>
      </c>
    </row>
    <row r="749" spans="1:17" s="39" customFormat="1" ht="24" customHeight="1" x14ac:dyDescent="0.3">
      <c r="A749" s="10" t="s">
        <v>932</v>
      </c>
      <c r="B749" s="10" t="s">
        <v>422</v>
      </c>
      <c r="C749" s="33" t="s">
        <v>984</v>
      </c>
      <c r="D749" s="64"/>
      <c r="E749" s="34" t="s">
        <v>833</v>
      </c>
      <c r="F749" s="14" t="s">
        <v>2751</v>
      </c>
      <c r="G749" s="15">
        <v>174.94</v>
      </c>
      <c r="H749" s="15">
        <f t="shared" si="28"/>
        <v>157.44999999999999</v>
      </c>
      <c r="I749" s="15">
        <f t="shared" si="29"/>
        <v>122.46</v>
      </c>
      <c r="J749" s="35" t="s">
        <v>966</v>
      </c>
      <c r="K749" s="40" t="s">
        <v>427</v>
      </c>
      <c r="L749" s="40">
        <v>2.6</v>
      </c>
      <c r="M749" s="37">
        <v>3.54</v>
      </c>
      <c r="N749" s="37">
        <v>3.15</v>
      </c>
      <c r="O749" s="37">
        <v>11</v>
      </c>
      <c r="P749" s="37"/>
      <c r="Q749" s="17" t="s">
        <v>1365</v>
      </c>
    </row>
    <row r="750" spans="1:17" s="39" customFormat="1" ht="24" customHeight="1" x14ac:dyDescent="0.3">
      <c r="A750" s="10" t="s">
        <v>983</v>
      </c>
      <c r="B750" s="10" t="s">
        <v>422</v>
      </c>
      <c r="C750" s="33" t="s">
        <v>986</v>
      </c>
      <c r="D750" s="64"/>
      <c r="E750" s="34" t="s">
        <v>833</v>
      </c>
      <c r="F750" s="14" t="s">
        <v>2752</v>
      </c>
      <c r="G750" s="15">
        <v>227.5</v>
      </c>
      <c r="H750" s="15">
        <f t="shared" si="28"/>
        <v>204.75</v>
      </c>
      <c r="I750" s="15">
        <f t="shared" si="29"/>
        <v>159.25</v>
      </c>
      <c r="J750" s="42">
        <v>9329677014822</v>
      </c>
      <c r="K750" s="40" t="s">
        <v>427</v>
      </c>
      <c r="L750" s="40">
        <v>2.6</v>
      </c>
      <c r="M750" s="37">
        <v>3.54</v>
      </c>
      <c r="N750" s="37">
        <v>3.15</v>
      </c>
      <c r="O750" s="37">
        <v>11</v>
      </c>
      <c r="P750" s="37"/>
      <c r="Q750" s="17" t="s">
        <v>1365</v>
      </c>
    </row>
    <row r="751" spans="1:17" s="39" customFormat="1" ht="24" customHeight="1" x14ac:dyDescent="0.3">
      <c r="A751" s="10" t="s">
        <v>1105</v>
      </c>
      <c r="B751" s="10" t="s">
        <v>422</v>
      </c>
      <c r="C751" s="33" t="s">
        <v>1106</v>
      </c>
      <c r="D751" s="64"/>
      <c r="E751" s="34" t="s">
        <v>833</v>
      </c>
      <c r="F751" s="14" t="s">
        <v>2753</v>
      </c>
      <c r="G751" s="15">
        <v>227.5</v>
      </c>
      <c r="H751" s="15">
        <f t="shared" si="28"/>
        <v>204.75</v>
      </c>
      <c r="I751" s="15">
        <f t="shared" si="29"/>
        <v>159.25</v>
      </c>
      <c r="J751" s="35">
        <v>9329677016635</v>
      </c>
      <c r="K751" s="40" t="s">
        <v>427</v>
      </c>
      <c r="L751" s="40">
        <v>2.6</v>
      </c>
      <c r="M751" s="37">
        <v>3.54</v>
      </c>
      <c r="N751" s="37">
        <v>3.15</v>
      </c>
      <c r="O751" s="37">
        <v>11</v>
      </c>
      <c r="P751" s="37"/>
      <c r="Q751" s="17" t="s">
        <v>1365</v>
      </c>
    </row>
    <row r="752" spans="1:17" s="71" customFormat="1" ht="24" customHeight="1" x14ac:dyDescent="0.3">
      <c r="A752" s="65" t="s">
        <v>933</v>
      </c>
      <c r="B752" s="65" t="s">
        <v>422</v>
      </c>
      <c r="C752" s="66" t="s">
        <v>987</v>
      </c>
      <c r="D752" s="64"/>
      <c r="E752" s="67" t="s">
        <v>833</v>
      </c>
      <c r="F752" s="14" t="s">
        <v>2754</v>
      </c>
      <c r="G752" s="15">
        <v>174.94</v>
      </c>
      <c r="H752" s="15">
        <f t="shared" si="28"/>
        <v>157.44999999999999</v>
      </c>
      <c r="I752" s="15">
        <f t="shared" si="29"/>
        <v>122.46</v>
      </c>
      <c r="J752" s="68">
        <v>9329677012477</v>
      </c>
      <c r="K752" s="69" t="s">
        <v>427</v>
      </c>
      <c r="L752" s="69">
        <v>2.6</v>
      </c>
      <c r="M752" s="70">
        <v>3.54</v>
      </c>
      <c r="N752" s="70">
        <v>3.15</v>
      </c>
      <c r="O752" s="70">
        <v>11</v>
      </c>
      <c r="P752" s="70"/>
      <c r="Q752" s="17" t="s">
        <v>1365</v>
      </c>
    </row>
    <row r="753" spans="1:17" s="71" customFormat="1" ht="24" customHeight="1" x14ac:dyDescent="0.3">
      <c r="A753" s="65" t="s">
        <v>988</v>
      </c>
      <c r="B753" s="65" t="s">
        <v>422</v>
      </c>
      <c r="C753" s="66" t="s">
        <v>989</v>
      </c>
      <c r="D753" s="64"/>
      <c r="E753" s="67" t="s">
        <v>833</v>
      </c>
      <c r="F753" s="14" t="s">
        <v>2755</v>
      </c>
      <c r="G753" s="15">
        <v>227.5</v>
      </c>
      <c r="H753" s="15">
        <f t="shared" si="28"/>
        <v>204.75</v>
      </c>
      <c r="I753" s="15">
        <f t="shared" si="29"/>
        <v>159.25</v>
      </c>
      <c r="J753" s="236">
        <v>9329677014839</v>
      </c>
      <c r="K753" s="69" t="s">
        <v>427</v>
      </c>
      <c r="L753" s="69">
        <v>2.6</v>
      </c>
      <c r="M753" s="70">
        <v>3.54</v>
      </c>
      <c r="N753" s="70">
        <v>3.15</v>
      </c>
      <c r="O753" s="70">
        <v>11</v>
      </c>
      <c r="P753" s="70"/>
      <c r="Q753" s="17" t="s">
        <v>1365</v>
      </c>
    </row>
    <row r="754" spans="1:17" s="39" customFormat="1" ht="24" customHeight="1" x14ac:dyDescent="0.3">
      <c r="A754" s="10" t="s">
        <v>1241</v>
      </c>
      <c r="B754" s="10" t="s">
        <v>422</v>
      </c>
      <c r="C754" s="33" t="s">
        <v>1242</v>
      </c>
      <c r="D754" s="64"/>
      <c r="E754" s="34" t="s">
        <v>833</v>
      </c>
      <c r="F754" s="14" t="s">
        <v>2756</v>
      </c>
      <c r="G754" s="15">
        <v>227.5</v>
      </c>
      <c r="H754" s="15">
        <f t="shared" si="28"/>
        <v>204.75</v>
      </c>
      <c r="I754" s="15">
        <f t="shared" si="29"/>
        <v>159.25</v>
      </c>
      <c r="J754" s="42">
        <v>9329677017694</v>
      </c>
      <c r="K754" s="40" t="s">
        <v>427</v>
      </c>
      <c r="L754" s="40">
        <v>2.6</v>
      </c>
      <c r="M754" s="37">
        <v>3.54</v>
      </c>
      <c r="N754" s="37">
        <v>3.15</v>
      </c>
      <c r="O754" s="37">
        <v>11</v>
      </c>
      <c r="P754" s="37"/>
      <c r="Q754" s="17" t="s">
        <v>1365</v>
      </c>
    </row>
    <row r="755" spans="1:17" s="71" customFormat="1" ht="24" customHeight="1" x14ac:dyDescent="0.3">
      <c r="A755" s="65" t="s">
        <v>1596</v>
      </c>
      <c r="B755" s="65" t="s">
        <v>421</v>
      </c>
      <c r="C755" s="66" t="s">
        <v>1597</v>
      </c>
      <c r="D755" s="84"/>
      <c r="E755" s="67" t="s">
        <v>833</v>
      </c>
      <c r="F755" s="14" t="s">
        <v>2757</v>
      </c>
      <c r="G755" s="15">
        <v>259.94</v>
      </c>
      <c r="H755" s="15">
        <f t="shared" si="28"/>
        <v>233.95</v>
      </c>
      <c r="I755" s="15">
        <f t="shared" si="29"/>
        <v>181.96</v>
      </c>
      <c r="J755" s="236">
        <v>9329677022490</v>
      </c>
      <c r="K755" s="69" t="s">
        <v>427</v>
      </c>
      <c r="L755" s="69">
        <v>3.6</v>
      </c>
      <c r="M755" s="70">
        <v>3.54</v>
      </c>
      <c r="N755" s="70">
        <v>3.15</v>
      </c>
      <c r="O755" s="70">
        <v>11</v>
      </c>
      <c r="P755" s="70"/>
      <c r="Q755" s="127" t="s">
        <v>1365</v>
      </c>
    </row>
    <row r="756" spans="1:17" s="71" customFormat="1" ht="24" customHeight="1" x14ac:dyDescent="0.3">
      <c r="A756" s="65" t="s">
        <v>1583</v>
      </c>
      <c r="B756" s="65" t="s">
        <v>421</v>
      </c>
      <c r="C756" s="66" t="s">
        <v>1598</v>
      </c>
      <c r="D756" s="84"/>
      <c r="E756" s="67" t="s">
        <v>833</v>
      </c>
      <c r="F756" s="14" t="s">
        <v>2758</v>
      </c>
      <c r="G756" s="15">
        <v>388.28</v>
      </c>
      <c r="H756" s="15">
        <f t="shared" si="28"/>
        <v>349.45</v>
      </c>
      <c r="I756" s="15">
        <f t="shared" si="29"/>
        <v>271.8</v>
      </c>
      <c r="J756" s="236">
        <v>9329677022506</v>
      </c>
      <c r="K756" s="69" t="s">
        <v>427</v>
      </c>
      <c r="L756" s="69">
        <v>3.6</v>
      </c>
      <c r="M756" s="70">
        <v>3.54</v>
      </c>
      <c r="N756" s="70">
        <v>3.15</v>
      </c>
      <c r="O756" s="70">
        <v>11</v>
      </c>
      <c r="P756" s="70"/>
      <c r="Q756" s="127" t="s">
        <v>1365</v>
      </c>
    </row>
    <row r="757" spans="1:17" s="39" customFormat="1" ht="24" customHeight="1" x14ac:dyDescent="0.3">
      <c r="A757" s="10" t="s">
        <v>1297</v>
      </c>
      <c r="B757" s="10" t="s">
        <v>421</v>
      </c>
      <c r="C757" s="33" t="s">
        <v>1298</v>
      </c>
      <c r="D757" s="64"/>
      <c r="E757" s="34" t="s">
        <v>946</v>
      </c>
      <c r="F757" s="14" t="s">
        <v>2759</v>
      </c>
      <c r="G757" s="15">
        <v>338.28</v>
      </c>
      <c r="H757" s="15">
        <f t="shared" si="28"/>
        <v>304.45</v>
      </c>
      <c r="I757" s="15">
        <f t="shared" si="29"/>
        <v>236.8</v>
      </c>
      <c r="J757" s="237">
        <v>9329677017854</v>
      </c>
      <c r="K757" s="40" t="s">
        <v>429</v>
      </c>
      <c r="L757" s="40">
        <v>2.6</v>
      </c>
      <c r="M757" s="37">
        <v>3.54</v>
      </c>
      <c r="N757" s="37">
        <v>3.15</v>
      </c>
      <c r="O757" s="37">
        <v>11</v>
      </c>
      <c r="P757" s="37"/>
      <c r="Q757" s="17" t="s">
        <v>1365</v>
      </c>
    </row>
    <row r="758" spans="1:17" s="39" customFormat="1" ht="24" customHeight="1" x14ac:dyDescent="0.3">
      <c r="A758" s="10" t="s">
        <v>1256</v>
      </c>
      <c r="B758" s="10" t="s">
        <v>422</v>
      </c>
      <c r="C758" s="33" t="s">
        <v>1296</v>
      </c>
      <c r="D758" s="64"/>
      <c r="E758" s="34" t="s">
        <v>949</v>
      </c>
      <c r="F758" s="14" t="s">
        <v>2760</v>
      </c>
      <c r="G758" s="15">
        <v>211.06</v>
      </c>
      <c r="H758" s="15">
        <f t="shared" si="28"/>
        <v>189.95</v>
      </c>
      <c r="I758" s="15">
        <f t="shared" si="29"/>
        <v>147.74</v>
      </c>
      <c r="J758" s="35">
        <v>9329677019219</v>
      </c>
      <c r="K758" s="40" t="s">
        <v>427</v>
      </c>
      <c r="L758" s="40">
        <v>1.2</v>
      </c>
      <c r="M758" s="37">
        <v>3.54</v>
      </c>
      <c r="N758" s="37">
        <v>3.15</v>
      </c>
      <c r="O758" s="37">
        <v>11</v>
      </c>
      <c r="P758" s="37"/>
      <c r="Q758" s="17" t="s">
        <v>1365</v>
      </c>
    </row>
    <row r="759" spans="1:17" s="71" customFormat="1" ht="24" customHeight="1" x14ac:dyDescent="0.3">
      <c r="A759" s="65" t="s">
        <v>944</v>
      </c>
      <c r="B759" s="65" t="s">
        <v>421</v>
      </c>
      <c r="C759" s="238" t="s">
        <v>945</v>
      </c>
      <c r="D759" s="101"/>
      <c r="E759" s="67" t="s">
        <v>946</v>
      </c>
      <c r="F759" s="14" t="s">
        <v>2761</v>
      </c>
      <c r="G759" s="15">
        <v>338.28</v>
      </c>
      <c r="H759" s="15">
        <f t="shared" si="28"/>
        <v>304.45</v>
      </c>
      <c r="I759" s="15">
        <f t="shared" si="29"/>
        <v>236.8</v>
      </c>
      <c r="J759" s="236">
        <v>9329677013825</v>
      </c>
      <c r="K759" s="69" t="s">
        <v>429</v>
      </c>
      <c r="L759" s="69">
        <v>2.6</v>
      </c>
      <c r="M759" s="70">
        <v>3.54</v>
      </c>
      <c r="N759" s="70">
        <v>3.15</v>
      </c>
      <c r="O759" s="70">
        <v>11</v>
      </c>
      <c r="P759" s="70"/>
      <c r="Q759" s="17" t="s">
        <v>1365</v>
      </c>
    </row>
    <row r="760" spans="1:17" s="45" customFormat="1" ht="24" customHeight="1" x14ac:dyDescent="0.3">
      <c r="A760" s="11" t="s">
        <v>860</v>
      </c>
      <c r="B760" s="11" t="s">
        <v>421</v>
      </c>
      <c r="C760" s="12" t="s">
        <v>861</v>
      </c>
      <c r="D760" s="48"/>
      <c r="E760" s="13" t="s">
        <v>835</v>
      </c>
      <c r="F760" s="14" t="s">
        <v>2762</v>
      </c>
      <c r="G760" s="15">
        <v>211.06</v>
      </c>
      <c r="H760" s="15">
        <f t="shared" si="28"/>
        <v>189.95</v>
      </c>
      <c r="I760" s="15">
        <f t="shared" si="29"/>
        <v>147.74</v>
      </c>
      <c r="J760" s="42">
        <v>9329677013924</v>
      </c>
      <c r="K760" s="22" t="s">
        <v>427</v>
      </c>
      <c r="L760" s="22">
        <v>1.2</v>
      </c>
      <c r="M760" s="18">
        <v>3.54</v>
      </c>
      <c r="N760" s="18">
        <v>3.15</v>
      </c>
      <c r="O760" s="18">
        <v>11</v>
      </c>
      <c r="P760" s="18"/>
      <c r="Q760" s="17" t="s">
        <v>1365</v>
      </c>
    </row>
    <row r="761" spans="1:17" s="45" customFormat="1" ht="24" customHeight="1" x14ac:dyDescent="0.3">
      <c r="A761" s="11" t="s">
        <v>862</v>
      </c>
      <c r="B761" s="11" t="s">
        <v>422</v>
      </c>
      <c r="C761" s="12" t="s">
        <v>863</v>
      </c>
      <c r="D761" s="48"/>
      <c r="E761" s="13" t="s">
        <v>836</v>
      </c>
      <c r="F761" s="14" t="s">
        <v>2763</v>
      </c>
      <c r="G761" s="15">
        <v>174.94</v>
      </c>
      <c r="H761" s="15">
        <f t="shared" si="28"/>
        <v>157.44999999999999</v>
      </c>
      <c r="I761" s="15">
        <f t="shared" si="29"/>
        <v>122.46</v>
      </c>
      <c r="J761" s="42">
        <v>9329677013931</v>
      </c>
      <c r="K761" s="22" t="s">
        <v>427</v>
      </c>
      <c r="L761" s="22">
        <v>1.2</v>
      </c>
      <c r="M761" s="18">
        <v>3.54</v>
      </c>
      <c r="N761" s="18">
        <v>3.15</v>
      </c>
      <c r="O761" s="18">
        <v>11</v>
      </c>
      <c r="P761" s="18"/>
      <c r="Q761" s="17" t="s">
        <v>1365</v>
      </c>
    </row>
    <row r="762" spans="1:17" s="24" customFormat="1" ht="24" customHeight="1" x14ac:dyDescent="0.3">
      <c r="A762" s="10" t="s">
        <v>2078</v>
      </c>
      <c r="B762" s="10" t="s">
        <v>422</v>
      </c>
      <c r="C762" s="33" t="s">
        <v>2079</v>
      </c>
      <c r="D762" s="64"/>
      <c r="E762" s="34" t="s">
        <v>836</v>
      </c>
      <c r="F762" s="14" t="s">
        <v>2162</v>
      </c>
      <c r="G762" s="15">
        <v>174.94</v>
      </c>
      <c r="H762" s="15">
        <f t="shared" si="28"/>
        <v>157.44999999999999</v>
      </c>
      <c r="I762" s="15">
        <f t="shared" si="29"/>
        <v>122.46</v>
      </c>
      <c r="J762" s="35">
        <v>9329677017410</v>
      </c>
      <c r="K762" s="40" t="s">
        <v>427</v>
      </c>
      <c r="L762" s="40">
        <v>1.1000000000000001</v>
      </c>
      <c r="M762" s="37">
        <v>3.9</v>
      </c>
      <c r="N762" s="37">
        <v>3.5</v>
      </c>
      <c r="O762" s="37">
        <v>11</v>
      </c>
      <c r="P762" s="37"/>
      <c r="Q762" s="36" t="s">
        <v>1365</v>
      </c>
    </row>
    <row r="763" spans="1:17" s="39" customFormat="1" ht="24" customHeight="1" x14ac:dyDescent="0.3">
      <c r="A763" s="10" t="s">
        <v>995</v>
      </c>
      <c r="B763" s="10" t="s">
        <v>421</v>
      </c>
      <c r="C763" s="33" t="s">
        <v>994</v>
      </c>
      <c r="D763" s="64"/>
      <c r="E763" s="34" t="s">
        <v>949</v>
      </c>
      <c r="F763" s="14" t="s">
        <v>2764</v>
      </c>
      <c r="G763" s="15">
        <v>174.94</v>
      </c>
      <c r="H763" s="15">
        <f t="shared" si="28"/>
        <v>157.44999999999999</v>
      </c>
      <c r="I763" s="15">
        <f t="shared" si="29"/>
        <v>122.46</v>
      </c>
      <c r="J763" s="35">
        <v>9329677015195</v>
      </c>
      <c r="K763" s="40" t="s">
        <v>427</v>
      </c>
      <c r="L763" s="40">
        <v>1.2</v>
      </c>
      <c r="M763" s="37">
        <v>3.54</v>
      </c>
      <c r="N763" s="37">
        <v>3.15</v>
      </c>
      <c r="O763" s="37">
        <v>11</v>
      </c>
      <c r="P763" s="37"/>
      <c r="Q763" s="17" t="s">
        <v>1365</v>
      </c>
    </row>
    <row r="764" spans="1:17" s="39" customFormat="1" ht="24" customHeight="1" x14ac:dyDescent="0.3">
      <c r="A764" s="10" t="s">
        <v>1257</v>
      </c>
      <c r="B764" s="10" t="s">
        <v>421</v>
      </c>
      <c r="C764" s="33" t="s">
        <v>1243</v>
      </c>
      <c r="D764" s="64"/>
      <c r="E764" s="34" t="s">
        <v>949</v>
      </c>
      <c r="F764" s="14" t="s">
        <v>2765</v>
      </c>
      <c r="G764" s="15">
        <v>174.94</v>
      </c>
      <c r="H764" s="15">
        <f t="shared" si="28"/>
        <v>157.44999999999999</v>
      </c>
      <c r="I764" s="15">
        <f t="shared" si="29"/>
        <v>122.46</v>
      </c>
      <c r="J764" s="35">
        <v>9329677017687</v>
      </c>
      <c r="K764" s="40" t="s">
        <v>427</v>
      </c>
      <c r="L764" s="40">
        <v>1.2</v>
      </c>
      <c r="M764" s="37">
        <v>3.54</v>
      </c>
      <c r="N764" s="37">
        <v>3.15</v>
      </c>
      <c r="O764" s="37">
        <v>11</v>
      </c>
      <c r="P764" s="37"/>
      <c r="Q764" s="17" t="s">
        <v>1365</v>
      </c>
    </row>
    <row r="765" spans="1:17" s="39" customFormat="1" ht="24" customHeight="1" x14ac:dyDescent="0.3">
      <c r="A765" s="10" t="s">
        <v>996</v>
      </c>
      <c r="B765" s="10" t="s">
        <v>421</v>
      </c>
      <c r="C765" s="33" t="s">
        <v>997</v>
      </c>
      <c r="D765" s="64"/>
      <c r="E765" s="34" t="s">
        <v>949</v>
      </c>
      <c r="F765" s="14" t="s">
        <v>2766</v>
      </c>
      <c r="G765" s="15">
        <v>174.94</v>
      </c>
      <c r="H765" s="15">
        <f t="shared" si="28"/>
        <v>157.44999999999999</v>
      </c>
      <c r="I765" s="15">
        <f t="shared" si="29"/>
        <v>122.46</v>
      </c>
      <c r="J765" s="35">
        <v>9329677015249</v>
      </c>
      <c r="K765" s="40" t="s">
        <v>427</v>
      </c>
      <c r="L765" s="40">
        <v>1.2</v>
      </c>
      <c r="M765" s="37">
        <v>3.54</v>
      </c>
      <c r="N765" s="37">
        <v>3.15</v>
      </c>
      <c r="O765" s="37">
        <v>11</v>
      </c>
      <c r="P765" s="37"/>
      <c r="Q765" s="17" t="s">
        <v>1365</v>
      </c>
    </row>
    <row r="766" spans="1:17" s="39" customFormat="1" ht="24" customHeight="1" x14ac:dyDescent="0.3">
      <c r="A766" s="10" t="s">
        <v>999</v>
      </c>
      <c r="B766" s="10" t="s">
        <v>421</v>
      </c>
      <c r="C766" s="33" t="s">
        <v>998</v>
      </c>
      <c r="D766" s="64"/>
      <c r="E766" s="34" t="s">
        <v>949</v>
      </c>
      <c r="F766" s="14" t="s">
        <v>2767</v>
      </c>
      <c r="G766" s="15">
        <v>174.94</v>
      </c>
      <c r="H766" s="15">
        <f t="shared" si="28"/>
        <v>157.44999999999999</v>
      </c>
      <c r="I766" s="15">
        <f t="shared" si="29"/>
        <v>122.46</v>
      </c>
      <c r="J766" s="35">
        <v>9329677015256</v>
      </c>
      <c r="K766" s="40" t="s">
        <v>427</v>
      </c>
      <c r="L766" s="40">
        <v>1.2</v>
      </c>
      <c r="M766" s="37">
        <v>3.54</v>
      </c>
      <c r="N766" s="37">
        <v>3.15</v>
      </c>
      <c r="O766" s="37">
        <v>11</v>
      </c>
      <c r="P766" s="37"/>
      <c r="Q766" s="17" t="s">
        <v>1365</v>
      </c>
    </row>
    <row r="767" spans="1:17" s="39" customFormat="1" ht="24" customHeight="1" x14ac:dyDescent="0.3">
      <c r="A767" s="10" t="s">
        <v>1107</v>
      </c>
      <c r="B767" s="10" t="s">
        <v>422</v>
      </c>
      <c r="C767" s="33" t="s">
        <v>1108</v>
      </c>
      <c r="D767" s="64"/>
      <c r="E767" s="34" t="s">
        <v>949</v>
      </c>
      <c r="F767" s="14" t="s">
        <v>2768</v>
      </c>
      <c r="G767" s="15">
        <v>174.94</v>
      </c>
      <c r="H767" s="15">
        <f t="shared" si="28"/>
        <v>157.44999999999999</v>
      </c>
      <c r="I767" s="15">
        <f t="shared" si="29"/>
        <v>122.46</v>
      </c>
      <c r="J767" s="35">
        <v>9329677016512</v>
      </c>
      <c r="K767" s="40" t="s">
        <v>427</v>
      </c>
      <c r="L767" s="40">
        <v>1.2</v>
      </c>
      <c r="M767" s="37">
        <v>3.54</v>
      </c>
      <c r="N767" s="37">
        <v>3.15</v>
      </c>
      <c r="O767" s="37">
        <v>11</v>
      </c>
      <c r="P767" s="37"/>
      <c r="Q767" s="17" t="s">
        <v>1365</v>
      </c>
    </row>
    <row r="768" spans="1:17" s="39" customFormat="1" ht="24" customHeight="1" x14ac:dyDescent="0.3">
      <c r="A768" s="10" t="s">
        <v>1097</v>
      </c>
      <c r="B768" s="10" t="s">
        <v>422</v>
      </c>
      <c r="C768" s="33" t="s">
        <v>1098</v>
      </c>
      <c r="D768" s="64"/>
      <c r="E768" s="34" t="s">
        <v>949</v>
      </c>
      <c r="F768" s="14" t="s">
        <v>2769</v>
      </c>
      <c r="G768" s="15">
        <v>174.94</v>
      </c>
      <c r="H768" s="15">
        <f t="shared" si="28"/>
        <v>157.44999999999999</v>
      </c>
      <c r="I768" s="15">
        <f t="shared" si="29"/>
        <v>122.46</v>
      </c>
      <c r="J768" s="35">
        <v>9329677016529</v>
      </c>
      <c r="K768" s="40" t="s">
        <v>427</v>
      </c>
      <c r="L768" s="40">
        <v>1.2</v>
      </c>
      <c r="M768" s="37">
        <v>3.54</v>
      </c>
      <c r="N768" s="37">
        <v>3.15</v>
      </c>
      <c r="O768" s="37">
        <v>11</v>
      </c>
      <c r="P768" s="37"/>
      <c r="Q768" s="17" t="s">
        <v>1365</v>
      </c>
    </row>
    <row r="769" spans="1:17" s="39" customFormat="1" ht="24" customHeight="1" x14ac:dyDescent="0.3">
      <c r="A769" s="10" t="s">
        <v>1246</v>
      </c>
      <c r="B769" s="10" t="s">
        <v>420</v>
      </c>
      <c r="C769" s="33" t="s">
        <v>1244</v>
      </c>
      <c r="D769" s="64"/>
      <c r="E769" s="34" t="s">
        <v>949</v>
      </c>
      <c r="F769" s="14" t="s">
        <v>2770</v>
      </c>
      <c r="G769" s="15">
        <v>174.94</v>
      </c>
      <c r="H769" s="15">
        <f t="shared" si="28"/>
        <v>157.44999999999999</v>
      </c>
      <c r="I769" s="15">
        <f t="shared" si="29"/>
        <v>122.46</v>
      </c>
      <c r="J769" s="35">
        <v>9329677017625</v>
      </c>
      <c r="K769" s="40" t="s">
        <v>427</v>
      </c>
      <c r="L769" s="40">
        <v>1.2</v>
      </c>
      <c r="M769" s="37">
        <v>3.54</v>
      </c>
      <c r="N769" s="37">
        <v>3.15</v>
      </c>
      <c r="O769" s="37">
        <v>11</v>
      </c>
      <c r="P769" s="37"/>
      <c r="Q769" s="17" t="s">
        <v>1365</v>
      </c>
    </row>
    <row r="770" spans="1:17" s="21" customFormat="1" ht="24" customHeight="1" x14ac:dyDescent="0.3">
      <c r="A770" s="11" t="s">
        <v>829</v>
      </c>
      <c r="B770" s="11" t="s">
        <v>422</v>
      </c>
      <c r="C770" s="12" t="s">
        <v>1109</v>
      </c>
      <c r="D770" s="48"/>
      <c r="E770" s="13" t="s">
        <v>834</v>
      </c>
      <c r="F770" s="14" t="s">
        <v>2771</v>
      </c>
      <c r="G770" s="15">
        <v>529.94000000000005</v>
      </c>
      <c r="H770" s="15">
        <f t="shared" si="28"/>
        <v>476.95</v>
      </c>
      <c r="I770" s="15">
        <f t="shared" si="29"/>
        <v>370.96</v>
      </c>
      <c r="J770" s="42">
        <v>9329677013160</v>
      </c>
      <c r="K770" s="22" t="s">
        <v>429</v>
      </c>
      <c r="L770" s="22">
        <v>2.6</v>
      </c>
      <c r="M770" s="18">
        <v>3.54</v>
      </c>
      <c r="N770" s="18">
        <v>3.15</v>
      </c>
      <c r="O770" s="18">
        <v>11</v>
      </c>
      <c r="P770" s="18"/>
      <c r="Q770" s="17" t="s">
        <v>1365</v>
      </c>
    </row>
    <row r="771" spans="1:17" s="21" customFormat="1" ht="24" customHeight="1" x14ac:dyDescent="0.3">
      <c r="A771" s="11" t="s">
        <v>1111</v>
      </c>
      <c r="B771" s="11" t="s">
        <v>422</v>
      </c>
      <c r="C771" s="12" t="s">
        <v>1110</v>
      </c>
      <c r="D771" s="48"/>
      <c r="E771" s="13" t="s">
        <v>834</v>
      </c>
      <c r="F771" s="14" t="s">
        <v>2772</v>
      </c>
      <c r="G771" s="15">
        <v>529.94000000000005</v>
      </c>
      <c r="H771" s="15">
        <f t="shared" si="28"/>
        <v>476.95</v>
      </c>
      <c r="I771" s="15">
        <f t="shared" si="29"/>
        <v>370.96</v>
      </c>
      <c r="J771" s="42">
        <v>9329677013689</v>
      </c>
      <c r="K771" s="22" t="s">
        <v>429</v>
      </c>
      <c r="L771" s="22">
        <v>2.6</v>
      </c>
      <c r="M771" s="18">
        <v>3.54</v>
      </c>
      <c r="N771" s="18">
        <v>3.15</v>
      </c>
      <c r="O771" s="18">
        <v>11</v>
      </c>
      <c r="P771" s="18"/>
      <c r="Q771" s="17" t="s">
        <v>1365</v>
      </c>
    </row>
    <row r="772" spans="1:17" s="21" customFormat="1" ht="24" customHeight="1" x14ac:dyDescent="0.3">
      <c r="A772" s="11" t="s">
        <v>830</v>
      </c>
      <c r="B772" s="11" t="s">
        <v>422</v>
      </c>
      <c r="C772" s="12" t="s">
        <v>1117</v>
      </c>
      <c r="D772" s="48"/>
      <c r="E772" s="13" t="s">
        <v>834</v>
      </c>
      <c r="F772" s="14" t="s">
        <v>2773</v>
      </c>
      <c r="G772" s="15">
        <v>529.94000000000005</v>
      </c>
      <c r="H772" s="15">
        <f t="shared" si="28"/>
        <v>476.95</v>
      </c>
      <c r="I772" s="15">
        <f t="shared" si="29"/>
        <v>370.96</v>
      </c>
      <c r="J772" s="42">
        <v>9329677013177</v>
      </c>
      <c r="K772" s="22" t="s">
        <v>429</v>
      </c>
      <c r="L772" s="22">
        <v>2.6</v>
      </c>
      <c r="M772" s="18">
        <v>3.54</v>
      </c>
      <c r="N772" s="18">
        <v>3.15</v>
      </c>
      <c r="O772" s="18">
        <v>11</v>
      </c>
      <c r="P772" s="18"/>
      <c r="Q772" s="17" t="s">
        <v>1365</v>
      </c>
    </row>
    <row r="773" spans="1:17" s="21" customFormat="1" ht="24" customHeight="1" x14ac:dyDescent="0.3">
      <c r="A773" s="11" t="s">
        <v>1112</v>
      </c>
      <c r="B773" s="11" t="s">
        <v>422</v>
      </c>
      <c r="C773" s="12" t="s">
        <v>1116</v>
      </c>
      <c r="D773" s="48"/>
      <c r="E773" s="13" t="s">
        <v>834</v>
      </c>
      <c r="F773" s="14" t="s">
        <v>2774</v>
      </c>
      <c r="G773" s="15">
        <v>529.94000000000005</v>
      </c>
      <c r="H773" s="15">
        <f t="shared" si="28"/>
        <v>476.95</v>
      </c>
      <c r="I773" s="15">
        <f t="shared" si="29"/>
        <v>370.96</v>
      </c>
      <c r="J773" s="42">
        <v>9329677013696</v>
      </c>
      <c r="K773" s="22" t="s">
        <v>429</v>
      </c>
      <c r="L773" s="22">
        <v>2.6</v>
      </c>
      <c r="M773" s="18">
        <v>3.54</v>
      </c>
      <c r="N773" s="18">
        <v>3.15</v>
      </c>
      <c r="O773" s="18">
        <v>11</v>
      </c>
      <c r="P773" s="18"/>
      <c r="Q773" s="17" t="s">
        <v>1365</v>
      </c>
    </row>
    <row r="774" spans="1:17" s="45" customFormat="1" ht="24" customHeight="1" x14ac:dyDescent="0.3">
      <c r="A774" s="11" t="s">
        <v>831</v>
      </c>
      <c r="B774" s="11" t="s">
        <v>422</v>
      </c>
      <c r="C774" s="12" t="s">
        <v>1115</v>
      </c>
      <c r="D774" s="48"/>
      <c r="E774" s="13" t="s">
        <v>834</v>
      </c>
      <c r="F774" s="14" t="s">
        <v>2775</v>
      </c>
      <c r="G774" s="15">
        <v>529.94000000000005</v>
      </c>
      <c r="H774" s="15">
        <f t="shared" si="28"/>
        <v>476.95</v>
      </c>
      <c r="I774" s="15">
        <f t="shared" si="29"/>
        <v>370.96</v>
      </c>
      <c r="J774" s="42">
        <v>9329677013184</v>
      </c>
      <c r="K774" s="22" t="s">
        <v>429</v>
      </c>
      <c r="L774" s="22">
        <v>2.6</v>
      </c>
      <c r="M774" s="18">
        <v>3.54</v>
      </c>
      <c r="N774" s="18">
        <v>3.15</v>
      </c>
      <c r="O774" s="18">
        <v>11</v>
      </c>
      <c r="P774" s="18"/>
      <c r="Q774" s="17" t="s">
        <v>1365</v>
      </c>
    </row>
    <row r="775" spans="1:17" s="45" customFormat="1" ht="24" customHeight="1" x14ac:dyDescent="0.3">
      <c r="A775" s="11" t="s">
        <v>1113</v>
      </c>
      <c r="B775" s="11" t="s">
        <v>422</v>
      </c>
      <c r="C775" s="12" t="s">
        <v>1114</v>
      </c>
      <c r="D775" s="48"/>
      <c r="E775" s="13" t="s">
        <v>834</v>
      </c>
      <c r="F775" s="14" t="s">
        <v>2776</v>
      </c>
      <c r="G775" s="15">
        <v>529.94000000000005</v>
      </c>
      <c r="H775" s="15">
        <f t="shared" si="28"/>
        <v>476.95</v>
      </c>
      <c r="I775" s="15">
        <f t="shared" si="29"/>
        <v>370.96</v>
      </c>
      <c r="J775" s="42">
        <v>9329677013702</v>
      </c>
      <c r="K775" s="22" t="s">
        <v>429</v>
      </c>
      <c r="L775" s="22">
        <v>2.6</v>
      </c>
      <c r="M775" s="18">
        <v>3.54</v>
      </c>
      <c r="N775" s="18">
        <v>3.15</v>
      </c>
      <c r="O775" s="18">
        <v>11</v>
      </c>
      <c r="P775" s="18"/>
      <c r="Q775" s="17" t="s">
        <v>1365</v>
      </c>
    </row>
    <row r="776" spans="1:17" s="21" customFormat="1" ht="24" customHeight="1" x14ac:dyDescent="0.3">
      <c r="A776" s="11" t="s">
        <v>1060</v>
      </c>
      <c r="B776" s="11" t="s">
        <v>421</v>
      </c>
      <c r="C776" s="12" t="s">
        <v>1061</v>
      </c>
      <c r="D776" s="48"/>
      <c r="E776" s="13" t="s">
        <v>833</v>
      </c>
      <c r="F776" s="14" t="s">
        <v>2777</v>
      </c>
      <c r="G776" s="15">
        <v>211.06</v>
      </c>
      <c r="H776" s="15">
        <f t="shared" si="28"/>
        <v>189.95</v>
      </c>
      <c r="I776" s="15">
        <f t="shared" si="29"/>
        <v>147.74</v>
      </c>
      <c r="J776" s="42">
        <v>9329677016352</v>
      </c>
      <c r="K776" s="22" t="s">
        <v>427</v>
      </c>
      <c r="L776" s="40">
        <v>1.2</v>
      </c>
      <c r="M776" s="37">
        <v>3.54</v>
      </c>
      <c r="N776" s="37">
        <v>3.15</v>
      </c>
      <c r="O776" s="37">
        <v>11</v>
      </c>
      <c r="P776" s="37"/>
      <c r="Q776" s="17" t="s">
        <v>1365</v>
      </c>
    </row>
    <row r="777" spans="1:17" s="21" customFormat="1" ht="24" customHeight="1" x14ac:dyDescent="0.3">
      <c r="A777" s="11" t="s">
        <v>1765</v>
      </c>
      <c r="B777" s="11" t="s">
        <v>422</v>
      </c>
      <c r="C777" s="12" t="s">
        <v>1766</v>
      </c>
      <c r="D777" s="48"/>
      <c r="E777" s="13" t="s">
        <v>833</v>
      </c>
      <c r="F777" s="14" t="s">
        <v>2778</v>
      </c>
      <c r="G777" s="15">
        <v>211.06</v>
      </c>
      <c r="H777" s="15">
        <f t="shared" si="28"/>
        <v>189.95</v>
      </c>
      <c r="I777" s="15">
        <f t="shared" si="29"/>
        <v>147.74</v>
      </c>
      <c r="J777" s="42">
        <v>9329677023206</v>
      </c>
      <c r="K777" s="22" t="s">
        <v>427</v>
      </c>
      <c r="L777" s="40">
        <v>1.2</v>
      </c>
      <c r="M777" s="37">
        <v>3.54</v>
      </c>
      <c r="N777" s="37">
        <v>3.15</v>
      </c>
      <c r="O777" s="37">
        <v>11</v>
      </c>
      <c r="P777" s="37"/>
      <c r="Q777" s="17" t="s">
        <v>1365</v>
      </c>
    </row>
    <row r="778" spans="1:17" s="21" customFormat="1" ht="24" customHeight="1" x14ac:dyDescent="0.3">
      <c r="A778" s="11" t="s">
        <v>804</v>
      </c>
      <c r="B778" s="11" t="s">
        <v>422</v>
      </c>
      <c r="C778" s="12" t="s">
        <v>805</v>
      </c>
      <c r="D778" s="48"/>
      <c r="E778" s="13" t="s">
        <v>833</v>
      </c>
      <c r="F778" s="14" t="s">
        <v>2778</v>
      </c>
      <c r="G778" s="15">
        <v>211.06</v>
      </c>
      <c r="H778" s="15">
        <f t="shared" si="28"/>
        <v>189.95</v>
      </c>
      <c r="I778" s="15">
        <f t="shared" si="29"/>
        <v>147.74</v>
      </c>
      <c r="J778" s="42">
        <v>9329677013016</v>
      </c>
      <c r="K778" s="22" t="s">
        <v>427</v>
      </c>
      <c r="L778" s="22">
        <v>1.2</v>
      </c>
      <c r="M778" s="18">
        <v>3.54</v>
      </c>
      <c r="N778" s="18">
        <v>3.15</v>
      </c>
      <c r="O778" s="18">
        <v>11</v>
      </c>
      <c r="P778" s="18"/>
      <c r="Q778" s="17" t="s">
        <v>1365</v>
      </c>
    </row>
    <row r="779" spans="1:17" s="21" customFormat="1" ht="24" customHeight="1" x14ac:dyDescent="0.3">
      <c r="A779" s="11" t="s">
        <v>1118</v>
      </c>
      <c r="B779" s="11" t="s">
        <v>422</v>
      </c>
      <c r="C779" s="12" t="s">
        <v>1119</v>
      </c>
      <c r="D779" s="48"/>
      <c r="E779" s="13" t="s">
        <v>833</v>
      </c>
      <c r="F779" s="14" t="s">
        <v>2779</v>
      </c>
      <c r="G779" s="15">
        <v>174.94</v>
      </c>
      <c r="H779" s="15">
        <f t="shared" si="28"/>
        <v>157.44999999999999</v>
      </c>
      <c r="I779" s="15">
        <f t="shared" si="29"/>
        <v>122.46</v>
      </c>
      <c r="J779" s="42">
        <v>9329677015621</v>
      </c>
      <c r="K779" s="22" t="s">
        <v>427</v>
      </c>
      <c r="L779" s="22">
        <v>1.2</v>
      </c>
      <c r="M779" s="18">
        <v>3.54</v>
      </c>
      <c r="N779" s="18">
        <v>3.15</v>
      </c>
      <c r="O779" s="18">
        <v>11</v>
      </c>
      <c r="P779" s="18"/>
      <c r="Q779" s="17" t="s">
        <v>1365</v>
      </c>
    </row>
    <row r="780" spans="1:17" s="21" customFormat="1" ht="24" customHeight="1" x14ac:dyDescent="0.3">
      <c r="A780" s="11" t="s">
        <v>1767</v>
      </c>
      <c r="B780" s="11" t="s">
        <v>422</v>
      </c>
      <c r="C780" s="12" t="s">
        <v>1768</v>
      </c>
      <c r="D780" s="48"/>
      <c r="E780" s="13" t="s">
        <v>833</v>
      </c>
      <c r="F780" s="43" t="s">
        <v>3239</v>
      </c>
      <c r="G780" s="15">
        <v>259.94</v>
      </c>
      <c r="H780" s="15">
        <f t="shared" si="28"/>
        <v>233.95</v>
      </c>
      <c r="I780" s="15">
        <f t="shared" si="29"/>
        <v>181.96</v>
      </c>
      <c r="J780" s="42">
        <v>9329677023237</v>
      </c>
      <c r="K780" s="22" t="s">
        <v>1769</v>
      </c>
      <c r="L780" s="22">
        <v>1.2</v>
      </c>
      <c r="M780" s="18">
        <v>3.54</v>
      </c>
      <c r="N780" s="18">
        <v>3.15</v>
      </c>
      <c r="O780" s="18">
        <v>11</v>
      </c>
      <c r="P780" s="18"/>
      <c r="Q780" s="17" t="s">
        <v>1365</v>
      </c>
    </row>
    <row r="781" spans="1:17" s="21" customFormat="1" ht="24" customHeight="1" x14ac:dyDescent="0.3">
      <c r="A781" s="11" t="s">
        <v>1075</v>
      </c>
      <c r="B781" s="11" t="s">
        <v>421</v>
      </c>
      <c r="C781" s="12" t="s">
        <v>1076</v>
      </c>
      <c r="D781" s="48"/>
      <c r="E781" s="13" t="s">
        <v>833</v>
      </c>
      <c r="F781" s="14" t="s">
        <v>2780</v>
      </c>
      <c r="G781" s="15">
        <v>211.06</v>
      </c>
      <c r="H781" s="15">
        <f t="shared" si="28"/>
        <v>189.95</v>
      </c>
      <c r="I781" s="15">
        <f t="shared" si="29"/>
        <v>147.74</v>
      </c>
      <c r="J781" s="42">
        <v>9329677016024</v>
      </c>
      <c r="K781" s="22" t="s">
        <v>427</v>
      </c>
      <c r="L781" s="40">
        <v>1.2</v>
      </c>
      <c r="M781" s="37">
        <v>3.54</v>
      </c>
      <c r="N781" s="37">
        <v>3.15</v>
      </c>
      <c r="O781" s="37">
        <v>11</v>
      </c>
      <c r="P781" s="37"/>
      <c r="Q781" s="17" t="s">
        <v>1365</v>
      </c>
    </row>
    <row r="782" spans="1:17" s="45" customFormat="1" ht="24" customHeight="1" x14ac:dyDescent="0.3">
      <c r="A782" s="11" t="s">
        <v>820</v>
      </c>
      <c r="B782" s="11" t="s">
        <v>422</v>
      </c>
      <c r="C782" s="12" t="s">
        <v>821</v>
      </c>
      <c r="D782" s="48"/>
      <c r="E782" s="13" t="s">
        <v>836</v>
      </c>
      <c r="F782" s="14" t="s">
        <v>2781</v>
      </c>
      <c r="G782" s="15">
        <v>174.94</v>
      </c>
      <c r="H782" s="15">
        <f t="shared" si="28"/>
        <v>157.44999999999999</v>
      </c>
      <c r="I782" s="15">
        <f t="shared" si="29"/>
        <v>122.46</v>
      </c>
      <c r="J782" s="42">
        <v>9329677013146</v>
      </c>
      <c r="K782" s="22" t="s">
        <v>427</v>
      </c>
      <c r="L782" s="22">
        <v>1.2</v>
      </c>
      <c r="M782" s="18">
        <v>3.54</v>
      </c>
      <c r="N782" s="18">
        <v>3.15</v>
      </c>
      <c r="O782" s="18">
        <v>11</v>
      </c>
      <c r="P782" s="18"/>
      <c r="Q782" s="17" t="s">
        <v>1365</v>
      </c>
    </row>
    <row r="783" spans="1:17" s="45" customFormat="1" ht="24" customHeight="1" x14ac:dyDescent="0.3">
      <c r="A783" s="11" t="s">
        <v>1017</v>
      </c>
      <c r="B783" s="11" t="s">
        <v>421</v>
      </c>
      <c r="C783" s="12" t="s">
        <v>1018</v>
      </c>
      <c r="D783" s="48"/>
      <c r="E783" s="13" t="s">
        <v>836</v>
      </c>
      <c r="F783" s="14" t="s">
        <v>2782</v>
      </c>
      <c r="G783" s="15">
        <v>227.5</v>
      </c>
      <c r="H783" s="15">
        <f t="shared" ref="H783:H858" si="30">ROUND(SUM(G783*0.9),2)</f>
        <v>204.75</v>
      </c>
      <c r="I783" s="15">
        <f t="shared" ref="I783:I850" si="31">ROUND(G783*((1-$I$4)/1),2)</f>
        <v>159.25</v>
      </c>
      <c r="J783" s="42">
        <v>9329677014181</v>
      </c>
      <c r="K783" s="22" t="s">
        <v>427</v>
      </c>
      <c r="L783" s="22">
        <v>2.6</v>
      </c>
      <c r="M783" s="18">
        <v>3.54</v>
      </c>
      <c r="N783" s="18">
        <v>3.15</v>
      </c>
      <c r="O783" s="18">
        <v>11</v>
      </c>
      <c r="P783" s="18"/>
      <c r="Q783" s="17" t="s">
        <v>1365</v>
      </c>
    </row>
    <row r="784" spans="1:17" s="45" customFormat="1" ht="24" customHeight="1" x14ac:dyDescent="0.3">
      <c r="A784" s="11" t="s">
        <v>828</v>
      </c>
      <c r="B784" s="11" t="s">
        <v>422</v>
      </c>
      <c r="C784" s="12" t="s">
        <v>1140</v>
      </c>
      <c r="D784" s="48"/>
      <c r="E784" s="13" t="s">
        <v>834</v>
      </c>
      <c r="F784" s="14" t="s">
        <v>2783</v>
      </c>
      <c r="G784" s="15">
        <v>216.06</v>
      </c>
      <c r="H784" s="15">
        <f t="shared" si="30"/>
        <v>194.45</v>
      </c>
      <c r="I784" s="15">
        <f t="shared" si="31"/>
        <v>151.24</v>
      </c>
      <c r="J784" s="42">
        <v>9329677015638</v>
      </c>
      <c r="K784" s="22" t="s">
        <v>427</v>
      </c>
      <c r="L784" s="22">
        <v>1.2</v>
      </c>
      <c r="M784" s="18">
        <v>3.54</v>
      </c>
      <c r="N784" s="18">
        <v>3.15</v>
      </c>
      <c r="O784" s="18">
        <v>11</v>
      </c>
      <c r="P784" s="18"/>
      <c r="Q784" s="17" t="s">
        <v>1365</v>
      </c>
    </row>
    <row r="785" spans="1:17" s="45" customFormat="1" ht="24" customHeight="1" x14ac:dyDescent="0.3">
      <c r="A785" s="11" t="s">
        <v>3237</v>
      </c>
      <c r="B785" s="11" t="s">
        <v>422</v>
      </c>
      <c r="C785" s="12" t="s">
        <v>3238</v>
      </c>
      <c r="D785" s="48"/>
      <c r="E785" s="13" t="s">
        <v>834</v>
      </c>
      <c r="F785" s="14"/>
      <c r="G785" s="15">
        <v>211.06</v>
      </c>
      <c r="H785" s="15">
        <f t="shared" si="30"/>
        <v>189.95</v>
      </c>
      <c r="I785" s="15">
        <f t="shared" si="31"/>
        <v>147.74</v>
      </c>
      <c r="J785" s="42">
        <v>9326977026289</v>
      </c>
      <c r="K785" s="22" t="s">
        <v>427</v>
      </c>
      <c r="L785" s="22">
        <v>1.2</v>
      </c>
      <c r="M785" s="18">
        <v>3.54</v>
      </c>
      <c r="N785" s="18">
        <v>3.15</v>
      </c>
      <c r="O785" s="18">
        <v>11</v>
      </c>
      <c r="P785" s="18"/>
      <c r="Q785" s="17" t="s">
        <v>1365</v>
      </c>
    </row>
    <row r="786" spans="1:17" s="45" customFormat="1" ht="24" customHeight="1" x14ac:dyDescent="0.3">
      <c r="A786" s="11" t="s">
        <v>2080</v>
      </c>
      <c r="B786" s="11" t="s">
        <v>421</v>
      </c>
      <c r="C786" s="12" t="s">
        <v>2081</v>
      </c>
      <c r="D786" s="48"/>
      <c r="E786" s="13" t="s">
        <v>2082</v>
      </c>
      <c r="F786" s="14" t="s">
        <v>2784</v>
      </c>
      <c r="G786" s="15">
        <v>222.17</v>
      </c>
      <c r="H786" s="15">
        <f t="shared" si="30"/>
        <v>199.95</v>
      </c>
      <c r="I786" s="15">
        <f t="shared" si="31"/>
        <v>155.52000000000001</v>
      </c>
      <c r="J786" s="42"/>
      <c r="K786" s="22"/>
      <c r="L786" s="22"/>
      <c r="M786" s="18"/>
      <c r="N786" s="18"/>
      <c r="O786" s="18"/>
      <c r="P786" s="18"/>
      <c r="Q786" s="17" t="s">
        <v>1365</v>
      </c>
    </row>
    <row r="787" spans="1:17" s="45" customFormat="1" ht="24" customHeight="1" x14ac:dyDescent="0.3">
      <c r="A787" s="11" t="s">
        <v>1780</v>
      </c>
      <c r="B787" s="11" t="s">
        <v>422</v>
      </c>
      <c r="C787" s="12" t="s">
        <v>1781</v>
      </c>
      <c r="D787" s="48"/>
      <c r="E787" s="13" t="s">
        <v>2082</v>
      </c>
      <c r="F787" s="43"/>
      <c r="G787" s="15">
        <v>222.17</v>
      </c>
      <c r="H787" s="15">
        <f t="shared" si="30"/>
        <v>199.95</v>
      </c>
      <c r="I787" s="15">
        <f t="shared" si="31"/>
        <v>155.52000000000001</v>
      </c>
      <c r="J787" s="42">
        <v>9329677023305</v>
      </c>
      <c r="K787" s="22" t="s">
        <v>427</v>
      </c>
      <c r="L787" s="22"/>
      <c r="M787" s="18"/>
      <c r="N787" s="18"/>
      <c r="O787" s="18"/>
      <c r="P787" s="18"/>
      <c r="Q787" s="17" t="s">
        <v>1365</v>
      </c>
    </row>
    <row r="788" spans="1:17" s="21" customFormat="1" ht="24" customHeight="1" x14ac:dyDescent="0.3">
      <c r="A788" s="11" t="s">
        <v>1234</v>
      </c>
      <c r="B788" s="11" t="s">
        <v>421</v>
      </c>
      <c r="C788" s="12" t="s">
        <v>1235</v>
      </c>
      <c r="D788" s="48"/>
      <c r="E788" s="13" t="s">
        <v>833</v>
      </c>
      <c r="F788" s="14" t="s">
        <v>2785</v>
      </c>
      <c r="G788" s="15">
        <v>174.94</v>
      </c>
      <c r="H788" s="15">
        <f t="shared" si="30"/>
        <v>157.44999999999999</v>
      </c>
      <c r="I788" s="15">
        <f t="shared" si="31"/>
        <v>122.46</v>
      </c>
      <c r="J788" s="42">
        <v>9329677013375</v>
      </c>
      <c r="K788" s="22" t="s">
        <v>427</v>
      </c>
      <c r="L788" s="22">
        <v>1.1000000000000001</v>
      </c>
      <c r="M788" s="18">
        <v>3.54</v>
      </c>
      <c r="N788" s="18">
        <v>3.15</v>
      </c>
      <c r="O788" s="18">
        <v>11</v>
      </c>
      <c r="P788" s="18"/>
      <c r="Q788" s="17" t="s">
        <v>1365</v>
      </c>
    </row>
    <row r="789" spans="1:17" s="39" customFormat="1" ht="24" customHeight="1" x14ac:dyDescent="0.3">
      <c r="A789" s="10" t="s">
        <v>806</v>
      </c>
      <c r="B789" s="10" t="s">
        <v>421</v>
      </c>
      <c r="C789" s="33" t="s">
        <v>807</v>
      </c>
      <c r="D789" s="64"/>
      <c r="E789" s="34" t="s">
        <v>833</v>
      </c>
      <c r="F789" s="14" t="s">
        <v>2786</v>
      </c>
      <c r="G789" s="15">
        <v>174.94</v>
      </c>
      <c r="H789" s="15">
        <f t="shared" si="30"/>
        <v>157.44999999999999</v>
      </c>
      <c r="I789" s="15">
        <f t="shared" si="31"/>
        <v>122.46</v>
      </c>
      <c r="J789" s="35">
        <v>9329677012699</v>
      </c>
      <c r="K789" s="40" t="s">
        <v>427</v>
      </c>
      <c r="L789" s="40">
        <v>1.1000000000000001</v>
      </c>
      <c r="M789" s="37">
        <v>3.54</v>
      </c>
      <c r="N789" s="37">
        <v>3.15</v>
      </c>
      <c r="O789" s="37">
        <v>11</v>
      </c>
      <c r="P789" s="37"/>
      <c r="Q789" s="36" t="s">
        <v>1365</v>
      </c>
    </row>
    <row r="790" spans="1:17" s="39" customFormat="1" ht="18" customHeight="1" x14ac:dyDescent="0.3">
      <c r="A790" s="10" t="s">
        <v>1236</v>
      </c>
      <c r="B790" s="10" t="s">
        <v>422</v>
      </c>
      <c r="C790" s="33" t="s">
        <v>1202</v>
      </c>
      <c r="D790" s="64"/>
      <c r="E790" s="34" t="s">
        <v>833</v>
      </c>
      <c r="F790" s="14" t="s">
        <v>2787</v>
      </c>
      <c r="G790" s="15">
        <v>174.94</v>
      </c>
      <c r="H790" s="15">
        <f t="shared" si="30"/>
        <v>157.44999999999999</v>
      </c>
      <c r="I790" s="15">
        <f t="shared" si="31"/>
        <v>122.46</v>
      </c>
      <c r="J790" s="35">
        <v>9329677017274</v>
      </c>
      <c r="K790" s="40" t="s">
        <v>427</v>
      </c>
      <c r="L790" s="40">
        <v>1.1000000000000001</v>
      </c>
      <c r="M790" s="37">
        <v>3.54</v>
      </c>
      <c r="N790" s="37">
        <v>3.15</v>
      </c>
      <c r="O790" s="37">
        <v>11</v>
      </c>
      <c r="P790" s="37"/>
      <c r="Q790" s="36" t="s">
        <v>1365</v>
      </c>
    </row>
    <row r="791" spans="1:17" s="39" customFormat="1" ht="24" customHeight="1" x14ac:dyDescent="0.3">
      <c r="A791" s="10" t="s">
        <v>806</v>
      </c>
      <c r="B791" s="10" t="s">
        <v>421</v>
      </c>
      <c r="C791" s="33" t="s">
        <v>807</v>
      </c>
      <c r="D791" s="64"/>
      <c r="E791" s="34" t="s">
        <v>833</v>
      </c>
      <c r="F791" s="14" t="s">
        <v>2786</v>
      </c>
      <c r="G791" s="15">
        <v>174.94</v>
      </c>
      <c r="H791" s="15">
        <f t="shared" si="30"/>
        <v>157.44999999999999</v>
      </c>
      <c r="I791" s="15">
        <f t="shared" si="31"/>
        <v>122.46</v>
      </c>
      <c r="J791" s="239" t="s">
        <v>1303</v>
      </c>
      <c r="K791" s="40" t="s">
        <v>427</v>
      </c>
      <c r="L791" s="40">
        <v>1.1000000000000001</v>
      </c>
      <c r="M791" s="37">
        <v>3.54</v>
      </c>
      <c r="N791" s="37">
        <v>3.15</v>
      </c>
      <c r="O791" s="37">
        <v>11</v>
      </c>
      <c r="P791" s="37"/>
      <c r="Q791" s="36" t="s">
        <v>1365</v>
      </c>
    </row>
    <row r="792" spans="1:17" s="39" customFormat="1" ht="24" customHeight="1" x14ac:dyDescent="0.3">
      <c r="A792" s="10" t="s">
        <v>808</v>
      </c>
      <c r="B792" s="10" t="s">
        <v>421</v>
      </c>
      <c r="C792" s="33" t="s">
        <v>809</v>
      </c>
      <c r="D792" s="64"/>
      <c r="E792" s="34" t="s">
        <v>833</v>
      </c>
      <c r="F792" s="14" t="s">
        <v>2788</v>
      </c>
      <c r="G792" s="15">
        <v>174.94</v>
      </c>
      <c r="H792" s="15">
        <f t="shared" si="30"/>
        <v>157.44999999999999</v>
      </c>
      <c r="I792" s="15">
        <f t="shared" si="31"/>
        <v>122.46</v>
      </c>
      <c r="J792" s="35">
        <v>9329677012415</v>
      </c>
      <c r="K792" s="40" t="s">
        <v>427</v>
      </c>
      <c r="L792" s="40">
        <v>1.1000000000000001</v>
      </c>
      <c r="M792" s="37">
        <v>3.54</v>
      </c>
      <c r="N792" s="37">
        <v>3.15</v>
      </c>
      <c r="O792" s="37">
        <v>11</v>
      </c>
      <c r="P792" s="37"/>
      <c r="Q792" s="36" t="s">
        <v>1365</v>
      </c>
    </row>
    <row r="793" spans="1:17" s="71" customFormat="1" ht="24" customHeight="1" x14ac:dyDescent="0.3">
      <c r="A793" s="65" t="s">
        <v>1002</v>
      </c>
      <c r="B793" s="65" t="s">
        <v>422</v>
      </c>
      <c r="C793" s="66" t="s">
        <v>1003</v>
      </c>
      <c r="D793" s="64"/>
      <c r="E793" s="67" t="s">
        <v>833</v>
      </c>
      <c r="F793" s="14" t="s">
        <v>2789</v>
      </c>
      <c r="G793" s="15">
        <v>227.5</v>
      </c>
      <c r="H793" s="15">
        <f t="shared" si="30"/>
        <v>204.75</v>
      </c>
      <c r="I793" s="15">
        <f t="shared" si="31"/>
        <v>159.25</v>
      </c>
      <c r="J793" s="68">
        <v>9329677015263</v>
      </c>
      <c r="K793" s="69" t="s">
        <v>427</v>
      </c>
      <c r="L793" s="69">
        <v>2.6</v>
      </c>
      <c r="M793" s="70">
        <v>3.54</v>
      </c>
      <c r="N793" s="70">
        <v>3.15</v>
      </c>
      <c r="O793" s="70">
        <v>11</v>
      </c>
      <c r="P793" s="70"/>
      <c r="Q793" s="36" t="s">
        <v>1365</v>
      </c>
    </row>
    <row r="794" spans="1:17" s="39" customFormat="1" ht="24" customHeight="1" x14ac:dyDescent="0.3">
      <c r="A794" s="10" t="s">
        <v>1047</v>
      </c>
      <c r="B794" s="10" t="s">
        <v>422</v>
      </c>
      <c r="C794" s="33" t="s">
        <v>1048</v>
      </c>
      <c r="D794" s="64"/>
      <c r="E794" s="34" t="s">
        <v>833</v>
      </c>
      <c r="F794" s="14" t="s">
        <v>2790</v>
      </c>
      <c r="G794" s="15">
        <v>128.28</v>
      </c>
      <c r="H794" s="15">
        <f t="shared" si="30"/>
        <v>115.45</v>
      </c>
      <c r="I794" s="15">
        <f t="shared" si="31"/>
        <v>89.8</v>
      </c>
      <c r="J794" s="35">
        <v>9329677016314</v>
      </c>
      <c r="K794" s="40" t="s">
        <v>427</v>
      </c>
      <c r="L794" s="37">
        <v>1</v>
      </c>
      <c r="M794" s="37">
        <v>3</v>
      </c>
      <c r="N794" s="37">
        <v>5</v>
      </c>
      <c r="O794" s="37">
        <v>7</v>
      </c>
      <c r="P794" s="37"/>
      <c r="Q794" s="36" t="s">
        <v>1365</v>
      </c>
    </row>
    <row r="795" spans="1:17" s="39" customFormat="1" ht="24" customHeight="1" x14ac:dyDescent="0.3">
      <c r="A795" s="10" t="s">
        <v>1090</v>
      </c>
      <c r="B795" s="10" t="s">
        <v>421</v>
      </c>
      <c r="C795" s="33" t="s">
        <v>1091</v>
      </c>
      <c r="D795" s="64"/>
      <c r="E795" s="34" t="s">
        <v>833</v>
      </c>
      <c r="F795" s="14" t="s">
        <v>2791</v>
      </c>
      <c r="G795" s="15">
        <v>157.5</v>
      </c>
      <c r="H795" s="15">
        <f t="shared" si="30"/>
        <v>141.75</v>
      </c>
      <c r="I795" s="15">
        <f t="shared" si="31"/>
        <v>110.25</v>
      </c>
      <c r="J795" s="35">
        <v>9329677016642</v>
      </c>
      <c r="K795" s="40" t="s">
        <v>427</v>
      </c>
      <c r="L795" s="37">
        <v>1</v>
      </c>
      <c r="M795" s="37">
        <v>3</v>
      </c>
      <c r="N795" s="37">
        <v>5</v>
      </c>
      <c r="O795" s="37">
        <v>7</v>
      </c>
      <c r="P795" s="37"/>
      <c r="Q795" s="36" t="s">
        <v>1365</v>
      </c>
    </row>
    <row r="796" spans="1:17" s="39" customFormat="1" ht="24" customHeight="1" x14ac:dyDescent="0.3">
      <c r="A796" s="10" t="s">
        <v>2083</v>
      </c>
      <c r="B796" s="10" t="s">
        <v>422</v>
      </c>
      <c r="C796" s="33" t="s">
        <v>2084</v>
      </c>
      <c r="D796" s="64"/>
      <c r="E796" s="34" t="s">
        <v>833</v>
      </c>
      <c r="F796" s="14" t="s">
        <v>2163</v>
      </c>
      <c r="G796" s="15">
        <v>157.5</v>
      </c>
      <c r="H796" s="15">
        <f t="shared" si="30"/>
        <v>141.75</v>
      </c>
      <c r="I796" s="15">
        <f t="shared" si="31"/>
        <v>110.25</v>
      </c>
      <c r="J796" s="35">
        <v>9329677016659</v>
      </c>
      <c r="K796" s="40" t="s">
        <v>427</v>
      </c>
      <c r="L796" s="37">
        <v>0.7</v>
      </c>
      <c r="M796" s="37">
        <v>6.7</v>
      </c>
      <c r="N796" s="37">
        <v>7</v>
      </c>
      <c r="O796" s="37">
        <v>5.0999999999999996</v>
      </c>
      <c r="P796" s="37"/>
      <c r="Q796" s="36" t="s">
        <v>1365</v>
      </c>
    </row>
    <row r="797" spans="1:17" s="39" customFormat="1" ht="24" customHeight="1" x14ac:dyDescent="0.3">
      <c r="A797" s="10" t="s">
        <v>1049</v>
      </c>
      <c r="B797" s="10" t="s">
        <v>421</v>
      </c>
      <c r="C797" s="33" t="s">
        <v>1050</v>
      </c>
      <c r="D797" s="64"/>
      <c r="E797" s="34" t="s">
        <v>833</v>
      </c>
      <c r="F797" s="14" t="s">
        <v>2792</v>
      </c>
      <c r="G797" s="15">
        <v>216.06</v>
      </c>
      <c r="H797" s="15">
        <f t="shared" si="30"/>
        <v>194.45</v>
      </c>
      <c r="I797" s="15">
        <f t="shared" si="31"/>
        <v>151.24</v>
      </c>
      <c r="J797" s="35">
        <v>9329677016321</v>
      </c>
      <c r="K797" s="40" t="s">
        <v>427</v>
      </c>
      <c r="L797" s="37">
        <v>1</v>
      </c>
      <c r="M797" s="37">
        <v>3</v>
      </c>
      <c r="N797" s="37">
        <v>5</v>
      </c>
      <c r="O797" s="37">
        <v>7</v>
      </c>
      <c r="P797" s="37"/>
      <c r="Q797" s="36" t="s">
        <v>1365</v>
      </c>
    </row>
    <row r="798" spans="1:17" s="39" customFormat="1" ht="24" customHeight="1" x14ac:dyDescent="0.3">
      <c r="A798" s="10" t="s">
        <v>1051</v>
      </c>
      <c r="B798" s="10" t="s">
        <v>422</v>
      </c>
      <c r="C798" s="33" t="s">
        <v>1052</v>
      </c>
      <c r="D798" s="64"/>
      <c r="E798" s="34" t="s">
        <v>833</v>
      </c>
      <c r="F798" s="14" t="s">
        <v>2793</v>
      </c>
      <c r="G798" s="15">
        <v>116.61</v>
      </c>
      <c r="H798" s="15">
        <f t="shared" si="30"/>
        <v>104.95</v>
      </c>
      <c r="I798" s="15">
        <f t="shared" si="31"/>
        <v>81.63</v>
      </c>
      <c r="J798" s="35">
        <v>9329677016338</v>
      </c>
      <c r="K798" s="40" t="s">
        <v>427</v>
      </c>
      <c r="L798" s="37">
        <v>1</v>
      </c>
      <c r="M798" s="37">
        <v>3</v>
      </c>
      <c r="N798" s="37">
        <v>5</v>
      </c>
      <c r="O798" s="37">
        <v>7</v>
      </c>
      <c r="P798" s="37"/>
      <c r="Q798" s="36" t="s">
        <v>1365</v>
      </c>
    </row>
    <row r="799" spans="1:17" s="39" customFormat="1" ht="24" customHeight="1" x14ac:dyDescent="0.3">
      <c r="A799" s="10" t="s">
        <v>3240</v>
      </c>
      <c r="B799" s="10" t="s">
        <v>422</v>
      </c>
      <c r="C799" s="33" t="s">
        <v>3241</v>
      </c>
      <c r="D799" s="64"/>
      <c r="E799" s="34" t="s">
        <v>833</v>
      </c>
      <c r="F799" s="14"/>
      <c r="G799" s="15">
        <v>77.72</v>
      </c>
      <c r="H799" s="15">
        <f t="shared" si="30"/>
        <v>69.95</v>
      </c>
      <c r="I799" s="15">
        <f t="shared" ref="I799:I803" si="32">ROUND(G799*((1-$I$4)/1),2)</f>
        <v>54.4</v>
      </c>
      <c r="J799" s="35">
        <v>9326977026692</v>
      </c>
      <c r="K799" s="40" t="s">
        <v>427</v>
      </c>
      <c r="L799" s="37"/>
      <c r="M799" s="37"/>
      <c r="N799" s="37"/>
      <c r="O799" s="37"/>
      <c r="P799" s="37"/>
      <c r="Q799" s="36" t="s">
        <v>1365</v>
      </c>
    </row>
    <row r="800" spans="1:17" s="39" customFormat="1" ht="24" customHeight="1" x14ac:dyDescent="0.3">
      <c r="A800" s="10" t="s">
        <v>3242</v>
      </c>
      <c r="B800" s="10" t="s">
        <v>422</v>
      </c>
      <c r="C800" s="33" t="s">
        <v>3243</v>
      </c>
      <c r="D800" s="64"/>
      <c r="E800" s="34" t="s">
        <v>833</v>
      </c>
      <c r="F800" s="14"/>
      <c r="G800" s="15">
        <v>77.72</v>
      </c>
      <c r="H800" s="15">
        <f t="shared" si="30"/>
        <v>69.95</v>
      </c>
      <c r="I800" s="15">
        <f t="shared" si="32"/>
        <v>54.4</v>
      </c>
      <c r="J800" s="35">
        <v>9326977026746</v>
      </c>
      <c r="K800" s="40" t="s">
        <v>427</v>
      </c>
      <c r="L800" s="37"/>
      <c r="M800" s="37"/>
      <c r="N800" s="37"/>
      <c r="O800" s="37"/>
      <c r="P800" s="37"/>
      <c r="Q800" s="36" t="s">
        <v>1365</v>
      </c>
    </row>
    <row r="801" spans="1:17" s="39" customFormat="1" ht="24" customHeight="1" x14ac:dyDescent="0.3">
      <c r="A801" s="10" t="s">
        <v>3244</v>
      </c>
      <c r="B801" s="10" t="s">
        <v>422</v>
      </c>
      <c r="C801" s="33" t="s">
        <v>3245</v>
      </c>
      <c r="D801" s="64"/>
      <c r="E801" s="34" t="s">
        <v>833</v>
      </c>
      <c r="F801" s="14"/>
      <c r="G801" s="15">
        <v>104.94</v>
      </c>
      <c r="H801" s="15">
        <f t="shared" si="30"/>
        <v>94.45</v>
      </c>
      <c r="I801" s="15">
        <f t="shared" si="32"/>
        <v>73.459999999999994</v>
      </c>
      <c r="J801" s="35">
        <v>9326977026630</v>
      </c>
      <c r="K801" s="40" t="s">
        <v>427</v>
      </c>
      <c r="L801" s="37"/>
      <c r="M801" s="37"/>
      <c r="N801" s="37"/>
      <c r="O801" s="37"/>
      <c r="P801" s="37"/>
      <c r="Q801" s="36" t="s">
        <v>1365</v>
      </c>
    </row>
    <row r="802" spans="1:17" s="39" customFormat="1" ht="24" customHeight="1" x14ac:dyDescent="0.3">
      <c r="A802" s="10" t="s">
        <v>3246</v>
      </c>
      <c r="B802" s="10" t="s">
        <v>422</v>
      </c>
      <c r="C802" s="33" t="s">
        <v>3247</v>
      </c>
      <c r="D802" s="64"/>
      <c r="E802" s="34" t="s">
        <v>833</v>
      </c>
      <c r="F802" s="14"/>
      <c r="G802" s="15">
        <v>116.61</v>
      </c>
      <c r="H802" s="15">
        <f t="shared" si="30"/>
        <v>104.95</v>
      </c>
      <c r="I802" s="15">
        <f t="shared" si="32"/>
        <v>81.63</v>
      </c>
      <c r="J802" s="35">
        <v>9326977026647</v>
      </c>
      <c r="K802" s="40" t="s">
        <v>427</v>
      </c>
      <c r="L802" s="37"/>
      <c r="M802" s="37"/>
      <c r="N802" s="37"/>
      <c r="O802" s="37"/>
      <c r="P802" s="37"/>
      <c r="Q802" s="36" t="s">
        <v>1365</v>
      </c>
    </row>
    <row r="803" spans="1:17" s="39" customFormat="1" ht="24" customHeight="1" x14ac:dyDescent="0.3">
      <c r="A803" s="10" t="s">
        <v>3248</v>
      </c>
      <c r="B803" s="10" t="s">
        <v>422</v>
      </c>
      <c r="C803" s="33" t="s">
        <v>3249</v>
      </c>
      <c r="D803" s="64"/>
      <c r="E803" s="34" t="s">
        <v>833</v>
      </c>
      <c r="F803" s="14"/>
      <c r="G803" s="15">
        <v>116.61</v>
      </c>
      <c r="H803" s="15">
        <f t="shared" si="30"/>
        <v>104.95</v>
      </c>
      <c r="I803" s="15">
        <f t="shared" si="32"/>
        <v>81.63</v>
      </c>
      <c r="J803" s="35">
        <v>9326977026654</v>
      </c>
      <c r="K803" s="40" t="s">
        <v>427</v>
      </c>
      <c r="L803" s="37"/>
      <c r="M803" s="37"/>
      <c r="N803" s="37"/>
      <c r="O803" s="37"/>
      <c r="P803" s="37"/>
      <c r="Q803" s="36" t="s">
        <v>1365</v>
      </c>
    </row>
    <row r="804" spans="1:17" s="39" customFormat="1" ht="24" customHeight="1" x14ac:dyDescent="0.3">
      <c r="A804" s="10" t="s">
        <v>1081</v>
      </c>
      <c r="B804" s="10" t="s">
        <v>421</v>
      </c>
      <c r="C804" s="33" t="s">
        <v>1082</v>
      </c>
      <c r="D804" s="64"/>
      <c r="E804" s="34" t="s">
        <v>949</v>
      </c>
      <c r="F804" s="14" t="s">
        <v>2794</v>
      </c>
      <c r="G804" s="15">
        <v>49.94</v>
      </c>
      <c r="H804" s="15">
        <f t="shared" si="30"/>
        <v>44.95</v>
      </c>
      <c r="I804" s="15">
        <f t="shared" si="31"/>
        <v>34.96</v>
      </c>
      <c r="J804" s="35">
        <v>9329677016130</v>
      </c>
      <c r="K804" s="40" t="s">
        <v>427</v>
      </c>
      <c r="L804" s="37">
        <v>0.3</v>
      </c>
      <c r="M804" s="37">
        <v>2</v>
      </c>
      <c r="N804" s="37">
        <v>4.7</v>
      </c>
      <c r="O804" s="37">
        <v>5.0999999999999996</v>
      </c>
      <c r="P804" s="37"/>
      <c r="Q804" s="36" t="s">
        <v>1365</v>
      </c>
    </row>
    <row r="805" spans="1:17" s="39" customFormat="1" ht="24" customHeight="1" x14ac:dyDescent="0.3">
      <c r="A805" s="10" t="s">
        <v>1072</v>
      </c>
      <c r="B805" s="10" t="s">
        <v>421</v>
      </c>
      <c r="C805" s="33" t="s">
        <v>1073</v>
      </c>
      <c r="D805" s="64"/>
      <c r="E805" s="34" t="s">
        <v>949</v>
      </c>
      <c r="F805" s="14" t="s">
        <v>2795</v>
      </c>
      <c r="G805" s="15">
        <v>49.94</v>
      </c>
      <c r="H805" s="15">
        <f t="shared" si="30"/>
        <v>44.95</v>
      </c>
      <c r="I805" s="15">
        <f t="shared" si="31"/>
        <v>34.96</v>
      </c>
      <c r="J805" s="35">
        <v>9329677016123</v>
      </c>
      <c r="K805" s="40" t="s">
        <v>427</v>
      </c>
      <c r="L805" s="37">
        <v>0.3</v>
      </c>
      <c r="M805" s="37">
        <v>2</v>
      </c>
      <c r="N805" s="37">
        <v>4.7</v>
      </c>
      <c r="O805" s="37">
        <v>5.0999999999999996</v>
      </c>
      <c r="P805" s="37"/>
      <c r="Q805" s="36" t="s">
        <v>1365</v>
      </c>
    </row>
    <row r="806" spans="1:17" s="39" customFormat="1" ht="24" customHeight="1" x14ac:dyDescent="0.3">
      <c r="A806" s="10" t="s">
        <v>1059</v>
      </c>
      <c r="B806" s="10" t="s">
        <v>421</v>
      </c>
      <c r="C806" s="33" t="s">
        <v>1074</v>
      </c>
      <c r="D806" s="64"/>
      <c r="E806" s="34" t="s">
        <v>949</v>
      </c>
      <c r="F806" s="14" t="s">
        <v>2796</v>
      </c>
      <c r="G806" s="15">
        <v>49.94</v>
      </c>
      <c r="H806" s="15">
        <f t="shared" si="30"/>
        <v>44.95</v>
      </c>
      <c r="I806" s="15">
        <f t="shared" si="31"/>
        <v>34.96</v>
      </c>
      <c r="J806" s="35">
        <v>9329677016116</v>
      </c>
      <c r="K806" s="40" t="s">
        <v>427</v>
      </c>
      <c r="L806" s="37">
        <v>0.3</v>
      </c>
      <c r="M806" s="37">
        <v>2</v>
      </c>
      <c r="N806" s="37">
        <v>4.7</v>
      </c>
      <c r="O806" s="37">
        <v>5.0999999999999996</v>
      </c>
      <c r="P806" s="37"/>
      <c r="Q806" s="36" t="s">
        <v>1365</v>
      </c>
    </row>
    <row r="807" spans="1:17" s="39" customFormat="1" ht="24" customHeight="1" x14ac:dyDescent="0.3">
      <c r="A807" s="10" t="s">
        <v>1083</v>
      </c>
      <c r="B807" s="10" t="s">
        <v>421</v>
      </c>
      <c r="C807" s="33" t="s">
        <v>1084</v>
      </c>
      <c r="D807" s="64"/>
      <c r="E807" s="34" t="s">
        <v>949</v>
      </c>
      <c r="F807" s="14" t="s">
        <v>2797</v>
      </c>
      <c r="G807" s="15">
        <v>49.94</v>
      </c>
      <c r="H807" s="15">
        <f t="shared" si="30"/>
        <v>44.95</v>
      </c>
      <c r="I807" s="15">
        <f t="shared" si="31"/>
        <v>34.96</v>
      </c>
      <c r="J807" s="35">
        <v>9329677016109</v>
      </c>
      <c r="K807" s="40" t="s">
        <v>427</v>
      </c>
      <c r="L807" s="37">
        <v>0.3</v>
      </c>
      <c r="M807" s="37">
        <v>2</v>
      </c>
      <c r="N807" s="37">
        <v>4.7</v>
      </c>
      <c r="O807" s="37">
        <v>5.0999999999999996</v>
      </c>
      <c r="P807" s="37"/>
      <c r="Q807" s="36" t="s">
        <v>1365</v>
      </c>
    </row>
    <row r="808" spans="1:17" s="39" customFormat="1" ht="24" customHeight="1" x14ac:dyDescent="0.3">
      <c r="A808" s="10" t="s">
        <v>1148</v>
      </c>
      <c r="B808" s="10" t="s">
        <v>422</v>
      </c>
      <c r="C808" s="33" t="s">
        <v>1120</v>
      </c>
      <c r="D808" s="64"/>
      <c r="E808" s="34" t="s">
        <v>949</v>
      </c>
      <c r="F808" s="14" t="s">
        <v>2798</v>
      </c>
      <c r="G808" s="15">
        <v>49.94</v>
      </c>
      <c r="H808" s="15">
        <f t="shared" si="30"/>
        <v>44.95</v>
      </c>
      <c r="I808" s="15">
        <f t="shared" si="31"/>
        <v>34.96</v>
      </c>
      <c r="J808" s="35">
        <v>9329677016093</v>
      </c>
      <c r="K808" s="40" t="s">
        <v>427</v>
      </c>
      <c r="L808" s="37">
        <v>0.3</v>
      </c>
      <c r="M808" s="37">
        <v>2</v>
      </c>
      <c r="N808" s="37">
        <v>4.7</v>
      </c>
      <c r="O808" s="37">
        <v>5.0999999999999996</v>
      </c>
      <c r="P808" s="37"/>
      <c r="Q808" s="36" t="s">
        <v>1365</v>
      </c>
    </row>
    <row r="809" spans="1:17" s="39" customFormat="1" ht="24" customHeight="1" x14ac:dyDescent="0.3">
      <c r="A809" s="10" t="s">
        <v>1121</v>
      </c>
      <c r="B809" s="10" t="s">
        <v>421</v>
      </c>
      <c r="C809" s="33" t="s">
        <v>1122</v>
      </c>
      <c r="D809" s="64"/>
      <c r="E809" s="34" t="s">
        <v>949</v>
      </c>
      <c r="F809" s="14" t="s">
        <v>2799</v>
      </c>
      <c r="G809" s="15">
        <v>49.94</v>
      </c>
      <c r="H809" s="15">
        <f t="shared" si="30"/>
        <v>44.95</v>
      </c>
      <c r="I809" s="15">
        <f t="shared" si="31"/>
        <v>34.96</v>
      </c>
      <c r="J809" s="35">
        <v>9329677016055</v>
      </c>
      <c r="K809" s="40" t="s">
        <v>427</v>
      </c>
      <c r="L809" s="37">
        <v>0.3</v>
      </c>
      <c r="M809" s="37">
        <v>2</v>
      </c>
      <c r="N809" s="37">
        <v>4.7</v>
      </c>
      <c r="O809" s="37">
        <v>5.0999999999999996</v>
      </c>
      <c r="P809" s="37"/>
      <c r="Q809" s="36" t="s">
        <v>1365</v>
      </c>
    </row>
    <row r="810" spans="1:17" s="39" customFormat="1" ht="24" customHeight="1" x14ac:dyDescent="0.3">
      <c r="A810" s="10" t="s">
        <v>1123</v>
      </c>
      <c r="B810" s="10" t="s">
        <v>422</v>
      </c>
      <c r="C810" s="33" t="s">
        <v>1124</v>
      </c>
      <c r="D810" s="64"/>
      <c r="E810" s="34" t="s">
        <v>833</v>
      </c>
      <c r="F810" s="14" t="s">
        <v>2800</v>
      </c>
      <c r="G810" s="15">
        <v>29.94</v>
      </c>
      <c r="H810" s="15">
        <f t="shared" si="30"/>
        <v>26.95</v>
      </c>
      <c r="I810" s="15">
        <f t="shared" si="31"/>
        <v>20.96</v>
      </c>
      <c r="J810" s="35">
        <v>9329677016307</v>
      </c>
      <c r="K810" s="40" t="s">
        <v>427</v>
      </c>
      <c r="L810" s="40">
        <v>1.2</v>
      </c>
      <c r="M810" s="37">
        <v>3.54</v>
      </c>
      <c r="N810" s="37">
        <v>3.15</v>
      </c>
      <c r="O810" s="37">
        <v>11</v>
      </c>
      <c r="P810" s="37"/>
      <c r="Q810" s="36" t="s">
        <v>1365</v>
      </c>
    </row>
    <row r="811" spans="1:17" s="39" customFormat="1" ht="24" customHeight="1" x14ac:dyDescent="0.3">
      <c r="A811" s="10" t="s">
        <v>1203</v>
      </c>
      <c r="B811" s="10" t="s">
        <v>422</v>
      </c>
      <c r="C811" s="33" t="s">
        <v>1207</v>
      </c>
      <c r="D811" s="64"/>
      <c r="E811" s="34" t="s">
        <v>833</v>
      </c>
      <c r="F811" s="14" t="s">
        <v>2801</v>
      </c>
      <c r="G811" s="15">
        <v>136.38999999999999</v>
      </c>
      <c r="H811" s="15">
        <f t="shared" si="30"/>
        <v>122.75</v>
      </c>
      <c r="I811" s="15">
        <f t="shared" si="31"/>
        <v>95.47</v>
      </c>
      <c r="J811" s="35">
        <v>9329677017236</v>
      </c>
      <c r="K811" s="40" t="s">
        <v>427</v>
      </c>
      <c r="L811" s="37">
        <v>0.8</v>
      </c>
      <c r="M811" s="37">
        <v>3.5</v>
      </c>
      <c r="N811" s="37">
        <v>3.5</v>
      </c>
      <c r="O811" s="37">
        <v>5.0999999999999996</v>
      </c>
      <c r="P811" s="37"/>
      <c r="Q811" s="36" t="s">
        <v>1365</v>
      </c>
    </row>
    <row r="812" spans="1:17" s="39" customFormat="1" ht="24" customHeight="1" x14ac:dyDescent="0.3">
      <c r="A812" s="10" t="s">
        <v>1204</v>
      </c>
      <c r="B812" s="10" t="s">
        <v>420</v>
      </c>
      <c r="C812" s="33" t="s">
        <v>1206</v>
      </c>
      <c r="D812" s="64"/>
      <c r="E812" s="34" t="s">
        <v>833</v>
      </c>
      <c r="F812" s="14" t="s">
        <v>2802</v>
      </c>
      <c r="G812" s="15">
        <v>136.38999999999999</v>
      </c>
      <c r="H812" s="15">
        <f t="shared" si="30"/>
        <v>122.75</v>
      </c>
      <c r="I812" s="15">
        <f t="shared" si="31"/>
        <v>95.47</v>
      </c>
      <c r="J812" s="35">
        <v>9329677017281</v>
      </c>
      <c r="K812" s="40" t="s">
        <v>427</v>
      </c>
      <c r="L812" s="37">
        <v>0.8</v>
      </c>
      <c r="M812" s="37">
        <v>3.5</v>
      </c>
      <c r="N812" s="37">
        <v>3.5</v>
      </c>
      <c r="O812" s="37">
        <v>5.0999999999999996</v>
      </c>
      <c r="P812" s="37"/>
      <c r="Q812" s="36" t="s">
        <v>1365</v>
      </c>
    </row>
    <row r="813" spans="1:17" s="39" customFormat="1" ht="24" customHeight="1" x14ac:dyDescent="0.3">
      <c r="A813" s="25" t="s">
        <v>1667</v>
      </c>
      <c r="B813" s="25" t="s">
        <v>421</v>
      </c>
      <c r="C813" s="269" t="s">
        <v>1668</v>
      </c>
      <c r="D813" s="64"/>
      <c r="E813" s="34" t="s">
        <v>833</v>
      </c>
      <c r="F813" s="14" t="s">
        <v>2803</v>
      </c>
      <c r="G813" s="15">
        <v>139.94</v>
      </c>
      <c r="H813" s="15">
        <f t="shared" si="30"/>
        <v>125.95</v>
      </c>
      <c r="I813" s="15">
        <f t="shared" si="31"/>
        <v>97.96</v>
      </c>
      <c r="J813" s="35">
        <v>9329677022810</v>
      </c>
      <c r="K813" s="40" t="s">
        <v>427</v>
      </c>
      <c r="L813" s="37">
        <v>0.8</v>
      </c>
      <c r="M813" s="37">
        <v>3.5</v>
      </c>
      <c r="N813" s="37">
        <v>3.5</v>
      </c>
      <c r="O813" s="37">
        <v>5.0999999999999996</v>
      </c>
      <c r="P813" s="37"/>
      <c r="Q813" s="36" t="s">
        <v>1365</v>
      </c>
    </row>
    <row r="814" spans="1:17" s="39" customFormat="1" ht="24" customHeight="1" x14ac:dyDescent="0.3">
      <c r="A814" s="25" t="s">
        <v>3250</v>
      </c>
      <c r="B814" s="25" t="s">
        <v>422</v>
      </c>
      <c r="C814" s="269" t="s">
        <v>3251</v>
      </c>
      <c r="D814" s="64"/>
      <c r="E814" s="34" t="s">
        <v>833</v>
      </c>
      <c r="F814" s="14"/>
      <c r="G814" s="15">
        <v>13.28</v>
      </c>
      <c r="H814" s="15">
        <f t="shared" si="30"/>
        <v>11.95</v>
      </c>
      <c r="I814" s="15">
        <f t="shared" si="31"/>
        <v>9.3000000000000007</v>
      </c>
      <c r="J814" s="35">
        <v>9326977026777</v>
      </c>
      <c r="K814" s="40" t="s">
        <v>427</v>
      </c>
      <c r="L814" s="37"/>
      <c r="M814" s="37"/>
      <c r="N814" s="37"/>
      <c r="O814" s="37"/>
      <c r="P814" s="37"/>
      <c r="Q814" s="36" t="s">
        <v>1365</v>
      </c>
    </row>
    <row r="815" spans="1:17" s="39" customFormat="1" ht="24" customHeight="1" x14ac:dyDescent="0.3">
      <c r="A815" s="25" t="s">
        <v>3252</v>
      </c>
      <c r="B815" s="25" t="s">
        <v>422</v>
      </c>
      <c r="C815" s="269" t="s">
        <v>3253</v>
      </c>
      <c r="D815" s="64"/>
      <c r="E815" s="34" t="s">
        <v>833</v>
      </c>
      <c r="F815" s="14"/>
      <c r="G815" s="15">
        <v>43.28</v>
      </c>
      <c r="H815" s="15">
        <f t="shared" si="30"/>
        <v>38.950000000000003</v>
      </c>
      <c r="I815" s="15">
        <f t="shared" si="31"/>
        <v>30.3</v>
      </c>
      <c r="J815" s="35">
        <v>9326977026791</v>
      </c>
      <c r="K815" s="40" t="s">
        <v>427</v>
      </c>
      <c r="L815" s="37"/>
      <c r="M815" s="37"/>
      <c r="N815" s="37"/>
      <c r="O815" s="37"/>
      <c r="P815" s="37"/>
      <c r="Q815" s="36" t="s">
        <v>1365</v>
      </c>
    </row>
    <row r="816" spans="1:17" s="39" customFormat="1" ht="24" customHeight="1" x14ac:dyDescent="0.3">
      <c r="A816" s="10" t="s">
        <v>1205</v>
      </c>
      <c r="B816" s="10" t="s">
        <v>420</v>
      </c>
      <c r="C816" s="33" t="s">
        <v>1208</v>
      </c>
      <c r="D816" s="64"/>
      <c r="E816" s="34" t="s">
        <v>833</v>
      </c>
      <c r="F816" s="14" t="s">
        <v>1770</v>
      </c>
      <c r="G816" s="15">
        <v>33.83</v>
      </c>
      <c r="H816" s="15">
        <f t="shared" si="30"/>
        <v>30.45</v>
      </c>
      <c r="I816" s="15">
        <f t="shared" si="31"/>
        <v>23.68</v>
      </c>
      <c r="J816" s="35">
        <v>9329677017380</v>
      </c>
      <c r="K816" s="40" t="s">
        <v>427</v>
      </c>
      <c r="L816" s="37">
        <v>0.1</v>
      </c>
      <c r="M816" s="37">
        <v>0.5</v>
      </c>
      <c r="N816" s="37">
        <v>3</v>
      </c>
      <c r="O816" s="37">
        <v>7</v>
      </c>
      <c r="P816" s="37"/>
      <c r="Q816" s="36" t="s">
        <v>1365</v>
      </c>
    </row>
    <row r="817" spans="1:17" s="39" customFormat="1" ht="24" customHeight="1" x14ac:dyDescent="0.3">
      <c r="A817" s="10" t="s">
        <v>1209</v>
      </c>
      <c r="B817" s="10" t="s">
        <v>421</v>
      </c>
      <c r="C817" s="33" t="s">
        <v>1210</v>
      </c>
      <c r="D817" s="64"/>
      <c r="E817" s="34" t="s">
        <v>833</v>
      </c>
      <c r="F817" s="14" t="s">
        <v>2804</v>
      </c>
      <c r="G817" s="15">
        <v>46.61</v>
      </c>
      <c r="H817" s="15">
        <f t="shared" si="30"/>
        <v>41.95</v>
      </c>
      <c r="I817" s="15">
        <f t="shared" si="31"/>
        <v>32.630000000000003</v>
      </c>
      <c r="J817" s="35">
        <v>9329677016772</v>
      </c>
      <c r="K817" s="40" t="s">
        <v>427</v>
      </c>
      <c r="L817" s="37">
        <v>0.3</v>
      </c>
      <c r="M817" s="37">
        <v>2</v>
      </c>
      <c r="N817" s="37">
        <v>4.7</v>
      </c>
      <c r="O817" s="37">
        <v>5.0999999999999996</v>
      </c>
      <c r="P817" s="37"/>
      <c r="Q817" s="36" t="s">
        <v>1365</v>
      </c>
    </row>
    <row r="818" spans="1:17" s="39" customFormat="1" ht="24" customHeight="1" x14ac:dyDescent="0.3">
      <c r="A818" s="10" t="s">
        <v>1211</v>
      </c>
      <c r="B818" s="10" t="s">
        <v>421</v>
      </c>
      <c r="C818" s="33" t="s">
        <v>1212</v>
      </c>
      <c r="D818" s="64"/>
      <c r="E818" s="34" t="s">
        <v>833</v>
      </c>
      <c r="F818" s="14" t="s">
        <v>2805</v>
      </c>
      <c r="G818" s="15">
        <v>46.61</v>
      </c>
      <c r="H818" s="15">
        <f t="shared" si="30"/>
        <v>41.95</v>
      </c>
      <c r="I818" s="15">
        <f t="shared" si="31"/>
        <v>32.630000000000003</v>
      </c>
      <c r="J818" s="35">
        <v>9329677016789</v>
      </c>
      <c r="K818" s="40" t="s">
        <v>427</v>
      </c>
      <c r="L818" s="37">
        <v>0.3</v>
      </c>
      <c r="M818" s="37">
        <v>2</v>
      </c>
      <c r="N818" s="37">
        <v>4.7</v>
      </c>
      <c r="O818" s="37">
        <v>5.0999999999999996</v>
      </c>
      <c r="P818" s="37"/>
      <c r="Q818" s="36" t="s">
        <v>1365</v>
      </c>
    </row>
    <row r="819" spans="1:17" s="39" customFormat="1" ht="24" customHeight="1" x14ac:dyDescent="0.3">
      <c r="A819" s="10" t="s">
        <v>1258</v>
      </c>
      <c r="B819" s="10" t="s">
        <v>421</v>
      </c>
      <c r="C819" s="33" t="s">
        <v>1259</v>
      </c>
      <c r="D819" s="64"/>
      <c r="E819" s="34" t="s">
        <v>833</v>
      </c>
      <c r="F819" s="14" t="s">
        <v>2806</v>
      </c>
      <c r="G819" s="15">
        <v>46.61</v>
      </c>
      <c r="H819" s="15">
        <f t="shared" si="30"/>
        <v>41.95</v>
      </c>
      <c r="I819" s="15">
        <f t="shared" si="31"/>
        <v>32.630000000000003</v>
      </c>
      <c r="J819" s="35">
        <v>9329677018226</v>
      </c>
      <c r="K819" s="40" t="s">
        <v>427</v>
      </c>
      <c r="L819" s="37">
        <v>0.3</v>
      </c>
      <c r="M819" s="37">
        <v>2</v>
      </c>
      <c r="N819" s="37">
        <v>4.7</v>
      </c>
      <c r="O819" s="37">
        <v>5.0999999999999996</v>
      </c>
      <c r="P819" s="37"/>
      <c r="Q819" s="36" t="s">
        <v>1365</v>
      </c>
    </row>
    <row r="820" spans="1:17" s="39" customFormat="1" ht="24" customHeight="1" x14ac:dyDescent="0.3">
      <c r="A820" s="10" t="s">
        <v>1213</v>
      </c>
      <c r="B820" s="10" t="s">
        <v>422</v>
      </c>
      <c r="C820" s="33" t="s">
        <v>1217</v>
      </c>
      <c r="D820" s="64"/>
      <c r="E820" s="34" t="s">
        <v>833</v>
      </c>
      <c r="F820" s="14" t="s">
        <v>2807</v>
      </c>
      <c r="G820" s="15">
        <v>46.61</v>
      </c>
      <c r="H820" s="15">
        <f t="shared" si="30"/>
        <v>41.95</v>
      </c>
      <c r="I820" s="15">
        <f t="shared" si="31"/>
        <v>32.630000000000003</v>
      </c>
      <c r="J820" s="35">
        <v>9329677016666</v>
      </c>
      <c r="K820" s="40" t="s">
        <v>427</v>
      </c>
      <c r="L820" s="37">
        <v>0.3</v>
      </c>
      <c r="M820" s="37">
        <v>2</v>
      </c>
      <c r="N820" s="37">
        <v>4.7</v>
      </c>
      <c r="O820" s="37">
        <v>5.0999999999999996</v>
      </c>
      <c r="P820" s="37"/>
      <c r="Q820" s="36" t="s">
        <v>1365</v>
      </c>
    </row>
    <row r="821" spans="1:17" s="39" customFormat="1" ht="24" customHeight="1" x14ac:dyDescent="0.3">
      <c r="A821" s="10" t="s">
        <v>1214</v>
      </c>
      <c r="B821" s="10" t="s">
        <v>422</v>
      </c>
      <c r="C821" s="33" t="s">
        <v>1218</v>
      </c>
      <c r="D821" s="64"/>
      <c r="E821" s="34" t="s">
        <v>833</v>
      </c>
      <c r="F821" s="14" t="s">
        <v>2808</v>
      </c>
      <c r="G821" s="15">
        <v>46.61</v>
      </c>
      <c r="H821" s="15">
        <f t="shared" si="30"/>
        <v>41.95</v>
      </c>
      <c r="I821" s="15">
        <f t="shared" si="31"/>
        <v>32.630000000000003</v>
      </c>
      <c r="J821" s="35">
        <v>9329677016673</v>
      </c>
      <c r="K821" s="40" t="s">
        <v>427</v>
      </c>
      <c r="L821" s="37">
        <v>0.3</v>
      </c>
      <c r="M821" s="37">
        <v>2</v>
      </c>
      <c r="N821" s="37">
        <v>4.7</v>
      </c>
      <c r="O821" s="37">
        <v>5.0999999999999996</v>
      </c>
      <c r="P821" s="37"/>
      <c r="Q821" s="36" t="s">
        <v>1365</v>
      </c>
    </row>
    <row r="822" spans="1:17" s="39" customFormat="1" ht="24" customHeight="1" x14ac:dyDescent="0.3">
      <c r="A822" s="10" t="s">
        <v>1215</v>
      </c>
      <c r="B822" s="10" t="s">
        <v>422</v>
      </c>
      <c r="C822" s="33" t="s">
        <v>1219</v>
      </c>
      <c r="D822" s="64"/>
      <c r="E822" s="34" t="s">
        <v>833</v>
      </c>
      <c r="F822" s="14" t="s">
        <v>2809</v>
      </c>
      <c r="G822" s="15">
        <v>46.61</v>
      </c>
      <c r="H822" s="15">
        <f t="shared" si="30"/>
        <v>41.95</v>
      </c>
      <c r="I822" s="15">
        <f t="shared" si="31"/>
        <v>32.630000000000003</v>
      </c>
      <c r="J822" s="35">
        <v>9329677016680</v>
      </c>
      <c r="K822" s="40" t="s">
        <v>427</v>
      </c>
      <c r="L822" s="37">
        <v>0.3</v>
      </c>
      <c r="M822" s="37">
        <v>2</v>
      </c>
      <c r="N822" s="37">
        <v>4.7</v>
      </c>
      <c r="O822" s="37">
        <v>5.0999999999999996</v>
      </c>
      <c r="P822" s="37"/>
      <c r="Q822" s="36" t="s">
        <v>1365</v>
      </c>
    </row>
    <row r="823" spans="1:17" s="39" customFormat="1" ht="24" customHeight="1" x14ac:dyDescent="0.3">
      <c r="A823" s="10" t="s">
        <v>1216</v>
      </c>
      <c r="B823" s="10" t="s">
        <v>422</v>
      </c>
      <c r="C823" s="33" t="s">
        <v>1220</v>
      </c>
      <c r="D823" s="64"/>
      <c r="E823" s="34" t="s">
        <v>833</v>
      </c>
      <c r="F823" s="14" t="s">
        <v>2810</v>
      </c>
      <c r="G823" s="15">
        <v>33.83</v>
      </c>
      <c r="H823" s="15">
        <f t="shared" si="30"/>
        <v>30.45</v>
      </c>
      <c r="I823" s="15">
        <f t="shared" si="31"/>
        <v>23.68</v>
      </c>
      <c r="J823" s="35">
        <v>9329677016949</v>
      </c>
      <c r="K823" s="40" t="s">
        <v>427</v>
      </c>
      <c r="L823" s="37">
        <v>0.3</v>
      </c>
      <c r="M823" s="37">
        <v>2</v>
      </c>
      <c r="N823" s="37">
        <v>4.7</v>
      </c>
      <c r="O823" s="37">
        <v>5.0999999999999996</v>
      </c>
      <c r="P823" s="37"/>
      <c r="Q823" s="36" t="s">
        <v>1365</v>
      </c>
    </row>
    <row r="824" spans="1:17" s="39" customFormat="1" ht="25.5" customHeight="1" x14ac:dyDescent="0.3">
      <c r="A824" s="10" t="s">
        <v>1222</v>
      </c>
      <c r="B824" s="10" t="s">
        <v>422</v>
      </c>
      <c r="C824" s="33" t="s">
        <v>1221</v>
      </c>
      <c r="D824" s="64"/>
      <c r="E824" s="34" t="s">
        <v>833</v>
      </c>
      <c r="F824" s="14" t="s">
        <v>2811</v>
      </c>
      <c r="G824" s="15">
        <v>33.83</v>
      </c>
      <c r="H824" s="15">
        <f t="shared" si="30"/>
        <v>30.45</v>
      </c>
      <c r="I824" s="15">
        <f t="shared" si="31"/>
        <v>23.68</v>
      </c>
      <c r="J824" s="35">
        <v>9329677016956</v>
      </c>
      <c r="K824" s="40" t="s">
        <v>427</v>
      </c>
      <c r="L824" s="37">
        <v>0.3</v>
      </c>
      <c r="M824" s="37">
        <v>2</v>
      </c>
      <c r="N824" s="37">
        <v>4.7</v>
      </c>
      <c r="O824" s="37">
        <v>5.0999999999999996</v>
      </c>
      <c r="P824" s="37"/>
      <c r="Q824" s="36" t="s">
        <v>1365</v>
      </c>
    </row>
    <row r="825" spans="1:17" s="39" customFormat="1" ht="25.5" customHeight="1" x14ac:dyDescent="0.3">
      <c r="A825" s="25" t="s">
        <v>3254</v>
      </c>
      <c r="B825" s="25" t="s">
        <v>422</v>
      </c>
      <c r="C825" s="26" t="s">
        <v>3255</v>
      </c>
      <c r="D825" s="64"/>
      <c r="E825" s="34" t="s">
        <v>833</v>
      </c>
      <c r="F825" s="14" t="s">
        <v>3264</v>
      </c>
      <c r="G825" s="15">
        <v>52.72</v>
      </c>
      <c r="H825" s="15">
        <f t="shared" si="30"/>
        <v>47.45</v>
      </c>
      <c r="I825" s="15">
        <f t="shared" si="31"/>
        <v>36.9</v>
      </c>
      <c r="J825" s="270">
        <v>9326977026616</v>
      </c>
      <c r="K825" s="40" t="s">
        <v>427</v>
      </c>
      <c r="L825" s="37"/>
      <c r="M825" s="37"/>
      <c r="N825" s="37"/>
      <c r="O825" s="37"/>
      <c r="P825" s="37"/>
      <c r="Q825" s="36" t="s">
        <v>1365</v>
      </c>
    </row>
    <row r="826" spans="1:17" s="39" customFormat="1" ht="25.5" customHeight="1" x14ac:dyDescent="0.3">
      <c r="A826" s="25" t="s">
        <v>3256</v>
      </c>
      <c r="B826" s="25" t="s">
        <v>422</v>
      </c>
      <c r="C826" s="26" t="s">
        <v>3257</v>
      </c>
      <c r="D826" s="64"/>
      <c r="E826" s="34" t="s">
        <v>833</v>
      </c>
      <c r="F826" s="14" t="s">
        <v>3265</v>
      </c>
      <c r="G826" s="15">
        <v>52.72</v>
      </c>
      <c r="H826" s="15">
        <f t="shared" si="30"/>
        <v>47.45</v>
      </c>
      <c r="I826" s="15">
        <f t="shared" si="31"/>
        <v>36.9</v>
      </c>
      <c r="J826" s="35">
        <v>9326977026623</v>
      </c>
      <c r="K826" s="40" t="s">
        <v>427</v>
      </c>
      <c r="L826" s="37"/>
      <c r="M826" s="37"/>
      <c r="N826" s="37"/>
      <c r="O826" s="37"/>
      <c r="P826" s="37"/>
      <c r="Q826" s="36" t="s">
        <v>1365</v>
      </c>
    </row>
    <row r="827" spans="1:17" s="39" customFormat="1" ht="25.5" customHeight="1" x14ac:dyDescent="0.3">
      <c r="A827" s="25" t="s">
        <v>3258</v>
      </c>
      <c r="B827" s="25"/>
      <c r="C827" s="26" t="s">
        <v>3259</v>
      </c>
      <c r="D827" s="64"/>
      <c r="E827" s="34" t="s">
        <v>833</v>
      </c>
      <c r="F827" s="14"/>
      <c r="G827" s="15">
        <v>6.61</v>
      </c>
      <c r="H827" s="15">
        <f t="shared" si="30"/>
        <v>5.95</v>
      </c>
      <c r="I827" s="15">
        <f t="shared" si="31"/>
        <v>4.63</v>
      </c>
      <c r="J827" s="35">
        <v>9326977026784</v>
      </c>
      <c r="K827" s="40" t="s">
        <v>427</v>
      </c>
      <c r="L827" s="37"/>
      <c r="M827" s="37"/>
      <c r="N827" s="37"/>
      <c r="O827" s="37"/>
      <c r="P827" s="37"/>
      <c r="Q827" s="36" t="s">
        <v>1365</v>
      </c>
    </row>
    <row r="828" spans="1:17" s="281" customFormat="1" ht="25.5" customHeight="1" x14ac:dyDescent="0.3">
      <c r="A828" s="271" t="s">
        <v>3260</v>
      </c>
      <c r="B828" s="271" t="s">
        <v>420</v>
      </c>
      <c r="C828" s="272" t="s">
        <v>3261</v>
      </c>
      <c r="D828" s="273" t="s">
        <v>3262</v>
      </c>
      <c r="E828" s="274" t="s">
        <v>833</v>
      </c>
      <c r="F828" s="275" t="s">
        <v>3263</v>
      </c>
      <c r="G828" s="276">
        <v>159.94</v>
      </c>
      <c r="H828" s="276">
        <f t="shared" si="30"/>
        <v>143.94999999999999</v>
      </c>
      <c r="I828" s="276">
        <f t="shared" ref="I828" si="33">ROUND(G828*((1-$I$4)/1),2)</f>
        <v>111.96</v>
      </c>
      <c r="J828" s="277">
        <v>9326977026593</v>
      </c>
      <c r="K828" s="278" t="s">
        <v>427</v>
      </c>
      <c r="L828" s="279"/>
      <c r="M828" s="279"/>
      <c r="N828" s="279"/>
      <c r="O828" s="279"/>
      <c r="P828" s="279"/>
      <c r="Q828" s="280" t="s">
        <v>1365</v>
      </c>
    </row>
    <row r="829" spans="1:17" s="39" customFormat="1" ht="25.5" customHeight="1" x14ac:dyDescent="0.3">
      <c r="A829" s="10" t="s">
        <v>3054</v>
      </c>
      <c r="B829" s="10" t="s">
        <v>422</v>
      </c>
      <c r="C829" s="33" t="s">
        <v>3079</v>
      </c>
      <c r="D829" s="64"/>
      <c r="E829" s="34" t="s">
        <v>833</v>
      </c>
      <c r="F829" s="14" t="s">
        <v>3266</v>
      </c>
      <c r="G829" s="15">
        <v>31.61</v>
      </c>
      <c r="H829" s="15">
        <f t="shared" si="30"/>
        <v>28.45</v>
      </c>
      <c r="I829" s="15">
        <f t="shared" si="31"/>
        <v>22.13</v>
      </c>
      <c r="J829" s="35">
        <v>9326977025381</v>
      </c>
      <c r="K829" s="40" t="s">
        <v>427</v>
      </c>
      <c r="L829" s="37">
        <v>0.66</v>
      </c>
      <c r="M829" s="37">
        <v>0.78</v>
      </c>
      <c r="N829" s="37">
        <v>8.66</v>
      </c>
      <c r="O829" s="37">
        <v>10.62</v>
      </c>
      <c r="P829" s="37"/>
      <c r="Q829" s="36" t="s">
        <v>1365</v>
      </c>
    </row>
    <row r="830" spans="1:17" s="39" customFormat="1" ht="25.5" customHeight="1" x14ac:dyDescent="0.3">
      <c r="A830" s="10" t="s">
        <v>3055</v>
      </c>
      <c r="B830" s="10" t="s">
        <v>422</v>
      </c>
      <c r="C830" s="33" t="s">
        <v>3080</v>
      </c>
      <c r="D830" s="64"/>
      <c r="E830" s="34" t="s">
        <v>833</v>
      </c>
      <c r="F830" s="14" t="s">
        <v>3267</v>
      </c>
      <c r="G830" s="15">
        <v>31.61</v>
      </c>
      <c r="H830" s="15">
        <f t="shared" si="30"/>
        <v>28.45</v>
      </c>
      <c r="I830" s="15">
        <f t="shared" si="31"/>
        <v>22.13</v>
      </c>
      <c r="J830" s="35">
        <v>9326977025398</v>
      </c>
      <c r="K830" s="40" t="s">
        <v>427</v>
      </c>
      <c r="L830" s="37">
        <v>0.66</v>
      </c>
      <c r="M830" s="37">
        <v>0.78</v>
      </c>
      <c r="N830" s="37">
        <v>8.66</v>
      </c>
      <c r="O830" s="37">
        <v>10.62</v>
      </c>
      <c r="P830" s="37"/>
      <c r="Q830" s="36" t="s">
        <v>1365</v>
      </c>
    </row>
    <row r="831" spans="1:17" s="39" customFormat="1" ht="25.5" customHeight="1" x14ac:dyDescent="0.3">
      <c r="A831" s="10" t="s">
        <v>3056</v>
      </c>
      <c r="B831" s="10" t="s">
        <v>422</v>
      </c>
      <c r="C831" s="33" t="s">
        <v>3081</v>
      </c>
      <c r="D831" s="64"/>
      <c r="E831" s="34" t="s">
        <v>833</v>
      </c>
      <c r="F831" s="14" t="s">
        <v>3268</v>
      </c>
      <c r="G831" s="15">
        <v>31.61</v>
      </c>
      <c r="H831" s="15">
        <f t="shared" si="30"/>
        <v>28.45</v>
      </c>
      <c r="I831" s="15">
        <f t="shared" si="31"/>
        <v>22.13</v>
      </c>
      <c r="J831" s="35">
        <v>9326977025404</v>
      </c>
      <c r="K831" s="40" t="s">
        <v>427</v>
      </c>
      <c r="L831" s="37">
        <v>0.66</v>
      </c>
      <c r="M831" s="37">
        <v>0.78</v>
      </c>
      <c r="N831" s="37">
        <v>8.66</v>
      </c>
      <c r="O831" s="37">
        <v>10.62</v>
      </c>
      <c r="P831" s="37"/>
      <c r="Q831" s="36" t="s">
        <v>1365</v>
      </c>
    </row>
    <row r="832" spans="1:17" s="39" customFormat="1" ht="25.5" customHeight="1" x14ac:dyDescent="0.3">
      <c r="A832" s="10" t="s">
        <v>3057</v>
      </c>
      <c r="B832" s="10" t="s">
        <v>422</v>
      </c>
      <c r="C832" s="33" t="s">
        <v>3082</v>
      </c>
      <c r="D832" s="64"/>
      <c r="E832" s="34" t="s">
        <v>833</v>
      </c>
      <c r="F832" s="14" t="s">
        <v>3269</v>
      </c>
      <c r="G832" s="15">
        <v>31.61</v>
      </c>
      <c r="H832" s="15">
        <f t="shared" si="30"/>
        <v>28.45</v>
      </c>
      <c r="I832" s="15">
        <f t="shared" si="31"/>
        <v>22.13</v>
      </c>
      <c r="J832" s="35">
        <v>9326977025411</v>
      </c>
      <c r="K832" s="40" t="s">
        <v>427</v>
      </c>
      <c r="L832" s="37">
        <v>0.66</v>
      </c>
      <c r="M832" s="37">
        <v>0.78</v>
      </c>
      <c r="N832" s="37">
        <v>8.66</v>
      </c>
      <c r="O832" s="37">
        <v>10.62</v>
      </c>
      <c r="P832" s="37"/>
      <c r="Q832" s="36" t="s">
        <v>1365</v>
      </c>
    </row>
    <row r="833" spans="1:17" s="39" customFormat="1" ht="25.5" customHeight="1" x14ac:dyDescent="0.3">
      <c r="A833" s="10" t="s">
        <v>3058</v>
      </c>
      <c r="B833" s="10" t="s">
        <v>422</v>
      </c>
      <c r="C833" s="33" t="s">
        <v>3083</v>
      </c>
      <c r="D833" s="64"/>
      <c r="E833" s="34" t="s">
        <v>833</v>
      </c>
      <c r="F833" s="14" t="s">
        <v>3270</v>
      </c>
      <c r="G833" s="15">
        <v>31.61</v>
      </c>
      <c r="H833" s="15">
        <f t="shared" si="30"/>
        <v>28.45</v>
      </c>
      <c r="I833" s="15">
        <f t="shared" si="31"/>
        <v>22.13</v>
      </c>
      <c r="J833" s="35">
        <v>9326977025428</v>
      </c>
      <c r="K833" s="40" t="s">
        <v>427</v>
      </c>
      <c r="L833" s="37">
        <v>0.66</v>
      </c>
      <c r="M833" s="37">
        <v>0.78</v>
      </c>
      <c r="N833" s="37">
        <v>8.66</v>
      </c>
      <c r="O833" s="37">
        <v>10.62</v>
      </c>
      <c r="P833" s="37"/>
      <c r="Q833" s="36" t="s">
        <v>1365</v>
      </c>
    </row>
    <row r="834" spans="1:17" s="39" customFormat="1" ht="25.5" customHeight="1" x14ac:dyDescent="0.3">
      <c r="A834" s="10" t="s">
        <v>3059</v>
      </c>
      <c r="B834" s="10" t="s">
        <v>422</v>
      </c>
      <c r="C834" s="33" t="s">
        <v>3084</v>
      </c>
      <c r="D834" s="64"/>
      <c r="E834" s="34" t="s">
        <v>833</v>
      </c>
      <c r="F834" s="14" t="s">
        <v>3271</v>
      </c>
      <c r="G834" s="15">
        <v>31.61</v>
      </c>
      <c r="H834" s="15">
        <f t="shared" si="30"/>
        <v>28.45</v>
      </c>
      <c r="I834" s="15">
        <f t="shared" si="31"/>
        <v>22.13</v>
      </c>
      <c r="J834" s="35">
        <v>9326977025435</v>
      </c>
      <c r="K834" s="40" t="s">
        <v>427</v>
      </c>
      <c r="L834" s="37">
        <v>0.66</v>
      </c>
      <c r="M834" s="37">
        <v>0.78</v>
      </c>
      <c r="N834" s="37">
        <v>8.66</v>
      </c>
      <c r="O834" s="37">
        <v>10.62</v>
      </c>
      <c r="P834" s="37"/>
      <c r="Q834" s="36" t="s">
        <v>1365</v>
      </c>
    </row>
    <row r="835" spans="1:17" s="39" customFormat="1" ht="25.5" customHeight="1" x14ac:dyDescent="0.3">
      <c r="A835" s="10" t="s">
        <v>3060</v>
      </c>
      <c r="B835" s="10" t="s">
        <v>422</v>
      </c>
      <c r="C835" s="33" t="s">
        <v>3085</v>
      </c>
      <c r="D835" s="64"/>
      <c r="E835" s="34" t="s">
        <v>833</v>
      </c>
      <c r="F835" s="14" t="s">
        <v>3272</v>
      </c>
      <c r="G835" s="15">
        <v>33.83</v>
      </c>
      <c r="H835" s="15">
        <f t="shared" si="30"/>
        <v>30.45</v>
      </c>
      <c r="I835" s="15">
        <f t="shared" si="31"/>
        <v>23.68</v>
      </c>
      <c r="J835" s="35">
        <v>9326977025442</v>
      </c>
      <c r="K835" s="40" t="s">
        <v>427</v>
      </c>
      <c r="L835" s="37">
        <v>0.66</v>
      </c>
      <c r="M835" s="37">
        <v>0.78</v>
      </c>
      <c r="N835" s="37">
        <v>8.66</v>
      </c>
      <c r="O835" s="37">
        <v>10.62</v>
      </c>
      <c r="P835" s="37"/>
      <c r="Q835" s="36" t="s">
        <v>1365</v>
      </c>
    </row>
    <row r="836" spans="1:17" s="39" customFormat="1" ht="25.5" customHeight="1" x14ac:dyDescent="0.3">
      <c r="A836" s="10" t="s">
        <v>3061</v>
      </c>
      <c r="B836" s="10" t="s">
        <v>422</v>
      </c>
      <c r="C836" s="33" t="s">
        <v>3086</v>
      </c>
      <c r="D836" s="64"/>
      <c r="E836" s="34" t="s">
        <v>833</v>
      </c>
      <c r="F836" s="14" t="s">
        <v>3272</v>
      </c>
      <c r="G836" s="15">
        <v>33.83</v>
      </c>
      <c r="H836" s="15">
        <f t="shared" si="30"/>
        <v>30.45</v>
      </c>
      <c r="I836" s="15">
        <f t="shared" si="31"/>
        <v>23.68</v>
      </c>
      <c r="J836" s="35">
        <v>9326977025459</v>
      </c>
      <c r="K836" s="40" t="s">
        <v>427</v>
      </c>
      <c r="L836" s="37">
        <v>0.66</v>
      </c>
      <c r="M836" s="37">
        <v>0.78</v>
      </c>
      <c r="N836" s="37">
        <v>8.66</v>
      </c>
      <c r="O836" s="37">
        <v>10.62</v>
      </c>
      <c r="P836" s="37"/>
      <c r="Q836" s="36" t="s">
        <v>1365</v>
      </c>
    </row>
    <row r="837" spans="1:17" s="39" customFormat="1" ht="25.5" customHeight="1" x14ac:dyDescent="0.3">
      <c r="A837" s="10" t="s">
        <v>3062</v>
      </c>
      <c r="B837" s="10" t="s">
        <v>422</v>
      </c>
      <c r="C837" s="33" t="s">
        <v>3087</v>
      </c>
      <c r="D837" s="64"/>
      <c r="E837" s="34" t="s">
        <v>833</v>
      </c>
      <c r="F837" s="14" t="s">
        <v>3272</v>
      </c>
      <c r="G837" s="15">
        <v>33.83</v>
      </c>
      <c r="H837" s="15">
        <f t="shared" si="30"/>
        <v>30.45</v>
      </c>
      <c r="I837" s="15">
        <f t="shared" si="31"/>
        <v>23.68</v>
      </c>
      <c r="J837" s="35">
        <v>9326977025466</v>
      </c>
      <c r="K837" s="40" t="s">
        <v>427</v>
      </c>
      <c r="L837" s="37">
        <v>0.66</v>
      </c>
      <c r="M837" s="37">
        <v>0.78</v>
      </c>
      <c r="N837" s="37">
        <v>8.66</v>
      </c>
      <c r="O837" s="37">
        <v>10.62</v>
      </c>
      <c r="P837" s="37"/>
      <c r="Q837" s="36" t="s">
        <v>1365</v>
      </c>
    </row>
    <row r="838" spans="1:17" s="39" customFormat="1" ht="25.5" customHeight="1" x14ac:dyDescent="0.3">
      <c r="A838" s="10" t="s">
        <v>3063</v>
      </c>
      <c r="B838" s="10" t="s">
        <v>422</v>
      </c>
      <c r="C838" s="33" t="s">
        <v>3088</v>
      </c>
      <c r="D838" s="64"/>
      <c r="E838" s="34" t="s">
        <v>833</v>
      </c>
      <c r="F838" s="14" t="s">
        <v>3272</v>
      </c>
      <c r="G838" s="15">
        <v>33.83</v>
      </c>
      <c r="H838" s="15">
        <f t="shared" si="30"/>
        <v>30.45</v>
      </c>
      <c r="I838" s="15">
        <f t="shared" si="31"/>
        <v>23.68</v>
      </c>
      <c r="J838" s="35">
        <v>9326977025473</v>
      </c>
      <c r="K838" s="40" t="s">
        <v>427</v>
      </c>
      <c r="L838" s="37">
        <v>0.66</v>
      </c>
      <c r="M838" s="37">
        <v>0.78</v>
      </c>
      <c r="N838" s="37">
        <v>8.66</v>
      </c>
      <c r="O838" s="37">
        <v>10.62</v>
      </c>
      <c r="P838" s="37"/>
      <c r="Q838" s="36" t="s">
        <v>1365</v>
      </c>
    </row>
    <row r="839" spans="1:17" s="39" customFormat="1" ht="25.5" customHeight="1" x14ac:dyDescent="0.3">
      <c r="A839" s="10" t="s">
        <v>3064</v>
      </c>
      <c r="B839" s="10" t="s">
        <v>422</v>
      </c>
      <c r="C839" s="33" t="s">
        <v>3089</v>
      </c>
      <c r="D839" s="64"/>
      <c r="E839" s="34" t="s">
        <v>833</v>
      </c>
      <c r="F839" s="14" t="s">
        <v>3272</v>
      </c>
      <c r="G839" s="15">
        <v>33.83</v>
      </c>
      <c r="H839" s="15">
        <f t="shared" si="30"/>
        <v>30.45</v>
      </c>
      <c r="I839" s="15">
        <f t="shared" si="31"/>
        <v>23.68</v>
      </c>
      <c r="J839" s="35">
        <v>9326977025480</v>
      </c>
      <c r="K839" s="40" t="s">
        <v>427</v>
      </c>
      <c r="L839" s="37">
        <v>0.66</v>
      </c>
      <c r="M839" s="37">
        <v>0.78</v>
      </c>
      <c r="N839" s="37">
        <v>8.66</v>
      </c>
      <c r="O839" s="37">
        <v>10.62</v>
      </c>
      <c r="P839" s="37"/>
      <c r="Q839" s="36" t="s">
        <v>1365</v>
      </c>
    </row>
    <row r="840" spans="1:17" s="39" customFormat="1" ht="25.5" customHeight="1" x14ac:dyDescent="0.3">
      <c r="A840" s="10" t="s">
        <v>3065</v>
      </c>
      <c r="B840" s="10" t="s">
        <v>422</v>
      </c>
      <c r="C840" s="33" t="s">
        <v>3090</v>
      </c>
      <c r="D840" s="64"/>
      <c r="E840" s="34" t="s">
        <v>833</v>
      </c>
      <c r="F840" s="14" t="s">
        <v>3272</v>
      </c>
      <c r="G840" s="15">
        <v>33.83</v>
      </c>
      <c r="H840" s="15">
        <f t="shared" si="30"/>
        <v>30.45</v>
      </c>
      <c r="I840" s="15">
        <f t="shared" si="31"/>
        <v>23.68</v>
      </c>
      <c r="J840" s="35">
        <v>9326977025497</v>
      </c>
      <c r="K840" s="40" t="s">
        <v>427</v>
      </c>
      <c r="L840" s="37">
        <v>0.66</v>
      </c>
      <c r="M840" s="37">
        <v>0.78</v>
      </c>
      <c r="N840" s="37">
        <v>8.66</v>
      </c>
      <c r="O840" s="37">
        <v>10.62</v>
      </c>
      <c r="P840" s="37"/>
      <c r="Q840" s="36" t="s">
        <v>1365</v>
      </c>
    </row>
    <row r="841" spans="1:17" s="39" customFormat="1" ht="25.5" customHeight="1" x14ac:dyDescent="0.3">
      <c r="A841" s="10" t="s">
        <v>3066</v>
      </c>
      <c r="B841" s="10" t="s">
        <v>422</v>
      </c>
      <c r="C841" s="33" t="s">
        <v>3091</v>
      </c>
      <c r="D841" s="64"/>
      <c r="E841" s="34" t="s">
        <v>833</v>
      </c>
      <c r="F841" s="14"/>
      <c r="G841" s="15">
        <v>33.83</v>
      </c>
      <c r="H841" s="15">
        <f t="shared" si="30"/>
        <v>30.45</v>
      </c>
      <c r="I841" s="15">
        <f t="shared" si="31"/>
        <v>23.68</v>
      </c>
      <c r="J841" s="35">
        <v>9326977025503</v>
      </c>
      <c r="K841" s="40" t="s">
        <v>427</v>
      </c>
      <c r="L841" s="37">
        <v>0.66</v>
      </c>
      <c r="M841" s="37">
        <v>0.78</v>
      </c>
      <c r="N841" s="37">
        <v>8.66</v>
      </c>
      <c r="O841" s="37">
        <v>10.62</v>
      </c>
      <c r="P841" s="37"/>
      <c r="Q841" s="36" t="s">
        <v>1365</v>
      </c>
    </row>
    <row r="842" spans="1:17" s="39" customFormat="1" ht="25.5" customHeight="1" x14ac:dyDescent="0.3">
      <c r="A842" s="10" t="s">
        <v>3067</v>
      </c>
      <c r="B842" s="10" t="s">
        <v>422</v>
      </c>
      <c r="C842" s="33" t="s">
        <v>3092</v>
      </c>
      <c r="D842" s="64"/>
      <c r="E842" s="34" t="s">
        <v>833</v>
      </c>
      <c r="F842" s="14"/>
      <c r="G842" s="15">
        <v>33.83</v>
      </c>
      <c r="H842" s="15">
        <f t="shared" si="30"/>
        <v>30.45</v>
      </c>
      <c r="I842" s="15">
        <f t="shared" si="31"/>
        <v>23.68</v>
      </c>
      <c r="J842" s="35">
        <v>9326977025510</v>
      </c>
      <c r="K842" s="40" t="s">
        <v>427</v>
      </c>
      <c r="L842" s="37">
        <v>0.66</v>
      </c>
      <c r="M842" s="37">
        <v>0.78</v>
      </c>
      <c r="N842" s="37">
        <v>8.66</v>
      </c>
      <c r="O842" s="37">
        <v>10.62</v>
      </c>
      <c r="P842" s="37"/>
      <c r="Q842" s="36" t="s">
        <v>1365</v>
      </c>
    </row>
    <row r="843" spans="1:17" s="39" customFormat="1" ht="25.5" customHeight="1" x14ac:dyDescent="0.3">
      <c r="A843" s="10" t="s">
        <v>3068</v>
      </c>
      <c r="B843" s="10" t="s">
        <v>422</v>
      </c>
      <c r="C843" s="33" t="s">
        <v>3093</v>
      </c>
      <c r="D843" s="64"/>
      <c r="E843" s="34" t="s">
        <v>833</v>
      </c>
      <c r="F843" s="14"/>
      <c r="G843" s="15">
        <v>33.83</v>
      </c>
      <c r="H843" s="15">
        <f t="shared" si="30"/>
        <v>30.45</v>
      </c>
      <c r="I843" s="15">
        <f t="shared" si="31"/>
        <v>23.68</v>
      </c>
      <c r="J843" s="35">
        <v>9326977025527</v>
      </c>
      <c r="K843" s="40" t="s">
        <v>427</v>
      </c>
      <c r="L843" s="37">
        <v>0.66</v>
      </c>
      <c r="M843" s="37">
        <v>0.78</v>
      </c>
      <c r="N843" s="37">
        <v>8.66</v>
      </c>
      <c r="O843" s="37">
        <v>10.62</v>
      </c>
      <c r="P843" s="37"/>
      <c r="Q843" s="36" t="s">
        <v>1365</v>
      </c>
    </row>
    <row r="844" spans="1:17" s="39" customFormat="1" ht="25.5" customHeight="1" x14ac:dyDescent="0.3">
      <c r="A844" s="10" t="s">
        <v>3069</v>
      </c>
      <c r="B844" s="10" t="s">
        <v>422</v>
      </c>
      <c r="C844" s="33" t="s">
        <v>3094</v>
      </c>
      <c r="D844" s="64"/>
      <c r="E844" s="34" t="s">
        <v>833</v>
      </c>
      <c r="F844" s="14"/>
      <c r="G844" s="15">
        <v>33.83</v>
      </c>
      <c r="H844" s="15">
        <f t="shared" si="30"/>
        <v>30.45</v>
      </c>
      <c r="I844" s="15">
        <f t="shared" si="31"/>
        <v>23.68</v>
      </c>
      <c r="J844" s="35">
        <v>9326977025534</v>
      </c>
      <c r="K844" s="40" t="s">
        <v>427</v>
      </c>
      <c r="L844" s="37">
        <v>0.66</v>
      </c>
      <c r="M844" s="37">
        <v>0.78</v>
      </c>
      <c r="N844" s="37">
        <v>8.66</v>
      </c>
      <c r="O844" s="37">
        <v>10.62</v>
      </c>
      <c r="P844" s="37"/>
      <c r="Q844" s="36" t="s">
        <v>1365</v>
      </c>
    </row>
    <row r="845" spans="1:17" s="39" customFormat="1" ht="25.5" customHeight="1" x14ac:dyDescent="0.3">
      <c r="A845" s="10" t="s">
        <v>3070</v>
      </c>
      <c r="B845" s="10" t="s">
        <v>422</v>
      </c>
      <c r="C845" s="33" t="s">
        <v>3095</v>
      </c>
      <c r="D845" s="64"/>
      <c r="E845" s="34" t="s">
        <v>833</v>
      </c>
      <c r="F845" s="14"/>
      <c r="G845" s="15">
        <v>33.83</v>
      </c>
      <c r="H845" s="15">
        <f t="shared" si="30"/>
        <v>30.45</v>
      </c>
      <c r="I845" s="15">
        <f t="shared" si="31"/>
        <v>23.68</v>
      </c>
      <c r="J845" s="35">
        <v>9326977025541</v>
      </c>
      <c r="K845" s="40" t="s">
        <v>427</v>
      </c>
      <c r="L845" s="37">
        <v>0.66</v>
      </c>
      <c r="M845" s="37">
        <v>0.78</v>
      </c>
      <c r="N845" s="37">
        <v>8.66</v>
      </c>
      <c r="O845" s="37">
        <v>10.62</v>
      </c>
      <c r="P845" s="37"/>
      <c r="Q845" s="36" t="s">
        <v>1365</v>
      </c>
    </row>
    <row r="846" spans="1:17" s="39" customFormat="1" ht="25.5" customHeight="1" x14ac:dyDescent="0.3">
      <c r="A846" s="10" t="s">
        <v>3071</v>
      </c>
      <c r="B846" s="10" t="s">
        <v>422</v>
      </c>
      <c r="C846" s="33" t="s">
        <v>3096</v>
      </c>
      <c r="D846" s="64"/>
      <c r="E846" s="34" t="s">
        <v>833</v>
      </c>
      <c r="F846" s="14"/>
      <c r="G846" s="15">
        <v>33.83</v>
      </c>
      <c r="H846" s="15">
        <f t="shared" si="30"/>
        <v>30.45</v>
      </c>
      <c r="I846" s="15">
        <f t="shared" si="31"/>
        <v>23.68</v>
      </c>
      <c r="J846" s="35">
        <v>9326977025558</v>
      </c>
      <c r="K846" s="40" t="s">
        <v>427</v>
      </c>
      <c r="L846" s="37">
        <v>0.66</v>
      </c>
      <c r="M846" s="37">
        <v>0.78</v>
      </c>
      <c r="N846" s="37">
        <v>8.66</v>
      </c>
      <c r="O846" s="37">
        <v>10.62</v>
      </c>
      <c r="P846" s="37"/>
      <c r="Q846" s="36" t="s">
        <v>1365</v>
      </c>
    </row>
    <row r="847" spans="1:17" s="39" customFormat="1" ht="25.5" customHeight="1" x14ac:dyDescent="0.3">
      <c r="A847" s="10" t="s">
        <v>3072</v>
      </c>
      <c r="B847" s="10" t="s">
        <v>422</v>
      </c>
      <c r="C847" s="33" t="s">
        <v>3097</v>
      </c>
      <c r="D847" s="64"/>
      <c r="E847" s="34" t="s">
        <v>833</v>
      </c>
      <c r="F847" s="14"/>
      <c r="G847" s="15">
        <v>52.72</v>
      </c>
      <c r="H847" s="15">
        <f t="shared" si="30"/>
        <v>47.45</v>
      </c>
      <c r="I847" s="15">
        <f t="shared" si="31"/>
        <v>36.9</v>
      </c>
      <c r="J847" s="35">
        <v>9326977025565</v>
      </c>
      <c r="K847" s="40" t="s">
        <v>427</v>
      </c>
      <c r="L847" s="37">
        <v>1.7</v>
      </c>
      <c r="M847" s="37">
        <v>4.3</v>
      </c>
      <c r="N847" s="37">
        <v>7.4</v>
      </c>
      <c r="O847" s="37">
        <v>13.7</v>
      </c>
      <c r="P847" s="37"/>
      <c r="Q847" s="36" t="s">
        <v>1365</v>
      </c>
    </row>
    <row r="848" spans="1:17" s="39" customFormat="1" ht="25.5" customHeight="1" x14ac:dyDescent="0.3">
      <c r="A848" s="10" t="s">
        <v>3073</v>
      </c>
      <c r="B848" s="10" t="s">
        <v>422</v>
      </c>
      <c r="C848" s="33" t="s">
        <v>3098</v>
      </c>
      <c r="D848" s="64"/>
      <c r="E848" s="34" t="s">
        <v>833</v>
      </c>
      <c r="F848" s="14"/>
      <c r="G848" s="15">
        <v>52.72</v>
      </c>
      <c r="H848" s="15">
        <f t="shared" si="30"/>
        <v>47.45</v>
      </c>
      <c r="I848" s="15">
        <f t="shared" si="31"/>
        <v>36.9</v>
      </c>
      <c r="J848" s="35">
        <v>9326977025572</v>
      </c>
      <c r="K848" s="40" t="s">
        <v>427</v>
      </c>
      <c r="L848" s="37">
        <v>1.7</v>
      </c>
      <c r="M848" s="37">
        <v>4.3</v>
      </c>
      <c r="N848" s="37">
        <v>7.4</v>
      </c>
      <c r="O848" s="37">
        <v>13.7</v>
      </c>
      <c r="P848" s="37"/>
      <c r="Q848" s="36" t="s">
        <v>1365</v>
      </c>
    </row>
    <row r="849" spans="1:17" s="39" customFormat="1" ht="25.5" customHeight="1" x14ac:dyDescent="0.3">
      <c r="A849" s="10" t="s">
        <v>3074</v>
      </c>
      <c r="B849" s="10" t="s">
        <v>422</v>
      </c>
      <c r="C849" s="33" t="s">
        <v>3099</v>
      </c>
      <c r="D849" s="64"/>
      <c r="E849" s="34" t="s">
        <v>833</v>
      </c>
      <c r="F849" s="14"/>
      <c r="G849" s="15">
        <v>52.72</v>
      </c>
      <c r="H849" s="15">
        <f t="shared" si="30"/>
        <v>47.45</v>
      </c>
      <c r="I849" s="15">
        <f t="shared" si="31"/>
        <v>36.9</v>
      </c>
      <c r="J849" s="35">
        <v>9326977025589</v>
      </c>
      <c r="K849" s="40" t="s">
        <v>427</v>
      </c>
      <c r="L849" s="37">
        <v>1.7</v>
      </c>
      <c r="M849" s="37">
        <v>4.3</v>
      </c>
      <c r="N849" s="37">
        <v>7.4</v>
      </c>
      <c r="O849" s="37">
        <v>13.7</v>
      </c>
      <c r="P849" s="37"/>
      <c r="Q849" s="36" t="s">
        <v>1365</v>
      </c>
    </row>
    <row r="850" spans="1:17" s="39" customFormat="1" ht="25.5" customHeight="1" x14ac:dyDescent="0.3">
      <c r="A850" s="10" t="s">
        <v>3075</v>
      </c>
      <c r="B850" s="10" t="s">
        <v>422</v>
      </c>
      <c r="C850" s="33" t="s">
        <v>3100</v>
      </c>
      <c r="D850" s="64"/>
      <c r="E850" s="34" t="s">
        <v>833</v>
      </c>
      <c r="F850" s="14"/>
      <c r="G850" s="15">
        <v>52.72</v>
      </c>
      <c r="H850" s="15">
        <f t="shared" si="30"/>
        <v>47.45</v>
      </c>
      <c r="I850" s="15">
        <f t="shared" si="31"/>
        <v>36.9</v>
      </c>
      <c r="J850" s="35">
        <v>9326977025596</v>
      </c>
      <c r="K850" s="40" t="s">
        <v>427</v>
      </c>
      <c r="L850" s="37">
        <v>1.7</v>
      </c>
      <c r="M850" s="37">
        <v>4.3</v>
      </c>
      <c r="N850" s="37">
        <v>7.4</v>
      </c>
      <c r="O850" s="37">
        <v>13.7</v>
      </c>
      <c r="P850" s="37"/>
      <c r="Q850" s="36" t="s">
        <v>1365</v>
      </c>
    </row>
    <row r="851" spans="1:17" s="39" customFormat="1" ht="25.5" customHeight="1" x14ac:dyDescent="0.3">
      <c r="A851" s="10" t="s">
        <v>3076</v>
      </c>
      <c r="B851" s="10" t="s">
        <v>422</v>
      </c>
      <c r="C851" s="33" t="s">
        <v>3101</v>
      </c>
      <c r="D851" s="64"/>
      <c r="E851" s="34" t="s">
        <v>833</v>
      </c>
      <c r="F851" s="14"/>
      <c r="G851" s="15">
        <v>52.72</v>
      </c>
      <c r="H851" s="15">
        <f t="shared" si="30"/>
        <v>47.45</v>
      </c>
      <c r="I851" s="15">
        <f t="shared" ref="I851:I853" si="34">ROUND(G851*((1-$I$4)/1),2)</f>
        <v>36.9</v>
      </c>
      <c r="J851" s="35">
        <v>9326977025602</v>
      </c>
      <c r="K851" s="40" t="s">
        <v>427</v>
      </c>
      <c r="L851" s="37">
        <v>1.7</v>
      </c>
      <c r="M851" s="37">
        <v>4.3</v>
      </c>
      <c r="N851" s="37">
        <v>7.4</v>
      </c>
      <c r="O851" s="37">
        <v>13.7</v>
      </c>
      <c r="P851" s="37"/>
      <c r="Q851" s="36" t="s">
        <v>1365</v>
      </c>
    </row>
    <row r="852" spans="1:17" s="39" customFormat="1" ht="25.5" customHeight="1" x14ac:dyDescent="0.3">
      <c r="A852" s="10" t="s">
        <v>3077</v>
      </c>
      <c r="B852" s="10" t="s">
        <v>422</v>
      </c>
      <c r="C852" s="33" t="s">
        <v>3102</v>
      </c>
      <c r="D852" s="64"/>
      <c r="E852" s="34" t="s">
        <v>833</v>
      </c>
      <c r="F852" s="14"/>
      <c r="G852" s="15">
        <v>52.72</v>
      </c>
      <c r="H852" s="15">
        <f t="shared" si="30"/>
        <v>47.45</v>
      </c>
      <c r="I852" s="15">
        <f t="shared" si="34"/>
        <v>36.9</v>
      </c>
      <c r="J852" s="35">
        <v>9326977025619</v>
      </c>
      <c r="K852" s="40" t="s">
        <v>427</v>
      </c>
      <c r="L852" s="37">
        <v>1.7</v>
      </c>
      <c r="M852" s="37">
        <v>4.3</v>
      </c>
      <c r="N852" s="37">
        <v>7.4</v>
      </c>
      <c r="O852" s="37">
        <v>13.7</v>
      </c>
      <c r="P852" s="37"/>
      <c r="Q852" s="36" t="s">
        <v>1365</v>
      </c>
    </row>
    <row r="853" spans="1:17" s="39" customFormat="1" ht="25.5" customHeight="1" x14ac:dyDescent="0.3">
      <c r="A853" s="10" t="s">
        <v>3078</v>
      </c>
      <c r="B853" s="10" t="s">
        <v>422</v>
      </c>
      <c r="C853" s="33" t="s">
        <v>3103</v>
      </c>
      <c r="D853" s="64"/>
      <c r="E853" s="34" t="s">
        <v>833</v>
      </c>
      <c r="F853" s="14"/>
      <c r="G853" s="15">
        <v>29.39</v>
      </c>
      <c r="H853" s="15">
        <f t="shared" si="30"/>
        <v>26.45</v>
      </c>
      <c r="I853" s="15">
        <f t="shared" si="34"/>
        <v>20.57</v>
      </c>
      <c r="J853" s="35">
        <v>9326977025626</v>
      </c>
      <c r="K853" s="40" t="s">
        <v>427</v>
      </c>
      <c r="L853" s="37">
        <v>0.1</v>
      </c>
      <c r="M853" s="37">
        <v>3.9</v>
      </c>
      <c r="N853" s="37">
        <v>3.9</v>
      </c>
      <c r="O853" s="37">
        <v>3.9</v>
      </c>
      <c r="P853" s="37"/>
      <c r="Q853" s="36" t="s">
        <v>1365</v>
      </c>
    </row>
    <row r="854" spans="1:17" s="71" customFormat="1" ht="27.75" customHeight="1" x14ac:dyDescent="0.3">
      <c r="A854" s="65" t="s">
        <v>1584</v>
      </c>
      <c r="B854" s="65" t="s">
        <v>422</v>
      </c>
      <c r="C854" s="65" t="s">
        <v>1607</v>
      </c>
      <c r="D854" s="67"/>
      <c r="E854" s="67" t="s">
        <v>833</v>
      </c>
      <c r="F854" s="14" t="s">
        <v>2812</v>
      </c>
      <c r="G854" s="15">
        <v>53.83</v>
      </c>
      <c r="H854" s="15">
        <f t="shared" si="30"/>
        <v>48.45</v>
      </c>
      <c r="I854" s="240">
        <f t="shared" ref="I854:I901" si="35">G854*((1-$I$4)/1)</f>
        <v>37.68</v>
      </c>
      <c r="J854" s="68">
        <v>9329677022018</v>
      </c>
      <c r="K854" s="69" t="s">
        <v>1585</v>
      </c>
      <c r="L854" s="69">
        <v>2</v>
      </c>
      <c r="M854" s="70">
        <v>5.5</v>
      </c>
      <c r="N854" s="70">
        <v>6.7</v>
      </c>
      <c r="O854" s="70">
        <v>5</v>
      </c>
      <c r="P854" s="70"/>
      <c r="Q854" s="241" t="s">
        <v>1365</v>
      </c>
    </row>
    <row r="855" spans="1:17" s="71" customFormat="1" ht="27.75" customHeight="1" x14ac:dyDescent="0.3">
      <c r="A855" s="65" t="s">
        <v>1586</v>
      </c>
      <c r="B855" s="65" t="s">
        <v>422</v>
      </c>
      <c r="C855" s="65" t="s">
        <v>1608</v>
      </c>
      <c r="D855" s="67"/>
      <c r="E855" s="67" t="s">
        <v>833</v>
      </c>
      <c r="F855" s="14" t="s">
        <v>2813</v>
      </c>
      <c r="G855" s="15">
        <v>57.17</v>
      </c>
      <c r="H855" s="15">
        <f t="shared" si="30"/>
        <v>51.45</v>
      </c>
      <c r="I855" s="240">
        <f t="shared" si="35"/>
        <v>40.020000000000003</v>
      </c>
      <c r="J855" s="68">
        <v>9329677022025</v>
      </c>
      <c r="K855" s="69" t="s">
        <v>1585</v>
      </c>
      <c r="L855" s="69">
        <v>2</v>
      </c>
      <c r="M855" s="70">
        <v>5.5</v>
      </c>
      <c r="N855" s="70">
        <v>6.7</v>
      </c>
      <c r="O855" s="70">
        <v>5</v>
      </c>
      <c r="P855" s="70"/>
      <c r="Q855" s="241" t="s">
        <v>1365</v>
      </c>
    </row>
    <row r="856" spans="1:17" s="71" customFormat="1" ht="24.75" customHeight="1" x14ac:dyDescent="0.3">
      <c r="A856" s="65" t="s">
        <v>1587</v>
      </c>
      <c r="B856" s="65" t="s">
        <v>422</v>
      </c>
      <c r="C856" s="65" t="s">
        <v>1609</v>
      </c>
      <c r="D856" s="67"/>
      <c r="E856" s="67" t="s">
        <v>833</v>
      </c>
      <c r="F856" s="14" t="s">
        <v>2814</v>
      </c>
      <c r="G856" s="15">
        <v>60.5</v>
      </c>
      <c r="H856" s="15">
        <f t="shared" si="30"/>
        <v>54.45</v>
      </c>
      <c r="I856" s="240">
        <f t="shared" si="35"/>
        <v>42.35</v>
      </c>
      <c r="J856" s="68">
        <v>9329677022032</v>
      </c>
      <c r="K856" s="69" t="s">
        <v>1585</v>
      </c>
      <c r="L856" s="69">
        <v>2</v>
      </c>
      <c r="M856" s="70">
        <v>5.5</v>
      </c>
      <c r="N856" s="70">
        <v>6.7</v>
      </c>
      <c r="O856" s="70">
        <v>5</v>
      </c>
      <c r="P856" s="70"/>
      <c r="Q856" s="241" t="s">
        <v>1365</v>
      </c>
    </row>
    <row r="857" spans="1:17" s="71" customFormat="1" ht="24.75" customHeight="1" x14ac:dyDescent="0.3">
      <c r="A857" s="65" t="s">
        <v>1588</v>
      </c>
      <c r="B857" s="65" t="s">
        <v>422</v>
      </c>
      <c r="C857" s="65" t="s">
        <v>1610</v>
      </c>
      <c r="D857" s="67"/>
      <c r="E857" s="67" t="s">
        <v>833</v>
      </c>
      <c r="F857" s="14" t="s">
        <v>2815</v>
      </c>
      <c r="G857" s="15">
        <v>66.39</v>
      </c>
      <c r="H857" s="15">
        <f t="shared" si="30"/>
        <v>59.75</v>
      </c>
      <c r="I857" s="240">
        <f t="shared" si="35"/>
        <v>46.47</v>
      </c>
      <c r="J857" s="68">
        <v>9329677022049</v>
      </c>
      <c r="K857" s="69" t="s">
        <v>1585</v>
      </c>
      <c r="L857" s="69">
        <v>2</v>
      </c>
      <c r="M857" s="70">
        <v>5.5</v>
      </c>
      <c r="N857" s="70">
        <v>6.7</v>
      </c>
      <c r="O857" s="70">
        <v>5</v>
      </c>
      <c r="P857" s="70"/>
      <c r="Q857" s="241" t="s">
        <v>1365</v>
      </c>
    </row>
    <row r="858" spans="1:17" s="71" customFormat="1" ht="24" customHeight="1" x14ac:dyDescent="0.3">
      <c r="A858" s="65" t="s">
        <v>1589</v>
      </c>
      <c r="B858" s="65" t="s">
        <v>422</v>
      </c>
      <c r="C858" s="65" t="s">
        <v>1611</v>
      </c>
      <c r="D858" s="67"/>
      <c r="E858" s="67" t="s">
        <v>833</v>
      </c>
      <c r="F858" s="14" t="s">
        <v>2816</v>
      </c>
      <c r="G858" s="15">
        <v>69.94</v>
      </c>
      <c r="H858" s="15">
        <f t="shared" si="30"/>
        <v>62.95</v>
      </c>
      <c r="I858" s="240">
        <f t="shared" si="35"/>
        <v>48.96</v>
      </c>
      <c r="J858" s="68">
        <v>9329677022056</v>
      </c>
      <c r="K858" s="69" t="s">
        <v>1585</v>
      </c>
      <c r="L858" s="69">
        <v>2</v>
      </c>
      <c r="M858" s="70">
        <v>5.5</v>
      </c>
      <c r="N858" s="70">
        <v>6.7</v>
      </c>
      <c r="O858" s="70">
        <v>5</v>
      </c>
      <c r="P858" s="70"/>
      <c r="Q858" s="241" t="s">
        <v>1365</v>
      </c>
    </row>
    <row r="859" spans="1:17" s="71" customFormat="1" ht="23.25" customHeight="1" x14ac:dyDescent="0.3">
      <c r="A859" s="65" t="s">
        <v>1590</v>
      </c>
      <c r="B859" s="65" t="s">
        <v>422</v>
      </c>
      <c r="C859" s="65" t="s">
        <v>1612</v>
      </c>
      <c r="D859" s="67"/>
      <c r="E859" s="67" t="s">
        <v>833</v>
      </c>
      <c r="F859" s="14" t="s">
        <v>2817</v>
      </c>
      <c r="G859" s="15">
        <v>77.17</v>
      </c>
      <c r="H859" s="15">
        <f t="shared" ref="H859:H922" si="36">ROUND(SUM(G859*0.9),2)</f>
        <v>69.45</v>
      </c>
      <c r="I859" s="240">
        <f t="shared" si="35"/>
        <v>54.02</v>
      </c>
      <c r="J859" s="68">
        <v>9329677022063</v>
      </c>
      <c r="K859" s="69" t="s">
        <v>1585</v>
      </c>
      <c r="L859" s="69">
        <v>2</v>
      </c>
      <c r="M859" s="70">
        <v>5.5</v>
      </c>
      <c r="N859" s="70">
        <v>6.7</v>
      </c>
      <c r="O859" s="70">
        <v>5</v>
      </c>
      <c r="P859" s="70"/>
      <c r="Q859" s="241" t="s">
        <v>1365</v>
      </c>
    </row>
    <row r="860" spans="1:17" s="71" customFormat="1" ht="24.75" customHeight="1" x14ac:dyDescent="0.3">
      <c r="A860" s="65" t="s">
        <v>1591</v>
      </c>
      <c r="B860" s="65" t="s">
        <v>422</v>
      </c>
      <c r="C860" s="65" t="s">
        <v>1613</v>
      </c>
      <c r="D860" s="67"/>
      <c r="E860" s="67" t="s">
        <v>833</v>
      </c>
      <c r="F860" s="14" t="s">
        <v>2818</v>
      </c>
      <c r="G860" s="15">
        <v>79.39</v>
      </c>
      <c r="H860" s="15">
        <f t="shared" si="36"/>
        <v>71.45</v>
      </c>
      <c r="I860" s="240">
        <f t="shared" si="35"/>
        <v>55.57</v>
      </c>
      <c r="J860" s="68">
        <v>9329677022070</v>
      </c>
      <c r="K860" s="69" t="s">
        <v>1585</v>
      </c>
      <c r="L860" s="69">
        <v>2</v>
      </c>
      <c r="M860" s="70">
        <v>5.5</v>
      </c>
      <c r="N860" s="70">
        <v>6.7</v>
      </c>
      <c r="O860" s="70">
        <v>5</v>
      </c>
      <c r="P860" s="70"/>
      <c r="Q860" s="241" t="s">
        <v>1365</v>
      </c>
    </row>
    <row r="861" spans="1:17" s="71" customFormat="1" ht="23.25" customHeight="1" x14ac:dyDescent="0.3">
      <c r="A861" s="65" t="s">
        <v>1592</v>
      </c>
      <c r="B861" s="65" t="s">
        <v>422</v>
      </c>
      <c r="C861" s="65" t="s">
        <v>1614</v>
      </c>
      <c r="D861" s="67"/>
      <c r="E861" s="67" t="s">
        <v>833</v>
      </c>
      <c r="F861" s="14" t="s">
        <v>2819</v>
      </c>
      <c r="G861" s="15">
        <v>81.61</v>
      </c>
      <c r="H861" s="15">
        <f t="shared" si="36"/>
        <v>73.45</v>
      </c>
      <c r="I861" s="240">
        <f t="shared" si="35"/>
        <v>57.13</v>
      </c>
      <c r="J861" s="68">
        <v>9329677022087</v>
      </c>
      <c r="K861" s="69" t="s">
        <v>1585</v>
      </c>
      <c r="L861" s="69">
        <v>2</v>
      </c>
      <c r="M861" s="70">
        <v>5.5</v>
      </c>
      <c r="N861" s="70">
        <v>6.7</v>
      </c>
      <c r="O861" s="70">
        <v>5</v>
      </c>
      <c r="P861" s="70"/>
      <c r="Q861" s="241" t="s">
        <v>1365</v>
      </c>
    </row>
    <row r="862" spans="1:17" s="71" customFormat="1" ht="25.5" customHeight="1" x14ac:dyDescent="0.3">
      <c r="A862" s="65" t="s">
        <v>1593</v>
      </c>
      <c r="B862" s="65" t="s">
        <v>422</v>
      </c>
      <c r="C862" s="65" t="s">
        <v>1615</v>
      </c>
      <c r="D862" s="67"/>
      <c r="E862" s="67" t="s">
        <v>833</v>
      </c>
      <c r="F862" s="14" t="s">
        <v>2820</v>
      </c>
      <c r="G862" s="15">
        <v>85.28</v>
      </c>
      <c r="H862" s="15">
        <f t="shared" si="36"/>
        <v>76.75</v>
      </c>
      <c r="I862" s="240">
        <f t="shared" si="35"/>
        <v>59.7</v>
      </c>
      <c r="J862" s="68">
        <v>9329677022094</v>
      </c>
      <c r="K862" s="69" t="s">
        <v>1585</v>
      </c>
      <c r="L862" s="69">
        <v>2</v>
      </c>
      <c r="M862" s="70">
        <v>5.5</v>
      </c>
      <c r="N862" s="70">
        <v>6.7</v>
      </c>
      <c r="O862" s="70">
        <v>5</v>
      </c>
      <c r="P862" s="70"/>
      <c r="Q862" s="241" t="s">
        <v>1365</v>
      </c>
    </row>
    <row r="863" spans="1:17" s="71" customFormat="1" ht="27.75" customHeight="1" x14ac:dyDescent="0.3">
      <c r="A863" s="65" t="s">
        <v>1616</v>
      </c>
      <c r="B863" s="65" t="s">
        <v>422</v>
      </c>
      <c r="C863" s="65" t="s">
        <v>1617</v>
      </c>
      <c r="D863" s="67"/>
      <c r="E863" s="67" t="s">
        <v>833</v>
      </c>
      <c r="F863" s="14" t="s">
        <v>2821</v>
      </c>
      <c r="G863" s="15">
        <v>13.83</v>
      </c>
      <c r="H863" s="15">
        <f t="shared" si="36"/>
        <v>12.45</v>
      </c>
      <c r="I863" s="240">
        <f t="shared" si="35"/>
        <v>9.68</v>
      </c>
      <c r="J863" s="68">
        <v>9329677021929</v>
      </c>
      <c r="K863" s="69" t="s">
        <v>427</v>
      </c>
      <c r="L863" s="69">
        <v>1</v>
      </c>
      <c r="M863" s="70">
        <v>5</v>
      </c>
      <c r="N863" s="70">
        <v>4</v>
      </c>
      <c r="O863" s="70">
        <v>1</v>
      </c>
      <c r="P863" s="70"/>
      <c r="Q863" s="241" t="s">
        <v>1365</v>
      </c>
    </row>
    <row r="864" spans="1:17" s="71" customFormat="1" ht="27.75" customHeight="1" x14ac:dyDescent="0.3">
      <c r="A864" s="65" t="s">
        <v>1618</v>
      </c>
      <c r="B864" s="65" t="s">
        <v>422</v>
      </c>
      <c r="C864" s="65" t="s">
        <v>1619</v>
      </c>
      <c r="D864" s="67"/>
      <c r="E864" s="67" t="s">
        <v>833</v>
      </c>
      <c r="F864" s="14" t="s">
        <v>2822</v>
      </c>
      <c r="G864" s="15">
        <v>13.83</v>
      </c>
      <c r="H864" s="15">
        <f t="shared" si="36"/>
        <v>12.45</v>
      </c>
      <c r="I864" s="240">
        <f t="shared" si="35"/>
        <v>9.68</v>
      </c>
      <c r="J864" s="68">
        <v>9329677021936</v>
      </c>
      <c r="K864" s="69" t="s">
        <v>427</v>
      </c>
      <c r="L864" s="69">
        <v>1</v>
      </c>
      <c r="M864" s="70">
        <v>5</v>
      </c>
      <c r="N864" s="70">
        <v>4</v>
      </c>
      <c r="O864" s="70">
        <v>1</v>
      </c>
      <c r="P864" s="70"/>
      <c r="Q864" s="241" t="s">
        <v>1365</v>
      </c>
    </row>
    <row r="865" spans="1:17" s="71" customFormat="1" ht="27.75" customHeight="1" x14ac:dyDescent="0.3">
      <c r="A865" s="65" t="s">
        <v>1620</v>
      </c>
      <c r="B865" s="65" t="s">
        <v>422</v>
      </c>
      <c r="C865" s="65" t="s">
        <v>1623</v>
      </c>
      <c r="D865" s="67"/>
      <c r="E865" s="67" t="s">
        <v>833</v>
      </c>
      <c r="F865" s="14" t="s">
        <v>2823</v>
      </c>
      <c r="G865" s="15">
        <v>13.83</v>
      </c>
      <c r="H865" s="15">
        <f t="shared" si="36"/>
        <v>12.45</v>
      </c>
      <c r="I865" s="240">
        <f t="shared" si="35"/>
        <v>9.68</v>
      </c>
      <c r="J865" s="68">
        <v>9329677021943</v>
      </c>
      <c r="K865" s="69" t="s">
        <v>427</v>
      </c>
      <c r="L865" s="69">
        <v>1</v>
      </c>
      <c r="M865" s="70">
        <v>5</v>
      </c>
      <c r="N865" s="70">
        <v>4</v>
      </c>
      <c r="O865" s="70">
        <v>1</v>
      </c>
      <c r="P865" s="70"/>
      <c r="Q865" s="241" t="s">
        <v>1365</v>
      </c>
    </row>
    <row r="866" spans="1:17" s="71" customFormat="1" ht="27.75" customHeight="1" x14ac:dyDescent="0.3">
      <c r="A866" s="65" t="s">
        <v>1621</v>
      </c>
      <c r="B866" s="65" t="s">
        <v>422</v>
      </c>
      <c r="C866" s="65" t="s">
        <v>1622</v>
      </c>
      <c r="D866" s="67"/>
      <c r="E866" s="67" t="s">
        <v>833</v>
      </c>
      <c r="F866" s="14" t="s">
        <v>2824</v>
      </c>
      <c r="G866" s="15">
        <v>16.059999999999999</v>
      </c>
      <c r="H866" s="15">
        <f t="shared" si="36"/>
        <v>14.45</v>
      </c>
      <c r="I866" s="240">
        <f t="shared" si="35"/>
        <v>11.24</v>
      </c>
      <c r="J866" s="68">
        <v>9329677021950</v>
      </c>
      <c r="K866" s="69" t="s">
        <v>427</v>
      </c>
      <c r="L866" s="69">
        <v>1</v>
      </c>
      <c r="M866" s="70">
        <v>5</v>
      </c>
      <c r="N866" s="70">
        <v>4</v>
      </c>
      <c r="O866" s="70">
        <v>1</v>
      </c>
      <c r="P866" s="70"/>
      <c r="Q866" s="241" t="s">
        <v>1365</v>
      </c>
    </row>
    <row r="867" spans="1:17" s="71" customFormat="1" ht="27.75" customHeight="1" x14ac:dyDescent="0.3">
      <c r="A867" s="65" t="s">
        <v>1624</v>
      </c>
      <c r="B867" s="65" t="s">
        <v>422</v>
      </c>
      <c r="C867" s="65" t="s">
        <v>1625</v>
      </c>
      <c r="D867" s="67"/>
      <c r="E867" s="67" t="s">
        <v>833</v>
      </c>
      <c r="F867" s="14" t="s">
        <v>2825</v>
      </c>
      <c r="G867" s="15">
        <v>16.059999999999999</v>
      </c>
      <c r="H867" s="15">
        <f t="shared" si="36"/>
        <v>14.45</v>
      </c>
      <c r="I867" s="240">
        <f t="shared" si="35"/>
        <v>11.24</v>
      </c>
      <c r="J867" s="68">
        <v>9329677021967</v>
      </c>
      <c r="K867" s="69" t="s">
        <v>427</v>
      </c>
      <c r="L867" s="69">
        <v>1</v>
      </c>
      <c r="M867" s="70">
        <v>5</v>
      </c>
      <c r="N867" s="70">
        <v>4</v>
      </c>
      <c r="O867" s="70">
        <v>1</v>
      </c>
      <c r="P867" s="70"/>
      <c r="Q867" s="241" t="s">
        <v>1365</v>
      </c>
    </row>
    <row r="868" spans="1:17" s="71" customFormat="1" ht="27.75" customHeight="1" x14ac:dyDescent="0.3">
      <c r="A868" s="65" t="s">
        <v>1626</v>
      </c>
      <c r="B868" s="65" t="s">
        <v>422</v>
      </c>
      <c r="C868" s="65" t="s">
        <v>1627</v>
      </c>
      <c r="D868" s="67"/>
      <c r="E868" s="67" t="s">
        <v>833</v>
      </c>
      <c r="F868" s="14" t="s">
        <v>2826</v>
      </c>
      <c r="G868" s="15">
        <v>16.059999999999999</v>
      </c>
      <c r="H868" s="15">
        <f t="shared" si="36"/>
        <v>14.45</v>
      </c>
      <c r="I868" s="240">
        <f t="shared" si="35"/>
        <v>11.24</v>
      </c>
      <c r="J868" s="68">
        <v>9329677021974</v>
      </c>
      <c r="K868" s="69" t="s">
        <v>427</v>
      </c>
      <c r="L868" s="69">
        <v>1</v>
      </c>
      <c r="M868" s="70">
        <v>5</v>
      </c>
      <c r="N868" s="70">
        <v>4</v>
      </c>
      <c r="O868" s="70">
        <v>1</v>
      </c>
      <c r="P868" s="70"/>
      <c r="Q868" s="241" t="s">
        <v>1365</v>
      </c>
    </row>
    <row r="869" spans="1:17" s="71" customFormat="1" ht="27.75" customHeight="1" x14ac:dyDescent="0.3">
      <c r="A869" s="65" t="s">
        <v>1628</v>
      </c>
      <c r="B869" s="65" t="s">
        <v>422</v>
      </c>
      <c r="C869" s="65" t="s">
        <v>1629</v>
      </c>
      <c r="D869" s="67"/>
      <c r="E869" s="67" t="s">
        <v>833</v>
      </c>
      <c r="F869" s="14" t="s">
        <v>2827</v>
      </c>
      <c r="G869" s="15">
        <v>16.059999999999999</v>
      </c>
      <c r="H869" s="15">
        <f t="shared" si="36"/>
        <v>14.45</v>
      </c>
      <c r="I869" s="240">
        <f t="shared" si="35"/>
        <v>11.24</v>
      </c>
      <c r="J869" s="68">
        <v>9329677021981</v>
      </c>
      <c r="K869" s="69" t="s">
        <v>427</v>
      </c>
      <c r="L869" s="69">
        <v>1</v>
      </c>
      <c r="M869" s="70">
        <v>5.5</v>
      </c>
      <c r="N869" s="70">
        <v>7</v>
      </c>
      <c r="O869" s="70">
        <v>1.5</v>
      </c>
      <c r="P869" s="70"/>
      <c r="Q869" s="241" t="s">
        <v>1365</v>
      </c>
    </row>
    <row r="870" spans="1:17" s="71" customFormat="1" ht="27.75" customHeight="1" x14ac:dyDescent="0.3">
      <c r="A870" s="65" t="s">
        <v>1630</v>
      </c>
      <c r="B870" s="65" t="s">
        <v>422</v>
      </c>
      <c r="C870" s="65" t="s">
        <v>1631</v>
      </c>
      <c r="D870" s="67"/>
      <c r="E870" s="67" t="s">
        <v>833</v>
      </c>
      <c r="F870" s="14" t="s">
        <v>2828</v>
      </c>
      <c r="G870" s="15">
        <v>17.170000000000002</v>
      </c>
      <c r="H870" s="15">
        <f t="shared" si="36"/>
        <v>15.45</v>
      </c>
      <c r="I870" s="240">
        <f t="shared" si="35"/>
        <v>12.02</v>
      </c>
      <c r="J870" s="68">
        <v>9329677021998</v>
      </c>
      <c r="K870" s="69" t="s">
        <v>427</v>
      </c>
      <c r="L870" s="69">
        <v>1</v>
      </c>
      <c r="M870" s="70">
        <v>5.5</v>
      </c>
      <c r="N870" s="70">
        <v>7</v>
      </c>
      <c r="O870" s="70">
        <v>1.5</v>
      </c>
      <c r="P870" s="70"/>
      <c r="Q870" s="241" t="s">
        <v>1365</v>
      </c>
    </row>
    <row r="871" spans="1:17" s="71" customFormat="1" ht="27" customHeight="1" x14ac:dyDescent="0.3">
      <c r="A871" s="65" t="s">
        <v>1632</v>
      </c>
      <c r="B871" s="65" t="s">
        <v>422</v>
      </c>
      <c r="C871" s="65" t="s">
        <v>1633</v>
      </c>
      <c r="D871" s="67"/>
      <c r="E871" s="67" t="s">
        <v>833</v>
      </c>
      <c r="F871" s="14" t="s">
        <v>2829</v>
      </c>
      <c r="G871" s="15">
        <v>17.170000000000002</v>
      </c>
      <c r="H871" s="15">
        <f t="shared" si="36"/>
        <v>15.45</v>
      </c>
      <c r="I871" s="240">
        <f t="shared" si="35"/>
        <v>12.02</v>
      </c>
      <c r="J871" s="68">
        <v>9329677022001</v>
      </c>
      <c r="K871" s="69" t="s">
        <v>427</v>
      </c>
      <c r="L871" s="69">
        <v>1</v>
      </c>
      <c r="M871" s="70">
        <v>5.5</v>
      </c>
      <c r="N871" s="70">
        <v>7</v>
      </c>
      <c r="O871" s="70">
        <v>1.5</v>
      </c>
      <c r="P871" s="70"/>
      <c r="Q871" s="241" t="s">
        <v>1365</v>
      </c>
    </row>
    <row r="872" spans="1:17" s="71" customFormat="1" ht="27" customHeight="1" x14ac:dyDescent="0.3">
      <c r="A872" s="65" t="s">
        <v>1690</v>
      </c>
      <c r="B872" s="65" t="s">
        <v>422</v>
      </c>
      <c r="C872" s="65" t="s">
        <v>1693</v>
      </c>
      <c r="D872" s="67"/>
      <c r="E872" s="67" t="s">
        <v>833</v>
      </c>
      <c r="F872" s="14" t="s">
        <v>2830</v>
      </c>
      <c r="G872" s="15">
        <v>17.170000000000002</v>
      </c>
      <c r="H872" s="15">
        <f t="shared" si="36"/>
        <v>15.45</v>
      </c>
      <c r="I872" s="240">
        <f t="shared" si="35"/>
        <v>12.02</v>
      </c>
      <c r="J872" s="68">
        <v>9329677022667</v>
      </c>
      <c r="K872" s="69" t="s">
        <v>427</v>
      </c>
      <c r="L872" s="69">
        <v>1</v>
      </c>
      <c r="M872" s="70">
        <v>5.5</v>
      </c>
      <c r="N872" s="70">
        <v>7</v>
      </c>
      <c r="O872" s="70">
        <v>1.5</v>
      </c>
      <c r="P872" s="70"/>
      <c r="Q872" s="241" t="s">
        <v>1365</v>
      </c>
    </row>
    <row r="873" spans="1:17" s="71" customFormat="1" ht="32.25" customHeight="1" x14ac:dyDescent="0.3">
      <c r="A873" s="65" t="s">
        <v>1634</v>
      </c>
      <c r="B873" s="65" t="s">
        <v>422</v>
      </c>
      <c r="C873" s="65" t="s">
        <v>1635</v>
      </c>
      <c r="D873" s="67"/>
      <c r="E873" s="67" t="s">
        <v>833</v>
      </c>
      <c r="F873" s="14" t="s">
        <v>2831</v>
      </c>
      <c r="G873" s="15">
        <v>18.28</v>
      </c>
      <c r="H873" s="15">
        <f t="shared" si="36"/>
        <v>16.45</v>
      </c>
      <c r="I873" s="240">
        <f t="shared" si="35"/>
        <v>12.8</v>
      </c>
      <c r="J873" s="68">
        <v>9329677022537</v>
      </c>
      <c r="K873" s="69" t="s">
        <v>427</v>
      </c>
      <c r="L873" s="69">
        <v>1</v>
      </c>
      <c r="M873" s="70">
        <v>5.5</v>
      </c>
      <c r="N873" s="70">
        <v>7</v>
      </c>
      <c r="O873" s="70">
        <v>1.5</v>
      </c>
      <c r="P873" s="70"/>
      <c r="Q873" s="241" t="s">
        <v>1365</v>
      </c>
    </row>
    <row r="874" spans="1:17" s="71" customFormat="1" ht="32.25" customHeight="1" x14ac:dyDescent="0.3">
      <c r="A874" s="65" t="s">
        <v>1691</v>
      </c>
      <c r="B874" s="65" t="s">
        <v>422</v>
      </c>
      <c r="C874" s="65" t="s">
        <v>1692</v>
      </c>
      <c r="D874" s="67"/>
      <c r="E874" s="67" t="s">
        <v>833</v>
      </c>
      <c r="F874" s="14" t="s">
        <v>2832</v>
      </c>
      <c r="G874" s="15">
        <v>18.28</v>
      </c>
      <c r="H874" s="15">
        <f t="shared" si="36"/>
        <v>16.45</v>
      </c>
      <c r="I874" s="240">
        <f t="shared" si="35"/>
        <v>12.8</v>
      </c>
      <c r="J874" s="68">
        <v>9329677022674</v>
      </c>
      <c r="K874" s="69" t="s">
        <v>427</v>
      </c>
      <c r="L874" s="69">
        <v>1</v>
      </c>
      <c r="M874" s="70">
        <v>5.5</v>
      </c>
      <c r="N874" s="70">
        <v>7</v>
      </c>
      <c r="O874" s="70">
        <v>1.5</v>
      </c>
      <c r="P874" s="70"/>
      <c r="Q874" s="241" t="s">
        <v>1365</v>
      </c>
    </row>
    <row r="875" spans="1:17" s="39" customFormat="1" ht="24" customHeight="1" x14ac:dyDescent="0.3">
      <c r="A875" s="100" t="s">
        <v>67</v>
      </c>
      <c r="B875" s="100" t="s">
        <v>422</v>
      </c>
      <c r="C875" s="100" t="s">
        <v>207</v>
      </c>
      <c r="D875" s="40"/>
      <c r="E875" s="40" t="s">
        <v>833</v>
      </c>
      <c r="F875" s="14" t="s">
        <v>2833</v>
      </c>
      <c r="G875" s="15">
        <v>9.94</v>
      </c>
      <c r="H875" s="15">
        <f t="shared" si="36"/>
        <v>8.9499999999999993</v>
      </c>
      <c r="I875" s="240">
        <f t="shared" si="35"/>
        <v>6.96</v>
      </c>
      <c r="J875" s="35">
        <v>9329677004281</v>
      </c>
      <c r="K875" s="242" t="s">
        <v>428</v>
      </c>
      <c r="L875" s="243">
        <v>0.2</v>
      </c>
      <c r="M875" s="243">
        <v>4</v>
      </c>
      <c r="N875" s="243">
        <v>6</v>
      </c>
      <c r="O875" s="243">
        <v>8</v>
      </c>
      <c r="P875" s="243"/>
      <c r="Q875" s="36" t="s">
        <v>1365</v>
      </c>
    </row>
    <row r="876" spans="1:17" s="39" customFormat="1" ht="24" customHeight="1" x14ac:dyDescent="0.3">
      <c r="A876" s="100" t="s">
        <v>68</v>
      </c>
      <c r="B876" s="100" t="s">
        <v>422</v>
      </c>
      <c r="C876" s="100" t="s">
        <v>208</v>
      </c>
      <c r="D876" s="40"/>
      <c r="E876" s="40" t="s">
        <v>833</v>
      </c>
      <c r="F876" s="14" t="s">
        <v>2834</v>
      </c>
      <c r="G876" s="15">
        <v>9.94</v>
      </c>
      <c r="H876" s="15">
        <f t="shared" si="36"/>
        <v>8.9499999999999993</v>
      </c>
      <c r="I876" s="240">
        <f t="shared" si="35"/>
        <v>6.96</v>
      </c>
      <c r="J876" s="35">
        <v>9329677004304</v>
      </c>
      <c r="K876" s="242" t="s">
        <v>428</v>
      </c>
      <c r="L876" s="243">
        <v>0.2</v>
      </c>
      <c r="M876" s="243">
        <v>4</v>
      </c>
      <c r="N876" s="243">
        <v>6</v>
      </c>
      <c r="O876" s="243">
        <v>8</v>
      </c>
      <c r="P876" s="243"/>
      <c r="Q876" s="36" t="s">
        <v>1365</v>
      </c>
    </row>
    <row r="877" spans="1:17" s="39" customFormat="1" ht="24" customHeight="1" x14ac:dyDescent="0.3">
      <c r="A877" s="100" t="s">
        <v>209</v>
      </c>
      <c r="B877" s="100" t="s">
        <v>422</v>
      </c>
      <c r="C877" s="100" t="s">
        <v>210</v>
      </c>
      <c r="D877" s="40"/>
      <c r="E877" s="40" t="s">
        <v>833</v>
      </c>
      <c r="F877" s="14" t="s">
        <v>2835</v>
      </c>
      <c r="G877" s="15">
        <v>9.94</v>
      </c>
      <c r="H877" s="15">
        <f t="shared" si="36"/>
        <v>8.9499999999999993</v>
      </c>
      <c r="I877" s="240">
        <f t="shared" si="35"/>
        <v>6.96</v>
      </c>
      <c r="J877" s="35">
        <v>9329677004311</v>
      </c>
      <c r="K877" s="242" t="s">
        <v>428</v>
      </c>
      <c r="L877" s="243">
        <v>0.2</v>
      </c>
      <c r="M877" s="243">
        <v>4</v>
      </c>
      <c r="N877" s="243">
        <v>6</v>
      </c>
      <c r="O877" s="243">
        <v>8</v>
      </c>
      <c r="P877" s="243"/>
      <c r="Q877" s="36" t="s">
        <v>1365</v>
      </c>
    </row>
    <row r="878" spans="1:17" s="39" customFormat="1" ht="24" customHeight="1" x14ac:dyDescent="0.3">
      <c r="A878" s="100" t="s">
        <v>1064</v>
      </c>
      <c r="B878" s="100" t="s">
        <v>422</v>
      </c>
      <c r="C878" s="100" t="s">
        <v>1223</v>
      </c>
      <c r="D878" s="40"/>
      <c r="E878" s="40" t="s">
        <v>833</v>
      </c>
      <c r="F878" s="14" t="s">
        <v>2836</v>
      </c>
      <c r="G878" s="15">
        <v>30.5</v>
      </c>
      <c r="H878" s="15">
        <f t="shared" si="36"/>
        <v>27.45</v>
      </c>
      <c r="I878" s="240">
        <f t="shared" si="35"/>
        <v>21.35</v>
      </c>
      <c r="J878" s="35">
        <v>9329677005752</v>
      </c>
      <c r="K878" s="242" t="s">
        <v>429</v>
      </c>
      <c r="L878" s="243">
        <v>0.4</v>
      </c>
      <c r="M878" s="243">
        <v>4</v>
      </c>
      <c r="N878" s="243">
        <v>6</v>
      </c>
      <c r="O878" s="243">
        <v>8</v>
      </c>
      <c r="P878" s="243"/>
      <c r="Q878" s="36" t="s">
        <v>1365</v>
      </c>
    </row>
    <row r="879" spans="1:17" s="39" customFormat="1" ht="24" customHeight="1" x14ac:dyDescent="0.3">
      <c r="A879" s="100" t="s">
        <v>1065</v>
      </c>
      <c r="B879" s="100" t="s">
        <v>422</v>
      </c>
      <c r="C879" s="100" t="s">
        <v>1224</v>
      </c>
      <c r="D879" s="40"/>
      <c r="E879" s="40" t="s">
        <v>833</v>
      </c>
      <c r="F879" s="14" t="s">
        <v>2837</v>
      </c>
      <c r="G879" s="15">
        <v>31.61</v>
      </c>
      <c r="H879" s="15">
        <f t="shared" si="36"/>
        <v>28.45</v>
      </c>
      <c r="I879" s="240">
        <f t="shared" si="35"/>
        <v>22.13</v>
      </c>
      <c r="J879" s="35">
        <v>9329677005769</v>
      </c>
      <c r="K879" s="242" t="s">
        <v>429</v>
      </c>
      <c r="L879" s="243">
        <v>0.4</v>
      </c>
      <c r="M879" s="243">
        <v>4</v>
      </c>
      <c r="N879" s="243">
        <v>6</v>
      </c>
      <c r="O879" s="243">
        <v>8</v>
      </c>
      <c r="P879" s="243"/>
      <c r="Q879" s="36" t="s">
        <v>1365</v>
      </c>
    </row>
    <row r="880" spans="1:17" s="21" customFormat="1" ht="24" customHeight="1" x14ac:dyDescent="0.3">
      <c r="A880" s="244" t="s">
        <v>1066</v>
      </c>
      <c r="B880" s="244" t="s">
        <v>422</v>
      </c>
      <c r="C880" s="244" t="s">
        <v>1225</v>
      </c>
      <c r="D880" s="22"/>
      <c r="E880" s="22" t="s">
        <v>833</v>
      </c>
      <c r="F880" s="14" t="s">
        <v>2838</v>
      </c>
      <c r="G880" s="15">
        <v>31.61</v>
      </c>
      <c r="H880" s="15">
        <f t="shared" si="36"/>
        <v>28.45</v>
      </c>
      <c r="I880" s="240">
        <f t="shared" si="35"/>
        <v>22.13</v>
      </c>
      <c r="J880" s="42">
        <v>9329677005776</v>
      </c>
      <c r="K880" s="245" t="s">
        <v>429</v>
      </c>
      <c r="L880" s="108">
        <v>0.4</v>
      </c>
      <c r="M880" s="108">
        <v>4</v>
      </c>
      <c r="N880" s="108">
        <v>6</v>
      </c>
      <c r="O880" s="108">
        <v>8</v>
      </c>
      <c r="P880" s="108"/>
      <c r="Q880" s="17" t="s">
        <v>1365</v>
      </c>
    </row>
    <row r="881" spans="1:17" s="21" customFormat="1" ht="24" customHeight="1" x14ac:dyDescent="0.3">
      <c r="A881" s="244" t="s">
        <v>1067</v>
      </c>
      <c r="B881" s="244" t="s">
        <v>421</v>
      </c>
      <c r="C881" s="244" t="s">
        <v>1226</v>
      </c>
      <c r="D881" s="22"/>
      <c r="E881" s="22" t="s">
        <v>833</v>
      </c>
      <c r="F881" s="14" t="s">
        <v>2839</v>
      </c>
      <c r="G881" s="15">
        <v>32.72</v>
      </c>
      <c r="H881" s="15">
        <f t="shared" si="36"/>
        <v>29.45</v>
      </c>
      <c r="I881" s="240">
        <f t="shared" si="35"/>
        <v>22.9</v>
      </c>
      <c r="J881" s="42">
        <v>9329677005783</v>
      </c>
      <c r="K881" s="245" t="s">
        <v>429</v>
      </c>
      <c r="L881" s="108">
        <v>0.4</v>
      </c>
      <c r="M881" s="108">
        <v>4</v>
      </c>
      <c r="N881" s="108">
        <v>6</v>
      </c>
      <c r="O881" s="108">
        <v>8</v>
      </c>
      <c r="P881" s="108"/>
      <c r="Q881" s="17" t="s">
        <v>1365</v>
      </c>
    </row>
    <row r="882" spans="1:17" s="21" customFormat="1" ht="24" customHeight="1" x14ac:dyDescent="0.3">
      <c r="A882" s="244" t="s">
        <v>1068</v>
      </c>
      <c r="B882" s="244" t="s">
        <v>420</v>
      </c>
      <c r="C882" s="244" t="s">
        <v>1227</v>
      </c>
      <c r="D882" s="22"/>
      <c r="E882" s="22" t="s">
        <v>833</v>
      </c>
      <c r="F882" s="14" t="s">
        <v>2840</v>
      </c>
      <c r="G882" s="15">
        <v>33.83</v>
      </c>
      <c r="H882" s="15">
        <f t="shared" si="36"/>
        <v>30.45</v>
      </c>
      <c r="I882" s="240">
        <f t="shared" si="35"/>
        <v>23.68</v>
      </c>
      <c r="J882" s="42">
        <v>9329677005790</v>
      </c>
      <c r="K882" s="245" t="s">
        <v>429</v>
      </c>
      <c r="L882" s="108">
        <v>0.6</v>
      </c>
      <c r="M882" s="108">
        <v>4</v>
      </c>
      <c r="N882" s="108">
        <v>6</v>
      </c>
      <c r="O882" s="108">
        <v>8</v>
      </c>
      <c r="P882" s="108"/>
      <c r="Q882" s="17" t="s">
        <v>1365</v>
      </c>
    </row>
    <row r="883" spans="1:17" s="21" customFormat="1" ht="24" customHeight="1" x14ac:dyDescent="0.3">
      <c r="A883" s="244" t="s">
        <v>1069</v>
      </c>
      <c r="B883" s="244" t="s">
        <v>421</v>
      </c>
      <c r="C883" s="244" t="s">
        <v>1228</v>
      </c>
      <c r="D883" s="22"/>
      <c r="E883" s="22" t="s">
        <v>833</v>
      </c>
      <c r="F883" s="14" t="s">
        <v>2841</v>
      </c>
      <c r="G883" s="15">
        <v>34.94</v>
      </c>
      <c r="H883" s="15">
        <f t="shared" si="36"/>
        <v>31.45</v>
      </c>
      <c r="I883" s="240">
        <f t="shared" si="35"/>
        <v>24.46</v>
      </c>
      <c r="J883" s="42">
        <v>9329677005806</v>
      </c>
      <c r="K883" s="245" t="s">
        <v>429</v>
      </c>
      <c r="L883" s="108">
        <v>0.6</v>
      </c>
      <c r="M883" s="108">
        <v>4</v>
      </c>
      <c r="N883" s="108">
        <v>6</v>
      </c>
      <c r="O883" s="108">
        <v>8</v>
      </c>
      <c r="P883" s="108"/>
      <c r="Q883" s="17" t="s">
        <v>1365</v>
      </c>
    </row>
    <row r="884" spans="1:17" s="21" customFormat="1" ht="24" customHeight="1" x14ac:dyDescent="0.3">
      <c r="A884" s="244" t="s">
        <v>1070</v>
      </c>
      <c r="B884" s="244" t="s">
        <v>422</v>
      </c>
      <c r="C884" s="244" t="s">
        <v>1229</v>
      </c>
      <c r="D884" s="22"/>
      <c r="E884" s="22" t="s">
        <v>833</v>
      </c>
      <c r="F884" s="14" t="s">
        <v>2842</v>
      </c>
      <c r="G884" s="15">
        <v>34.94</v>
      </c>
      <c r="H884" s="15">
        <f t="shared" si="36"/>
        <v>31.45</v>
      </c>
      <c r="I884" s="240">
        <f t="shared" si="35"/>
        <v>24.46</v>
      </c>
      <c r="J884" s="42">
        <v>9329677005813</v>
      </c>
      <c r="K884" s="245" t="s">
        <v>429</v>
      </c>
      <c r="L884" s="108">
        <v>0.6</v>
      </c>
      <c r="M884" s="108">
        <v>4</v>
      </c>
      <c r="N884" s="108">
        <v>6</v>
      </c>
      <c r="O884" s="108">
        <v>8</v>
      </c>
      <c r="P884" s="108"/>
      <c r="Q884" s="17" t="s">
        <v>1365</v>
      </c>
    </row>
    <row r="885" spans="1:17" s="21" customFormat="1" ht="24" customHeight="1" x14ac:dyDescent="0.3">
      <c r="A885" s="244" t="s">
        <v>73</v>
      </c>
      <c r="B885" s="244" t="s">
        <v>422</v>
      </c>
      <c r="C885" s="244" t="s">
        <v>508</v>
      </c>
      <c r="D885" s="22"/>
      <c r="E885" s="22" t="s">
        <v>833</v>
      </c>
      <c r="F885" s="14" t="s">
        <v>2843</v>
      </c>
      <c r="G885" s="15">
        <v>24.39</v>
      </c>
      <c r="H885" s="15">
        <f t="shared" si="36"/>
        <v>21.95</v>
      </c>
      <c r="I885" s="240">
        <f t="shared" si="35"/>
        <v>17.07</v>
      </c>
      <c r="J885" s="42">
        <v>9329677007046</v>
      </c>
      <c r="K885" s="245" t="s">
        <v>427</v>
      </c>
      <c r="L885" s="108">
        <v>0.2</v>
      </c>
      <c r="M885" s="108">
        <v>1</v>
      </c>
      <c r="N885" s="108">
        <v>7</v>
      </c>
      <c r="O885" s="108">
        <v>7.5</v>
      </c>
      <c r="P885" s="108"/>
      <c r="Q885" s="17" t="s">
        <v>1365</v>
      </c>
    </row>
    <row r="886" spans="1:17" s="21" customFormat="1" ht="24" customHeight="1" x14ac:dyDescent="0.3">
      <c r="A886" s="244" t="s">
        <v>485</v>
      </c>
      <c r="B886" s="244" t="s">
        <v>422</v>
      </c>
      <c r="C886" s="244" t="s">
        <v>509</v>
      </c>
      <c r="D886" s="22"/>
      <c r="E886" s="22" t="s">
        <v>833</v>
      </c>
      <c r="F886" s="14" t="s">
        <v>2844</v>
      </c>
      <c r="G886" s="15">
        <v>24.39</v>
      </c>
      <c r="H886" s="15">
        <f t="shared" si="36"/>
        <v>21.95</v>
      </c>
      <c r="I886" s="240">
        <f t="shared" si="35"/>
        <v>17.07</v>
      </c>
      <c r="J886" s="5">
        <v>9329677011098</v>
      </c>
      <c r="K886" s="245" t="s">
        <v>427</v>
      </c>
      <c r="L886" s="108">
        <v>0.2</v>
      </c>
      <c r="M886" s="108">
        <v>1</v>
      </c>
      <c r="N886" s="108">
        <v>7</v>
      </c>
      <c r="O886" s="108">
        <v>7.5</v>
      </c>
      <c r="P886" s="108"/>
      <c r="Q886" s="17" t="s">
        <v>1365</v>
      </c>
    </row>
    <row r="887" spans="1:17" s="21" customFormat="1" ht="24" customHeight="1" x14ac:dyDescent="0.3">
      <c r="A887" s="244" t="s">
        <v>74</v>
      </c>
      <c r="B887" s="244" t="s">
        <v>422</v>
      </c>
      <c r="C887" s="244" t="s">
        <v>510</v>
      </c>
      <c r="D887" s="22"/>
      <c r="E887" s="22" t="s">
        <v>833</v>
      </c>
      <c r="F887" s="14" t="s">
        <v>2845</v>
      </c>
      <c r="G887" s="15">
        <v>26.06</v>
      </c>
      <c r="H887" s="15">
        <f t="shared" si="36"/>
        <v>23.45</v>
      </c>
      <c r="I887" s="240">
        <f t="shared" si="35"/>
        <v>18.239999999999998</v>
      </c>
      <c r="J887" s="42">
        <v>9329677003000</v>
      </c>
      <c r="K887" s="245" t="s">
        <v>427</v>
      </c>
      <c r="L887" s="108">
        <v>0.2</v>
      </c>
      <c r="M887" s="108">
        <v>1.3</v>
      </c>
      <c r="N887" s="108">
        <v>7</v>
      </c>
      <c r="O887" s="108">
        <v>7.5</v>
      </c>
      <c r="P887" s="108"/>
      <c r="Q887" s="17" t="s">
        <v>1365</v>
      </c>
    </row>
    <row r="888" spans="1:17" s="21" customFormat="1" ht="24" customHeight="1" x14ac:dyDescent="0.3">
      <c r="A888" s="244" t="s">
        <v>486</v>
      </c>
      <c r="B888" s="244" t="s">
        <v>422</v>
      </c>
      <c r="C888" s="244" t="s">
        <v>511</v>
      </c>
      <c r="D888" s="22"/>
      <c r="E888" s="22" t="s">
        <v>833</v>
      </c>
      <c r="F888" s="14" t="s">
        <v>2846</v>
      </c>
      <c r="G888" s="15">
        <v>26.06</v>
      </c>
      <c r="H888" s="15">
        <f t="shared" si="36"/>
        <v>23.45</v>
      </c>
      <c r="I888" s="240">
        <f t="shared" si="35"/>
        <v>18.239999999999998</v>
      </c>
      <c r="J888" s="5">
        <v>9329677011104</v>
      </c>
      <c r="K888" s="245" t="s">
        <v>427</v>
      </c>
      <c r="L888" s="108">
        <v>0.2</v>
      </c>
      <c r="M888" s="108">
        <v>1.3</v>
      </c>
      <c r="N888" s="108">
        <v>7</v>
      </c>
      <c r="O888" s="108">
        <v>7.5</v>
      </c>
      <c r="P888" s="108"/>
      <c r="Q888" s="17" t="s">
        <v>1365</v>
      </c>
    </row>
    <row r="889" spans="1:17" s="21" customFormat="1" ht="24" customHeight="1" x14ac:dyDescent="0.3">
      <c r="A889" s="244" t="s">
        <v>75</v>
      </c>
      <c r="B889" s="244" t="s">
        <v>422</v>
      </c>
      <c r="C889" s="244" t="s">
        <v>512</v>
      </c>
      <c r="D889" s="22"/>
      <c r="E889" s="22" t="s">
        <v>833</v>
      </c>
      <c r="F889" s="14" t="s">
        <v>2847</v>
      </c>
      <c r="G889" s="15">
        <v>27.5</v>
      </c>
      <c r="H889" s="15">
        <f t="shared" si="36"/>
        <v>24.75</v>
      </c>
      <c r="I889" s="240">
        <f t="shared" si="35"/>
        <v>19.25</v>
      </c>
      <c r="J889" s="42">
        <v>9329677003017</v>
      </c>
      <c r="K889" s="245" t="s">
        <v>427</v>
      </c>
      <c r="L889" s="108">
        <v>0.2</v>
      </c>
      <c r="M889" s="108">
        <v>1.5</v>
      </c>
      <c r="N889" s="108">
        <v>7</v>
      </c>
      <c r="O889" s="108">
        <v>7.5</v>
      </c>
      <c r="P889" s="108"/>
      <c r="Q889" s="17" t="s">
        <v>1365</v>
      </c>
    </row>
    <row r="890" spans="1:17" s="21" customFormat="1" ht="24" customHeight="1" x14ac:dyDescent="0.3">
      <c r="A890" s="244" t="s">
        <v>487</v>
      </c>
      <c r="B890" s="244" t="s">
        <v>422</v>
      </c>
      <c r="C890" s="244" t="s">
        <v>513</v>
      </c>
      <c r="D890" s="22"/>
      <c r="E890" s="22" t="s">
        <v>833</v>
      </c>
      <c r="F890" s="14" t="s">
        <v>2848</v>
      </c>
      <c r="G890" s="15">
        <v>27.5</v>
      </c>
      <c r="H890" s="15">
        <f t="shared" si="36"/>
        <v>24.75</v>
      </c>
      <c r="I890" s="240">
        <f t="shared" si="35"/>
        <v>19.25</v>
      </c>
      <c r="J890" s="5">
        <v>9329677011111</v>
      </c>
      <c r="K890" s="245" t="s">
        <v>427</v>
      </c>
      <c r="L890" s="108">
        <v>0.2</v>
      </c>
      <c r="M890" s="108">
        <v>1.5</v>
      </c>
      <c r="N890" s="108">
        <v>7</v>
      </c>
      <c r="O890" s="108">
        <v>7.5</v>
      </c>
      <c r="P890" s="108"/>
      <c r="Q890" s="17" t="s">
        <v>1365</v>
      </c>
    </row>
    <row r="891" spans="1:17" s="21" customFormat="1" ht="24" customHeight="1" x14ac:dyDescent="0.3">
      <c r="A891" s="244" t="s">
        <v>76</v>
      </c>
      <c r="B891" s="244" t="s">
        <v>422</v>
      </c>
      <c r="C891" s="244" t="s">
        <v>514</v>
      </c>
      <c r="D891" s="22"/>
      <c r="E891" s="22" t="s">
        <v>833</v>
      </c>
      <c r="F891" s="14" t="s">
        <v>2849</v>
      </c>
      <c r="G891" s="15">
        <v>28.28</v>
      </c>
      <c r="H891" s="15">
        <f t="shared" si="36"/>
        <v>25.45</v>
      </c>
      <c r="I891" s="240">
        <f t="shared" si="35"/>
        <v>19.8</v>
      </c>
      <c r="J891" s="42">
        <v>9329677003024</v>
      </c>
      <c r="K891" s="245" t="s">
        <v>427</v>
      </c>
      <c r="L891" s="108">
        <v>0.4</v>
      </c>
      <c r="M891" s="108">
        <v>2</v>
      </c>
      <c r="N891" s="108">
        <v>7</v>
      </c>
      <c r="O891" s="108">
        <v>7.5</v>
      </c>
      <c r="P891" s="108"/>
      <c r="Q891" s="17" t="s">
        <v>1365</v>
      </c>
    </row>
    <row r="892" spans="1:17" s="21" customFormat="1" ht="24" customHeight="1" x14ac:dyDescent="0.3">
      <c r="A892" s="244" t="s">
        <v>488</v>
      </c>
      <c r="B892" s="244" t="s">
        <v>422</v>
      </c>
      <c r="C892" s="244" t="s">
        <v>515</v>
      </c>
      <c r="D892" s="22"/>
      <c r="E892" s="22" t="s">
        <v>833</v>
      </c>
      <c r="F892" s="14" t="s">
        <v>2850</v>
      </c>
      <c r="G892" s="15">
        <v>28.28</v>
      </c>
      <c r="H892" s="15">
        <f t="shared" si="36"/>
        <v>25.45</v>
      </c>
      <c r="I892" s="240">
        <f t="shared" si="35"/>
        <v>19.8</v>
      </c>
      <c r="J892" s="5">
        <v>9329677011128</v>
      </c>
      <c r="K892" s="245" t="s">
        <v>427</v>
      </c>
      <c r="L892" s="108">
        <v>0.4</v>
      </c>
      <c r="M892" s="108">
        <v>2</v>
      </c>
      <c r="N892" s="108">
        <v>7</v>
      </c>
      <c r="O892" s="108">
        <v>7.5</v>
      </c>
      <c r="P892" s="108"/>
      <c r="Q892" s="17" t="s">
        <v>1365</v>
      </c>
    </row>
    <row r="893" spans="1:17" s="21" customFormat="1" ht="24" customHeight="1" x14ac:dyDescent="0.3">
      <c r="A893" s="244" t="s">
        <v>77</v>
      </c>
      <c r="B893" s="244" t="s">
        <v>422</v>
      </c>
      <c r="C893" s="244" t="s">
        <v>516</v>
      </c>
      <c r="D893" s="22"/>
      <c r="E893" s="22" t="s">
        <v>833</v>
      </c>
      <c r="F893" s="14" t="s">
        <v>2851</v>
      </c>
      <c r="G893" s="15">
        <v>28.28</v>
      </c>
      <c r="H893" s="15">
        <f t="shared" si="36"/>
        <v>25.45</v>
      </c>
      <c r="I893" s="240">
        <f t="shared" si="35"/>
        <v>19.8</v>
      </c>
      <c r="J893" s="42">
        <v>9329677003031</v>
      </c>
      <c r="K893" s="245" t="s">
        <v>427</v>
      </c>
      <c r="L893" s="108">
        <v>0.4</v>
      </c>
      <c r="M893" s="108">
        <v>2</v>
      </c>
      <c r="N893" s="108">
        <v>7.5</v>
      </c>
      <c r="O893" s="108">
        <v>8</v>
      </c>
      <c r="P893" s="108"/>
      <c r="Q893" s="17" t="s">
        <v>1365</v>
      </c>
    </row>
    <row r="894" spans="1:17" s="21" customFormat="1" ht="24" customHeight="1" x14ac:dyDescent="0.3">
      <c r="A894" s="244" t="s">
        <v>489</v>
      </c>
      <c r="B894" s="244" t="s">
        <v>422</v>
      </c>
      <c r="C894" s="244" t="s">
        <v>517</v>
      </c>
      <c r="D894" s="22"/>
      <c r="E894" s="22" t="s">
        <v>833</v>
      </c>
      <c r="F894" s="14" t="s">
        <v>2852</v>
      </c>
      <c r="G894" s="15">
        <v>28.28</v>
      </c>
      <c r="H894" s="15">
        <f t="shared" si="36"/>
        <v>25.45</v>
      </c>
      <c r="I894" s="240">
        <f t="shared" si="35"/>
        <v>19.8</v>
      </c>
      <c r="J894" s="5">
        <v>9329677011135</v>
      </c>
      <c r="K894" s="245" t="s">
        <v>427</v>
      </c>
      <c r="L894" s="108">
        <v>0.4</v>
      </c>
      <c r="M894" s="108">
        <v>2</v>
      </c>
      <c r="N894" s="108">
        <v>7.5</v>
      </c>
      <c r="O894" s="108">
        <v>8</v>
      </c>
      <c r="P894" s="108"/>
      <c r="Q894" s="17" t="s">
        <v>1365</v>
      </c>
    </row>
    <row r="895" spans="1:17" s="21" customFormat="1" ht="24" customHeight="1" x14ac:dyDescent="0.3">
      <c r="A895" s="244" t="s">
        <v>79</v>
      </c>
      <c r="B895" s="244" t="s">
        <v>422</v>
      </c>
      <c r="C895" s="244" t="s">
        <v>518</v>
      </c>
      <c r="D895" s="22"/>
      <c r="E895" s="22" t="s">
        <v>833</v>
      </c>
      <c r="F895" s="14" t="s">
        <v>2853</v>
      </c>
      <c r="G895" s="15">
        <v>28.61</v>
      </c>
      <c r="H895" s="15">
        <f t="shared" si="36"/>
        <v>25.75</v>
      </c>
      <c r="I895" s="240">
        <f t="shared" si="35"/>
        <v>20.03</v>
      </c>
      <c r="J895" s="42">
        <v>9329677003048</v>
      </c>
      <c r="K895" s="245" t="s">
        <v>427</v>
      </c>
      <c r="L895" s="108">
        <v>0.4</v>
      </c>
      <c r="M895" s="108">
        <v>2.2999999999999998</v>
      </c>
      <c r="N895" s="108">
        <v>7.8</v>
      </c>
      <c r="O895" s="108">
        <v>8</v>
      </c>
      <c r="P895" s="108"/>
      <c r="Q895" s="17" t="s">
        <v>1365</v>
      </c>
    </row>
    <row r="896" spans="1:17" s="21" customFormat="1" ht="24" customHeight="1" x14ac:dyDescent="0.3">
      <c r="A896" s="244" t="s">
        <v>490</v>
      </c>
      <c r="B896" s="244" t="s">
        <v>422</v>
      </c>
      <c r="C896" s="244" t="s">
        <v>519</v>
      </c>
      <c r="D896" s="22"/>
      <c r="E896" s="22" t="s">
        <v>833</v>
      </c>
      <c r="F896" s="14" t="s">
        <v>2854</v>
      </c>
      <c r="G896" s="15">
        <v>28.61</v>
      </c>
      <c r="H896" s="15">
        <f t="shared" si="36"/>
        <v>25.75</v>
      </c>
      <c r="I896" s="240">
        <f t="shared" si="35"/>
        <v>20.03</v>
      </c>
      <c r="J896" s="5">
        <v>9329677011142</v>
      </c>
      <c r="K896" s="245" t="s">
        <v>427</v>
      </c>
      <c r="L896" s="108">
        <v>0.4</v>
      </c>
      <c r="M896" s="108">
        <v>2.2999999999999998</v>
      </c>
      <c r="N896" s="108">
        <v>7.8</v>
      </c>
      <c r="O896" s="108">
        <v>8</v>
      </c>
      <c r="P896" s="108"/>
      <c r="Q896" s="17" t="s">
        <v>1365</v>
      </c>
    </row>
    <row r="897" spans="1:17" s="21" customFormat="1" ht="24" customHeight="1" x14ac:dyDescent="0.3">
      <c r="A897" s="244" t="s">
        <v>80</v>
      </c>
      <c r="B897" s="244" t="s">
        <v>422</v>
      </c>
      <c r="C897" s="244" t="s">
        <v>520</v>
      </c>
      <c r="D897" s="22"/>
      <c r="E897" s="22" t="s">
        <v>833</v>
      </c>
      <c r="F897" s="14" t="s">
        <v>2855</v>
      </c>
      <c r="G897" s="15">
        <v>28.61</v>
      </c>
      <c r="H897" s="15">
        <f t="shared" si="36"/>
        <v>25.75</v>
      </c>
      <c r="I897" s="240">
        <f t="shared" si="35"/>
        <v>20.03</v>
      </c>
      <c r="J897" s="42">
        <v>9329677003055</v>
      </c>
      <c r="K897" s="245" t="s">
        <v>427</v>
      </c>
      <c r="L897" s="108">
        <v>0.6</v>
      </c>
      <c r="M897" s="108">
        <v>2.5</v>
      </c>
      <c r="N897" s="108">
        <v>7.5</v>
      </c>
      <c r="O897" s="108">
        <v>8</v>
      </c>
      <c r="P897" s="108"/>
      <c r="Q897" s="17" t="s">
        <v>1365</v>
      </c>
    </row>
    <row r="898" spans="1:17" s="21" customFormat="1" ht="24" customHeight="1" x14ac:dyDescent="0.3">
      <c r="A898" s="244" t="s">
        <v>491</v>
      </c>
      <c r="B898" s="244" t="s">
        <v>422</v>
      </c>
      <c r="C898" s="244" t="s">
        <v>521</v>
      </c>
      <c r="D898" s="22"/>
      <c r="E898" s="22" t="s">
        <v>833</v>
      </c>
      <c r="F898" s="14" t="s">
        <v>2856</v>
      </c>
      <c r="G898" s="15">
        <v>28.61</v>
      </c>
      <c r="H898" s="15">
        <f t="shared" si="36"/>
        <v>25.75</v>
      </c>
      <c r="I898" s="240">
        <f t="shared" si="35"/>
        <v>20.03</v>
      </c>
      <c r="J898" s="5">
        <v>9329677011159</v>
      </c>
      <c r="K898" s="245" t="s">
        <v>427</v>
      </c>
      <c r="L898" s="108">
        <v>0.6</v>
      </c>
      <c r="M898" s="108">
        <v>2.5</v>
      </c>
      <c r="N898" s="108">
        <v>7.5</v>
      </c>
      <c r="O898" s="108">
        <v>8</v>
      </c>
      <c r="P898" s="108"/>
      <c r="Q898" s="17" t="s">
        <v>1365</v>
      </c>
    </row>
    <row r="899" spans="1:17" s="21" customFormat="1" ht="24" customHeight="1" x14ac:dyDescent="0.3">
      <c r="A899" s="244" t="s">
        <v>78</v>
      </c>
      <c r="B899" s="244" t="s">
        <v>422</v>
      </c>
      <c r="C899" s="244" t="s">
        <v>522</v>
      </c>
      <c r="D899" s="22"/>
      <c r="E899" s="22" t="s">
        <v>833</v>
      </c>
      <c r="F899" s="14" t="s">
        <v>2857</v>
      </c>
      <c r="G899" s="15">
        <v>33.83</v>
      </c>
      <c r="H899" s="15">
        <f t="shared" si="36"/>
        <v>30.45</v>
      </c>
      <c r="I899" s="240">
        <f t="shared" si="35"/>
        <v>23.68</v>
      </c>
      <c r="J899" s="42">
        <v>9329677003062</v>
      </c>
      <c r="K899" s="245" t="s">
        <v>427</v>
      </c>
      <c r="L899" s="108">
        <v>0.6</v>
      </c>
      <c r="M899" s="108">
        <v>3</v>
      </c>
      <c r="N899" s="108">
        <v>7.5</v>
      </c>
      <c r="O899" s="108">
        <v>8</v>
      </c>
      <c r="P899" s="108"/>
      <c r="Q899" s="17" t="s">
        <v>1365</v>
      </c>
    </row>
    <row r="900" spans="1:17" s="21" customFormat="1" ht="24" customHeight="1" x14ac:dyDescent="0.3">
      <c r="A900" s="244" t="s">
        <v>492</v>
      </c>
      <c r="B900" s="244" t="s">
        <v>422</v>
      </c>
      <c r="C900" s="244" t="s">
        <v>523</v>
      </c>
      <c r="D900" s="22"/>
      <c r="E900" s="22" t="s">
        <v>833</v>
      </c>
      <c r="F900" s="14" t="s">
        <v>2858</v>
      </c>
      <c r="G900" s="15">
        <v>33.83</v>
      </c>
      <c r="H900" s="15">
        <f t="shared" si="36"/>
        <v>30.45</v>
      </c>
      <c r="I900" s="240">
        <f t="shared" si="35"/>
        <v>23.68</v>
      </c>
      <c r="J900" s="5">
        <v>9329677011166</v>
      </c>
      <c r="K900" s="245" t="s">
        <v>427</v>
      </c>
      <c r="L900" s="108">
        <v>0.6</v>
      </c>
      <c r="M900" s="108">
        <v>3</v>
      </c>
      <c r="N900" s="108">
        <v>7.5</v>
      </c>
      <c r="O900" s="108">
        <v>8</v>
      </c>
      <c r="P900" s="108"/>
      <c r="Q900" s="17" t="s">
        <v>1365</v>
      </c>
    </row>
    <row r="901" spans="1:17" s="21" customFormat="1" ht="24" customHeight="1" x14ac:dyDescent="0.3">
      <c r="A901" s="244" t="s">
        <v>141</v>
      </c>
      <c r="B901" s="244" t="s">
        <v>422</v>
      </c>
      <c r="C901" s="244" t="s">
        <v>524</v>
      </c>
      <c r="D901" s="22"/>
      <c r="E901" s="22" t="s">
        <v>833</v>
      </c>
      <c r="F901" s="14" t="s">
        <v>2859</v>
      </c>
      <c r="G901" s="15">
        <v>36.06</v>
      </c>
      <c r="H901" s="15">
        <f t="shared" si="36"/>
        <v>32.450000000000003</v>
      </c>
      <c r="I901" s="240">
        <f t="shared" si="35"/>
        <v>25.24</v>
      </c>
      <c r="J901" s="42">
        <v>9329677003079</v>
      </c>
      <c r="K901" s="245" t="s">
        <v>427</v>
      </c>
      <c r="L901" s="108">
        <v>0.6</v>
      </c>
      <c r="M901" s="108">
        <v>3</v>
      </c>
      <c r="N901" s="108">
        <v>7.8</v>
      </c>
      <c r="O901" s="108">
        <v>8</v>
      </c>
      <c r="P901" s="108"/>
      <c r="Q901" s="17" t="s">
        <v>1365</v>
      </c>
    </row>
    <row r="902" spans="1:17" s="21" customFormat="1" ht="24" customHeight="1" x14ac:dyDescent="0.3">
      <c r="A902" s="244" t="s">
        <v>493</v>
      </c>
      <c r="B902" s="244" t="s">
        <v>422</v>
      </c>
      <c r="C902" s="244" t="s">
        <v>525</v>
      </c>
      <c r="D902" s="22"/>
      <c r="E902" s="22" t="s">
        <v>833</v>
      </c>
      <c r="F902" s="14" t="s">
        <v>2860</v>
      </c>
      <c r="G902" s="15">
        <v>36.06</v>
      </c>
      <c r="H902" s="15">
        <f t="shared" si="36"/>
        <v>32.450000000000003</v>
      </c>
      <c r="I902" s="240">
        <f t="shared" ref="I902:I965" si="37">G902*((1-$I$4)/1)</f>
        <v>25.24</v>
      </c>
      <c r="J902" s="5">
        <v>9329677011173</v>
      </c>
      <c r="K902" s="245" t="s">
        <v>427</v>
      </c>
      <c r="L902" s="108">
        <v>0.6</v>
      </c>
      <c r="M902" s="108">
        <v>3</v>
      </c>
      <c r="N902" s="108">
        <v>7.8</v>
      </c>
      <c r="O902" s="108">
        <v>8</v>
      </c>
      <c r="P902" s="108"/>
      <c r="Q902" s="17" t="s">
        <v>1365</v>
      </c>
    </row>
    <row r="903" spans="1:17" s="21" customFormat="1" ht="24" customHeight="1" x14ac:dyDescent="0.3">
      <c r="A903" s="244" t="s">
        <v>82</v>
      </c>
      <c r="B903" s="244" t="s">
        <v>422</v>
      </c>
      <c r="C903" s="244" t="s">
        <v>526</v>
      </c>
      <c r="D903" s="22"/>
      <c r="E903" s="22" t="s">
        <v>833</v>
      </c>
      <c r="F903" s="14" t="s">
        <v>2861</v>
      </c>
      <c r="G903" s="15">
        <v>44.39</v>
      </c>
      <c r="H903" s="15">
        <f t="shared" si="36"/>
        <v>39.950000000000003</v>
      </c>
      <c r="I903" s="240">
        <f t="shared" si="37"/>
        <v>31.07</v>
      </c>
      <c r="J903" s="42">
        <v>9329677003086</v>
      </c>
      <c r="K903" s="245" t="s">
        <v>427</v>
      </c>
      <c r="L903" s="108">
        <v>0.6</v>
      </c>
      <c r="M903" s="108">
        <v>3</v>
      </c>
      <c r="N903" s="108">
        <v>7.8</v>
      </c>
      <c r="O903" s="108">
        <v>8</v>
      </c>
      <c r="P903" s="108"/>
      <c r="Q903" s="17" t="s">
        <v>1365</v>
      </c>
    </row>
    <row r="904" spans="1:17" s="21" customFormat="1" ht="24" customHeight="1" x14ac:dyDescent="0.3">
      <c r="A904" s="244" t="s">
        <v>494</v>
      </c>
      <c r="B904" s="244" t="s">
        <v>422</v>
      </c>
      <c r="C904" s="244" t="s">
        <v>527</v>
      </c>
      <c r="D904" s="22"/>
      <c r="E904" s="22" t="s">
        <v>833</v>
      </c>
      <c r="F904" s="14" t="s">
        <v>2862</v>
      </c>
      <c r="G904" s="15">
        <v>44.39</v>
      </c>
      <c r="H904" s="15">
        <f t="shared" si="36"/>
        <v>39.950000000000003</v>
      </c>
      <c r="I904" s="240">
        <f t="shared" si="37"/>
        <v>31.07</v>
      </c>
      <c r="J904" s="5">
        <v>9329677011180</v>
      </c>
      <c r="K904" s="245" t="s">
        <v>427</v>
      </c>
      <c r="L904" s="108">
        <v>0.6</v>
      </c>
      <c r="M904" s="108">
        <v>3</v>
      </c>
      <c r="N904" s="108">
        <v>7.8</v>
      </c>
      <c r="O904" s="108">
        <v>8</v>
      </c>
      <c r="P904" s="108"/>
      <c r="Q904" s="17" t="s">
        <v>1365</v>
      </c>
    </row>
    <row r="905" spans="1:17" s="21" customFormat="1" ht="24" customHeight="1" x14ac:dyDescent="0.3">
      <c r="A905" s="244" t="s">
        <v>81</v>
      </c>
      <c r="B905" s="244" t="s">
        <v>422</v>
      </c>
      <c r="C905" s="244" t="s">
        <v>528</v>
      </c>
      <c r="D905" s="22"/>
      <c r="E905" s="22" t="s">
        <v>833</v>
      </c>
      <c r="F905" s="14" t="s">
        <v>2863</v>
      </c>
      <c r="G905" s="15">
        <v>63.06</v>
      </c>
      <c r="H905" s="15">
        <f t="shared" si="36"/>
        <v>56.75</v>
      </c>
      <c r="I905" s="240">
        <f t="shared" si="37"/>
        <v>44.14</v>
      </c>
      <c r="J905" s="42">
        <v>9329677003093</v>
      </c>
      <c r="K905" s="245" t="s">
        <v>427</v>
      </c>
      <c r="L905" s="108">
        <v>1</v>
      </c>
      <c r="M905" s="108">
        <v>3.8</v>
      </c>
      <c r="N905" s="108">
        <v>9.5</v>
      </c>
      <c r="O905" s="108">
        <v>10</v>
      </c>
      <c r="P905" s="108"/>
      <c r="Q905" s="17" t="s">
        <v>1365</v>
      </c>
    </row>
    <row r="906" spans="1:17" s="21" customFormat="1" ht="24" customHeight="1" x14ac:dyDescent="0.3">
      <c r="A906" s="244" t="s">
        <v>495</v>
      </c>
      <c r="B906" s="244" t="s">
        <v>422</v>
      </c>
      <c r="C906" s="244" t="s">
        <v>529</v>
      </c>
      <c r="D906" s="22"/>
      <c r="E906" s="22" t="s">
        <v>833</v>
      </c>
      <c r="F906" s="14" t="s">
        <v>2864</v>
      </c>
      <c r="G906" s="15">
        <v>63.06</v>
      </c>
      <c r="H906" s="15">
        <f t="shared" si="36"/>
        <v>56.75</v>
      </c>
      <c r="I906" s="240">
        <f t="shared" si="37"/>
        <v>44.14</v>
      </c>
      <c r="J906" s="5">
        <v>9329677011197</v>
      </c>
      <c r="K906" s="245" t="s">
        <v>427</v>
      </c>
      <c r="L906" s="108">
        <v>1</v>
      </c>
      <c r="M906" s="108">
        <v>3.8</v>
      </c>
      <c r="N906" s="108">
        <v>9.5</v>
      </c>
      <c r="O906" s="108">
        <v>10</v>
      </c>
      <c r="P906" s="108"/>
      <c r="Q906" s="17" t="s">
        <v>1365</v>
      </c>
    </row>
    <row r="907" spans="1:17" s="21" customFormat="1" ht="24" customHeight="1" x14ac:dyDescent="0.3">
      <c r="A907" s="244" t="s">
        <v>83</v>
      </c>
      <c r="B907" s="244" t="s">
        <v>422</v>
      </c>
      <c r="C907" s="244" t="s">
        <v>530</v>
      </c>
      <c r="D907" s="22"/>
      <c r="E907" s="22" t="s">
        <v>833</v>
      </c>
      <c r="F907" s="14" t="s">
        <v>2865</v>
      </c>
      <c r="G907" s="15">
        <v>69.94</v>
      </c>
      <c r="H907" s="15">
        <f t="shared" si="36"/>
        <v>62.95</v>
      </c>
      <c r="I907" s="240">
        <f t="shared" si="37"/>
        <v>48.96</v>
      </c>
      <c r="J907" s="42">
        <v>9329677003109</v>
      </c>
      <c r="K907" s="245" t="s">
        <v>427</v>
      </c>
      <c r="L907" s="108">
        <v>1.2</v>
      </c>
      <c r="M907" s="108">
        <v>4</v>
      </c>
      <c r="N907" s="108">
        <v>9.8000000000000007</v>
      </c>
      <c r="O907" s="108">
        <v>10</v>
      </c>
      <c r="P907" s="108"/>
      <c r="Q907" s="17" t="s">
        <v>1365</v>
      </c>
    </row>
    <row r="908" spans="1:17" s="21" customFormat="1" ht="24" customHeight="1" x14ac:dyDescent="0.3">
      <c r="A908" s="244" t="s">
        <v>496</v>
      </c>
      <c r="B908" s="244" t="s">
        <v>422</v>
      </c>
      <c r="C908" s="244" t="s">
        <v>531</v>
      </c>
      <c r="D908" s="22"/>
      <c r="E908" s="22" t="s">
        <v>833</v>
      </c>
      <c r="F908" s="14" t="s">
        <v>2866</v>
      </c>
      <c r="G908" s="15">
        <v>69.94</v>
      </c>
      <c r="H908" s="15">
        <f t="shared" si="36"/>
        <v>62.95</v>
      </c>
      <c r="I908" s="240">
        <f t="shared" si="37"/>
        <v>48.96</v>
      </c>
      <c r="J908" s="5">
        <v>9329677011203</v>
      </c>
      <c r="K908" s="245" t="s">
        <v>427</v>
      </c>
      <c r="L908" s="108">
        <v>1.2</v>
      </c>
      <c r="M908" s="108">
        <v>4</v>
      </c>
      <c r="N908" s="108">
        <v>9.8000000000000007</v>
      </c>
      <c r="O908" s="108">
        <v>10</v>
      </c>
      <c r="P908" s="108"/>
      <c r="Q908" s="17" t="s">
        <v>1365</v>
      </c>
    </row>
    <row r="909" spans="1:17" s="21" customFormat="1" ht="24" customHeight="1" x14ac:dyDescent="0.3">
      <c r="A909" s="244" t="s">
        <v>84</v>
      </c>
      <c r="B909" s="244" t="s">
        <v>422</v>
      </c>
      <c r="C909" s="244" t="s">
        <v>532</v>
      </c>
      <c r="D909" s="22"/>
      <c r="E909" s="22" t="s">
        <v>833</v>
      </c>
      <c r="F909" s="14" t="s">
        <v>2867</v>
      </c>
      <c r="G909" s="15">
        <v>24.39</v>
      </c>
      <c r="H909" s="15">
        <f t="shared" si="36"/>
        <v>21.95</v>
      </c>
      <c r="I909" s="240">
        <f t="shared" si="37"/>
        <v>17.07</v>
      </c>
      <c r="J909" s="42">
        <v>9329677003116</v>
      </c>
      <c r="K909" s="245" t="s">
        <v>427</v>
      </c>
      <c r="L909" s="108">
        <v>0.2</v>
      </c>
      <c r="M909" s="108">
        <v>1.3</v>
      </c>
      <c r="N909" s="108">
        <v>4.8</v>
      </c>
      <c r="O909" s="108">
        <v>4.8</v>
      </c>
      <c r="P909" s="108"/>
      <c r="Q909" s="17" t="s">
        <v>1365</v>
      </c>
    </row>
    <row r="910" spans="1:17" s="21" customFormat="1" ht="24" customHeight="1" x14ac:dyDescent="0.3">
      <c r="A910" s="244" t="s">
        <v>497</v>
      </c>
      <c r="B910" s="244" t="s">
        <v>422</v>
      </c>
      <c r="C910" s="244" t="s">
        <v>533</v>
      </c>
      <c r="D910" s="22"/>
      <c r="E910" s="22" t="s">
        <v>833</v>
      </c>
      <c r="F910" s="14" t="s">
        <v>2868</v>
      </c>
      <c r="G910" s="15">
        <v>24.39</v>
      </c>
      <c r="H910" s="15">
        <f t="shared" si="36"/>
        <v>21.95</v>
      </c>
      <c r="I910" s="240">
        <f t="shared" si="37"/>
        <v>17.07</v>
      </c>
      <c r="J910" s="5">
        <v>9329677011210</v>
      </c>
      <c r="K910" s="245" t="s">
        <v>427</v>
      </c>
      <c r="L910" s="108">
        <v>0.2</v>
      </c>
      <c r="M910" s="108">
        <v>1.3</v>
      </c>
      <c r="N910" s="108">
        <v>4.8</v>
      </c>
      <c r="O910" s="108">
        <v>4.8</v>
      </c>
      <c r="P910" s="108"/>
      <c r="Q910" s="17" t="s">
        <v>1365</v>
      </c>
    </row>
    <row r="911" spans="1:17" s="21" customFormat="1" ht="24" customHeight="1" x14ac:dyDescent="0.3">
      <c r="A911" s="244" t="s">
        <v>0</v>
      </c>
      <c r="B911" s="244" t="s">
        <v>422</v>
      </c>
      <c r="C911" s="244" t="s">
        <v>534</v>
      </c>
      <c r="D911" s="22"/>
      <c r="E911" s="22" t="s">
        <v>833</v>
      </c>
      <c r="F911" s="14" t="s">
        <v>2869</v>
      </c>
      <c r="G911" s="15">
        <v>26.06</v>
      </c>
      <c r="H911" s="15">
        <f t="shared" si="36"/>
        <v>23.45</v>
      </c>
      <c r="I911" s="240">
        <f t="shared" si="37"/>
        <v>18.239999999999998</v>
      </c>
      <c r="J911" s="42">
        <v>9329677003123</v>
      </c>
      <c r="K911" s="245" t="s">
        <v>427</v>
      </c>
      <c r="L911" s="108">
        <v>0.2</v>
      </c>
      <c r="M911" s="108">
        <v>1.5</v>
      </c>
      <c r="N911" s="108">
        <v>5.5</v>
      </c>
      <c r="O911" s="108">
        <v>6</v>
      </c>
      <c r="P911" s="108"/>
      <c r="Q911" s="17" t="s">
        <v>1365</v>
      </c>
    </row>
    <row r="912" spans="1:17" s="21" customFormat="1" ht="24" customHeight="1" x14ac:dyDescent="0.3">
      <c r="A912" s="244" t="s">
        <v>498</v>
      </c>
      <c r="B912" s="244" t="s">
        <v>422</v>
      </c>
      <c r="C912" s="244" t="s">
        <v>535</v>
      </c>
      <c r="D912" s="22"/>
      <c r="E912" s="22" t="s">
        <v>833</v>
      </c>
      <c r="F912" s="14" t="s">
        <v>2870</v>
      </c>
      <c r="G912" s="15">
        <v>26.06</v>
      </c>
      <c r="H912" s="15">
        <f t="shared" si="36"/>
        <v>23.45</v>
      </c>
      <c r="I912" s="240">
        <f t="shared" si="37"/>
        <v>18.239999999999998</v>
      </c>
      <c r="J912" s="5">
        <v>9329677011227</v>
      </c>
      <c r="K912" s="245" t="s">
        <v>427</v>
      </c>
      <c r="L912" s="108">
        <v>0.2</v>
      </c>
      <c r="M912" s="108">
        <v>1.5</v>
      </c>
      <c r="N912" s="108">
        <v>5.5</v>
      </c>
      <c r="O912" s="108">
        <v>6</v>
      </c>
      <c r="P912" s="108"/>
      <c r="Q912" s="17" t="s">
        <v>1365</v>
      </c>
    </row>
    <row r="913" spans="1:17" s="21" customFormat="1" ht="24" customHeight="1" x14ac:dyDescent="0.3">
      <c r="A913" s="244" t="s">
        <v>1</v>
      </c>
      <c r="B913" s="244" t="s">
        <v>422</v>
      </c>
      <c r="C913" s="244" t="s">
        <v>536</v>
      </c>
      <c r="D913" s="22"/>
      <c r="E913" s="22" t="s">
        <v>833</v>
      </c>
      <c r="F913" s="14" t="s">
        <v>2871</v>
      </c>
      <c r="G913" s="15">
        <v>27.5</v>
      </c>
      <c r="H913" s="15">
        <f t="shared" si="36"/>
        <v>24.75</v>
      </c>
      <c r="I913" s="240">
        <f t="shared" si="37"/>
        <v>19.25</v>
      </c>
      <c r="J913" s="42">
        <v>9329677003130</v>
      </c>
      <c r="K913" s="245" t="s">
        <v>427</v>
      </c>
      <c r="L913" s="108">
        <v>0.2</v>
      </c>
      <c r="M913" s="108">
        <v>2</v>
      </c>
      <c r="N913" s="108">
        <v>5.5</v>
      </c>
      <c r="O913" s="108">
        <v>6</v>
      </c>
      <c r="P913" s="108"/>
      <c r="Q913" s="17" t="s">
        <v>1365</v>
      </c>
    </row>
    <row r="914" spans="1:17" s="21" customFormat="1" ht="24" customHeight="1" x14ac:dyDescent="0.3">
      <c r="A914" s="244" t="s">
        <v>499</v>
      </c>
      <c r="B914" s="244" t="s">
        <v>422</v>
      </c>
      <c r="C914" s="244" t="s">
        <v>537</v>
      </c>
      <c r="D914" s="22"/>
      <c r="E914" s="22" t="s">
        <v>833</v>
      </c>
      <c r="F914" s="14" t="s">
        <v>2872</v>
      </c>
      <c r="G914" s="15">
        <v>27.5</v>
      </c>
      <c r="H914" s="15">
        <f t="shared" si="36"/>
        <v>24.75</v>
      </c>
      <c r="I914" s="240">
        <f t="shared" si="37"/>
        <v>19.25</v>
      </c>
      <c r="J914" s="5">
        <v>9329677011234</v>
      </c>
      <c r="K914" s="245" t="s">
        <v>427</v>
      </c>
      <c r="L914" s="108">
        <v>0.2</v>
      </c>
      <c r="M914" s="108">
        <v>2</v>
      </c>
      <c r="N914" s="108">
        <v>5.5</v>
      </c>
      <c r="O914" s="108">
        <v>6</v>
      </c>
      <c r="P914" s="108"/>
      <c r="Q914" s="17" t="s">
        <v>1365</v>
      </c>
    </row>
    <row r="915" spans="1:17" s="21" customFormat="1" ht="24" customHeight="1" x14ac:dyDescent="0.3">
      <c r="A915" s="244" t="s">
        <v>2</v>
      </c>
      <c r="B915" s="244" t="s">
        <v>422</v>
      </c>
      <c r="C915" s="244" t="s">
        <v>538</v>
      </c>
      <c r="D915" s="22"/>
      <c r="E915" s="22" t="s">
        <v>833</v>
      </c>
      <c r="F915" s="14" t="s">
        <v>2873</v>
      </c>
      <c r="G915" s="15">
        <v>28.28</v>
      </c>
      <c r="H915" s="15">
        <f t="shared" si="36"/>
        <v>25.45</v>
      </c>
      <c r="I915" s="240">
        <f t="shared" si="37"/>
        <v>19.8</v>
      </c>
      <c r="J915" s="42">
        <v>9329677003147</v>
      </c>
      <c r="K915" s="245" t="s">
        <v>427</v>
      </c>
      <c r="L915" s="108">
        <v>0.4</v>
      </c>
      <c r="M915" s="108">
        <v>2</v>
      </c>
      <c r="N915" s="108">
        <v>5.5</v>
      </c>
      <c r="O915" s="108">
        <v>6.5</v>
      </c>
      <c r="P915" s="108"/>
      <c r="Q915" s="17" t="s">
        <v>1365</v>
      </c>
    </row>
    <row r="916" spans="1:17" s="21" customFormat="1" ht="24" customHeight="1" x14ac:dyDescent="0.3">
      <c r="A916" s="244" t="s">
        <v>500</v>
      </c>
      <c r="B916" s="244" t="s">
        <v>422</v>
      </c>
      <c r="C916" s="244" t="s">
        <v>539</v>
      </c>
      <c r="D916" s="22"/>
      <c r="E916" s="22" t="s">
        <v>833</v>
      </c>
      <c r="F916" s="14" t="s">
        <v>2874</v>
      </c>
      <c r="G916" s="15">
        <v>28.28</v>
      </c>
      <c r="H916" s="15">
        <f t="shared" si="36"/>
        <v>25.45</v>
      </c>
      <c r="I916" s="240">
        <f t="shared" si="37"/>
        <v>19.8</v>
      </c>
      <c r="J916" s="5">
        <v>9329677011241</v>
      </c>
      <c r="K916" s="245" t="s">
        <v>427</v>
      </c>
      <c r="L916" s="108">
        <v>0.4</v>
      </c>
      <c r="M916" s="108">
        <v>2</v>
      </c>
      <c r="N916" s="108">
        <v>5.5</v>
      </c>
      <c r="O916" s="108">
        <v>6.5</v>
      </c>
      <c r="P916" s="108"/>
      <c r="Q916" s="17" t="s">
        <v>1365</v>
      </c>
    </row>
    <row r="917" spans="1:17" s="21" customFormat="1" ht="24" customHeight="1" x14ac:dyDescent="0.3">
      <c r="A917" s="244" t="s">
        <v>3</v>
      </c>
      <c r="B917" s="244" t="s">
        <v>422</v>
      </c>
      <c r="C917" s="244" t="s">
        <v>540</v>
      </c>
      <c r="D917" s="22"/>
      <c r="E917" s="22" t="s">
        <v>833</v>
      </c>
      <c r="F917" s="14" t="s">
        <v>2875</v>
      </c>
      <c r="G917" s="15">
        <v>28.28</v>
      </c>
      <c r="H917" s="15">
        <f t="shared" si="36"/>
        <v>25.45</v>
      </c>
      <c r="I917" s="240">
        <f t="shared" si="37"/>
        <v>19.8</v>
      </c>
      <c r="J917" s="42">
        <v>9329677003154</v>
      </c>
      <c r="K917" s="245" t="s">
        <v>427</v>
      </c>
      <c r="L917" s="108">
        <v>0.4</v>
      </c>
      <c r="M917" s="108">
        <v>2.5</v>
      </c>
      <c r="N917" s="108">
        <v>5.5</v>
      </c>
      <c r="O917" s="108">
        <v>6.5</v>
      </c>
      <c r="P917" s="108"/>
      <c r="Q917" s="17" t="s">
        <v>1365</v>
      </c>
    </row>
    <row r="918" spans="1:17" s="21" customFormat="1" ht="24" customHeight="1" x14ac:dyDescent="0.3">
      <c r="A918" s="244" t="s">
        <v>501</v>
      </c>
      <c r="B918" s="244" t="s">
        <v>422</v>
      </c>
      <c r="C918" s="244" t="s">
        <v>541</v>
      </c>
      <c r="D918" s="22"/>
      <c r="E918" s="22" t="s">
        <v>833</v>
      </c>
      <c r="F918" s="14" t="s">
        <v>2876</v>
      </c>
      <c r="G918" s="15">
        <v>28.28</v>
      </c>
      <c r="H918" s="15">
        <f t="shared" si="36"/>
        <v>25.45</v>
      </c>
      <c r="I918" s="240">
        <f t="shared" si="37"/>
        <v>19.8</v>
      </c>
      <c r="J918" s="5">
        <v>9329677011258</v>
      </c>
      <c r="K918" s="245" t="s">
        <v>427</v>
      </c>
      <c r="L918" s="108">
        <v>0.4</v>
      </c>
      <c r="M918" s="108">
        <v>2.5</v>
      </c>
      <c r="N918" s="108">
        <v>5.5</v>
      </c>
      <c r="O918" s="108">
        <v>6.5</v>
      </c>
      <c r="P918" s="108"/>
      <c r="Q918" s="17" t="s">
        <v>1365</v>
      </c>
    </row>
    <row r="919" spans="1:17" s="21" customFormat="1" ht="24" customHeight="1" x14ac:dyDescent="0.3">
      <c r="A919" s="244" t="s">
        <v>4</v>
      </c>
      <c r="B919" s="244" t="s">
        <v>422</v>
      </c>
      <c r="C919" s="244" t="s">
        <v>542</v>
      </c>
      <c r="D919" s="22"/>
      <c r="E919" s="22" t="s">
        <v>833</v>
      </c>
      <c r="F919" s="14" t="s">
        <v>2877</v>
      </c>
      <c r="G919" s="15">
        <v>28.61</v>
      </c>
      <c r="H919" s="15">
        <f t="shared" si="36"/>
        <v>25.75</v>
      </c>
      <c r="I919" s="240">
        <f t="shared" si="37"/>
        <v>20.03</v>
      </c>
      <c r="J919" s="42">
        <v>9329677003161</v>
      </c>
      <c r="K919" s="245" t="s">
        <v>427</v>
      </c>
      <c r="L919" s="108">
        <v>0.4</v>
      </c>
      <c r="M919" s="108">
        <v>2.5</v>
      </c>
      <c r="N919" s="108">
        <v>5.5</v>
      </c>
      <c r="O919" s="108">
        <v>6</v>
      </c>
      <c r="P919" s="108"/>
      <c r="Q919" s="17" t="s">
        <v>1365</v>
      </c>
    </row>
    <row r="920" spans="1:17" s="21" customFormat="1" ht="24" customHeight="1" x14ac:dyDescent="0.3">
      <c r="A920" s="244" t="s">
        <v>502</v>
      </c>
      <c r="B920" s="244" t="s">
        <v>422</v>
      </c>
      <c r="C920" s="244" t="s">
        <v>543</v>
      </c>
      <c r="D920" s="22"/>
      <c r="E920" s="22" t="s">
        <v>833</v>
      </c>
      <c r="F920" s="14" t="s">
        <v>2878</v>
      </c>
      <c r="G920" s="15">
        <v>28.61</v>
      </c>
      <c r="H920" s="15">
        <f t="shared" si="36"/>
        <v>25.75</v>
      </c>
      <c r="I920" s="240">
        <f t="shared" si="37"/>
        <v>20.03</v>
      </c>
      <c r="J920" s="5">
        <v>9329677011265</v>
      </c>
      <c r="K920" s="245" t="s">
        <v>427</v>
      </c>
      <c r="L920" s="108">
        <v>0.4</v>
      </c>
      <c r="M920" s="108">
        <v>2.5</v>
      </c>
      <c r="N920" s="108">
        <v>5.5</v>
      </c>
      <c r="O920" s="108">
        <v>6</v>
      </c>
      <c r="P920" s="108"/>
      <c r="Q920" s="17" t="s">
        <v>1365</v>
      </c>
    </row>
    <row r="921" spans="1:17" s="21" customFormat="1" ht="24" customHeight="1" x14ac:dyDescent="0.3">
      <c r="A921" s="244" t="s">
        <v>5</v>
      </c>
      <c r="B921" s="244" t="s">
        <v>422</v>
      </c>
      <c r="C921" s="244" t="s">
        <v>544</v>
      </c>
      <c r="D921" s="22"/>
      <c r="E921" s="22" t="s">
        <v>833</v>
      </c>
      <c r="F921" s="14" t="s">
        <v>2879</v>
      </c>
      <c r="G921" s="15">
        <v>32.72</v>
      </c>
      <c r="H921" s="15">
        <f t="shared" si="36"/>
        <v>29.45</v>
      </c>
      <c r="I921" s="240">
        <f t="shared" si="37"/>
        <v>22.9</v>
      </c>
      <c r="J921" s="42">
        <v>9329677003178</v>
      </c>
      <c r="K921" s="245" t="s">
        <v>427</v>
      </c>
      <c r="L921" s="108">
        <v>0.6</v>
      </c>
      <c r="M921" s="108">
        <v>3</v>
      </c>
      <c r="N921" s="108">
        <v>6</v>
      </c>
      <c r="O921" s="108">
        <v>6</v>
      </c>
      <c r="P921" s="108"/>
      <c r="Q921" s="17" t="s">
        <v>1365</v>
      </c>
    </row>
    <row r="922" spans="1:17" s="21" customFormat="1" ht="24" customHeight="1" x14ac:dyDescent="0.3">
      <c r="A922" s="244" t="s">
        <v>503</v>
      </c>
      <c r="B922" s="244" t="s">
        <v>422</v>
      </c>
      <c r="C922" s="244" t="s">
        <v>545</v>
      </c>
      <c r="D922" s="22"/>
      <c r="E922" s="22" t="s">
        <v>833</v>
      </c>
      <c r="F922" s="14" t="s">
        <v>2880</v>
      </c>
      <c r="G922" s="15">
        <v>32.72</v>
      </c>
      <c r="H922" s="15">
        <f t="shared" si="36"/>
        <v>29.45</v>
      </c>
      <c r="I922" s="240">
        <f t="shared" si="37"/>
        <v>22.9</v>
      </c>
      <c r="J922" s="5">
        <v>9329677011272</v>
      </c>
      <c r="K922" s="245" t="s">
        <v>427</v>
      </c>
      <c r="L922" s="108">
        <v>0.6</v>
      </c>
      <c r="M922" s="108">
        <v>3</v>
      </c>
      <c r="N922" s="108">
        <v>6</v>
      </c>
      <c r="O922" s="108">
        <v>6</v>
      </c>
      <c r="P922" s="108"/>
      <c r="Q922" s="17" t="s">
        <v>1365</v>
      </c>
    </row>
    <row r="923" spans="1:17" s="21" customFormat="1" ht="24" customHeight="1" x14ac:dyDescent="0.3">
      <c r="A923" s="244" t="s">
        <v>6</v>
      </c>
      <c r="B923" s="244" t="s">
        <v>422</v>
      </c>
      <c r="C923" s="244" t="s">
        <v>546</v>
      </c>
      <c r="D923" s="22"/>
      <c r="E923" s="22" t="s">
        <v>833</v>
      </c>
      <c r="F923" s="14" t="s">
        <v>2881</v>
      </c>
      <c r="G923" s="15">
        <v>39.72</v>
      </c>
      <c r="H923" s="15">
        <f t="shared" ref="H923:H986" si="38">ROUND(SUM(G923*0.9),2)</f>
        <v>35.75</v>
      </c>
      <c r="I923" s="240">
        <f t="shared" si="37"/>
        <v>27.8</v>
      </c>
      <c r="J923" s="42">
        <v>9329677003185</v>
      </c>
      <c r="K923" s="245" t="s">
        <v>427</v>
      </c>
      <c r="L923" s="108">
        <v>1</v>
      </c>
      <c r="M923" s="108">
        <v>3</v>
      </c>
      <c r="N923" s="108">
        <v>7.5</v>
      </c>
      <c r="O923" s="108">
        <v>7.5</v>
      </c>
      <c r="P923" s="108"/>
      <c r="Q923" s="17" t="s">
        <v>1365</v>
      </c>
    </row>
    <row r="924" spans="1:17" s="21" customFormat="1" ht="24" customHeight="1" x14ac:dyDescent="0.3">
      <c r="A924" s="244" t="s">
        <v>504</v>
      </c>
      <c r="B924" s="244" t="s">
        <v>422</v>
      </c>
      <c r="C924" s="244" t="s">
        <v>547</v>
      </c>
      <c r="D924" s="22"/>
      <c r="E924" s="22" t="s">
        <v>833</v>
      </c>
      <c r="F924" s="14" t="s">
        <v>2882</v>
      </c>
      <c r="G924" s="15">
        <v>39.72</v>
      </c>
      <c r="H924" s="15">
        <f t="shared" si="38"/>
        <v>35.75</v>
      </c>
      <c r="I924" s="240">
        <f t="shared" si="37"/>
        <v>27.8</v>
      </c>
      <c r="J924" s="5">
        <v>9329677011289</v>
      </c>
      <c r="K924" s="245" t="s">
        <v>427</v>
      </c>
      <c r="L924" s="108">
        <v>1</v>
      </c>
      <c r="M924" s="108">
        <v>3</v>
      </c>
      <c r="N924" s="108">
        <v>7.5</v>
      </c>
      <c r="O924" s="108">
        <v>7.5</v>
      </c>
      <c r="P924" s="108"/>
      <c r="Q924" s="17" t="s">
        <v>1365</v>
      </c>
    </row>
    <row r="925" spans="1:17" s="21" customFormat="1" ht="24" customHeight="1" x14ac:dyDescent="0.3">
      <c r="A925" s="244" t="s">
        <v>7</v>
      </c>
      <c r="B925" s="244" t="s">
        <v>421</v>
      </c>
      <c r="C925" s="244" t="s">
        <v>548</v>
      </c>
      <c r="D925" s="22"/>
      <c r="E925" s="22" t="s">
        <v>833</v>
      </c>
      <c r="F925" s="14" t="s">
        <v>2883</v>
      </c>
      <c r="G925" s="15">
        <v>46.61</v>
      </c>
      <c r="H925" s="15">
        <f t="shared" si="38"/>
        <v>41.95</v>
      </c>
      <c r="I925" s="240">
        <f t="shared" si="37"/>
        <v>32.630000000000003</v>
      </c>
      <c r="J925" s="42">
        <v>9329677003192</v>
      </c>
      <c r="K925" s="245" t="s">
        <v>427</v>
      </c>
      <c r="L925" s="108">
        <v>1</v>
      </c>
      <c r="M925" s="108">
        <v>3.3</v>
      </c>
      <c r="N925" s="108">
        <v>7.5</v>
      </c>
      <c r="O925" s="108">
        <v>7.5</v>
      </c>
      <c r="P925" s="108"/>
      <c r="Q925" s="17" t="s">
        <v>1365</v>
      </c>
    </row>
    <row r="926" spans="1:17" s="21" customFormat="1" ht="24" customHeight="1" x14ac:dyDescent="0.3">
      <c r="A926" s="244" t="s">
        <v>505</v>
      </c>
      <c r="B926" s="244" t="s">
        <v>422</v>
      </c>
      <c r="C926" s="244" t="s">
        <v>549</v>
      </c>
      <c r="D926" s="22"/>
      <c r="E926" s="22" t="s">
        <v>833</v>
      </c>
      <c r="F926" s="14" t="s">
        <v>2884</v>
      </c>
      <c r="G926" s="15">
        <v>46.61</v>
      </c>
      <c r="H926" s="15">
        <f t="shared" si="38"/>
        <v>41.95</v>
      </c>
      <c r="I926" s="240">
        <f t="shared" si="37"/>
        <v>32.630000000000003</v>
      </c>
      <c r="J926" s="5">
        <v>9329677011296</v>
      </c>
      <c r="K926" s="245" t="s">
        <v>427</v>
      </c>
      <c r="L926" s="108">
        <v>1</v>
      </c>
      <c r="M926" s="108">
        <v>3.3</v>
      </c>
      <c r="N926" s="108">
        <v>7.5</v>
      </c>
      <c r="O926" s="108">
        <v>7.5</v>
      </c>
      <c r="P926" s="108"/>
      <c r="Q926" s="17" t="s">
        <v>1365</v>
      </c>
    </row>
    <row r="927" spans="1:17" s="21" customFormat="1" ht="24" customHeight="1" x14ac:dyDescent="0.3">
      <c r="A927" s="244" t="s">
        <v>119</v>
      </c>
      <c r="B927" s="244" t="s">
        <v>422</v>
      </c>
      <c r="C927" s="244" t="s">
        <v>550</v>
      </c>
      <c r="D927" s="22"/>
      <c r="E927" s="22" t="s">
        <v>833</v>
      </c>
      <c r="F927" s="14" t="s">
        <v>2885</v>
      </c>
      <c r="G927" s="15">
        <v>64.17</v>
      </c>
      <c r="H927" s="15">
        <f t="shared" si="38"/>
        <v>57.75</v>
      </c>
      <c r="I927" s="240">
        <f t="shared" si="37"/>
        <v>44.92</v>
      </c>
      <c r="J927" s="42">
        <v>9329677003208</v>
      </c>
      <c r="K927" s="245" t="s">
        <v>427</v>
      </c>
      <c r="L927" s="108">
        <v>1.2</v>
      </c>
      <c r="M927" s="108">
        <v>4</v>
      </c>
      <c r="N927" s="108">
        <v>8</v>
      </c>
      <c r="O927" s="108">
        <v>8</v>
      </c>
      <c r="P927" s="108"/>
      <c r="Q927" s="17" t="s">
        <v>1365</v>
      </c>
    </row>
    <row r="928" spans="1:17" s="21" customFormat="1" ht="24" customHeight="1" x14ac:dyDescent="0.3">
      <c r="A928" s="244" t="s">
        <v>506</v>
      </c>
      <c r="B928" s="244" t="s">
        <v>422</v>
      </c>
      <c r="C928" s="244" t="s">
        <v>551</v>
      </c>
      <c r="D928" s="22"/>
      <c r="E928" s="22" t="s">
        <v>833</v>
      </c>
      <c r="F928" s="14" t="s">
        <v>2886</v>
      </c>
      <c r="G928" s="15">
        <v>64.17</v>
      </c>
      <c r="H928" s="15">
        <f t="shared" si="38"/>
        <v>57.75</v>
      </c>
      <c r="I928" s="240">
        <f t="shared" si="37"/>
        <v>44.92</v>
      </c>
      <c r="J928" s="5">
        <v>9329677011302</v>
      </c>
      <c r="K928" s="245" t="s">
        <v>427</v>
      </c>
      <c r="L928" s="108">
        <v>1.2</v>
      </c>
      <c r="M928" s="108">
        <v>4</v>
      </c>
      <c r="N928" s="108">
        <v>8</v>
      </c>
      <c r="O928" s="108">
        <v>8</v>
      </c>
      <c r="P928" s="108"/>
      <c r="Q928" s="17" t="s">
        <v>1365</v>
      </c>
    </row>
    <row r="929" spans="1:98" s="21" customFormat="1" ht="24" customHeight="1" x14ac:dyDescent="0.3">
      <c r="A929" s="244" t="s">
        <v>120</v>
      </c>
      <c r="B929" s="244" t="s">
        <v>421</v>
      </c>
      <c r="C929" s="244" t="s">
        <v>552</v>
      </c>
      <c r="D929" s="22"/>
      <c r="E929" s="22" t="s">
        <v>833</v>
      </c>
      <c r="F929" s="14" t="s">
        <v>2887</v>
      </c>
      <c r="G929" s="15">
        <v>77.17</v>
      </c>
      <c r="H929" s="15">
        <f t="shared" si="38"/>
        <v>69.45</v>
      </c>
      <c r="I929" s="240">
        <f t="shared" si="37"/>
        <v>54.02</v>
      </c>
      <c r="J929" s="42">
        <v>9329677003215</v>
      </c>
      <c r="K929" s="245" t="s">
        <v>427</v>
      </c>
      <c r="L929" s="108">
        <v>1.4</v>
      </c>
      <c r="M929" s="108">
        <v>4.5</v>
      </c>
      <c r="N929" s="108">
        <v>8</v>
      </c>
      <c r="O929" s="108">
        <v>8</v>
      </c>
      <c r="P929" s="108"/>
      <c r="Q929" s="17" t="s">
        <v>1365</v>
      </c>
    </row>
    <row r="930" spans="1:98" s="21" customFormat="1" ht="24" customHeight="1" x14ac:dyDescent="0.3">
      <c r="A930" s="244" t="s">
        <v>507</v>
      </c>
      <c r="B930" s="244" t="s">
        <v>422</v>
      </c>
      <c r="C930" s="244" t="s">
        <v>553</v>
      </c>
      <c r="D930" s="22"/>
      <c r="E930" s="22" t="s">
        <v>833</v>
      </c>
      <c r="F930" s="14" t="s">
        <v>2888</v>
      </c>
      <c r="G930" s="15">
        <v>77.17</v>
      </c>
      <c r="H930" s="15">
        <f t="shared" si="38"/>
        <v>69.45</v>
      </c>
      <c r="I930" s="240">
        <f t="shared" si="37"/>
        <v>54.02</v>
      </c>
      <c r="J930" s="5">
        <v>9329677011319</v>
      </c>
      <c r="K930" s="245" t="s">
        <v>427</v>
      </c>
      <c r="L930" s="108">
        <v>1.4</v>
      </c>
      <c r="M930" s="108">
        <v>4.5</v>
      </c>
      <c r="N930" s="108">
        <v>8</v>
      </c>
      <c r="O930" s="108">
        <v>8</v>
      </c>
      <c r="P930" s="108"/>
      <c r="Q930" s="17" t="s">
        <v>1365</v>
      </c>
    </row>
    <row r="931" spans="1:98" s="21" customFormat="1" ht="24" customHeight="1" x14ac:dyDescent="0.3">
      <c r="A931" s="246" t="s">
        <v>71</v>
      </c>
      <c r="B931" s="246" t="s">
        <v>422</v>
      </c>
      <c r="C931" s="247" t="s">
        <v>69</v>
      </c>
      <c r="D931" s="248"/>
      <c r="E931" s="248" t="s">
        <v>833</v>
      </c>
      <c r="F931" s="14" t="s">
        <v>2889</v>
      </c>
      <c r="G931" s="15">
        <v>46.61</v>
      </c>
      <c r="H931" s="15">
        <f t="shared" si="38"/>
        <v>41.95</v>
      </c>
      <c r="I931" s="240">
        <f t="shared" si="37"/>
        <v>32.630000000000003</v>
      </c>
      <c r="J931" s="16">
        <v>9329677004274</v>
      </c>
      <c r="K931" s="245" t="s">
        <v>427</v>
      </c>
      <c r="L931" s="108">
        <v>1.6</v>
      </c>
      <c r="M931" s="108">
        <v>6</v>
      </c>
      <c r="N931" s="108">
        <v>8</v>
      </c>
      <c r="O931" s="108">
        <v>12</v>
      </c>
      <c r="P931" s="108"/>
      <c r="Q931" s="17" t="s">
        <v>1365</v>
      </c>
    </row>
    <row r="932" spans="1:98" s="21" customFormat="1" ht="24" customHeight="1" x14ac:dyDescent="0.3">
      <c r="A932" s="244" t="s">
        <v>70</v>
      </c>
      <c r="B932" s="244" t="s">
        <v>422</v>
      </c>
      <c r="C932" s="247" t="s">
        <v>72</v>
      </c>
      <c r="D932" s="248"/>
      <c r="E932" s="248" t="s">
        <v>833</v>
      </c>
      <c r="F932" s="14" t="s">
        <v>2890</v>
      </c>
      <c r="G932" s="15">
        <v>46.61</v>
      </c>
      <c r="H932" s="15">
        <f t="shared" si="38"/>
        <v>41.95</v>
      </c>
      <c r="I932" s="240">
        <f t="shared" si="37"/>
        <v>32.630000000000003</v>
      </c>
      <c r="J932" s="16">
        <v>9329677005561</v>
      </c>
      <c r="K932" s="245" t="s">
        <v>427</v>
      </c>
      <c r="L932" s="108">
        <v>1.6</v>
      </c>
      <c r="M932" s="108">
        <v>6</v>
      </c>
      <c r="N932" s="108">
        <v>8</v>
      </c>
      <c r="O932" s="108">
        <v>12</v>
      </c>
      <c r="P932" s="108"/>
      <c r="Q932" s="17" t="s">
        <v>1365</v>
      </c>
    </row>
    <row r="933" spans="1:98" s="21" customFormat="1" ht="24" customHeight="1" x14ac:dyDescent="0.3">
      <c r="A933" s="11" t="s">
        <v>273</v>
      </c>
      <c r="B933" s="11" t="s">
        <v>422</v>
      </c>
      <c r="C933" s="12" t="s">
        <v>615</v>
      </c>
      <c r="D933" s="13"/>
      <c r="E933" s="13" t="s">
        <v>833</v>
      </c>
      <c r="F933" s="14" t="s">
        <v>2891</v>
      </c>
      <c r="G933" s="15">
        <v>30.5</v>
      </c>
      <c r="H933" s="15">
        <f t="shared" si="38"/>
        <v>27.45</v>
      </c>
      <c r="I933" s="240">
        <f t="shared" si="37"/>
        <v>21.35</v>
      </c>
      <c r="J933" s="16">
        <v>9329677003239</v>
      </c>
      <c r="K933" s="245" t="s">
        <v>427</v>
      </c>
      <c r="L933" s="108">
        <v>0.2</v>
      </c>
      <c r="M933" s="108">
        <v>2.5</v>
      </c>
      <c r="N933" s="108">
        <v>2.5</v>
      </c>
      <c r="O933" s="108">
        <v>4</v>
      </c>
      <c r="P933" s="108"/>
      <c r="Q933" s="17" t="s">
        <v>1365</v>
      </c>
    </row>
    <row r="934" spans="1:98" s="21" customFormat="1" ht="24" customHeight="1" x14ac:dyDescent="0.3">
      <c r="A934" s="11" t="s">
        <v>763</v>
      </c>
      <c r="B934" s="11" t="s">
        <v>422</v>
      </c>
      <c r="C934" s="12" t="s">
        <v>770</v>
      </c>
      <c r="D934" s="13"/>
      <c r="E934" s="13" t="s">
        <v>833</v>
      </c>
      <c r="F934" s="14" t="s">
        <v>2892</v>
      </c>
      <c r="G934" s="15">
        <v>29.72</v>
      </c>
      <c r="H934" s="15">
        <f t="shared" si="38"/>
        <v>26.75</v>
      </c>
      <c r="I934" s="240">
        <f t="shared" si="37"/>
        <v>20.8</v>
      </c>
      <c r="J934" s="16">
        <v>9329677011890</v>
      </c>
      <c r="K934" s="245" t="s">
        <v>427</v>
      </c>
      <c r="L934" s="108">
        <v>0.2</v>
      </c>
      <c r="M934" s="108">
        <v>2.5</v>
      </c>
      <c r="N934" s="108">
        <v>2.5</v>
      </c>
      <c r="O934" s="108">
        <v>4</v>
      </c>
      <c r="P934" s="108"/>
      <c r="Q934" s="17" t="s">
        <v>1365</v>
      </c>
    </row>
    <row r="935" spans="1:98" s="249" customFormat="1" ht="24" customHeight="1" x14ac:dyDescent="0.3">
      <c r="A935" s="11" t="s">
        <v>274</v>
      </c>
      <c r="B935" s="11" t="s">
        <v>422</v>
      </c>
      <c r="C935" s="12" t="s">
        <v>616</v>
      </c>
      <c r="D935" s="13"/>
      <c r="E935" s="13" t="s">
        <v>833</v>
      </c>
      <c r="F935" s="14" t="s">
        <v>2893</v>
      </c>
      <c r="G935" s="15">
        <v>34.94</v>
      </c>
      <c r="H935" s="15">
        <f t="shared" si="38"/>
        <v>31.45</v>
      </c>
      <c r="I935" s="240">
        <f t="shared" si="37"/>
        <v>24.46</v>
      </c>
      <c r="J935" s="16">
        <v>9329677003246</v>
      </c>
      <c r="K935" s="245" t="s">
        <v>427</v>
      </c>
      <c r="L935" s="108">
        <v>0.2</v>
      </c>
      <c r="M935" s="108">
        <v>2.8</v>
      </c>
      <c r="N935" s="108">
        <v>2.8</v>
      </c>
      <c r="O935" s="108">
        <v>4.5</v>
      </c>
      <c r="P935" s="108"/>
      <c r="Q935" s="17" t="s">
        <v>1365</v>
      </c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1"/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  <c r="CS935" s="21"/>
      <c r="CT935" s="21"/>
    </row>
    <row r="936" spans="1:98" s="249" customFormat="1" ht="24" customHeight="1" x14ac:dyDescent="0.3">
      <c r="A936" s="11" t="s">
        <v>764</v>
      </c>
      <c r="B936" s="11" t="s">
        <v>422</v>
      </c>
      <c r="C936" s="12" t="s">
        <v>771</v>
      </c>
      <c r="D936" s="13"/>
      <c r="E936" s="13" t="s">
        <v>833</v>
      </c>
      <c r="F936" s="14" t="s">
        <v>2894</v>
      </c>
      <c r="G936" s="15">
        <v>34.94</v>
      </c>
      <c r="H936" s="15">
        <f t="shared" si="38"/>
        <v>31.45</v>
      </c>
      <c r="I936" s="240">
        <f t="shared" si="37"/>
        <v>24.46</v>
      </c>
      <c r="J936" s="16">
        <v>9329677011906</v>
      </c>
      <c r="K936" s="245" t="s">
        <v>427</v>
      </c>
      <c r="L936" s="108">
        <v>0.2</v>
      </c>
      <c r="M936" s="108">
        <v>2.8</v>
      </c>
      <c r="N936" s="108">
        <v>2.8</v>
      </c>
      <c r="O936" s="108">
        <v>4.5</v>
      </c>
      <c r="P936" s="108"/>
      <c r="Q936" s="17" t="s">
        <v>1365</v>
      </c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  <c r="BM936" s="21"/>
      <c r="BN936" s="21"/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  <c r="CS936" s="21"/>
      <c r="CT936" s="21"/>
    </row>
    <row r="937" spans="1:98" s="249" customFormat="1" ht="24" customHeight="1" x14ac:dyDescent="0.3">
      <c r="A937" s="11" t="s">
        <v>275</v>
      </c>
      <c r="B937" s="11" t="s">
        <v>422</v>
      </c>
      <c r="C937" s="12" t="s">
        <v>617</v>
      </c>
      <c r="D937" s="13"/>
      <c r="E937" s="13" t="s">
        <v>833</v>
      </c>
      <c r="F937" s="14" t="s">
        <v>2895</v>
      </c>
      <c r="G937" s="15">
        <v>36.06</v>
      </c>
      <c r="H937" s="15">
        <f t="shared" si="38"/>
        <v>32.450000000000003</v>
      </c>
      <c r="I937" s="240">
        <f t="shared" si="37"/>
        <v>25.24</v>
      </c>
      <c r="J937" s="16">
        <v>9329677003253</v>
      </c>
      <c r="K937" s="245" t="s">
        <v>427</v>
      </c>
      <c r="L937" s="108">
        <v>0.4</v>
      </c>
      <c r="M937" s="108">
        <v>3</v>
      </c>
      <c r="N937" s="108">
        <v>3</v>
      </c>
      <c r="O937" s="108">
        <v>5</v>
      </c>
      <c r="P937" s="108"/>
      <c r="Q937" s="17" t="s">
        <v>1365</v>
      </c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1"/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1"/>
      <c r="CQ937" s="21"/>
      <c r="CR937" s="21"/>
      <c r="CS937" s="21"/>
      <c r="CT937" s="21"/>
    </row>
    <row r="938" spans="1:98" s="249" customFormat="1" ht="24" customHeight="1" x14ac:dyDescent="0.3">
      <c r="A938" s="11" t="s">
        <v>765</v>
      </c>
      <c r="B938" s="11" t="s">
        <v>422</v>
      </c>
      <c r="C938" s="12" t="s">
        <v>772</v>
      </c>
      <c r="D938" s="13"/>
      <c r="E938" s="13" t="s">
        <v>833</v>
      </c>
      <c r="F938" s="14" t="s">
        <v>2896</v>
      </c>
      <c r="G938" s="15">
        <v>36.06</v>
      </c>
      <c r="H938" s="15">
        <f t="shared" si="38"/>
        <v>32.450000000000003</v>
      </c>
      <c r="I938" s="240">
        <f t="shared" si="37"/>
        <v>25.24</v>
      </c>
      <c r="J938" s="16">
        <v>9329677011913</v>
      </c>
      <c r="K938" s="245" t="s">
        <v>427</v>
      </c>
      <c r="L938" s="108">
        <v>0.4</v>
      </c>
      <c r="M938" s="108">
        <v>3</v>
      </c>
      <c r="N938" s="108">
        <v>3</v>
      </c>
      <c r="O938" s="108">
        <v>5</v>
      </c>
      <c r="P938" s="108"/>
      <c r="Q938" s="17" t="s">
        <v>1365</v>
      </c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  <c r="BM938" s="21"/>
      <c r="BN938" s="21"/>
      <c r="BO938" s="21"/>
      <c r="BP938" s="21"/>
      <c r="BQ938" s="21"/>
      <c r="BR938" s="21"/>
      <c r="BS938" s="21"/>
      <c r="BT938" s="21"/>
      <c r="BU938" s="21"/>
      <c r="BV938" s="21"/>
      <c r="BW938" s="21"/>
      <c r="BX938" s="21"/>
      <c r="BY938" s="21"/>
      <c r="BZ938" s="21"/>
      <c r="CA938" s="21"/>
      <c r="CB938" s="21"/>
      <c r="CC938" s="21"/>
      <c r="CD938" s="21"/>
      <c r="CE938" s="21"/>
      <c r="CF938" s="21"/>
      <c r="CG938" s="21"/>
      <c r="CH938" s="21"/>
      <c r="CI938" s="21"/>
      <c r="CJ938" s="21"/>
      <c r="CK938" s="21"/>
      <c r="CL938" s="21"/>
      <c r="CM938" s="21"/>
      <c r="CN938" s="21"/>
      <c r="CO938" s="21"/>
      <c r="CP938" s="21"/>
      <c r="CQ938" s="21"/>
      <c r="CR938" s="21"/>
      <c r="CS938" s="21"/>
      <c r="CT938" s="21"/>
    </row>
    <row r="939" spans="1:98" s="21" customFormat="1" ht="24" customHeight="1" x14ac:dyDescent="0.3">
      <c r="A939" s="11" t="s">
        <v>276</v>
      </c>
      <c r="B939" s="11" t="s">
        <v>422</v>
      </c>
      <c r="C939" s="12" t="s">
        <v>618</v>
      </c>
      <c r="D939" s="13"/>
      <c r="E939" s="13" t="s">
        <v>833</v>
      </c>
      <c r="F939" s="14" t="s">
        <v>2897</v>
      </c>
      <c r="G939" s="15">
        <v>37.17</v>
      </c>
      <c r="H939" s="15">
        <f t="shared" si="38"/>
        <v>33.450000000000003</v>
      </c>
      <c r="I939" s="240">
        <f t="shared" si="37"/>
        <v>26.02</v>
      </c>
      <c r="J939" s="16">
        <v>9329677003260</v>
      </c>
      <c r="K939" s="245" t="s">
        <v>427</v>
      </c>
      <c r="L939" s="108">
        <v>0.4</v>
      </c>
      <c r="M939" s="108">
        <v>3.5</v>
      </c>
      <c r="N939" s="108">
        <v>3.5</v>
      </c>
      <c r="O939" s="108">
        <v>5.5</v>
      </c>
      <c r="P939" s="108"/>
      <c r="Q939" s="17" t="s">
        <v>1365</v>
      </c>
    </row>
    <row r="940" spans="1:98" s="21" customFormat="1" ht="24" customHeight="1" x14ac:dyDescent="0.3">
      <c r="A940" s="11" t="s">
        <v>766</v>
      </c>
      <c r="B940" s="11" t="s">
        <v>422</v>
      </c>
      <c r="C940" s="12" t="s">
        <v>773</v>
      </c>
      <c r="D940" s="13"/>
      <c r="E940" s="13" t="s">
        <v>833</v>
      </c>
      <c r="F940" s="14" t="s">
        <v>2898</v>
      </c>
      <c r="G940" s="15">
        <v>37.17</v>
      </c>
      <c r="H940" s="15">
        <f t="shared" si="38"/>
        <v>33.450000000000003</v>
      </c>
      <c r="I940" s="240">
        <f t="shared" si="37"/>
        <v>26.02</v>
      </c>
      <c r="J940" s="16">
        <v>9329677011920</v>
      </c>
      <c r="K940" s="245" t="s">
        <v>427</v>
      </c>
      <c r="L940" s="108">
        <v>0.4</v>
      </c>
      <c r="M940" s="108">
        <v>3.5</v>
      </c>
      <c r="N940" s="108">
        <v>3.5</v>
      </c>
      <c r="O940" s="108">
        <v>5.5</v>
      </c>
      <c r="P940" s="108"/>
      <c r="Q940" s="17" t="s">
        <v>1365</v>
      </c>
    </row>
    <row r="941" spans="1:98" s="21" customFormat="1" ht="24" customHeight="1" x14ac:dyDescent="0.3">
      <c r="A941" s="11" t="s">
        <v>277</v>
      </c>
      <c r="B941" s="11" t="s">
        <v>421</v>
      </c>
      <c r="C941" s="12" t="s">
        <v>619</v>
      </c>
      <c r="D941" s="13"/>
      <c r="E941" s="13" t="s">
        <v>833</v>
      </c>
      <c r="F941" s="14" t="s">
        <v>2899</v>
      </c>
      <c r="G941" s="15">
        <v>38.28</v>
      </c>
      <c r="H941" s="15">
        <f t="shared" si="38"/>
        <v>34.450000000000003</v>
      </c>
      <c r="I941" s="240">
        <f t="shared" si="37"/>
        <v>26.8</v>
      </c>
      <c r="J941" s="16">
        <v>9329677003277</v>
      </c>
      <c r="K941" s="245" t="s">
        <v>427</v>
      </c>
      <c r="L941" s="108">
        <v>0.6</v>
      </c>
      <c r="M941" s="108">
        <v>3.5</v>
      </c>
      <c r="N941" s="108">
        <v>3.5</v>
      </c>
      <c r="O941" s="108">
        <v>6</v>
      </c>
      <c r="P941" s="108"/>
      <c r="Q941" s="17" t="s">
        <v>1365</v>
      </c>
    </row>
    <row r="942" spans="1:98" s="21" customFormat="1" ht="24" customHeight="1" x14ac:dyDescent="0.3">
      <c r="A942" s="11" t="s">
        <v>767</v>
      </c>
      <c r="B942" s="11" t="s">
        <v>421</v>
      </c>
      <c r="C942" s="12" t="s">
        <v>774</v>
      </c>
      <c r="D942" s="13"/>
      <c r="E942" s="13" t="s">
        <v>833</v>
      </c>
      <c r="F942" s="14" t="s">
        <v>2900</v>
      </c>
      <c r="G942" s="15">
        <v>38.28</v>
      </c>
      <c r="H942" s="15">
        <f t="shared" si="38"/>
        <v>34.450000000000003</v>
      </c>
      <c r="I942" s="240">
        <f t="shared" si="37"/>
        <v>26.8</v>
      </c>
      <c r="J942" s="16">
        <v>9329677011937</v>
      </c>
      <c r="K942" s="245" t="s">
        <v>427</v>
      </c>
      <c r="L942" s="108">
        <v>0.6</v>
      </c>
      <c r="M942" s="108">
        <v>3.5</v>
      </c>
      <c r="N942" s="108">
        <v>3.5</v>
      </c>
      <c r="O942" s="108">
        <v>6</v>
      </c>
      <c r="P942" s="108"/>
      <c r="Q942" s="17" t="s">
        <v>1365</v>
      </c>
    </row>
    <row r="943" spans="1:98" s="21" customFormat="1" ht="24" customHeight="1" x14ac:dyDescent="0.3">
      <c r="A943" s="11" t="s">
        <v>193</v>
      </c>
      <c r="B943" s="11" t="s">
        <v>422</v>
      </c>
      <c r="C943" s="12" t="s">
        <v>620</v>
      </c>
      <c r="D943" s="13"/>
      <c r="E943" s="13" t="s">
        <v>833</v>
      </c>
      <c r="F943" s="14" t="s">
        <v>2901</v>
      </c>
      <c r="G943" s="15">
        <v>46.61</v>
      </c>
      <c r="H943" s="15">
        <f t="shared" si="38"/>
        <v>41.95</v>
      </c>
      <c r="I943" s="240">
        <f t="shared" si="37"/>
        <v>32.630000000000003</v>
      </c>
      <c r="J943" s="16">
        <v>9329677003284</v>
      </c>
      <c r="K943" s="245" t="s">
        <v>427</v>
      </c>
      <c r="L943" s="108">
        <v>0.8</v>
      </c>
      <c r="M943" s="108">
        <v>4</v>
      </c>
      <c r="N943" s="108">
        <v>4</v>
      </c>
      <c r="O943" s="108">
        <v>7</v>
      </c>
      <c r="P943" s="108"/>
      <c r="Q943" s="17" t="s">
        <v>1365</v>
      </c>
    </row>
    <row r="944" spans="1:98" s="21" customFormat="1" ht="24" customHeight="1" x14ac:dyDescent="0.3">
      <c r="A944" s="11" t="s">
        <v>768</v>
      </c>
      <c r="B944" s="11" t="s">
        <v>422</v>
      </c>
      <c r="C944" s="12" t="s">
        <v>775</v>
      </c>
      <c r="D944" s="13"/>
      <c r="E944" s="13" t="s">
        <v>833</v>
      </c>
      <c r="F944" s="14" t="s">
        <v>2902</v>
      </c>
      <c r="G944" s="15">
        <v>46.61</v>
      </c>
      <c r="H944" s="15">
        <f t="shared" si="38"/>
        <v>41.95</v>
      </c>
      <c r="I944" s="240">
        <f t="shared" si="37"/>
        <v>32.630000000000003</v>
      </c>
      <c r="J944" s="16">
        <v>9329677011944</v>
      </c>
      <c r="K944" s="245" t="s">
        <v>427</v>
      </c>
      <c r="L944" s="108">
        <v>0.8</v>
      </c>
      <c r="M944" s="108">
        <v>4</v>
      </c>
      <c r="N944" s="108">
        <v>4</v>
      </c>
      <c r="O944" s="108">
        <v>7</v>
      </c>
      <c r="P944" s="108"/>
      <c r="Q944" s="17" t="s">
        <v>1365</v>
      </c>
    </row>
    <row r="945" spans="1:17" s="21" customFormat="1" ht="24" customHeight="1" x14ac:dyDescent="0.3">
      <c r="A945" s="11" t="s">
        <v>281</v>
      </c>
      <c r="B945" s="11" t="s">
        <v>420</v>
      </c>
      <c r="C945" s="12" t="s">
        <v>621</v>
      </c>
      <c r="D945" s="13"/>
      <c r="E945" s="13" t="s">
        <v>833</v>
      </c>
      <c r="F945" s="14" t="s">
        <v>2903</v>
      </c>
      <c r="G945" s="15">
        <v>57.17</v>
      </c>
      <c r="H945" s="15">
        <f t="shared" si="38"/>
        <v>51.45</v>
      </c>
      <c r="I945" s="240">
        <f t="shared" si="37"/>
        <v>40.020000000000003</v>
      </c>
      <c r="J945" s="16">
        <v>9329677003291</v>
      </c>
      <c r="K945" s="245" t="s">
        <v>427</v>
      </c>
      <c r="L945" s="108">
        <v>1</v>
      </c>
      <c r="M945" s="108">
        <v>5</v>
      </c>
      <c r="N945" s="108">
        <v>5</v>
      </c>
      <c r="O945" s="108">
        <v>8</v>
      </c>
      <c r="P945" s="108"/>
      <c r="Q945" s="17" t="s">
        <v>1365</v>
      </c>
    </row>
    <row r="946" spans="1:17" s="21" customFormat="1" ht="24" customHeight="1" x14ac:dyDescent="0.3">
      <c r="A946" s="11" t="s">
        <v>769</v>
      </c>
      <c r="B946" s="11" t="s">
        <v>420</v>
      </c>
      <c r="C946" s="12" t="s">
        <v>776</v>
      </c>
      <c r="D946" s="13"/>
      <c r="E946" s="13" t="s">
        <v>833</v>
      </c>
      <c r="F946" s="14" t="s">
        <v>2904</v>
      </c>
      <c r="G946" s="15">
        <v>57.17</v>
      </c>
      <c r="H946" s="15">
        <f t="shared" si="38"/>
        <v>51.45</v>
      </c>
      <c r="I946" s="240">
        <f t="shared" si="37"/>
        <v>40.020000000000003</v>
      </c>
      <c r="J946" s="16">
        <v>9329677011951</v>
      </c>
      <c r="K946" s="245" t="s">
        <v>427</v>
      </c>
      <c r="L946" s="108">
        <v>1</v>
      </c>
      <c r="M946" s="108">
        <v>5</v>
      </c>
      <c r="N946" s="108">
        <v>5</v>
      </c>
      <c r="O946" s="108">
        <v>8</v>
      </c>
      <c r="P946" s="108"/>
      <c r="Q946" s="17" t="s">
        <v>1365</v>
      </c>
    </row>
    <row r="947" spans="1:17" s="21" customFormat="1" ht="24" customHeight="1" x14ac:dyDescent="0.3">
      <c r="A947" s="11" t="s">
        <v>282</v>
      </c>
      <c r="B947" s="11" t="s">
        <v>422</v>
      </c>
      <c r="C947" s="12" t="s">
        <v>622</v>
      </c>
      <c r="D947" s="13"/>
      <c r="E947" s="13" t="s">
        <v>833</v>
      </c>
      <c r="F947" s="14" t="s">
        <v>2905</v>
      </c>
      <c r="G947" s="15">
        <v>14.94</v>
      </c>
      <c r="H947" s="15">
        <f t="shared" si="38"/>
        <v>13.45</v>
      </c>
      <c r="I947" s="240">
        <f t="shared" si="37"/>
        <v>10.46</v>
      </c>
      <c r="J947" s="16">
        <v>9329677003499</v>
      </c>
      <c r="K947" s="245" t="s">
        <v>427</v>
      </c>
      <c r="L947" s="108">
        <v>0.2</v>
      </c>
      <c r="M947" s="108">
        <v>2</v>
      </c>
      <c r="N947" s="108">
        <v>2</v>
      </c>
      <c r="O947" s="108">
        <v>3.5</v>
      </c>
      <c r="P947" s="108"/>
      <c r="Q947" s="17" t="s">
        <v>1365</v>
      </c>
    </row>
    <row r="948" spans="1:17" s="21" customFormat="1" ht="24" customHeight="1" x14ac:dyDescent="0.3">
      <c r="A948" s="11" t="s">
        <v>561</v>
      </c>
      <c r="B948" s="11" t="s">
        <v>422</v>
      </c>
      <c r="C948" s="12" t="s">
        <v>623</v>
      </c>
      <c r="D948" s="13"/>
      <c r="E948" s="13" t="s">
        <v>833</v>
      </c>
      <c r="F948" s="14" t="s">
        <v>2906</v>
      </c>
      <c r="G948" s="15">
        <v>14.94</v>
      </c>
      <c r="H948" s="15">
        <f t="shared" si="38"/>
        <v>13.45</v>
      </c>
      <c r="I948" s="240">
        <f t="shared" si="37"/>
        <v>10.46</v>
      </c>
      <c r="J948" s="5">
        <v>9329677011630</v>
      </c>
      <c r="K948" s="245" t="s">
        <v>427</v>
      </c>
      <c r="L948" s="108">
        <v>0.2</v>
      </c>
      <c r="M948" s="108">
        <v>2</v>
      </c>
      <c r="N948" s="108">
        <v>2</v>
      </c>
      <c r="O948" s="108">
        <v>3.5</v>
      </c>
      <c r="P948" s="108"/>
      <c r="Q948" s="17" t="s">
        <v>1365</v>
      </c>
    </row>
    <row r="949" spans="1:17" s="21" customFormat="1" ht="24" customHeight="1" x14ac:dyDescent="0.2">
      <c r="A949" s="11" t="s">
        <v>283</v>
      </c>
      <c r="B949" s="11" t="s">
        <v>422</v>
      </c>
      <c r="C949" s="12" t="s">
        <v>624</v>
      </c>
      <c r="D949" s="13"/>
      <c r="E949" s="13" t="s">
        <v>833</v>
      </c>
      <c r="F949" s="14" t="s">
        <v>2907</v>
      </c>
      <c r="G949" s="15">
        <v>17.5</v>
      </c>
      <c r="H949" s="15">
        <f t="shared" si="38"/>
        <v>15.75</v>
      </c>
      <c r="I949" s="240">
        <f t="shared" si="37"/>
        <v>12.25</v>
      </c>
      <c r="J949" s="16">
        <v>9329677003505</v>
      </c>
      <c r="K949" s="245" t="s">
        <v>427</v>
      </c>
      <c r="L949" s="250">
        <v>0.2</v>
      </c>
      <c r="M949" s="250">
        <v>2.5</v>
      </c>
      <c r="N949" s="250">
        <v>2.5</v>
      </c>
      <c r="O949" s="250">
        <v>4</v>
      </c>
      <c r="P949" s="250"/>
      <c r="Q949" s="17" t="s">
        <v>1365</v>
      </c>
    </row>
    <row r="950" spans="1:17" s="21" customFormat="1" ht="24" customHeight="1" x14ac:dyDescent="0.3">
      <c r="A950" s="11" t="s">
        <v>562</v>
      </c>
      <c r="B950" s="11" t="s">
        <v>422</v>
      </c>
      <c r="C950" s="12" t="s">
        <v>625</v>
      </c>
      <c r="D950" s="13"/>
      <c r="E950" s="13" t="s">
        <v>833</v>
      </c>
      <c r="F950" s="14" t="s">
        <v>2908</v>
      </c>
      <c r="G950" s="15">
        <v>17.5</v>
      </c>
      <c r="H950" s="15">
        <f t="shared" si="38"/>
        <v>15.75</v>
      </c>
      <c r="I950" s="240">
        <f t="shared" si="37"/>
        <v>12.25</v>
      </c>
      <c r="J950" s="5">
        <v>9329677011647</v>
      </c>
      <c r="K950" s="245" t="s">
        <v>427</v>
      </c>
      <c r="L950" s="250">
        <v>0.2</v>
      </c>
      <c r="M950" s="250">
        <v>2.5</v>
      </c>
      <c r="N950" s="250">
        <v>2.5</v>
      </c>
      <c r="O950" s="250">
        <v>4</v>
      </c>
      <c r="P950" s="250"/>
      <c r="Q950" s="17" t="s">
        <v>1365</v>
      </c>
    </row>
    <row r="951" spans="1:17" s="21" customFormat="1" ht="24" customHeight="1" x14ac:dyDescent="0.2">
      <c r="A951" s="11" t="s">
        <v>284</v>
      </c>
      <c r="B951" s="11" t="s">
        <v>422</v>
      </c>
      <c r="C951" s="12" t="s">
        <v>626</v>
      </c>
      <c r="D951" s="13"/>
      <c r="E951" s="13" t="s">
        <v>833</v>
      </c>
      <c r="F951" s="14" t="s">
        <v>2909</v>
      </c>
      <c r="G951" s="15">
        <v>18.28</v>
      </c>
      <c r="H951" s="15">
        <f t="shared" si="38"/>
        <v>16.45</v>
      </c>
      <c r="I951" s="240">
        <f t="shared" si="37"/>
        <v>12.8</v>
      </c>
      <c r="J951" s="16">
        <v>9329677003512</v>
      </c>
      <c r="K951" s="245" t="s">
        <v>427</v>
      </c>
      <c r="L951" s="250">
        <v>0.2</v>
      </c>
      <c r="M951" s="250">
        <v>2.5</v>
      </c>
      <c r="N951" s="250">
        <v>2.5</v>
      </c>
      <c r="O951" s="250">
        <v>4</v>
      </c>
      <c r="P951" s="250"/>
      <c r="Q951" s="17" t="s">
        <v>1365</v>
      </c>
    </row>
    <row r="952" spans="1:17" s="21" customFormat="1" ht="24" customHeight="1" x14ac:dyDescent="0.3">
      <c r="A952" s="11" t="s">
        <v>563</v>
      </c>
      <c r="B952" s="11" t="s">
        <v>422</v>
      </c>
      <c r="C952" s="12" t="s">
        <v>627</v>
      </c>
      <c r="D952" s="13"/>
      <c r="E952" s="13" t="s">
        <v>833</v>
      </c>
      <c r="F952" s="14" t="s">
        <v>2910</v>
      </c>
      <c r="G952" s="15">
        <v>18.28</v>
      </c>
      <c r="H952" s="15">
        <f t="shared" si="38"/>
        <v>16.45</v>
      </c>
      <c r="I952" s="240">
        <f t="shared" si="37"/>
        <v>12.8</v>
      </c>
      <c r="J952" s="5">
        <v>9329677011654</v>
      </c>
      <c r="K952" s="245" t="s">
        <v>427</v>
      </c>
      <c r="L952" s="250">
        <v>0.2</v>
      </c>
      <c r="M952" s="250">
        <v>2.5</v>
      </c>
      <c r="N952" s="250">
        <v>2.5</v>
      </c>
      <c r="O952" s="250">
        <v>4</v>
      </c>
      <c r="P952" s="250"/>
      <c r="Q952" s="17" t="s">
        <v>1365</v>
      </c>
    </row>
    <row r="953" spans="1:17" s="21" customFormat="1" ht="24" customHeight="1" x14ac:dyDescent="0.2">
      <c r="A953" s="11" t="s">
        <v>285</v>
      </c>
      <c r="B953" s="11" t="s">
        <v>422</v>
      </c>
      <c r="C953" s="12" t="s">
        <v>628</v>
      </c>
      <c r="D953" s="13"/>
      <c r="E953" s="13" t="s">
        <v>833</v>
      </c>
      <c r="F953" s="14" t="s">
        <v>2911</v>
      </c>
      <c r="G953" s="15">
        <v>18.28</v>
      </c>
      <c r="H953" s="15">
        <f t="shared" si="38"/>
        <v>16.45</v>
      </c>
      <c r="I953" s="240">
        <f t="shared" si="37"/>
        <v>12.8</v>
      </c>
      <c r="J953" s="16">
        <v>9329677003529</v>
      </c>
      <c r="K953" s="245" t="s">
        <v>427</v>
      </c>
      <c r="L953" s="250">
        <v>0.2</v>
      </c>
      <c r="M953" s="250">
        <v>2.5</v>
      </c>
      <c r="N953" s="250">
        <v>2.5</v>
      </c>
      <c r="O953" s="250">
        <v>4</v>
      </c>
      <c r="P953" s="250"/>
      <c r="Q953" s="17" t="s">
        <v>1365</v>
      </c>
    </row>
    <row r="954" spans="1:17" s="21" customFormat="1" ht="24" customHeight="1" x14ac:dyDescent="0.3">
      <c r="A954" s="11" t="s">
        <v>564</v>
      </c>
      <c r="B954" s="11" t="s">
        <v>422</v>
      </c>
      <c r="C954" s="12" t="s">
        <v>629</v>
      </c>
      <c r="D954" s="13"/>
      <c r="E954" s="13" t="s">
        <v>833</v>
      </c>
      <c r="F954" s="14" t="s">
        <v>2912</v>
      </c>
      <c r="G954" s="15">
        <v>18.28</v>
      </c>
      <c r="H954" s="15">
        <f t="shared" si="38"/>
        <v>16.45</v>
      </c>
      <c r="I954" s="240">
        <f t="shared" si="37"/>
        <v>12.8</v>
      </c>
      <c r="J954" s="5">
        <v>9329677011661</v>
      </c>
      <c r="K954" s="245" t="s">
        <v>427</v>
      </c>
      <c r="L954" s="250">
        <v>0.2</v>
      </c>
      <c r="M954" s="250">
        <v>2.5</v>
      </c>
      <c r="N954" s="250">
        <v>2.5</v>
      </c>
      <c r="O954" s="250">
        <v>4</v>
      </c>
      <c r="P954" s="250"/>
      <c r="Q954" s="17" t="s">
        <v>1365</v>
      </c>
    </row>
    <row r="955" spans="1:17" s="21" customFormat="1" ht="24" customHeight="1" x14ac:dyDescent="0.2">
      <c r="A955" s="11" t="s">
        <v>338</v>
      </c>
      <c r="B955" s="11" t="s">
        <v>422</v>
      </c>
      <c r="C955" s="12" t="s">
        <v>630</v>
      </c>
      <c r="D955" s="13"/>
      <c r="E955" s="13" t="s">
        <v>833</v>
      </c>
      <c r="F955" s="14" t="s">
        <v>2913</v>
      </c>
      <c r="G955" s="15">
        <v>19.72</v>
      </c>
      <c r="H955" s="15">
        <f t="shared" si="38"/>
        <v>17.75</v>
      </c>
      <c r="I955" s="240">
        <f t="shared" si="37"/>
        <v>13.8</v>
      </c>
      <c r="J955" s="16">
        <v>9329677003536</v>
      </c>
      <c r="K955" s="245" t="s">
        <v>427</v>
      </c>
      <c r="L955" s="250">
        <v>0.2</v>
      </c>
      <c r="M955" s="250">
        <v>3</v>
      </c>
      <c r="N955" s="250">
        <v>3</v>
      </c>
      <c r="O955" s="250">
        <v>4</v>
      </c>
      <c r="P955" s="250"/>
      <c r="Q955" s="17" t="s">
        <v>1365</v>
      </c>
    </row>
    <row r="956" spans="1:17" s="21" customFormat="1" ht="24" customHeight="1" x14ac:dyDescent="0.3">
      <c r="A956" s="11" t="s">
        <v>565</v>
      </c>
      <c r="B956" s="11" t="s">
        <v>422</v>
      </c>
      <c r="C956" s="12" t="s">
        <v>631</v>
      </c>
      <c r="D956" s="13"/>
      <c r="E956" s="13" t="s">
        <v>833</v>
      </c>
      <c r="F956" s="14" t="s">
        <v>2914</v>
      </c>
      <c r="G956" s="15">
        <v>19.72</v>
      </c>
      <c r="H956" s="15">
        <f t="shared" si="38"/>
        <v>17.75</v>
      </c>
      <c r="I956" s="240">
        <f t="shared" si="37"/>
        <v>13.8</v>
      </c>
      <c r="J956" s="5">
        <v>9329677011678</v>
      </c>
      <c r="K956" s="245" t="s">
        <v>427</v>
      </c>
      <c r="L956" s="250">
        <v>0.2</v>
      </c>
      <c r="M956" s="250">
        <v>3</v>
      </c>
      <c r="N956" s="250">
        <v>3</v>
      </c>
      <c r="O956" s="250">
        <v>4</v>
      </c>
      <c r="P956" s="250"/>
      <c r="Q956" s="17" t="s">
        <v>1365</v>
      </c>
    </row>
    <row r="957" spans="1:17" s="21" customFormat="1" ht="24" customHeight="1" x14ac:dyDescent="0.2">
      <c r="A957" s="11" t="s">
        <v>339</v>
      </c>
      <c r="B957" s="11" t="s">
        <v>422</v>
      </c>
      <c r="C957" s="12" t="s">
        <v>632</v>
      </c>
      <c r="D957" s="13"/>
      <c r="E957" s="13" t="s">
        <v>833</v>
      </c>
      <c r="F957" s="14" t="s">
        <v>2915</v>
      </c>
      <c r="G957" s="15">
        <v>26.06</v>
      </c>
      <c r="H957" s="15">
        <f t="shared" si="38"/>
        <v>23.45</v>
      </c>
      <c r="I957" s="240">
        <f t="shared" si="37"/>
        <v>18.239999999999998</v>
      </c>
      <c r="J957" s="16">
        <v>9329677003543</v>
      </c>
      <c r="K957" s="245" t="s">
        <v>427</v>
      </c>
      <c r="L957" s="250">
        <v>0.2</v>
      </c>
      <c r="M957" s="250">
        <v>3.5</v>
      </c>
      <c r="N957" s="250">
        <v>3.5</v>
      </c>
      <c r="O957" s="250">
        <v>4</v>
      </c>
      <c r="P957" s="250"/>
      <c r="Q957" s="17" t="s">
        <v>1365</v>
      </c>
    </row>
    <row r="958" spans="1:17" s="21" customFormat="1" ht="24" customHeight="1" x14ac:dyDescent="0.3">
      <c r="A958" s="11" t="s">
        <v>566</v>
      </c>
      <c r="B958" s="11" t="s">
        <v>422</v>
      </c>
      <c r="C958" s="12" t="s">
        <v>633</v>
      </c>
      <c r="D958" s="13"/>
      <c r="E958" s="13" t="s">
        <v>833</v>
      </c>
      <c r="F958" s="14" t="s">
        <v>2916</v>
      </c>
      <c r="G958" s="15">
        <v>26.06</v>
      </c>
      <c r="H958" s="15">
        <f t="shared" si="38"/>
        <v>23.45</v>
      </c>
      <c r="I958" s="240">
        <f t="shared" si="37"/>
        <v>18.239999999999998</v>
      </c>
      <c r="J958" s="5">
        <v>9329677011685</v>
      </c>
      <c r="K958" s="245" t="s">
        <v>427</v>
      </c>
      <c r="L958" s="250">
        <v>0.2</v>
      </c>
      <c r="M958" s="250">
        <v>3.5</v>
      </c>
      <c r="N958" s="250">
        <v>3.5</v>
      </c>
      <c r="O958" s="250">
        <v>4</v>
      </c>
      <c r="P958" s="250"/>
      <c r="Q958" s="17" t="s">
        <v>1365</v>
      </c>
    </row>
    <row r="959" spans="1:17" s="21" customFormat="1" ht="24" customHeight="1" x14ac:dyDescent="0.2">
      <c r="A959" s="11" t="s">
        <v>340</v>
      </c>
      <c r="B959" s="11" t="s">
        <v>422</v>
      </c>
      <c r="C959" s="12" t="s">
        <v>634</v>
      </c>
      <c r="D959" s="13"/>
      <c r="E959" s="13" t="s">
        <v>833</v>
      </c>
      <c r="F959" s="14" t="s">
        <v>2917</v>
      </c>
      <c r="G959" s="15">
        <v>19.72</v>
      </c>
      <c r="H959" s="15">
        <f t="shared" si="38"/>
        <v>17.75</v>
      </c>
      <c r="I959" s="240">
        <f t="shared" si="37"/>
        <v>13.8</v>
      </c>
      <c r="J959" s="16">
        <v>9329677003550</v>
      </c>
      <c r="K959" s="245" t="s">
        <v>427</v>
      </c>
      <c r="L959" s="250">
        <v>0.2</v>
      </c>
      <c r="M959" s="250">
        <v>2.5</v>
      </c>
      <c r="N959" s="250">
        <v>2.5</v>
      </c>
      <c r="O959" s="250">
        <v>4</v>
      </c>
      <c r="P959" s="250"/>
      <c r="Q959" s="17" t="s">
        <v>1365</v>
      </c>
    </row>
    <row r="960" spans="1:17" s="21" customFormat="1" ht="24" customHeight="1" x14ac:dyDescent="0.3">
      <c r="A960" s="11" t="s">
        <v>567</v>
      </c>
      <c r="B960" s="11" t="s">
        <v>422</v>
      </c>
      <c r="C960" s="12" t="s">
        <v>635</v>
      </c>
      <c r="D960" s="13"/>
      <c r="E960" s="13" t="s">
        <v>833</v>
      </c>
      <c r="F960" s="14" t="s">
        <v>2918</v>
      </c>
      <c r="G960" s="15">
        <v>19.72</v>
      </c>
      <c r="H960" s="15">
        <f t="shared" si="38"/>
        <v>17.75</v>
      </c>
      <c r="I960" s="240">
        <f t="shared" si="37"/>
        <v>13.8</v>
      </c>
      <c r="J960" s="5">
        <v>9329677011692</v>
      </c>
      <c r="K960" s="245" t="s">
        <v>427</v>
      </c>
      <c r="L960" s="250">
        <v>0.2</v>
      </c>
      <c r="M960" s="250">
        <v>2.5</v>
      </c>
      <c r="N960" s="250">
        <v>2.5</v>
      </c>
      <c r="O960" s="250">
        <v>4</v>
      </c>
      <c r="P960" s="250"/>
      <c r="Q960" s="17" t="s">
        <v>1365</v>
      </c>
    </row>
    <row r="961" spans="1:17" s="21" customFormat="1" ht="24" customHeight="1" x14ac:dyDescent="0.2">
      <c r="A961" s="11" t="s">
        <v>341</v>
      </c>
      <c r="B961" s="11" t="s">
        <v>422</v>
      </c>
      <c r="C961" s="12" t="s">
        <v>636</v>
      </c>
      <c r="D961" s="13"/>
      <c r="E961" s="13" t="s">
        <v>833</v>
      </c>
      <c r="F961" s="14" t="s">
        <v>2919</v>
      </c>
      <c r="G961" s="15">
        <v>23.83</v>
      </c>
      <c r="H961" s="15">
        <f t="shared" si="38"/>
        <v>21.45</v>
      </c>
      <c r="I961" s="240">
        <f t="shared" si="37"/>
        <v>16.68</v>
      </c>
      <c r="J961" s="16">
        <v>9329677003567</v>
      </c>
      <c r="K961" s="245" t="s">
        <v>427</v>
      </c>
      <c r="L961" s="250">
        <v>0.2</v>
      </c>
      <c r="M961" s="250">
        <v>3</v>
      </c>
      <c r="N961" s="250">
        <v>3</v>
      </c>
      <c r="O961" s="250">
        <v>4</v>
      </c>
      <c r="P961" s="250"/>
      <c r="Q961" s="17" t="s">
        <v>1365</v>
      </c>
    </row>
    <row r="962" spans="1:17" s="21" customFormat="1" ht="24" customHeight="1" x14ac:dyDescent="0.3">
      <c r="A962" s="11" t="s">
        <v>568</v>
      </c>
      <c r="B962" s="11" t="s">
        <v>422</v>
      </c>
      <c r="C962" s="12" t="s">
        <v>637</v>
      </c>
      <c r="D962" s="13"/>
      <c r="E962" s="13" t="s">
        <v>833</v>
      </c>
      <c r="F962" s="14" t="s">
        <v>2920</v>
      </c>
      <c r="G962" s="15">
        <v>23.83</v>
      </c>
      <c r="H962" s="15">
        <f t="shared" si="38"/>
        <v>21.45</v>
      </c>
      <c r="I962" s="240">
        <f t="shared" si="37"/>
        <v>16.68</v>
      </c>
      <c r="J962" s="5">
        <v>9329677011708</v>
      </c>
      <c r="K962" s="245" t="s">
        <v>427</v>
      </c>
      <c r="L962" s="250">
        <v>0.2</v>
      </c>
      <c r="M962" s="250">
        <v>3</v>
      </c>
      <c r="N962" s="250">
        <v>3</v>
      </c>
      <c r="O962" s="250">
        <v>4</v>
      </c>
      <c r="P962" s="250"/>
      <c r="Q962" s="17" t="s">
        <v>1365</v>
      </c>
    </row>
    <row r="963" spans="1:17" s="21" customFormat="1" ht="24" customHeight="1" x14ac:dyDescent="0.2">
      <c r="A963" s="11" t="s">
        <v>342</v>
      </c>
      <c r="B963" s="11" t="s">
        <v>422</v>
      </c>
      <c r="C963" s="12" t="s">
        <v>638</v>
      </c>
      <c r="D963" s="13"/>
      <c r="E963" s="13" t="s">
        <v>833</v>
      </c>
      <c r="F963" s="14" t="s">
        <v>2921</v>
      </c>
      <c r="G963" s="15">
        <v>24.39</v>
      </c>
      <c r="H963" s="15">
        <f t="shared" si="38"/>
        <v>21.95</v>
      </c>
      <c r="I963" s="240">
        <f t="shared" si="37"/>
        <v>17.07</v>
      </c>
      <c r="J963" s="16">
        <v>9329677003574</v>
      </c>
      <c r="K963" s="245" t="s">
        <v>427</v>
      </c>
      <c r="L963" s="250">
        <v>0.2</v>
      </c>
      <c r="M963" s="250">
        <v>3.5</v>
      </c>
      <c r="N963" s="250">
        <v>3.5</v>
      </c>
      <c r="O963" s="250">
        <v>4</v>
      </c>
      <c r="P963" s="250"/>
      <c r="Q963" s="17" t="s">
        <v>1365</v>
      </c>
    </row>
    <row r="964" spans="1:17" s="21" customFormat="1" ht="24" customHeight="1" x14ac:dyDescent="0.3">
      <c r="A964" s="11" t="s">
        <v>569</v>
      </c>
      <c r="B964" s="11" t="s">
        <v>422</v>
      </c>
      <c r="C964" s="12" t="s">
        <v>639</v>
      </c>
      <c r="D964" s="13"/>
      <c r="E964" s="13" t="s">
        <v>833</v>
      </c>
      <c r="F964" s="14" t="s">
        <v>2922</v>
      </c>
      <c r="G964" s="15">
        <v>24.39</v>
      </c>
      <c r="H964" s="15">
        <f t="shared" si="38"/>
        <v>21.95</v>
      </c>
      <c r="I964" s="240">
        <f t="shared" si="37"/>
        <v>17.07</v>
      </c>
      <c r="J964" s="5">
        <v>9329677011715</v>
      </c>
      <c r="K964" s="245" t="s">
        <v>427</v>
      </c>
      <c r="L964" s="250">
        <v>0.2</v>
      </c>
      <c r="M964" s="250">
        <v>3.5</v>
      </c>
      <c r="N964" s="250">
        <v>3.5</v>
      </c>
      <c r="O964" s="250">
        <v>4</v>
      </c>
      <c r="P964" s="250"/>
      <c r="Q964" s="17" t="s">
        <v>1365</v>
      </c>
    </row>
    <row r="965" spans="1:17" s="21" customFormat="1" ht="24" customHeight="1" x14ac:dyDescent="0.2">
      <c r="A965" s="11" t="s">
        <v>343</v>
      </c>
      <c r="B965" s="11" t="s">
        <v>422</v>
      </c>
      <c r="C965" s="12" t="s">
        <v>640</v>
      </c>
      <c r="D965" s="13"/>
      <c r="E965" s="13" t="s">
        <v>833</v>
      </c>
      <c r="F965" s="14" t="s">
        <v>2923</v>
      </c>
      <c r="G965" s="15">
        <v>24.39</v>
      </c>
      <c r="H965" s="15">
        <f t="shared" si="38"/>
        <v>21.95</v>
      </c>
      <c r="I965" s="240">
        <f t="shared" si="37"/>
        <v>17.07</v>
      </c>
      <c r="J965" s="16">
        <v>9329677003581</v>
      </c>
      <c r="K965" s="245" t="s">
        <v>427</v>
      </c>
      <c r="L965" s="250">
        <v>0.2</v>
      </c>
      <c r="M965" s="250">
        <v>3.5</v>
      </c>
      <c r="N965" s="250">
        <v>3.5</v>
      </c>
      <c r="O965" s="250">
        <v>4</v>
      </c>
      <c r="P965" s="250"/>
      <c r="Q965" s="17" t="s">
        <v>1365</v>
      </c>
    </row>
    <row r="966" spans="1:17" s="21" customFormat="1" ht="24" customHeight="1" x14ac:dyDescent="0.3">
      <c r="A966" s="11" t="s">
        <v>570</v>
      </c>
      <c r="B966" s="11" t="s">
        <v>422</v>
      </c>
      <c r="C966" s="12" t="s">
        <v>641</v>
      </c>
      <c r="D966" s="13"/>
      <c r="E966" s="13" t="s">
        <v>833</v>
      </c>
      <c r="F966" s="14" t="s">
        <v>2924</v>
      </c>
      <c r="G966" s="15">
        <v>24.39</v>
      </c>
      <c r="H966" s="15">
        <f t="shared" si="38"/>
        <v>21.95</v>
      </c>
      <c r="I966" s="240">
        <f t="shared" ref="I966:I1039" si="39">G966*((1-$I$4)/1)</f>
        <v>17.07</v>
      </c>
      <c r="J966" s="5">
        <v>9329677011722</v>
      </c>
      <c r="K966" s="245" t="s">
        <v>427</v>
      </c>
      <c r="L966" s="250">
        <v>0.2</v>
      </c>
      <c r="M966" s="250">
        <v>3.5</v>
      </c>
      <c r="N966" s="250">
        <v>3.5</v>
      </c>
      <c r="O966" s="250">
        <v>4</v>
      </c>
      <c r="P966" s="250"/>
      <c r="Q966" s="17" t="s">
        <v>1365</v>
      </c>
    </row>
    <row r="967" spans="1:17" s="21" customFormat="1" ht="24" customHeight="1" x14ac:dyDescent="0.2">
      <c r="A967" s="11" t="s">
        <v>299</v>
      </c>
      <c r="B967" s="11" t="s">
        <v>422</v>
      </c>
      <c r="C967" s="12" t="s">
        <v>642</v>
      </c>
      <c r="D967" s="13"/>
      <c r="E967" s="13" t="s">
        <v>833</v>
      </c>
      <c r="F967" s="14" t="s">
        <v>2925</v>
      </c>
      <c r="G967" s="15">
        <v>27.17</v>
      </c>
      <c r="H967" s="15">
        <f t="shared" si="38"/>
        <v>24.45</v>
      </c>
      <c r="I967" s="240">
        <f t="shared" si="39"/>
        <v>19.02</v>
      </c>
      <c r="J967" s="16">
        <v>9329677003598</v>
      </c>
      <c r="K967" s="245" t="s">
        <v>427</v>
      </c>
      <c r="L967" s="250">
        <v>0.2</v>
      </c>
      <c r="M967" s="250">
        <v>3.8</v>
      </c>
      <c r="N967" s="250">
        <v>3.8</v>
      </c>
      <c r="O967" s="250">
        <v>4</v>
      </c>
      <c r="P967" s="250"/>
      <c r="Q967" s="17" t="s">
        <v>1365</v>
      </c>
    </row>
    <row r="968" spans="1:17" s="21" customFormat="1" ht="24" customHeight="1" x14ac:dyDescent="0.3">
      <c r="A968" s="11" t="s">
        <v>571</v>
      </c>
      <c r="B968" s="11" t="s">
        <v>422</v>
      </c>
      <c r="C968" s="12" t="s">
        <v>643</v>
      </c>
      <c r="D968" s="13"/>
      <c r="E968" s="13" t="s">
        <v>833</v>
      </c>
      <c r="F968" s="14" t="s">
        <v>2926</v>
      </c>
      <c r="G968" s="15">
        <v>27.17</v>
      </c>
      <c r="H968" s="15">
        <f t="shared" si="38"/>
        <v>24.45</v>
      </c>
      <c r="I968" s="240">
        <f t="shared" si="39"/>
        <v>19.02</v>
      </c>
      <c r="J968" s="5">
        <v>9329677011739</v>
      </c>
      <c r="K968" s="245" t="s">
        <v>427</v>
      </c>
      <c r="L968" s="250">
        <v>0.2</v>
      </c>
      <c r="M968" s="250">
        <v>3.8</v>
      </c>
      <c r="N968" s="250">
        <v>3.8</v>
      </c>
      <c r="O968" s="250">
        <v>4</v>
      </c>
      <c r="P968" s="250"/>
      <c r="Q968" s="17" t="s">
        <v>1365</v>
      </c>
    </row>
    <row r="969" spans="1:17" s="21" customFormat="1" ht="24" customHeight="1" x14ac:dyDescent="0.2">
      <c r="A969" s="11" t="s">
        <v>213</v>
      </c>
      <c r="B969" s="11" t="s">
        <v>422</v>
      </c>
      <c r="C969" s="12" t="s">
        <v>644</v>
      </c>
      <c r="D969" s="13"/>
      <c r="E969" s="13" t="s">
        <v>833</v>
      </c>
      <c r="F969" s="14" t="s">
        <v>2927</v>
      </c>
      <c r="G969" s="15">
        <v>23.83</v>
      </c>
      <c r="H969" s="15">
        <f t="shared" si="38"/>
        <v>21.45</v>
      </c>
      <c r="I969" s="240">
        <f t="shared" si="39"/>
        <v>16.68</v>
      </c>
      <c r="J969" s="16">
        <v>9329677003604</v>
      </c>
      <c r="K969" s="245" t="s">
        <v>427</v>
      </c>
      <c r="L969" s="250">
        <v>0.2</v>
      </c>
      <c r="M969" s="250">
        <v>3</v>
      </c>
      <c r="N969" s="250">
        <v>3</v>
      </c>
      <c r="O969" s="250">
        <v>4</v>
      </c>
      <c r="P969" s="250"/>
      <c r="Q969" s="17" t="s">
        <v>1365</v>
      </c>
    </row>
    <row r="970" spans="1:17" s="21" customFormat="1" ht="24" customHeight="1" x14ac:dyDescent="0.3">
      <c r="A970" s="11" t="s">
        <v>572</v>
      </c>
      <c r="B970" s="11" t="s">
        <v>422</v>
      </c>
      <c r="C970" s="12" t="s">
        <v>645</v>
      </c>
      <c r="D970" s="13"/>
      <c r="E970" s="13" t="s">
        <v>833</v>
      </c>
      <c r="F970" s="14" t="s">
        <v>2928</v>
      </c>
      <c r="G970" s="15">
        <v>23.83</v>
      </c>
      <c r="H970" s="15">
        <f t="shared" si="38"/>
        <v>21.45</v>
      </c>
      <c r="I970" s="240">
        <f t="shared" si="39"/>
        <v>16.68</v>
      </c>
      <c r="J970" s="5">
        <v>9329677011746</v>
      </c>
      <c r="K970" s="245" t="s">
        <v>427</v>
      </c>
      <c r="L970" s="250">
        <v>0.2</v>
      </c>
      <c r="M970" s="250">
        <v>3</v>
      </c>
      <c r="N970" s="250">
        <v>3</v>
      </c>
      <c r="O970" s="250">
        <v>4</v>
      </c>
      <c r="P970" s="250"/>
      <c r="Q970" s="17" t="s">
        <v>1365</v>
      </c>
    </row>
    <row r="971" spans="1:17" s="21" customFormat="1" ht="24" customHeight="1" x14ac:dyDescent="0.2">
      <c r="A971" s="11" t="s">
        <v>214</v>
      </c>
      <c r="B971" s="11" t="s">
        <v>422</v>
      </c>
      <c r="C971" s="12" t="s">
        <v>646</v>
      </c>
      <c r="D971" s="13"/>
      <c r="E971" s="13" t="s">
        <v>833</v>
      </c>
      <c r="F971" s="14" t="s">
        <v>2929</v>
      </c>
      <c r="G971" s="15">
        <v>24.39</v>
      </c>
      <c r="H971" s="15">
        <f t="shared" si="38"/>
        <v>21.95</v>
      </c>
      <c r="I971" s="240">
        <f t="shared" si="39"/>
        <v>17.07</v>
      </c>
      <c r="J971" s="16">
        <v>9329677003611</v>
      </c>
      <c r="K971" s="245" t="s">
        <v>427</v>
      </c>
      <c r="L971" s="250">
        <v>0.2</v>
      </c>
      <c r="M971" s="250">
        <v>3.3</v>
      </c>
      <c r="N971" s="250">
        <v>3.3</v>
      </c>
      <c r="O971" s="250">
        <v>4</v>
      </c>
      <c r="P971" s="250"/>
      <c r="Q971" s="17" t="s">
        <v>1365</v>
      </c>
    </row>
    <row r="972" spans="1:17" s="21" customFormat="1" ht="24" customHeight="1" x14ac:dyDescent="0.3">
      <c r="A972" s="11" t="s">
        <v>573</v>
      </c>
      <c r="B972" s="11" t="s">
        <v>422</v>
      </c>
      <c r="C972" s="12" t="s">
        <v>647</v>
      </c>
      <c r="D972" s="13"/>
      <c r="E972" s="13" t="s">
        <v>833</v>
      </c>
      <c r="F972" s="14" t="s">
        <v>2930</v>
      </c>
      <c r="G972" s="15">
        <v>24.39</v>
      </c>
      <c r="H972" s="15">
        <f t="shared" si="38"/>
        <v>21.95</v>
      </c>
      <c r="I972" s="240">
        <f t="shared" si="39"/>
        <v>17.07</v>
      </c>
      <c r="J972" s="5">
        <v>9329677011753</v>
      </c>
      <c r="K972" s="245" t="s">
        <v>427</v>
      </c>
      <c r="L972" s="250">
        <v>0.2</v>
      </c>
      <c r="M972" s="250">
        <v>3.3</v>
      </c>
      <c r="N972" s="250">
        <v>3.3</v>
      </c>
      <c r="O972" s="250">
        <v>4</v>
      </c>
      <c r="P972" s="250"/>
      <c r="Q972" s="17" t="s">
        <v>1365</v>
      </c>
    </row>
    <row r="973" spans="1:17" s="21" customFormat="1" ht="24" customHeight="1" x14ac:dyDescent="0.2">
      <c r="A973" s="11" t="s">
        <v>215</v>
      </c>
      <c r="B973" s="11" t="s">
        <v>422</v>
      </c>
      <c r="C973" s="12" t="s">
        <v>648</v>
      </c>
      <c r="D973" s="13"/>
      <c r="E973" s="13" t="s">
        <v>833</v>
      </c>
      <c r="F973" s="14" t="s">
        <v>2931</v>
      </c>
      <c r="G973" s="15">
        <v>27.17</v>
      </c>
      <c r="H973" s="15">
        <f t="shared" si="38"/>
        <v>24.45</v>
      </c>
      <c r="I973" s="240">
        <f t="shared" si="39"/>
        <v>19.02</v>
      </c>
      <c r="J973" s="16">
        <v>9329677003628</v>
      </c>
      <c r="K973" s="245" t="s">
        <v>427</v>
      </c>
      <c r="L973" s="250">
        <v>0.2</v>
      </c>
      <c r="M973" s="250">
        <v>3.5</v>
      </c>
      <c r="N973" s="250">
        <v>3.5</v>
      </c>
      <c r="O973" s="250">
        <v>4</v>
      </c>
      <c r="P973" s="250"/>
      <c r="Q973" s="17" t="s">
        <v>1365</v>
      </c>
    </row>
    <row r="974" spans="1:17" s="21" customFormat="1" ht="24" customHeight="1" x14ac:dyDescent="0.3">
      <c r="A974" s="11" t="s">
        <v>574</v>
      </c>
      <c r="B974" s="11" t="s">
        <v>422</v>
      </c>
      <c r="C974" s="12" t="s">
        <v>649</v>
      </c>
      <c r="D974" s="13"/>
      <c r="E974" s="13" t="s">
        <v>833</v>
      </c>
      <c r="F974" s="14" t="s">
        <v>2932</v>
      </c>
      <c r="G974" s="15">
        <v>27.17</v>
      </c>
      <c r="H974" s="15">
        <f t="shared" si="38"/>
        <v>24.45</v>
      </c>
      <c r="I974" s="240">
        <f t="shared" si="39"/>
        <v>19.02</v>
      </c>
      <c r="J974" s="5">
        <v>9329677011760</v>
      </c>
      <c r="K974" s="245" t="s">
        <v>427</v>
      </c>
      <c r="L974" s="250">
        <v>0.2</v>
      </c>
      <c r="M974" s="250">
        <v>3.5</v>
      </c>
      <c r="N974" s="250">
        <v>3.5</v>
      </c>
      <c r="O974" s="250">
        <v>4</v>
      </c>
      <c r="P974" s="250"/>
      <c r="Q974" s="17" t="s">
        <v>1365</v>
      </c>
    </row>
    <row r="975" spans="1:17" s="21" customFormat="1" ht="24" customHeight="1" x14ac:dyDescent="0.2">
      <c r="A975" s="11" t="s">
        <v>301</v>
      </c>
      <c r="B975" s="11" t="s">
        <v>422</v>
      </c>
      <c r="C975" s="12" t="s">
        <v>650</v>
      </c>
      <c r="D975" s="13"/>
      <c r="E975" s="13" t="s">
        <v>833</v>
      </c>
      <c r="F975" s="14" t="s">
        <v>2933</v>
      </c>
      <c r="G975" s="15">
        <v>26.06</v>
      </c>
      <c r="H975" s="15">
        <f t="shared" si="38"/>
        <v>23.45</v>
      </c>
      <c r="I975" s="240">
        <f t="shared" si="39"/>
        <v>18.239999999999998</v>
      </c>
      <c r="J975" s="16">
        <v>9329677003635</v>
      </c>
      <c r="K975" s="245" t="s">
        <v>427</v>
      </c>
      <c r="L975" s="250">
        <v>0.2</v>
      </c>
      <c r="M975" s="250">
        <v>3.3</v>
      </c>
      <c r="N975" s="250">
        <v>3.3</v>
      </c>
      <c r="O975" s="250">
        <v>4</v>
      </c>
      <c r="P975" s="250"/>
      <c r="Q975" s="17" t="s">
        <v>1365</v>
      </c>
    </row>
    <row r="976" spans="1:17" s="21" customFormat="1" ht="24" customHeight="1" x14ac:dyDescent="0.3">
      <c r="A976" s="11" t="s">
        <v>575</v>
      </c>
      <c r="B976" s="11" t="s">
        <v>422</v>
      </c>
      <c r="C976" s="12" t="s">
        <v>651</v>
      </c>
      <c r="D976" s="13"/>
      <c r="E976" s="13" t="s">
        <v>833</v>
      </c>
      <c r="F976" s="14" t="s">
        <v>2934</v>
      </c>
      <c r="G976" s="15">
        <v>26.06</v>
      </c>
      <c r="H976" s="15">
        <f t="shared" si="38"/>
        <v>23.45</v>
      </c>
      <c r="I976" s="240">
        <f t="shared" si="39"/>
        <v>18.239999999999998</v>
      </c>
      <c r="J976" s="5">
        <v>9329677011777</v>
      </c>
      <c r="K976" s="245" t="s">
        <v>427</v>
      </c>
      <c r="L976" s="250">
        <v>0.2</v>
      </c>
      <c r="M976" s="250">
        <v>3.3</v>
      </c>
      <c r="N976" s="250">
        <v>3.3</v>
      </c>
      <c r="O976" s="250">
        <v>4</v>
      </c>
      <c r="P976" s="250"/>
      <c r="Q976" s="17" t="s">
        <v>1365</v>
      </c>
    </row>
    <row r="977" spans="1:17" s="21" customFormat="1" ht="24" customHeight="1" x14ac:dyDescent="0.2">
      <c r="A977" s="11" t="s">
        <v>302</v>
      </c>
      <c r="B977" s="11" t="s">
        <v>422</v>
      </c>
      <c r="C977" s="12" t="s">
        <v>652</v>
      </c>
      <c r="D977" s="13"/>
      <c r="E977" s="13" t="s">
        <v>833</v>
      </c>
      <c r="F977" s="14" t="s">
        <v>2935</v>
      </c>
      <c r="G977" s="15">
        <v>26.06</v>
      </c>
      <c r="H977" s="15">
        <f t="shared" si="38"/>
        <v>23.45</v>
      </c>
      <c r="I977" s="240">
        <f t="shared" si="39"/>
        <v>18.239999999999998</v>
      </c>
      <c r="J977" s="16">
        <v>9329677003642</v>
      </c>
      <c r="K977" s="245" t="s">
        <v>427</v>
      </c>
      <c r="L977" s="250">
        <v>0.2</v>
      </c>
      <c r="M977" s="250">
        <v>3.5</v>
      </c>
      <c r="N977" s="250">
        <v>3.5</v>
      </c>
      <c r="O977" s="250">
        <v>4</v>
      </c>
      <c r="P977" s="250"/>
      <c r="Q977" s="17" t="s">
        <v>1365</v>
      </c>
    </row>
    <row r="978" spans="1:17" s="21" customFormat="1" ht="24" customHeight="1" x14ac:dyDescent="0.3">
      <c r="A978" s="11" t="s">
        <v>576</v>
      </c>
      <c r="B978" s="11" t="s">
        <v>422</v>
      </c>
      <c r="C978" s="12" t="s">
        <v>653</v>
      </c>
      <c r="D978" s="13"/>
      <c r="E978" s="13" t="s">
        <v>833</v>
      </c>
      <c r="F978" s="14" t="s">
        <v>2936</v>
      </c>
      <c r="G978" s="15">
        <v>26.06</v>
      </c>
      <c r="H978" s="15">
        <f t="shared" si="38"/>
        <v>23.45</v>
      </c>
      <c r="I978" s="240">
        <f t="shared" si="39"/>
        <v>18.239999999999998</v>
      </c>
      <c r="J978" s="5">
        <v>9329677011784</v>
      </c>
      <c r="K978" s="245" t="s">
        <v>427</v>
      </c>
      <c r="L978" s="250">
        <v>0.2</v>
      </c>
      <c r="M978" s="250">
        <v>3.5</v>
      </c>
      <c r="N978" s="250">
        <v>3.5</v>
      </c>
      <c r="O978" s="250">
        <v>4</v>
      </c>
      <c r="P978" s="250"/>
      <c r="Q978" s="17" t="s">
        <v>1365</v>
      </c>
    </row>
    <row r="979" spans="1:17" s="21" customFormat="1" ht="24" customHeight="1" x14ac:dyDescent="0.2">
      <c r="A979" s="11" t="s">
        <v>303</v>
      </c>
      <c r="B979" s="11" t="s">
        <v>422</v>
      </c>
      <c r="C979" s="12" t="s">
        <v>654</v>
      </c>
      <c r="D979" s="13"/>
      <c r="E979" s="13" t="s">
        <v>833</v>
      </c>
      <c r="F979" s="14" t="s">
        <v>2937</v>
      </c>
      <c r="G979" s="15">
        <v>27.5</v>
      </c>
      <c r="H979" s="15">
        <f t="shared" si="38"/>
        <v>24.75</v>
      </c>
      <c r="I979" s="240">
        <f t="shared" si="39"/>
        <v>19.25</v>
      </c>
      <c r="J979" s="16">
        <v>9329677003659</v>
      </c>
      <c r="K979" s="245" t="s">
        <v>427</v>
      </c>
      <c r="L979" s="250">
        <v>0.2</v>
      </c>
      <c r="M979" s="250">
        <v>3.5</v>
      </c>
      <c r="N979" s="250">
        <v>3.5</v>
      </c>
      <c r="O979" s="250">
        <v>4</v>
      </c>
      <c r="P979" s="250"/>
      <c r="Q979" s="17" t="s">
        <v>1365</v>
      </c>
    </row>
    <row r="980" spans="1:17" s="21" customFormat="1" ht="24" customHeight="1" x14ac:dyDescent="0.3">
      <c r="A980" s="11" t="s">
        <v>577</v>
      </c>
      <c r="B980" s="11" t="s">
        <v>422</v>
      </c>
      <c r="C980" s="12" t="s">
        <v>655</v>
      </c>
      <c r="D980" s="13"/>
      <c r="E980" s="13" t="s">
        <v>833</v>
      </c>
      <c r="F980" s="14" t="s">
        <v>2938</v>
      </c>
      <c r="G980" s="15">
        <v>27.5</v>
      </c>
      <c r="H980" s="15">
        <f t="shared" si="38"/>
        <v>24.75</v>
      </c>
      <c r="I980" s="240">
        <f t="shared" si="39"/>
        <v>19.25</v>
      </c>
      <c r="J980" s="5">
        <v>9329677011791</v>
      </c>
      <c r="K980" s="245" t="s">
        <v>427</v>
      </c>
      <c r="L980" s="250">
        <v>0.2</v>
      </c>
      <c r="M980" s="250">
        <v>3.5</v>
      </c>
      <c r="N980" s="250">
        <v>3.5</v>
      </c>
      <c r="O980" s="250">
        <v>4</v>
      </c>
      <c r="P980" s="250"/>
      <c r="Q980" s="17" t="s">
        <v>1365</v>
      </c>
    </row>
    <row r="981" spans="1:17" s="21" customFormat="1" ht="24" customHeight="1" x14ac:dyDescent="0.2">
      <c r="A981" s="11" t="s">
        <v>304</v>
      </c>
      <c r="B981" s="11" t="s">
        <v>422</v>
      </c>
      <c r="C981" s="12" t="s">
        <v>656</v>
      </c>
      <c r="D981" s="13"/>
      <c r="E981" s="13" t="s">
        <v>833</v>
      </c>
      <c r="F981" s="14" t="s">
        <v>2939</v>
      </c>
      <c r="G981" s="15">
        <v>26.06</v>
      </c>
      <c r="H981" s="15">
        <f t="shared" si="38"/>
        <v>23.45</v>
      </c>
      <c r="I981" s="240">
        <f t="shared" si="39"/>
        <v>18.239999999999998</v>
      </c>
      <c r="J981" s="16">
        <v>9329677003666</v>
      </c>
      <c r="K981" s="245" t="s">
        <v>427</v>
      </c>
      <c r="L981" s="250">
        <v>0.2</v>
      </c>
      <c r="M981" s="250">
        <v>4</v>
      </c>
      <c r="N981" s="250">
        <v>4</v>
      </c>
      <c r="O981" s="250">
        <v>4.5</v>
      </c>
      <c r="P981" s="250"/>
      <c r="Q981" s="17" t="s">
        <v>1365</v>
      </c>
    </row>
    <row r="982" spans="1:17" s="21" customFormat="1" ht="24" customHeight="1" x14ac:dyDescent="0.3">
      <c r="A982" s="11" t="s">
        <v>578</v>
      </c>
      <c r="B982" s="11" t="s">
        <v>422</v>
      </c>
      <c r="C982" s="12" t="s">
        <v>657</v>
      </c>
      <c r="D982" s="13"/>
      <c r="E982" s="13" t="s">
        <v>833</v>
      </c>
      <c r="F982" s="14" t="s">
        <v>2940</v>
      </c>
      <c r="G982" s="15">
        <v>26.06</v>
      </c>
      <c r="H982" s="15">
        <f t="shared" si="38"/>
        <v>23.45</v>
      </c>
      <c r="I982" s="240">
        <f t="shared" si="39"/>
        <v>18.239999999999998</v>
      </c>
      <c r="J982" s="5">
        <v>9329677011807</v>
      </c>
      <c r="K982" s="245" t="s">
        <v>427</v>
      </c>
      <c r="L982" s="250">
        <v>0.2</v>
      </c>
      <c r="M982" s="250">
        <v>4</v>
      </c>
      <c r="N982" s="250">
        <v>4</v>
      </c>
      <c r="O982" s="250">
        <v>4.5</v>
      </c>
      <c r="P982" s="250"/>
      <c r="Q982" s="17" t="s">
        <v>1365</v>
      </c>
    </row>
    <row r="983" spans="1:17" s="21" customFormat="1" ht="24" customHeight="1" x14ac:dyDescent="0.2">
      <c r="A983" s="11" t="s">
        <v>305</v>
      </c>
      <c r="B983" s="11" t="s">
        <v>422</v>
      </c>
      <c r="C983" s="12" t="s">
        <v>658</v>
      </c>
      <c r="D983" s="13"/>
      <c r="E983" s="13" t="s">
        <v>833</v>
      </c>
      <c r="F983" s="14" t="s">
        <v>2941</v>
      </c>
      <c r="G983" s="15">
        <v>28.28</v>
      </c>
      <c r="H983" s="15">
        <f t="shared" si="38"/>
        <v>25.45</v>
      </c>
      <c r="I983" s="240">
        <f t="shared" si="39"/>
        <v>19.8</v>
      </c>
      <c r="J983" s="16">
        <v>9329677003673</v>
      </c>
      <c r="K983" s="245" t="s">
        <v>427</v>
      </c>
      <c r="L983" s="250">
        <v>0.2</v>
      </c>
      <c r="M983" s="250">
        <v>3.5</v>
      </c>
      <c r="N983" s="250">
        <v>3.5</v>
      </c>
      <c r="O983" s="250">
        <v>4</v>
      </c>
      <c r="P983" s="250"/>
      <c r="Q983" s="17" t="s">
        <v>1365</v>
      </c>
    </row>
    <row r="984" spans="1:17" s="21" customFormat="1" ht="24" customHeight="1" x14ac:dyDescent="0.3">
      <c r="A984" s="11" t="s">
        <v>579</v>
      </c>
      <c r="B984" s="11" t="s">
        <v>422</v>
      </c>
      <c r="C984" s="12" t="s">
        <v>659</v>
      </c>
      <c r="D984" s="13"/>
      <c r="E984" s="13" t="s">
        <v>833</v>
      </c>
      <c r="F984" s="14" t="s">
        <v>2942</v>
      </c>
      <c r="G984" s="15">
        <v>28.28</v>
      </c>
      <c r="H984" s="15">
        <f t="shared" si="38"/>
        <v>25.45</v>
      </c>
      <c r="I984" s="240">
        <f t="shared" si="39"/>
        <v>19.8</v>
      </c>
      <c r="J984" s="5">
        <v>9329677011814</v>
      </c>
      <c r="K984" s="245" t="s">
        <v>427</v>
      </c>
      <c r="L984" s="250">
        <v>0.2</v>
      </c>
      <c r="M984" s="250">
        <v>3.5</v>
      </c>
      <c r="N984" s="250">
        <v>3.5</v>
      </c>
      <c r="O984" s="250">
        <v>4</v>
      </c>
      <c r="P984" s="250"/>
      <c r="Q984" s="17" t="s">
        <v>1365</v>
      </c>
    </row>
    <row r="985" spans="1:17" s="21" customFormat="1" ht="24" customHeight="1" x14ac:dyDescent="0.2">
      <c r="A985" s="11" t="s">
        <v>378</v>
      </c>
      <c r="B985" s="11" t="s">
        <v>422</v>
      </c>
      <c r="C985" s="12" t="s">
        <v>660</v>
      </c>
      <c r="D985" s="13"/>
      <c r="E985" s="13" t="s">
        <v>833</v>
      </c>
      <c r="F985" s="14" t="s">
        <v>2943</v>
      </c>
      <c r="G985" s="15">
        <v>28.28</v>
      </c>
      <c r="H985" s="15">
        <f t="shared" si="38"/>
        <v>25.45</v>
      </c>
      <c r="I985" s="240">
        <f t="shared" si="39"/>
        <v>19.8</v>
      </c>
      <c r="J985" s="16">
        <v>9329677009767</v>
      </c>
      <c r="K985" s="245" t="s">
        <v>427</v>
      </c>
      <c r="L985" s="250">
        <v>0.4</v>
      </c>
      <c r="M985" s="250">
        <v>4</v>
      </c>
      <c r="N985" s="250">
        <v>4</v>
      </c>
      <c r="O985" s="250">
        <v>4.5</v>
      </c>
      <c r="P985" s="250"/>
      <c r="Q985" s="17" t="s">
        <v>1365</v>
      </c>
    </row>
    <row r="986" spans="1:17" s="21" customFormat="1" ht="24" customHeight="1" x14ac:dyDescent="0.3">
      <c r="A986" s="11" t="s">
        <v>580</v>
      </c>
      <c r="B986" s="11" t="s">
        <v>422</v>
      </c>
      <c r="C986" s="12" t="s">
        <v>661</v>
      </c>
      <c r="D986" s="13"/>
      <c r="E986" s="13" t="s">
        <v>833</v>
      </c>
      <c r="F986" s="14" t="s">
        <v>2944</v>
      </c>
      <c r="G986" s="15">
        <v>28.28</v>
      </c>
      <c r="H986" s="15">
        <f t="shared" si="38"/>
        <v>25.45</v>
      </c>
      <c r="I986" s="240">
        <f t="shared" si="39"/>
        <v>19.8</v>
      </c>
      <c r="J986" s="5">
        <v>9329677011821</v>
      </c>
      <c r="K986" s="245" t="s">
        <v>427</v>
      </c>
      <c r="L986" s="250">
        <v>0.4</v>
      </c>
      <c r="M986" s="250">
        <v>4</v>
      </c>
      <c r="N986" s="250">
        <v>4</v>
      </c>
      <c r="O986" s="250">
        <v>4.5</v>
      </c>
      <c r="P986" s="250"/>
      <c r="Q986" s="17" t="s">
        <v>1365</v>
      </c>
    </row>
    <row r="987" spans="1:17" s="21" customFormat="1" ht="24" customHeight="1" x14ac:dyDescent="0.2">
      <c r="A987" s="11" t="s">
        <v>306</v>
      </c>
      <c r="B987" s="11" t="s">
        <v>422</v>
      </c>
      <c r="C987" s="12" t="s">
        <v>662</v>
      </c>
      <c r="D987" s="13"/>
      <c r="E987" s="13" t="s">
        <v>833</v>
      </c>
      <c r="F987" s="14" t="s">
        <v>2945</v>
      </c>
      <c r="G987" s="15">
        <v>28.28</v>
      </c>
      <c r="H987" s="15">
        <f t="shared" ref="H987:H1050" si="40">ROUND(SUM(G987*0.9),2)</f>
        <v>25.45</v>
      </c>
      <c r="I987" s="240">
        <f t="shared" si="39"/>
        <v>19.8</v>
      </c>
      <c r="J987" s="16">
        <v>9329677003680</v>
      </c>
      <c r="K987" s="245" t="s">
        <v>427</v>
      </c>
      <c r="L987" s="250">
        <v>0.4</v>
      </c>
      <c r="M987" s="250">
        <v>4</v>
      </c>
      <c r="N987" s="250">
        <v>4</v>
      </c>
      <c r="O987" s="250">
        <v>4.5</v>
      </c>
      <c r="P987" s="250"/>
      <c r="Q987" s="17" t="s">
        <v>1365</v>
      </c>
    </row>
    <row r="988" spans="1:17" s="21" customFormat="1" ht="24" customHeight="1" x14ac:dyDescent="0.3">
      <c r="A988" s="11" t="s">
        <v>581</v>
      </c>
      <c r="B988" s="11" t="s">
        <v>422</v>
      </c>
      <c r="C988" s="12" t="s">
        <v>663</v>
      </c>
      <c r="D988" s="13"/>
      <c r="E988" s="13" t="s">
        <v>833</v>
      </c>
      <c r="F988" s="14" t="s">
        <v>2946</v>
      </c>
      <c r="G988" s="15">
        <v>28.28</v>
      </c>
      <c r="H988" s="15">
        <f t="shared" si="40"/>
        <v>25.45</v>
      </c>
      <c r="I988" s="240">
        <f t="shared" si="39"/>
        <v>19.8</v>
      </c>
      <c r="J988" s="5">
        <v>9329677011838</v>
      </c>
      <c r="K988" s="245" t="s">
        <v>427</v>
      </c>
      <c r="L988" s="250">
        <v>0.4</v>
      </c>
      <c r="M988" s="250">
        <v>4</v>
      </c>
      <c r="N988" s="250">
        <v>4</v>
      </c>
      <c r="O988" s="250">
        <v>4.5</v>
      </c>
      <c r="P988" s="250"/>
      <c r="Q988" s="17" t="s">
        <v>1365</v>
      </c>
    </row>
    <row r="989" spans="1:17" s="21" customFormat="1" ht="24" customHeight="1" x14ac:dyDescent="0.3">
      <c r="A989" s="11" t="s">
        <v>469</v>
      </c>
      <c r="B989" s="11" t="s">
        <v>422</v>
      </c>
      <c r="C989" s="12" t="s">
        <v>664</v>
      </c>
      <c r="D989" s="13"/>
      <c r="E989" s="13" t="s">
        <v>833</v>
      </c>
      <c r="F989" s="14" t="s">
        <v>2947</v>
      </c>
      <c r="G989" s="15">
        <v>29.72</v>
      </c>
      <c r="H989" s="15">
        <f t="shared" si="40"/>
        <v>26.75</v>
      </c>
      <c r="I989" s="240">
        <f t="shared" si="39"/>
        <v>20.8</v>
      </c>
      <c r="J989" s="5">
        <v>9329677010817</v>
      </c>
      <c r="K989" s="245" t="s">
        <v>427</v>
      </c>
      <c r="L989" s="250">
        <v>0.4</v>
      </c>
      <c r="M989" s="250">
        <v>4</v>
      </c>
      <c r="N989" s="250">
        <v>4</v>
      </c>
      <c r="O989" s="250">
        <v>4.5</v>
      </c>
      <c r="P989" s="250"/>
      <c r="Q989" s="17" t="s">
        <v>1365</v>
      </c>
    </row>
    <row r="990" spans="1:17" s="21" customFormat="1" ht="24" customHeight="1" x14ac:dyDescent="0.3">
      <c r="A990" s="11" t="s">
        <v>582</v>
      </c>
      <c r="B990" s="11" t="s">
        <v>422</v>
      </c>
      <c r="C990" s="12" t="s">
        <v>665</v>
      </c>
      <c r="D990" s="13"/>
      <c r="E990" s="13" t="s">
        <v>833</v>
      </c>
      <c r="F990" s="14" t="s">
        <v>2948</v>
      </c>
      <c r="G990" s="15">
        <v>29.72</v>
      </c>
      <c r="H990" s="15">
        <f t="shared" si="40"/>
        <v>26.75</v>
      </c>
      <c r="I990" s="240">
        <f t="shared" si="39"/>
        <v>20.8</v>
      </c>
      <c r="J990" s="5">
        <v>9329677011845</v>
      </c>
      <c r="K990" s="245" t="s">
        <v>427</v>
      </c>
      <c r="L990" s="250">
        <v>0.4</v>
      </c>
      <c r="M990" s="250">
        <v>4</v>
      </c>
      <c r="N990" s="250">
        <v>4</v>
      </c>
      <c r="O990" s="250">
        <v>4.5</v>
      </c>
      <c r="P990" s="250"/>
      <c r="Q990" s="17" t="s">
        <v>1365</v>
      </c>
    </row>
    <row r="991" spans="1:17" s="21" customFormat="1" ht="24" customHeight="1" x14ac:dyDescent="0.2">
      <c r="A991" s="11" t="s">
        <v>307</v>
      </c>
      <c r="B991" s="11" t="s">
        <v>422</v>
      </c>
      <c r="C991" s="12" t="s">
        <v>666</v>
      </c>
      <c r="D991" s="13"/>
      <c r="E991" s="13" t="s">
        <v>833</v>
      </c>
      <c r="F991" s="14" t="s">
        <v>2949</v>
      </c>
      <c r="G991" s="15">
        <v>29.72</v>
      </c>
      <c r="H991" s="15">
        <f t="shared" si="40"/>
        <v>26.75</v>
      </c>
      <c r="I991" s="240">
        <f t="shared" si="39"/>
        <v>20.8</v>
      </c>
      <c r="J991" s="16">
        <v>9329677003697</v>
      </c>
      <c r="K991" s="245" t="s">
        <v>427</v>
      </c>
      <c r="L991" s="250">
        <v>0.6</v>
      </c>
      <c r="M991" s="250">
        <v>4.5</v>
      </c>
      <c r="N991" s="250">
        <v>4.5</v>
      </c>
      <c r="O991" s="250">
        <v>4.5</v>
      </c>
      <c r="P991" s="250"/>
      <c r="Q991" s="17" t="s">
        <v>1365</v>
      </c>
    </row>
    <row r="992" spans="1:17" s="21" customFormat="1" ht="24" customHeight="1" x14ac:dyDescent="0.2">
      <c r="A992" s="11" t="s">
        <v>583</v>
      </c>
      <c r="B992" s="11" t="s">
        <v>422</v>
      </c>
      <c r="C992" s="12" t="s">
        <v>667</v>
      </c>
      <c r="D992" s="13"/>
      <c r="E992" s="13" t="s">
        <v>833</v>
      </c>
      <c r="F992" s="14" t="s">
        <v>2950</v>
      </c>
      <c r="G992" s="15">
        <v>29.72</v>
      </c>
      <c r="H992" s="15">
        <f t="shared" si="40"/>
        <v>26.75</v>
      </c>
      <c r="I992" s="240">
        <f t="shared" si="39"/>
        <v>20.8</v>
      </c>
      <c r="J992" s="16">
        <v>9329677011852</v>
      </c>
      <c r="K992" s="245" t="s">
        <v>427</v>
      </c>
      <c r="L992" s="250">
        <v>0.6</v>
      </c>
      <c r="M992" s="250">
        <v>4.5</v>
      </c>
      <c r="N992" s="250">
        <v>4.5</v>
      </c>
      <c r="O992" s="250">
        <v>4.5</v>
      </c>
      <c r="P992" s="250"/>
      <c r="Q992" s="17" t="s">
        <v>1365</v>
      </c>
    </row>
    <row r="993" spans="1:98" s="249" customFormat="1" ht="24" customHeight="1" x14ac:dyDescent="0.2">
      <c r="A993" s="11" t="s">
        <v>308</v>
      </c>
      <c r="B993" s="11" t="s">
        <v>422</v>
      </c>
      <c r="C993" s="12" t="s">
        <v>668</v>
      </c>
      <c r="D993" s="13"/>
      <c r="E993" s="13" t="s">
        <v>833</v>
      </c>
      <c r="F993" s="14" t="s">
        <v>2951</v>
      </c>
      <c r="G993" s="15">
        <v>31.61</v>
      </c>
      <c r="H993" s="15">
        <f t="shared" si="40"/>
        <v>28.45</v>
      </c>
      <c r="I993" s="240">
        <f t="shared" si="39"/>
        <v>22.13</v>
      </c>
      <c r="J993" s="16">
        <v>9329677003703</v>
      </c>
      <c r="K993" s="245" t="s">
        <v>427</v>
      </c>
      <c r="L993" s="250">
        <v>0.4</v>
      </c>
      <c r="M993" s="250">
        <v>4.5</v>
      </c>
      <c r="N993" s="250">
        <v>4.5</v>
      </c>
      <c r="O993" s="250">
        <v>4.5</v>
      </c>
      <c r="P993" s="250"/>
      <c r="Q993" s="17" t="s">
        <v>1365</v>
      </c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  <c r="BM993" s="21"/>
      <c r="BN993" s="21"/>
      <c r="BO993" s="21"/>
      <c r="BP993" s="21"/>
      <c r="BQ993" s="21"/>
      <c r="BR993" s="21"/>
      <c r="BS993" s="21"/>
      <c r="BT993" s="21"/>
      <c r="BU993" s="21"/>
      <c r="BV993" s="21"/>
      <c r="BW993" s="21"/>
      <c r="BX993" s="21"/>
      <c r="BY993" s="21"/>
      <c r="BZ993" s="21"/>
      <c r="CA993" s="21"/>
      <c r="CB993" s="21"/>
      <c r="CC993" s="21"/>
      <c r="CD993" s="21"/>
      <c r="CE993" s="21"/>
      <c r="CF993" s="21"/>
      <c r="CG993" s="21"/>
      <c r="CH993" s="21"/>
      <c r="CI993" s="21"/>
      <c r="CJ993" s="21"/>
      <c r="CK993" s="21"/>
      <c r="CL993" s="21"/>
      <c r="CM993" s="21"/>
      <c r="CN993" s="21"/>
      <c r="CO993" s="21"/>
      <c r="CP993" s="21"/>
      <c r="CQ993" s="21"/>
      <c r="CR993" s="21"/>
      <c r="CS993" s="21"/>
      <c r="CT993" s="21"/>
    </row>
    <row r="994" spans="1:98" s="249" customFormat="1" ht="24" customHeight="1" x14ac:dyDescent="0.3">
      <c r="A994" s="11" t="s">
        <v>584</v>
      </c>
      <c r="B994" s="11" t="s">
        <v>422</v>
      </c>
      <c r="C994" s="12" t="s">
        <v>669</v>
      </c>
      <c r="D994" s="13"/>
      <c r="E994" s="13" t="s">
        <v>833</v>
      </c>
      <c r="F994" s="14" t="s">
        <v>2952</v>
      </c>
      <c r="G994" s="15">
        <v>31.61</v>
      </c>
      <c r="H994" s="15">
        <f t="shared" si="40"/>
        <v>28.45</v>
      </c>
      <c r="I994" s="240">
        <f t="shared" si="39"/>
        <v>22.13</v>
      </c>
      <c r="J994" s="5">
        <v>9329677011869</v>
      </c>
      <c r="K994" s="245" t="s">
        <v>427</v>
      </c>
      <c r="L994" s="250">
        <v>0.4</v>
      </c>
      <c r="M994" s="250">
        <v>4.5</v>
      </c>
      <c r="N994" s="250">
        <v>4.5</v>
      </c>
      <c r="O994" s="250">
        <v>4.5</v>
      </c>
      <c r="P994" s="250"/>
      <c r="Q994" s="17" t="s">
        <v>1365</v>
      </c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  <c r="BM994" s="21"/>
      <c r="BN994" s="21"/>
      <c r="BO994" s="21"/>
      <c r="BP994" s="21"/>
      <c r="BQ994" s="21"/>
      <c r="BR994" s="21"/>
      <c r="BS994" s="21"/>
      <c r="BT994" s="21"/>
      <c r="BU994" s="21"/>
      <c r="BV994" s="21"/>
      <c r="BW994" s="21"/>
      <c r="BX994" s="21"/>
      <c r="BY994" s="21"/>
      <c r="BZ994" s="21"/>
      <c r="CA994" s="21"/>
      <c r="CB994" s="21"/>
      <c r="CC994" s="21"/>
      <c r="CD994" s="21"/>
      <c r="CE994" s="21"/>
      <c r="CF994" s="21"/>
      <c r="CG994" s="21"/>
      <c r="CH994" s="21"/>
      <c r="CI994" s="21"/>
      <c r="CJ994" s="21"/>
      <c r="CK994" s="21"/>
      <c r="CL994" s="21"/>
      <c r="CM994" s="21"/>
      <c r="CN994" s="21"/>
      <c r="CO994" s="21"/>
      <c r="CP994" s="21"/>
      <c r="CQ994" s="21"/>
      <c r="CR994" s="21"/>
      <c r="CS994" s="21"/>
      <c r="CT994" s="21"/>
    </row>
    <row r="995" spans="1:98" s="249" customFormat="1" ht="24" customHeight="1" x14ac:dyDescent="0.2">
      <c r="A995" s="11" t="s">
        <v>309</v>
      </c>
      <c r="B995" s="11" t="s">
        <v>422</v>
      </c>
      <c r="C995" s="12" t="s">
        <v>670</v>
      </c>
      <c r="D995" s="13"/>
      <c r="E995" s="13" t="s">
        <v>833</v>
      </c>
      <c r="F995" s="14" t="s">
        <v>2953</v>
      </c>
      <c r="G995" s="15">
        <v>31.61</v>
      </c>
      <c r="H995" s="15">
        <f t="shared" si="40"/>
        <v>28.45</v>
      </c>
      <c r="I995" s="240">
        <f t="shared" si="39"/>
        <v>22.13</v>
      </c>
      <c r="J995" s="16">
        <v>9329677003710</v>
      </c>
      <c r="K995" s="245" t="s">
        <v>427</v>
      </c>
      <c r="L995" s="250">
        <v>0.4</v>
      </c>
      <c r="M995" s="250">
        <v>4.3</v>
      </c>
      <c r="N995" s="250">
        <v>4.3</v>
      </c>
      <c r="O995" s="250">
        <v>4.5</v>
      </c>
      <c r="P995" s="250"/>
      <c r="Q995" s="17" t="s">
        <v>1365</v>
      </c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  <c r="BM995" s="21"/>
      <c r="BN995" s="21"/>
      <c r="BO995" s="21"/>
      <c r="BP995" s="21"/>
      <c r="BQ995" s="21"/>
      <c r="BR995" s="21"/>
      <c r="BS995" s="21"/>
      <c r="BT995" s="21"/>
      <c r="BU995" s="21"/>
      <c r="BV995" s="21"/>
      <c r="BW995" s="21"/>
      <c r="BX995" s="21"/>
      <c r="BY995" s="21"/>
      <c r="BZ995" s="21"/>
      <c r="CA995" s="21"/>
      <c r="CB995" s="21"/>
      <c r="CC995" s="21"/>
      <c r="CD995" s="21"/>
      <c r="CE995" s="21"/>
      <c r="CF995" s="21"/>
      <c r="CG995" s="21"/>
      <c r="CH995" s="21"/>
      <c r="CI995" s="21"/>
      <c r="CJ995" s="21"/>
      <c r="CK995" s="21"/>
      <c r="CL995" s="21"/>
      <c r="CM995" s="21"/>
      <c r="CN995" s="21"/>
      <c r="CO995" s="21"/>
      <c r="CP995" s="21"/>
      <c r="CQ995" s="21"/>
      <c r="CR995" s="21"/>
      <c r="CS995" s="21"/>
      <c r="CT995" s="21"/>
    </row>
    <row r="996" spans="1:98" s="249" customFormat="1" ht="24" customHeight="1" x14ac:dyDescent="0.3">
      <c r="A996" s="11" t="s">
        <v>585</v>
      </c>
      <c r="B996" s="11" t="s">
        <v>422</v>
      </c>
      <c r="C996" s="12" t="s">
        <v>671</v>
      </c>
      <c r="D996" s="13"/>
      <c r="E996" s="13" t="s">
        <v>833</v>
      </c>
      <c r="F996" s="14" t="s">
        <v>2954</v>
      </c>
      <c r="G996" s="15">
        <v>31.61</v>
      </c>
      <c r="H996" s="15">
        <f t="shared" si="40"/>
        <v>28.45</v>
      </c>
      <c r="I996" s="240">
        <f t="shared" si="39"/>
        <v>22.13</v>
      </c>
      <c r="J996" s="5">
        <v>9329677011876</v>
      </c>
      <c r="K996" s="245" t="s">
        <v>427</v>
      </c>
      <c r="L996" s="250">
        <v>0.4</v>
      </c>
      <c r="M996" s="250">
        <v>4.3</v>
      </c>
      <c r="N996" s="250">
        <v>4.3</v>
      </c>
      <c r="O996" s="250">
        <v>4.5</v>
      </c>
      <c r="P996" s="250"/>
      <c r="Q996" s="17" t="s">
        <v>1365</v>
      </c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  <c r="BM996" s="21"/>
      <c r="BN996" s="21"/>
      <c r="BO996" s="21"/>
      <c r="BP996" s="21"/>
      <c r="BQ996" s="21"/>
      <c r="BR996" s="21"/>
      <c r="BS996" s="21"/>
      <c r="BT996" s="21"/>
      <c r="BU996" s="21"/>
      <c r="BV996" s="21"/>
      <c r="BW996" s="21"/>
      <c r="BX996" s="21"/>
      <c r="BY996" s="21"/>
      <c r="BZ996" s="21"/>
      <c r="CA996" s="21"/>
      <c r="CB996" s="21"/>
      <c r="CC996" s="21"/>
      <c r="CD996" s="21"/>
      <c r="CE996" s="21"/>
      <c r="CF996" s="21"/>
      <c r="CG996" s="21"/>
      <c r="CH996" s="21"/>
      <c r="CI996" s="21"/>
      <c r="CJ996" s="21"/>
      <c r="CK996" s="21"/>
      <c r="CL996" s="21"/>
      <c r="CM996" s="21"/>
      <c r="CN996" s="21"/>
      <c r="CO996" s="21"/>
      <c r="CP996" s="21"/>
      <c r="CQ996" s="21"/>
      <c r="CR996" s="21"/>
      <c r="CS996" s="21"/>
      <c r="CT996" s="21"/>
    </row>
    <row r="997" spans="1:98" s="21" customFormat="1" ht="24" customHeight="1" x14ac:dyDescent="0.2">
      <c r="A997" s="11" t="s">
        <v>310</v>
      </c>
      <c r="B997" s="11" t="s">
        <v>422</v>
      </c>
      <c r="C997" s="12" t="s">
        <v>672</v>
      </c>
      <c r="D997" s="13"/>
      <c r="E997" s="13" t="s">
        <v>833</v>
      </c>
      <c r="F997" s="14" t="s">
        <v>2955</v>
      </c>
      <c r="G997" s="15">
        <v>31.61</v>
      </c>
      <c r="H997" s="15">
        <f t="shared" si="40"/>
        <v>28.45</v>
      </c>
      <c r="I997" s="240">
        <f t="shared" si="39"/>
        <v>22.13</v>
      </c>
      <c r="J997" s="16">
        <v>9329677003727</v>
      </c>
      <c r="K997" s="245" t="s">
        <v>427</v>
      </c>
      <c r="L997" s="250">
        <v>0.4</v>
      </c>
      <c r="M997" s="250">
        <v>5</v>
      </c>
      <c r="N997" s="250">
        <v>5</v>
      </c>
      <c r="O997" s="250">
        <v>4.5</v>
      </c>
      <c r="P997" s="250"/>
      <c r="Q997" s="17" t="s">
        <v>1365</v>
      </c>
    </row>
    <row r="998" spans="1:98" s="21" customFormat="1" ht="24" customHeight="1" x14ac:dyDescent="0.3">
      <c r="A998" s="11" t="s">
        <v>586</v>
      </c>
      <c r="B998" s="11" t="s">
        <v>422</v>
      </c>
      <c r="C998" s="12" t="s">
        <v>673</v>
      </c>
      <c r="D998" s="13"/>
      <c r="E998" s="13" t="s">
        <v>833</v>
      </c>
      <c r="F998" s="14" t="s">
        <v>2956</v>
      </c>
      <c r="G998" s="15">
        <v>31.61</v>
      </c>
      <c r="H998" s="15">
        <f t="shared" si="40"/>
        <v>28.45</v>
      </c>
      <c r="I998" s="240">
        <f t="shared" si="39"/>
        <v>22.13</v>
      </c>
      <c r="J998" s="5">
        <v>9329677011883</v>
      </c>
      <c r="K998" s="245" t="s">
        <v>427</v>
      </c>
      <c r="L998" s="250">
        <v>0.4</v>
      </c>
      <c r="M998" s="250">
        <v>5</v>
      </c>
      <c r="N998" s="250">
        <v>5</v>
      </c>
      <c r="O998" s="250">
        <v>4.5</v>
      </c>
      <c r="P998" s="250"/>
      <c r="Q998" s="17" t="s">
        <v>1365</v>
      </c>
    </row>
    <row r="999" spans="1:98" s="21" customFormat="1" ht="24" customHeight="1" x14ac:dyDescent="0.2">
      <c r="A999" s="11" t="s">
        <v>1262</v>
      </c>
      <c r="B999" s="11" t="s">
        <v>422</v>
      </c>
      <c r="C999" s="12" t="s">
        <v>674</v>
      </c>
      <c r="D999" s="13"/>
      <c r="E999" s="13" t="s">
        <v>833</v>
      </c>
      <c r="F999" s="14" t="s">
        <v>2957</v>
      </c>
      <c r="G999" s="15">
        <v>38.28</v>
      </c>
      <c r="H999" s="15">
        <f t="shared" si="40"/>
        <v>34.450000000000003</v>
      </c>
      <c r="I999" s="240">
        <f t="shared" si="39"/>
        <v>26.8</v>
      </c>
      <c r="J999" s="16">
        <v>9329677007053</v>
      </c>
      <c r="K999" s="245" t="s">
        <v>427</v>
      </c>
      <c r="L999" s="250">
        <v>0.6</v>
      </c>
      <c r="M999" s="250">
        <v>3</v>
      </c>
      <c r="N999" s="250">
        <v>7.5</v>
      </c>
      <c r="O999" s="250">
        <v>8</v>
      </c>
      <c r="P999" s="250"/>
      <c r="Q999" s="17" t="s">
        <v>1365</v>
      </c>
    </row>
    <row r="1000" spans="1:98" s="21" customFormat="1" ht="24" customHeight="1" x14ac:dyDescent="0.3">
      <c r="A1000" s="11" t="s">
        <v>1263</v>
      </c>
      <c r="B1000" s="11" t="s">
        <v>422</v>
      </c>
      <c r="C1000" s="12" t="s">
        <v>675</v>
      </c>
      <c r="D1000" s="13"/>
      <c r="E1000" s="13" t="s">
        <v>833</v>
      </c>
      <c r="F1000" s="14" t="s">
        <v>2958</v>
      </c>
      <c r="G1000" s="15">
        <v>38.28</v>
      </c>
      <c r="H1000" s="15">
        <f t="shared" si="40"/>
        <v>34.450000000000003</v>
      </c>
      <c r="I1000" s="240">
        <f t="shared" si="39"/>
        <v>26.8</v>
      </c>
      <c r="J1000" s="5">
        <v>9329677011326</v>
      </c>
      <c r="K1000" s="245" t="s">
        <v>427</v>
      </c>
      <c r="L1000" s="250">
        <v>0.6</v>
      </c>
      <c r="M1000" s="250">
        <v>3</v>
      </c>
      <c r="N1000" s="250">
        <v>7.5</v>
      </c>
      <c r="O1000" s="250">
        <v>8</v>
      </c>
      <c r="P1000" s="250"/>
      <c r="Q1000" s="17" t="s">
        <v>1365</v>
      </c>
    </row>
    <row r="1001" spans="1:98" s="39" customFormat="1" ht="25.5" customHeight="1" x14ac:dyDescent="0.3">
      <c r="A1001" s="10" t="s">
        <v>2085</v>
      </c>
      <c r="B1001" s="10" t="s">
        <v>422</v>
      </c>
      <c r="C1001" s="33" t="s">
        <v>2091</v>
      </c>
      <c r="D1001" s="34"/>
      <c r="E1001" s="34" t="s">
        <v>833</v>
      </c>
      <c r="F1001" s="14" t="s">
        <v>2164</v>
      </c>
      <c r="G1001" s="15">
        <v>36.06</v>
      </c>
      <c r="H1001" s="15">
        <f t="shared" si="40"/>
        <v>32.450000000000003</v>
      </c>
      <c r="I1001" s="240">
        <f t="shared" ref="I1001:I1006" si="41">G1001*((1-$I$4)/1)</f>
        <v>25.24</v>
      </c>
      <c r="J1001" s="251">
        <v>9329677015942</v>
      </c>
      <c r="K1001" s="242" t="s">
        <v>427</v>
      </c>
      <c r="L1001" s="252">
        <v>0.5</v>
      </c>
      <c r="M1001" s="252">
        <v>3.9</v>
      </c>
      <c r="N1001" s="252">
        <v>12.2</v>
      </c>
      <c r="O1001" s="252">
        <v>3.5</v>
      </c>
      <c r="P1001" s="252"/>
      <c r="Q1001" s="36" t="s">
        <v>1365</v>
      </c>
    </row>
    <row r="1002" spans="1:98" s="39" customFormat="1" ht="24" customHeight="1" x14ac:dyDescent="0.3">
      <c r="A1002" s="10" t="s">
        <v>2086</v>
      </c>
      <c r="B1002" s="10" t="s">
        <v>422</v>
      </c>
      <c r="C1002" s="33" t="s">
        <v>2092</v>
      </c>
      <c r="D1002" s="34"/>
      <c r="E1002" s="34" t="s">
        <v>833</v>
      </c>
      <c r="F1002" s="14" t="s">
        <v>2165</v>
      </c>
      <c r="G1002" s="15">
        <v>36.06</v>
      </c>
      <c r="H1002" s="15">
        <f t="shared" si="40"/>
        <v>32.450000000000003</v>
      </c>
      <c r="I1002" s="240">
        <f t="shared" si="41"/>
        <v>25.24</v>
      </c>
      <c r="J1002" s="251">
        <v>9329677015959</v>
      </c>
      <c r="K1002" s="242" t="s">
        <v>427</v>
      </c>
      <c r="L1002" s="252">
        <v>0.5</v>
      </c>
      <c r="M1002" s="252">
        <v>3.9</v>
      </c>
      <c r="N1002" s="252">
        <v>12.2</v>
      </c>
      <c r="O1002" s="252">
        <v>3.5</v>
      </c>
      <c r="P1002" s="252"/>
      <c r="Q1002" s="36" t="s">
        <v>1365</v>
      </c>
    </row>
    <row r="1003" spans="1:98" s="39" customFormat="1" ht="24" customHeight="1" x14ac:dyDescent="0.3">
      <c r="A1003" s="10" t="s">
        <v>2087</v>
      </c>
      <c r="B1003" s="10" t="s">
        <v>422</v>
      </c>
      <c r="C1003" s="33" t="s">
        <v>2093</v>
      </c>
      <c r="D1003" s="34"/>
      <c r="E1003" s="34" t="s">
        <v>833</v>
      </c>
      <c r="F1003" s="14" t="s">
        <v>2166</v>
      </c>
      <c r="G1003" s="15">
        <v>36.06</v>
      </c>
      <c r="H1003" s="15">
        <f t="shared" si="40"/>
        <v>32.450000000000003</v>
      </c>
      <c r="I1003" s="240">
        <f t="shared" si="41"/>
        <v>25.24</v>
      </c>
      <c r="J1003" s="251">
        <v>9329677015881</v>
      </c>
      <c r="K1003" s="242" t="s">
        <v>427</v>
      </c>
      <c r="L1003" s="252">
        <v>0.5</v>
      </c>
      <c r="M1003" s="252">
        <v>3.9</v>
      </c>
      <c r="N1003" s="252">
        <v>12.2</v>
      </c>
      <c r="O1003" s="252">
        <v>3.5</v>
      </c>
      <c r="P1003" s="252"/>
      <c r="Q1003" s="36" t="s">
        <v>1365</v>
      </c>
    </row>
    <row r="1004" spans="1:98" s="39" customFormat="1" ht="24" customHeight="1" x14ac:dyDescent="0.3">
      <c r="A1004" s="10" t="s">
        <v>2088</v>
      </c>
      <c r="B1004" s="10" t="s">
        <v>422</v>
      </c>
      <c r="C1004" s="33" t="s">
        <v>2094</v>
      </c>
      <c r="D1004" s="34"/>
      <c r="E1004" s="34" t="s">
        <v>833</v>
      </c>
      <c r="F1004" s="14" t="s">
        <v>2167</v>
      </c>
      <c r="G1004" s="15">
        <v>36.06</v>
      </c>
      <c r="H1004" s="15">
        <f t="shared" si="40"/>
        <v>32.450000000000003</v>
      </c>
      <c r="I1004" s="240">
        <f t="shared" si="41"/>
        <v>25.24</v>
      </c>
      <c r="J1004" s="251">
        <v>9329677015898</v>
      </c>
      <c r="K1004" s="242" t="s">
        <v>427</v>
      </c>
      <c r="L1004" s="252">
        <v>0.5</v>
      </c>
      <c r="M1004" s="252">
        <v>3.9</v>
      </c>
      <c r="N1004" s="252">
        <v>12.2</v>
      </c>
      <c r="O1004" s="252">
        <v>3.5</v>
      </c>
      <c r="P1004" s="252"/>
      <c r="Q1004" s="36" t="s">
        <v>1365</v>
      </c>
    </row>
    <row r="1005" spans="1:98" s="39" customFormat="1" ht="24" customHeight="1" x14ac:dyDescent="0.3">
      <c r="A1005" s="10" t="s">
        <v>2089</v>
      </c>
      <c r="B1005" s="10" t="s">
        <v>422</v>
      </c>
      <c r="C1005" s="33" t="s">
        <v>2095</v>
      </c>
      <c r="D1005" s="34"/>
      <c r="E1005" s="34" t="s">
        <v>833</v>
      </c>
      <c r="F1005" s="14" t="s">
        <v>2168</v>
      </c>
      <c r="G1005" s="15">
        <v>36.06</v>
      </c>
      <c r="H1005" s="15">
        <f t="shared" si="40"/>
        <v>32.450000000000003</v>
      </c>
      <c r="I1005" s="240">
        <f t="shared" si="41"/>
        <v>25.24</v>
      </c>
      <c r="J1005" s="251">
        <v>9329677015928</v>
      </c>
      <c r="K1005" s="242" t="s">
        <v>427</v>
      </c>
      <c r="L1005" s="252">
        <v>0.5</v>
      </c>
      <c r="M1005" s="252">
        <v>3.9</v>
      </c>
      <c r="N1005" s="252">
        <v>12.2</v>
      </c>
      <c r="O1005" s="252">
        <v>3.5</v>
      </c>
      <c r="P1005" s="252"/>
      <c r="Q1005" s="36" t="s">
        <v>1365</v>
      </c>
    </row>
    <row r="1006" spans="1:98" s="39" customFormat="1" ht="24" customHeight="1" x14ac:dyDescent="0.3">
      <c r="A1006" s="10" t="s">
        <v>2090</v>
      </c>
      <c r="B1006" s="10" t="s">
        <v>422</v>
      </c>
      <c r="C1006" s="33" t="s">
        <v>2096</v>
      </c>
      <c r="D1006" s="34"/>
      <c r="E1006" s="34" t="s">
        <v>833</v>
      </c>
      <c r="F1006" s="14" t="s">
        <v>2169</v>
      </c>
      <c r="G1006" s="15">
        <v>36.06</v>
      </c>
      <c r="H1006" s="15">
        <f t="shared" si="40"/>
        <v>32.450000000000003</v>
      </c>
      <c r="I1006" s="240">
        <f t="shared" si="41"/>
        <v>25.24</v>
      </c>
      <c r="J1006" s="251">
        <v>9329677015935</v>
      </c>
      <c r="K1006" s="242" t="s">
        <v>427</v>
      </c>
      <c r="L1006" s="252">
        <v>0.5</v>
      </c>
      <c r="M1006" s="252">
        <v>3.9</v>
      </c>
      <c r="N1006" s="252">
        <v>12.2</v>
      </c>
      <c r="O1006" s="252">
        <v>3.5</v>
      </c>
      <c r="P1006" s="252"/>
      <c r="Q1006" s="36" t="s">
        <v>1365</v>
      </c>
    </row>
    <row r="1007" spans="1:98" s="39" customFormat="1" ht="24" customHeight="1" x14ac:dyDescent="0.2">
      <c r="A1007" s="10" t="s">
        <v>1237</v>
      </c>
      <c r="B1007" s="10" t="s">
        <v>422</v>
      </c>
      <c r="C1007" s="33" t="s">
        <v>676</v>
      </c>
      <c r="D1007" s="34"/>
      <c r="E1007" s="34" t="s">
        <v>833</v>
      </c>
      <c r="F1007" s="14" t="s">
        <v>2959</v>
      </c>
      <c r="G1007" s="15">
        <v>47.72</v>
      </c>
      <c r="H1007" s="15">
        <f t="shared" si="40"/>
        <v>42.95</v>
      </c>
      <c r="I1007" s="240">
        <f t="shared" si="39"/>
        <v>33.4</v>
      </c>
      <c r="J1007" s="35">
        <v>9329677007060</v>
      </c>
      <c r="K1007" s="242" t="s">
        <v>427</v>
      </c>
      <c r="L1007" s="252">
        <v>0.6</v>
      </c>
      <c r="M1007" s="252">
        <v>2.8</v>
      </c>
      <c r="N1007" s="252">
        <v>7.5</v>
      </c>
      <c r="O1007" s="252">
        <v>8</v>
      </c>
      <c r="P1007" s="252"/>
      <c r="Q1007" s="36" t="s">
        <v>1365</v>
      </c>
    </row>
    <row r="1008" spans="1:98" s="21" customFormat="1" ht="25.5" customHeight="1" x14ac:dyDescent="0.3">
      <c r="A1008" s="11" t="s">
        <v>1238</v>
      </c>
      <c r="B1008" s="11" t="s">
        <v>422</v>
      </c>
      <c r="C1008" s="12" t="s">
        <v>677</v>
      </c>
      <c r="D1008" s="13"/>
      <c r="E1008" s="13" t="s">
        <v>833</v>
      </c>
      <c r="F1008" s="14" t="s">
        <v>2960</v>
      </c>
      <c r="G1008" s="15">
        <v>47.72</v>
      </c>
      <c r="H1008" s="15">
        <f t="shared" si="40"/>
        <v>42.95</v>
      </c>
      <c r="I1008" s="240">
        <f t="shared" si="39"/>
        <v>33.4</v>
      </c>
      <c r="J1008" s="5">
        <v>9329677011333</v>
      </c>
      <c r="K1008" s="245" t="s">
        <v>427</v>
      </c>
      <c r="L1008" s="250">
        <v>0.6</v>
      </c>
      <c r="M1008" s="250">
        <v>2.8</v>
      </c>
      <c r="N1008" s="250">
        <v>7.5</v>
      </c>
      <c r="O1008" s="250">
        <v>8</v>
      </c>
      <c r="P1008" s="250"/>
      <c r="Q1008" s="17" t="s">
        <v>1365</v>
      </c>
    </row>
    <row r="1009" spans="1:17" s="21" customFormat="1" ht="25.5" customHeight="1" x14ac:dyDescent="0.3">
      <c r="A1009" s="11" t="s">
        <v>2099</v>
      </c>
      <c r="B1009" s="11" t="s">
        <v>422</v>
      </c>
      <c r="C1009" s="12" t="s">
        <v>2101</v>
      </c>
      <c r="D1009" s="13"/>
      <c r="E1009" s="13" t="s">
        <v>833</v>
      </c>
      <c r="F1009" s="14" t="s">
        <v>2961</v>
      </c>
      <c r="G1009" s="15">
        <v>43.06</v>
      </c>
      <c r="H1009" s="15">
        <f t="shared" si="40"/>
        <v>38.75</v>
      </c>
      <c r="I1009" s="240">
        <f t="shared" si="39"/>
        <v>30.14</v>
      </c>
      <c r="J1009" s="5"/>
      <c r="K1009" s="245"/>
      <c r="L1009" s="250"/>
      <c r="M1009" s="250"/>
      <c r="N1009" s="250"/>
      <c r="O1009" s="250"/>
      <c r="P1009" s="250"/>
      <c r="Q1009" s="17" t="s">
        <v>1365</v>
      </c>
    </row>
    <row r="1010" spans="1:17" s="21" customFormat="1" ht="25.5" customHeight="1" x14ac:dyDescent="0.3">
      <c r="A1010" s="11" t="s">
        <v>2100</v>
      </c>
      <c r="B1010" s="11" t="s">
        <v>422</v>
      </c>
      <c r="C1010" s="12" t="s">
        <v>2102</v>
      </c>
      <c r="D1010" s="13"/>
      <c r="E1010" s="13" t="s">
        <v>833</v>
      </c>
      <c r="F1010" s="14" t="s">
        <v>2962</v>
      </c>
      <c r="G1010" s="15">
        <v>43.06</v>
      </c>
      <c r="H1010" s="15">
        <f t="shared" si="40"/>
        <v>38.75</v>
      </c>
      <c r="I1010" s="240">
        <f t="shared" si="39"/>
        <v>30.14</v>
      </c>
      <c r="J1010" s="5"/>
      <c r="K1010" s="245"/>
      <c r="L1010" s="250"/>
      <c r="M1010" s="250"/>
      <c r="N1010" s="250"/>
      <c r="O1010" s="250"/>
      <c r="P1010" s="250"/>
      <c r="Q1010" s="17" t="s">
        <v>1365</v>
      </c>
    </row>
    <row r="1011" spans="1:17" s="21" customFormat="1" ht="25.5" customHeight="1" x14ac:dyDescent="0.3">
      <c r="A1011" s="11" t="s">
        <v>2097</v>
      </c>
      <c r="B1011" s="11" t="s">
        <v>422</v>
      </c>
      <c r="C1011" s="12" t="s">
        <v>2103</v>
      </c>
      <c r="D1011" s="13"/>
      <c r="E1011" s="13" t="s">
        <v>833</v>
      </c>
      <c r="F1011" s="14" t="s">
        <v>2963</v>
      </c>
      <c r="G1011" s="15">
        <v>43.06</v>
      </c>
      <c r="H1011" s="15">
        <f t="shared" si="40"/>
        <v>38.75</v>
      </c>
      <c r="I1011" s="240">
        <f t="shared" si="39"/>
        <v>30.14</v>
      </c>
      <c r="J1011" s="5"/>
      <c r="K1011" s="245"/>
      <c r="L1011" s="250"/>
      <c r="M1011" s="250"/>
      <c r="N1011" s="250"/>
      <c r="O1011" s="250"/>
      <c r="P1011" s="250"/>
      <c r="Q1011" s="17" t="s">
        <v>1365</v>
      </c>
    </row>
    <row r="1012" spans="1:17" s="21" customFormat="1" ht="25.5" customHeight="1" x14ac:dyDescent="0.3">
      <c r="A1012" s="11" t="s">
        <v>2098</v>
      </c>
      <c r="B1012" s="11" t="s">
        <v>422</v>
      </c>
      <c r="C1012" s="12" t="s">
        <v>2104</v>
      </c>
      <c r="D1012" s="13"/>
      <c r="E1012" s="13" t="s">
        <v>833</v>
      </c>
      <c r="F1012" s="14" t="s">
        <v>2964</v>
      </c>
      <c r="G1012" s="15">
        <v>43.06</v>
      </c>
      <c r="H1012" s="15">
        <f t="shared" si="40"/>
        <v>38.75</v>
      </c>
      <c r="I1012" s="240">
        <f t="shared" si="39"/>
        <v>30.14</v>
      </c>
      <c r="J1012" s="5"/>
      <c r="K1012" s="245"/>
      <c r="L1012" s="250"/>
      <c r="M1012" s="250"/>
      <c r="N1012" s="250"/>
      <c r="O1012" s="250"/>
      <c r="P1012" s="250"/>
      <c r="Q1012" s="17" t="s">
        <v>1365</v>
      </c>
    </row>
    <row r="1013" spans="1:17" s="21" customFormat="1" ht="24" customHeight="1" x14ac:dyDescent="0.2">
      <c r="A1013" s="11" t="s">
        <v>1239</v>
      </c>
      <c r="B1013" s="11" t="s">
        <v>422</v>
      </c>
      <c r="C1013" s="12" t="s">
        <v>678</v>
      </c>
      <c r="D1013" s="13"/>
      <c r="E1013" s="13" t="s">
        <v>833</v>
      </c>
      <c r="F1013" s="14" t="s">
        <v>2965</v>
      </c>
      <c r="G1013" s="15">
        <v>53.83</v>
      </c>
      <c r="H1013" s="15">
        <f t="shared" si="40"/>
        <v>48.45</v>
      </c>
      <c r="I1013" s="240">
        <f t="shared" si="39"/>
        <v>37.68</v>
      </c>
      <c r="J1013" s="16">
        <v>9329677003222</v>
      </c>
      <c r="K1013" s="245" t="s">
        <v>427</v>
      </c>
      <c r="L1013" s="250">
        <v>0.8</v>
      </c>
      <c r="M1013" s="250">
        <v>3.5</v>
      </c>
      <c r="N1013" s="250">
        <v>6.5</v>
      </c>
      <c r="O1013" s="250">
        <v>7</v>
      </c>
      <c r="P1013" s="250"/>
      <c r="Q1013" s="17" t="s">
        <v>1365</v>
      </c>
    </row>
    <row r="1014" spans="1:17" s="21" customFormat="1" ht="24" customHeight="1" x14ac:dyDescent="0.3">
      <c r="A1014" s="11" t="s">
        <v>1240</v>
      </c>
      <c r="B1014" s="11" t="s">
        <v>422</v>
      </c>
      <c r="C1014" s="12" t="s">
        <v>679</v>
      </c>
      <c r="D1014" s="13"/>
      <c r="E1014" s="13" t="s">
        <v>833</v>
      </c>
      <c r="F1014" s="14" t="s">
        <v>2966</v>
      </c>
      <c r="G1014" s="15">
        <v>53.83</v>
      </c>
      <c r="H1014" s="15">
        <f t="shared" si="40"/>
        <v>48.45</v>
      </c>
      <c r="I1014" s="240">
        <f t="shared" si="39"/>
        <v>37.68</v>
      </c>
      <c r="J1014" s="5">
        <v>9329677011340</v>
      </c>
      <c r="K1014" s="245" t="s">
        <v>427</v>
      </c>
      <c r="L1014" s="250">
        <v>0.8</v>
      </c>
      <c r="M1014" s="250">
        <v>3.5</v>
      </c>
      <c r="N1014" s="250">
        <v>6.5</v>
      </c>
      <c r="O1014" s="250">
        <v>7</v>
      </c>
      <c r="P1014" s="250"/>
      <c r="Q1014" s="17" t="s">
        <v>1365</v>
      </c>
    </row>
    <row r="1015" spans="1:17" s="21" customFormat="1" ht="24" customHeight="1" x14ac:dyDescent="0.2">
      <c r="A1015" s="11" t="s">
        <v>311</v>
      </c>
      <c r="B1015" s="11" t="s">
        <v>422</v>
      </c>
      <c r="C1015" s="12" t="s">
        <v>680</v>
      </c>
      <c r="D1015" s="13"/>
      <c r="E1015" s="13" t="s">
        <v>833</v>
      </c>
      <c r="F1015" s="14" t="s">
        <v>2967</v>
      </c>
      <c r="G1015" s="15">
        <v>8.2799999999999994</v>
      </c>
      <c r="H1015" s="15">
        <f t="shared" si="40"/>
        <v>7.45</v>
      </c>
      <c r="I1015" s="240">
        <f t="shared" si="39"/>
        <v>5.8</v>
      </c>
      <c r="J1015" s="16">
        <v>9329677003734</v>
      </c>
      <c r="K1015" s="245" t="s">
        <v>427</v>
      </c>
      <c r="L1015" s="250">
        <v>0.2</v>
      </c>
      <c r="M1015" s="250">
        <v>1.5</v>
      </c>
      <c r="N1015" s="250">
        <v>1.5</v>
      </c>
      <c r="O1015" s="250">
        <v>2.5</v>
      </c>
      <c r="P1015" s="250"/>
      <c r="Q1015" s="17" t="s">
        <v>1365</v>
      </c>
    </row>
    <row r="1016" spans="1:17" s="21" customFormat="1" ht="24" customHeight="1" x14ac:dyDescent="0.3">
      <c r="A1016" s="11" t="s">
        <v>587</v>
      </c>
      <c r="B1016" s="11" t="s">
        <v>422</v>
      </c>
      <c r="C1016" s="12" t="s">
        <v>681</v>
      </c>
      <c r="D1016" s="13"/>
      <c r="E1016" s="13" t="s">
        <v>833</v>
      </c>
      <c r="F1016" s="14" t="s">
        <v>2968</v>
      </c>
      <c r="G1016" s="15">
        <v>8.2799999999999994</v>
      </c>
      <c r="H1016" s="15">
        <f t="shared" si="40"/>
        <v>7.45</v>
      </c>
      <c r="I1016" s="240">
        <f t="shared" si="39"/>
        <v>5.8</v>
      </c>
      <c r="J1016" s="5">
        <v>9329677011357</v>
      </c>
      <c r="K1016" s="245" t="s">
        <v>427</v>
      </c>
      <c r="L1016" s="250">
        <v>0.2</v>
      </c>
      <c r="M1016" s="250">
        <v>1.5</v>
      </c>
      <c r="N1016" s="250">
        <v>1.5</v>
      </c>
      <c r="O1016" s="250">
        <v>2.5</v>
      </c>
      <c r="P1016" s="250"/>
      <c r="Q1016" s="17" t="s">
        <v>1365</v>
      </c>
    </row>
    <row r="1017" spans="1:17" s="21" customFormat="1" ht="24" customHeight="1" x14ac:dyDescent="0.2">
      <c r="A1017" s="11" t="s">
        <v>443</v>
      </c>
      <c r="B1017" s="11" t="s">
        <v>422</v>
      </c>
      <c r="C1017" s="12" t="s">
        <v>682</v>
      </c>
      <c r="D1017" s="13"/>
      <c r="E1017" s="13" t="s">
        <v>833</v>
      </c>
      <c r="F1017" s="14" t="s">
        <v>2969</v>
      </c>
      <c r="G1017" s="15">
        <v>26.06</v>
      </c>
      <c r="H1017" s="15">
        <f t="shared" si="40"/>
        <v>23.45</v>
      </c>
      <c r="I1017" s="240">
        <f t="shared" si="39"/>
        <v>18.239999999999998</v>
      </c>
      <c r="J1017" s="16">
        <v>9329677009934</v>
      </c>
      <c r="K1017" s="245" t="s">
        <v>427</v>
      </c>
      <c r="L1017" s="250">
        <v>0.8</v>
      </c>
      <c r="M1017" s="250">
        <v>1.5</v>
      </c>
      <c r="N1017" s="250">
        <v>1.5</v>
      </c>
      <c r="O1017" s="250">
        <v>24</v>
      </c>
      <c r="P1017" s="250"/>
      <c r="Q1017" s="17" t="s">
        <v>1365</v>
      </c>
    </row>
    <row r="1018" spans="1:17" s="21" customFormat="1" ht="24" customHeight="1" x14ac:dyDescent="0.3">
      <c r="A1018" s="11" t="s">
        <v>588</v>
      </c>
      <c r="B1018" s="11" t="s">
        <v>422</v>
      </c>
      <c r="C1018" s="12" t="s">
        <v>683</v>
      </c>
      <c r="D1018" s="13"/>
      <c r="E1018" s="13" t="s">
        <v>833</v>
      </c>
      <c r="F1018" s="14" t="s">
        <v>2970</v>
      </c>
      <c r="G1018" s="15">
        <v>26.06</v>
      </c>
      <c r="H1018" s="15">
        <f t="shared" si="40"/>
        <v>23.45</v>
      </c>
      <c r="I1018" s="240">
        <f t="shared" si="39"/>
        <v>18.239999999999998</v>
      </c>
      <c r="J1018" s="5">
        <v>9329677011517</v>
      </c>
      <c r="K1018" s="245" t="s">
        <v>427</v>
      </c>
      <c r="L1018" s="250">
        <v>0.8</v>
      </c>
      <c r="M1018" s="250">
        <v>1.5</v>
      </c>
      <c r="N1018" s="250">
        <v>1.5</v>
      </c>
      <c r="O1018" s="250">
        <v>24</v>
      </c>
      <c r="P1018" s="250"/>
      <c r="Q1018" s="17" t="s">
        <v>1365</v>
      </c>
    </row>
    <row r="1019" spans="1:17" s="21" customFormat="1" ht="24" customHeight="1" x14ac:dyDescent="0.2">
      <c r="A1019" s="11" t="s">
        <v>312</v>
      </c>
      <c r="B1019" s="11" t="s">
        <v>422</v>
      </c>
      <c r="C1019" s="12" t="s">
        <v>684</v>
      </c>
      <c r="D1019" s="13"/>
      <c r="E1019" s="13" t="s">
        <v>833</v>
      </c>
      <c r="F1019" s="14" t="s">
        <v>2971</v>
      </c>
      <c r="G1019" s="15">
        <v>9.39</v>
      </c>
      <c r="H1019" s="15">
        <f t="shared" si="40"/>
        <v>8.4499999999999993</v>
      </c>
      <c r="I1019" s="240">
        <f t="shared" si="39"/>
        <v>6.57</v>
      </c>
      <c r="J1019" s="16">
        <v>9329677003741</v>
      </c>
      <c r="K1019" s="245" t="s">
        <v>427</v>
      </c>
      <c r="L1019" s="250">
        <v>0.2</v>
      </c>
      <c r="M1019" s="250">
        <v>1.5</v>
      </c>
      <c r="N1019" s="250">
        <v>1.5</v>
      </c>
      <c r="O1019" s="250">
        <v>2.5</v>
      </c>
      <c r="P1019" s="250"/>
      <c r="Q1019" s="17" t="s">
        <v>1365</v>
      </c>
    </row>
    <row r="1020" spans="1:17" s="21" customFormat="1" ht="24" customHeight="1" x14ac:dyDescent="0.3">
      <c r="A1020" s="11" t="s">
        <v>589</v>
      </c>
      <c r="B1020" s="11" t="s">
        <v>422</v>
      </c>
      <c r="C1020" s="12" t="s">
        <v>685</v>
      </c>
      <c r="D1020" s="13"/>
      <c r="E1020" s="13" t="s">
        <v>833</v>
      </c>
      <c r="F1020" s="14" t="s">
        <v>2972</v>
      </c>
      <c r="G1020" s="15">
        <v>9.39</v>
      </c>
      <c r="H1020" s="15">
        <f t="shared" si="40"/>
        <v>8.4499999999999993</v>
      </c>
      <c r="I1020" s="240">
        <f t="shared" si="39"/>
        <v>6.57</v>
      </c>
      <c r="J1020" s="5">
        <v>9329677011364</v>
      </c>
      <c r="K1020" s="245" t="s">
        <v>427</v>
      </c>
      <c r="L1020" s="250">
        <v>0.2</v>
      </c>
      <c r="M1020" s="250">
        <v>1.5</v>
      </c>
      <c r="N1020" s="250">
        <v>1.5</v>
      </c>
      <c r="O1020" s="250">
        <v>2.5</v>
      </c>
      <c r="P1020" s="250"/>
      <c r="Q1020" s="17" t="s">
        <v>1365</v>
      </c>
    </row>
    <row r="1021" spans="1:17" s="21" customFormat="1" ht="24" customHeight="1" x14ac:dyDescent="0.2">
      <c r="A1021" s="11" t="s">
        <v>444</v>
      </c>
      <c r="B1021" s="11" t="s">
        <v>422</v>
      </c>
      <c r="C1021" s="12" t="s">
        <v>686</v>
      </c>
      <c r="D1021" s="13"/>
      <c r="E1021" s="13" t="s">
        <v>833</v>
      </c>
      <c r="F1021" s="14" t="s">
        <v>2973</v>
      </c>
      <c r="G1021" s="15">
        <v>27.5</v>
      </c>
      <c r="H1021" s="15">
        <f t="shared" si="40"/>
        <v>24.75</v>
      </c>
      <c r="I1021" s="240">
        <f t="shared" si="39"/>
        <v>19.25</v>
      </c>
      <c r="J1021" s="16">
        <v>9329677009941</v>
      </c>
      <c r="K1021" s="245" t="s">
        <v>427</v>
      </c>
      <c r="L1021" s="250">
        <v>1</v>
      </c>
      <c r="M1021" s="250">
        <v>1.5</v>
      </c>
      <c r="N1021" s="250">
        <v>1.5</v>
      </c>
      <c r="O1021" s="250">
        <v>24</v>
      </c>
      <c r="P1021" s="250"/>
      <c r="Q1021" s="17" t="s">
        <v>1365</v>
      </c>
    </row>
    <row r="1022" spans="1:17" s="21" customFormat="1" ht="24" customHeight="1" x14ac:dyDescent="0.3">
      <c r="A1022" s="11" t="s">
        <v>590</v>
      </c>
      <c r="B1022" s="11" t="s">
        <v>422</v>
      </c>
      <c r="C1022" s="12" t="s">
        <v>687</v>
      </c>
      <c r="D1022" s="13"/>
      <c r="E1022" s="13" t="s">
        <v>833</v>
      </c>
      <c r="F1022" s="14" t="s">
        <v>2974</v>
      </c>
      <c r="G1022" s="15">
        <v>27.5</v>
      </c>
      <c r="H1022" s="15">
        <f t="shared" si="40"/>
        <v>24.75</v>
      </c>
      <c r="I1022" s="240">
        <f t="shared" si="39"/>
        <v>19.25</v>
      </c>
      <c r="J1022" s="5" t="s">
        <v>748</v>
      </c>
      <c r="K1022" s="245" t="s">
        <v>427</v>
      </c>
      <c r="L1022" s="250">
        <v>1</v>
      </c>
      <c r="M1022" s="250">
        <v>1.5</v>
      </c>
      <c r="N1022" s="250">
        <v>1.5</v>
      </c>
      <c r="O1022" s="250">
        <v>24</v>
      </c>
      <c r="P1022" s="250"/>
      <c r="Q1022" s="17" t="s">
        <v>1365</v>
      </c>
    </row>
    <row r="1023" spans="1:17" s="21" customFormat="1" ht="24" customHeight="1" x14ac:dyDescent="0.2">
      <c r="A1023" s="11" t="s">
        <v>244</v>
      </c>
      <c r="B1023" s="11" t="s">
        <v>422</v>
      </c>
      <c r="C1023" s="12" t="s">
        <v>688</v>
      </c>
      <c r="D1023" s="13"/>
      <c r="E1023" s="13" t="s">
        <v>833</v>
      </c>
      <c r="F1023" s="14" t="s">
        <v>2975</v>
      </c>
      <c r="G1023" s="15">
        <v>9.39</v>
      </c>
      <c r="H1023" s="15">
        <f t="shared" si="40"/>
        <v>8.4499999999999993</v>
      </c>
      <c r="I1023" s="240">
        <f t="shared" si="39"/>
        <v>6.57</v>
      </c>
      <c r="J1023" s="16">
        <v>9329677003758</v>
      </c>
      <c r="K1023" s="245" t="s">
        <v>427</v>
      </c>
      <c r="L1023" s="250">
        <v>0.2</v>
      </c>
      <c r="M1023" s="250">
        <v>1.5</v>
      </c>
      <c r="N1023" s="250">
        <v>1.5</v>
      </c>
      <c r="O1023" s="250">
        <v>2.5</v>
      </c>
      <c r="P1023" s="250"/>
      <c r="Q1023" s="17" t="s">
        <v>1365</v>
      </c>
    </row>
    <row r="1024" spans="1:17" s="21" customFormat="1" ht="24" customHeight="1" x14ac:dyDescent="0.3">
      <c r="A1024" s="11" t="s">
        <v>591</v>
      </c>
      <c r="B1024" s="11" t="s">
        <v>422</v>
      </c>
      <c r="C1024" s="12" t="s">
        <v>689</v>
      </c>
      <c r="D1024" s="13"/>
      <c r="E1024" s="13" t="s">
        <v>833</v>
      </c>
      <c r="F1024" s="14" t="s">
        <v>2976</v>
      </c>
      <c r="G1024" s="15">
        <v>9.39</v>
      </c>
      <c r="H1024" s="15">
        <f t="shared" si="40"/>
        <v>8.4499999999999993</v>
      </c>
      <c r="I1024" s="240">
        <f t="shared" si="39"/>
        <v>6.57</v>
      </c>
      <c r="J1024" s="5">
        <v>9329677011371</v>
      </c>
      <c r="K1024" s="245" t="s">
        <v>427</v>
      </c>
      <c r="L1024" s="250">
        <v>0.2</v>
      </c>
      <c r="M1024" s="250">
        <v>1.5</v>
      </c>
      <c r="N1024" s="250">
        <v>1.5</v>
      </c>
      <c r="O1024" s="250">
        <v>2.5</v>
      </c>
      <c r="P1024" s="250"/>
      <c r="Q1024" s="17" t="s">
        <v>1365</v>
      </c>
    </row>
    <row r="1025" spans="1:17" s="21" customFormat="1" ht="24" customHeight="1" x14ac:dyDescent="0.2">
      <c r="A1025" s="11" t="s">
        <v>445</v>
      </c>
      <c r="B1025" s="11" t="s">
        <v>422</v>
      </c>
      <c r="C1025" s="12" t="s">
        <v>690</v>
      </c>
      <c r="D1025" s="13"/>
      <c r="E1025" s="13" t="s">
        <v>833</v>
      </c>
      <c r="F1025" s="14" t="s">
        <v>2977</v>
      </c>
      <c r="G1025" s="15">
        <v>31.61</v>
      </c>
      <c r="H1025" s="15">
        <f t="shared" si="40"/>
        <v>28.45</v>
      </c>
      <c r="I1025" s="240">
        <f t="shared" si="39"/>
        <v>22.13</v>
      </c>
      <c r="J1025" s="16">
        <v>9329677009958</v>
      </c>
      <c r="K1025" s="245" t="s">
        <v>427</v>
      </c>
      <c r="L1025" s="250">
        <v>1.4</v>
      </c>
      <c r="M1025" s="250">
        <v>1.5</v>
      </c>
      <c r="N1025" s="250">
        <v>1.5</v>
      </c>
      <c r="O1025" s="250">
        <v>24</v>
      </c>
      <c r="P1025" s="250"/>
      <c r="Q1025" s="17" t="s">
        <v>1365</v>
      </c>
    </row>
    <row r="1026" spans="1:17" s="21" customFormat="1" ht="24" customHeight="1" x14ac:dyDescent="0.3">
      <c r="A1026" s="11" t="s">
        <v>592</v>
      </c>
      <c r="B1026" s="11" t="s">
        <v>422</v>
      </c>
      <c r="C1026" s="12" t="s">
        <v>691</v>
      </c>
      <c r="D1026" s="13"/>
      <c r="E1026" s="13" t="s">
        <v>833</v>
      </c>
      <c r="F1026" s="14" t="s">
        <v>2978</v>
      </c>
      <c r="G1026" s="15">
        <v>31.61</v>
      </c>
      <c r="H1026" s="15">
        <f t="shared" si="40"/>
        <v>28.45</v>
      </c>
      <c r="I1026" s="240">
        <f t="shared" si="39"/>
        <v>22.13</v>
      </c>
      <c r="J1026" s="5">
        <v>9329677011531</v>
      </c>
      <c r="K1026" s="245" t="s">
        <v>427</v>
      </c>
      <c r="L1026" s="250">
        <v>1.4</v>
      </c>
      <c r="M1026" s="250">
        <v>1.5</v>
      </c>
      <c r="N1026" s="250">
        <v>1.5</v>
      </c>
      <c r="O1026" s="250">
        <v>24</v>
      </c>
      <c r="P1026" s="250"/>
      <c r="Q1026" s="17" t="s">
        <v>1365</v>
      </c>
    </row>
    <row r="1027" spans="1:17" s="21" customFormat="1" ht="24" customHeight="1" x14ac:dyDescent="0.2">
      <c r="A1027" s="11" t="s">
        <v>316</v>
      </c>
      <c r="B1027" s="11" t="s">
        <v>422</v>
      </c>
      <c r="C1027" s="12" t="s">
        <v>692</v>
      </c>
      <c r="D1027" s="13"/>
      <c r="E1027" s="13" t="s">
        <v>833</v>
      </c>
      <c r="F1027" s="14" t="s">
        <v>2979</v>
      </c>
      <c r="G1027" s="15">
        <v>10.5</v>
      </c>
      <c r="H1027" s="15">
        <f t="shared" si="40"/>
        <v>9.4499999999999993</v>
      </c>
      <c r="I1027" s="240">
        <f t="shared" si="39"/>
        <v>7.35</v>
      </c>
      <c r="J1027" s="16">
        <v>9329677003765</v>
      </c>
      <c r="K1027" s="245" t="s">
        <v>427</v>
      </c>
      <c r="L1027" s="250">
        <v>0.2</v>
      </c>
      <c r="M1027" s="250">
        <v>2</v>
      </c>
      <c r="N1027" s="250">
        <v>2</v>
      </c>
      <c r="O1027" s="250">
        <v>2.5</v>
      </c>
      <c r="P1027" s="250"/>
      <c r="Q1027" s="17" t="s">
        <v>1365</v>
      </c>
    </row>
    <row r="1028" spans="1:17" s="21" customFormat="1" ht="24" customHeight="1" x14ac:dyDescent="0.3">
      <c r="A1028" s="11" t="s">
        <v>593</v>
      </c>
      <c r="B1028" s="11" t="s">
        <v>422</v>
      </c>
      <c r="C1028" s="12" t="s">
        <v>693</v>
      </c>
      <c r="D1028" s="13"/>
      <c r="E1028" s="13" t="s">
        <v>833</v>
      </c>
      <c r="F1028" s="14" t="s">
        <v>2980</v>
      </c>
      <c r="G1028" s="15">
        <v>10.5</v>
      </c>
      <c r="H1028" s="15">
        <f t="shared" si="40"/>
        <v>9.4499999999999993</v>
      </c>
      <c r="I1028" s="240">
        <f t="shared" si="39"/>
        <v>7.35</v>
      </c>
      <c r="J1028" s="5">
        <v>9329677011388</v>
      </c>
      <c r="K1028" s="245" t="s">
        <v>427</v>
      </c>
      <c r="L1028" s="250">
        <v>0.2</v>
      </c>
      <c r="M1028" s="250">
        <v>2</v>
      </c>
      <c r="N1028" s="250">
        <v>2</v>
      </c>
      <c r="O1028" s="250">
        <v>2.5</v>
      </c>
      <c r="P1028" s="250"/>
      <c r="Q1028" s="17" t="s">
        <v>1365</v>
      </c>
    </row>
    <row r="1029" spans="1:17" s="21" customFormat="1" ht="24" customHeight="1" x14ac:dyDescent="0.2">
      <c r="A1029" s="11" t="s">
        <v>446</v>
      </c>
      <c r="B1029" s="11" t="s">
        <v>422</v>
      </c>
      <c r="C1029" s="12" t="s">
        <v>694</v>
      </c>
      <c r="D1029" s="13"/>
      <c r="E1029" s="13" t="s">
        <v>833</v>
      </c>
      <c r="F1029" s="14" t="s">
        <v>2981</v>
      </c>
      <c r="G1029" s="15">
        <v>36.06</v>
      </c>
      <c r="H1029" s="15">
        <f t="shared" si="40"/>
        <v>32.450000000000003</v>
      </c>
      <c r="I1029" s="240">
        <f t="shared" si="39"/>
        <v>25.24</v>
      </c>
      <c r="J1029" s="16">
        <v>9329677009965</v>
      </c>
      <c r="K1029" s="245" t="s">
        <v>427</v>
      </c>
      <c r="L1029" s="250">
        <v>1.6</v>
      </c>
      <c r="M1029" s="250">
        <v>2</v>
      </c>
      <c r="N1029" s="250">
        <v>2</v>
      </c>
      <c r="O1029" s="250">
        <v>24</v>
      </c>
      <c r="P1029" s="250"/>
      <c r="Q1029" s="17" t="s">
        <v>1365</v>
      </c>
    </row>
    <row r="1030" spans="1:17" s="21" customFormat="1" ht="24" customHeight="1" x14ac:dyDescent="0.3">
      <c r="A1030" s="11" t="s">
        <v>594</v>
      </c>
      <c r="B1030" s="11" t="s">
        <v>422</v>
      </c>
      <c r="C1030" s="12" t="s">
        <v>695</v>
      </c>
      <c r="D1030" s="13"/>
      <c r="E1030" s="13" t="s">
        <v>833</v>
      </c>
      <c r="F1030" s="14" t="s">
        <v>2982</v>
      </c>
      <c r="G1030" s="15">
        <v>36.06</v>
      </c>
      <c r="H1030" s="15">
        <f t="shared" si="40"/>
        <v>32.450000000000003</v>
      </c>
      <c r="I1030" s="240">
        <f t="shared" si="39"/>
        <v>25.24</v>
      </c>
      <c r="J1030" s="5">
        <v>9329677011548</v>
      </c>
      <c r="K1030" s="245" t="s">
        <v>427</v>
      </c>
      <c r="L1030" s="250">
        <v>1.6</v>
      </c>
      <c r="M1030" s="250">
        <v>2</v>
      </c>
      <c r="N1030" s="250">
        <v>2</v>
      </c>
      <c r="O1030" s="250">
        <v>24</v>
      </c>
      <c r="P1030" s="250"/>
      <c r="Q1030" s="17" t="s">
        <v>1365</v>
      </c>
    </row>
    <row r="1031" spans="1:17" s="21" customFormat="1" ht="24" customHeight="1" x14ac:dyDescent="0.2">
      <c r="A1031" s="11" t="s">
        <v>317</v>
      </c>
      <c r="B1031" s="11" t="s">
        <v>422</v>
      </c>
      <c r="C1031" s="12" t="s">
        <v>696</v>
      </c>
      <c r="D1031" s="13"/>
      <c r="E1031" s="13" t="s">
        <v>833</v>
      </c>
      <c r="F1031" s="14" t="s">
        <v>2983</v>
      </c>
      <c r="G1031" s="15">
        <v>14.94</v>
      </c>
      <c r="H1031" s="15">
        <f t="shared" si="40"/>
        <v>13.45</v>
      </c>
      <c r="I1031" s="240">
        <f t="shared" si="39"/>
        <v>10.46</v>
      </c>
      <c r="J1031" s="16">
        <v>9329677003772</v>
      </c>
      <c r="K1031" s="245" t="s">
        <v>427</v>
      </c>
      <c r="L1031" s="250">
        <v>0.2</v>
      </c>
      <c r="M1031" s="250">
        <v>2.5</v>
      </c>
      <c r="N1031" s="250">
        <v>2.5</v>
      </c>
      <c r="O1031" s="250">
        <v>2.5</v>
      </c>
      <c r="P1031" s="250"/>
      <c r="Q1031" s="17" t="s">
        <v>1365</v>
      </c>
    </row>
    <row r="1032" spans="1:17" s="21" customFormat="1" ht="24" customHeight="1" x14ac:dyDescent="0.3">
      <c r="A1032" s="11" t="s">
        <v>595</v>
      </c>
      <c r="B1032" s="11" t="s">
        <v>422</v>
      </c>
      <c r="C1032" s="12" t="s">
        <v>697</v>
      </c>
      <c r="D1032" s="13"/>
      <c r="E1032" s="13" t="s">
        <v>833</v>
      </c>
      <c r="F1032" s="14" t="s">
        <v>2984</v>
      </c>
      <c r="G1032" s="15">
        <v>14.94</v>
      </c>
      <c r="H1032" s="15">
        <f t="shared" si="40"/>
        <v>13.45</v>
      </c>
      <c r="I1032" s="240">
        <f t="shared" si="39"/>
        <v>10.46</v>
      </c>
      <c r="J1032" s="5">
        <v>9329677011395</v>
      </c>
      <c r="K1032" s="245" t="s">
        <v>427</v>
      </c>
      <c r="L1032" s="250">
        <v>0.2</v>
      </c>
      <c r="M1032" s="250">
        <v>2.5</v>
      </c>
      <c r="N1032" s="250">
        <v>2.5</v>
      </c>
      <c r="O1032" s="250">
        <v>2.5</v>
      </c>
      <c r="P1032" s="250"/>
      <c r="Q1032" s="17" t="s">
        <v>1365</v>
      </c>
    </row>
    <row r="1033" spans="1:17" s="21" customFormat="1" ht="24" customHeight="1" x14ac:dyDescent="0.2">
      <c r="A1033" s="11" t="s">
        <v>447</v>
      </c>
      <c r="B1033" s="11" t="s">
        <v>422</v>
      </c>
      <c r="C1033" s="12" t="s">
        <v>698</v>
      </c>
      <c r="D1033" s="13"/>
      <c r="E1033" s="13" t="s">
        <v>833</v>
      </c>
      <c r="F1033" s="14" t="s">
        <v>2985</v>
      </c>
      <c r="G1033" s="15">
        <v>37.17</v>
      </c>
      <c r="H1033" s="15">
        <f t="shared" si="40"/>
        <v>33.450000000000003</v>
      </c>
      <c r="I1033" s="240">
        <f t="shared" si="39"/>
        <v>26.02</v>
      </c>
      <c r="J1033" s="16">
        <v>9329677009972</v>
      </c>
      <c r="K1033" s="245" t="s">
        <v>427</v>
      </c>
      <c r="L1033" s="250">
        <v>2</v>
      </c>
      <c r="M1033" s="250">
        <v>2.2999999999999998</v>
      </c>
      <c r="N1033" s="250">
        <v>2.2999999999999998</v>
      </c>
      <c r="O1033" s="250">
        <v>24</v>
      </c>
      <c r="P1033" s="250"/>
      <c r="Q1033" s="17" t="s">
        <v>1365</v>
      </c>
    </row>
    <row r="1034" spans="1:17" s="21" customFormat="1" ht="24" customHeight="1" x14ac:dyDescent="0.3">
      <c r="A1034" s="11" t="s">
        <v>596</v>
      </c>
      <c r="B1034" s="11" t="s">
        <v>422</v>
      </c>
      <c r="C1034" s="12" t="s">
        <v>699</v>
      </c>
      <c r="D1034" s="13"/>
      <c r="E1034" s="13" t="s">
        <v>833</v>
      </c>
      <c r="F1034" s="14" t="s">
        <v>2986</v>
      </c>
      <c r="G1034" s="15">
        <v>37.17</v>
      </c>
      <c r="H1034" s="15">
        <f t="shared" si="40"/>
        <v>33.450000000000003</v>
      </c>
      <c r="I1034" s="240">
        <f t="shared" si="39"/>
        <v>26.02</v>
      </c>
      <c r="J1034" s="5">
        <v>9329677011555</v>
      </c>
      <c r="K1034" s="245" t="s">
        <v>427</v>
      </c>
      <c r="L1034" s="250">
        <v>2</v>
      </c>
      <c r="M1034" s="250">
        <v>2.2999999999999998</v>
      </c>
      <c r="N1034" s="250">
        <v>2.2999999999999998</v>
      </c>
      <c r="O1034" s="250">
        <v>24</v>
      </c>
      <c r="P1034" s="250"/>
      <c r="Q1034" s="17" t="s">
        <v>1365</v>
      </c>
    </row>
    <row r="1035" spans="1:17" s="21" customFormat="1" ht="24" customHeight="1" x14ac:dyDescent="0.2">
      <c r="A1035" s="11" t="s">
        <v>381</v>
      </c>
      <c r="B1035" s="11" t="s">
        <v>422</v>
      </c>
      <c r="C1035" s="12" t="s">
        <v>700</v>
      </c>
      <c r="D1035" s="13"/>
      <c r="E1035" s="13" t="s">
        <v>833</v>
      </c>
      <c r="F1035" s="14" t="s">
        <v>2987</v>
      </c>
      <c r="G1035" s="15">
        <v>16.39</v>
      </c>
      <c r="H1035" s="15">
        <f t="shared" si="40"/>
        <v>14.75</v>
      </c>
      <c r="I1035" s="240">
        <f t="shared" si="39"/>
        <v>11.47</v>
      </c>
      <c r="J1035" s="16">
        <v>9329677003789</v>
      </c>
      <c r="K1035" s="245" t="s">
        <v>427</v>
      </c>
      <c r="L1035" s="250">
        <v>0.2</v>
      </c>
      <c r="M1035" s="250">
        <v>2.5</v>
      </c>
      <c r="N1035" s="250">
        <v>2.5</v>
      </c>
      <c r="O1035" s="250">
        <v>3</v>
      </c>
      <c r="P1035" s="250"/>
      <c r="Q1035" s="17" t="s">
        <v>1365</v>
      </c>
    </row>
    <row r="1036" spans="1:17" s="21" customFormat="1" ht="24" customHeight="1" x14ac:dyDescent="0.3">
      <c r="A1036" s="11" t="s">
        <v>597</v>
      </c>
      <c r="B1036" s="11" t="s">
        <v>422</v>
      </c>
      <c r="C1036" s="12" t="s">
        <v>701</v>
      </c>
      <c r="D1036" s="13"/>
      <c r="E1036" s="13" t="s">
        <v>833</v>
      </c>
      <c r="F1036" s="14" t="s">
        <v>2988</v>
      </c>
      <c r="G1036" s="15">
        <v>16.39</v>
      </c>
      <c r="H1036" s="15">
        <f t="shared" si="40"/>
        <v>14.75</v>
      </c>
      <c r="I1036" s="240">
        <f t="shared" si="39"/>
        <v>11.47</v>
      </c>
      <c r="J1036" s="5">
        <v>9329677011401</v>
      </c>
      <c r="K1036" s="245" t="s">
        <v>427</v>
      </c>
      <c r="L1036" s="250">
        <v>0.2</v>
      </c>
      <c r="M1036" s="250">
        <v>2.5</v>
      </c>
      <c r="N1036" s="250">
        <v>2.5</v>
      </c>
      <c r="O1036" s="250">
        <v>3</v>
      </c>
      <c r="P1036" s="250"/>
      <c r="Q1036" s="17" t="s">
        <v>1365</v>
      </c>
    </row>
    <row r="1037" spans="1:17" s="21" customFormat="1" ht="24" customHeight="1" x14ac:dyDescent="0.2">
      <c r="A1037" s="11" t="s">
        <v>448</v>
      </c>
      <c r="B1037" s="11" t="s">
        <v>422</v>
      </c>
      <c r="C1037" s="12" t="s">
        <v>702</v>
      </c>
      <c r="D1037" s="13"/>
      <c r="E1037" s="13" t="s">
        <v>833</v>
      </c>
      <c r="F1037" s="14" t="s">
        <v>2989</v>
      </c>
      <c r="G1037" s="15">
        <v>39.72</v>
      </c>
      <c r="H1037" s="15">
        <f t="shared" si="40"/>
        <v>35.75</v>
      </c>
      <c r="I1037" s="240">
        <f t="shared" si="39"/>
        <v>27.8</v>
      </c>
      <c r="J1037" s="16">
        <v>9329677009989</v>
      </c>
      <c r="K1037" s="245" t="s">
        <v>427</v>
      </c>
      <c r="L1037" s="250">
        <v>2</v>
      </c>
      <c r="M1037" s="250">
        <v>2.5</v>
      </c>
      <c r="N1037" s="250">
        <v>2.5</v>
      </c>
      <c r="O1037" s="250">
        <v>24</v>
      </c>
      <c r="P1037" s="250"/>
      <c r="Q1037" s="17" t="s">
        <v>1365</v>
      </c>
    </row>
    <row r="1038" spans="1:17" s="21" customFormat="1" ht="24" customHeight="1" x14ac:dyDescent="0.3">
      <c r="A1038" s="11" t="s">
        <v>598</v>
      </c>
      <c r="B1038" s="11" t="s">
        <v>422</v>
      </c>
      <c r="C1038" s="12" t="s">
        <v>703</v>
      </c>
      <c r="D1038" s="13"/>
      <c r="E1038" s="13" t="s">
        <v>833</v>
      </c>
      <c r="F1038" s="14" t="s">
        <v>2990</v>
      </c>
      <c r="G1038" s="15">
        <v>39.72</v>
      </c>
      <c r="H1038" s="15">
        <f t="shared" si="40"/>
        <v>35.75</v>
      </c>
      <c r="I1038" s="240">
        <f t="shared" si="39"/>
        <v>27.8</v>
      </c>
      <c r="J1038" s="5">
        <v>9329677011562</v>
      </c>
      <c r="K1038" s="245" t="s">
        <v>427</v>
      </c>
      <c r="L1038" s="250">
        <v>2</v>
      </c>
      <c r="M1038" s="250">
        <v>2.5</v>
      </c>
      <c r="N1038" s="250">
        <v>2.5</v>
      </c>
      <c r="O1038" s="250">
        <v>24</v>
      </c>
      <c r="P1038" s="250"/>
      <c r="Q1038" s="17" t="s">
        <v>1365</v>
      </c>
    </row>
    <row r="1039" spans="1:17" s="21" customFormat="1" ht="24" customHeight="1" x14ac:dyDescent="0.2">
      <c r="A1039" s="11" t="s">
        <v>382</v>
      </c>
      <c r="B1039" s="11" t="s">
        <v>422</v>
      </c>
      <c r="C1039" s="12" t="s">
        <v>704</v>
      </c>
      <c r="D1039" s="13"/>
      <c r="E1039" s="13" t="s">
        <v>833</v>
      </c>
      <c r="F1039" s="14" t="s">
        <v>2991</v>
      </c>
      <c r="G1039" s="15">
        <v>18.28</v>
      </c>
      <c r="H1039" s="15">
        <f t="shared" si="40"/>
        <v>16.45</v>
      </c>
      <c r="I1039" s="240">
        <f t="shared" si="39"/>
        <v>12.8</v>
      </c>
      <c r="J1039" s="16">
        <v>9329677003796</v>
      </c>
      <c r="K1039" s="245" t="s">
        <v>427</v>
      </c>
      <c r="L1039" s="250">
        <v>0.2</v>
      </c>
      <c r="M1039" s="250">
        <v>2.5</v>
      </c>
      <c r="N1039" s="250">
        <v>2.5</v>
      </c>
      <c r="O1039" s="250">
        <v>3</v>
      </c>
      <c r="P1039" s="250"/>
      <c r="Q1039" s="17" t="s">
        <v>1365</v>
      </c>
    </row>
    <row r="1040" spans="1:17" s="21" customFormat="1" ht="24" customHeight="1" x14ac:dyDescent="0.3">
      <c r="A1040" s="11" t="s">
        <v>599</v>
      </c>
      <c r="B1040" s="11" t="s">
        <v>422</v>
      </c>
      <c r="C1040" s="12" t="s">
        <v>705</v>
      </c>
      <c r="D1040" s="13"/>
      <c r="E1040" s="13" t="s">
        <v>833</v>
      </c>
      <c r="F1040" s="14" t="s">
        <v>2992</v>
      </c>
      <c r="G1040" s="15">
        <v>18.28</v>
      </c>
      <c r="H1040" s="15">
        <f t="shared" si="40"/>
        <v>16.45</v>
      </c>
      <c r="I1040" s="240">
        <f t="shared" ref="I1040:I1102" si="42">G1040*((1-$I$4)/1)</f>
        <v>12.8</v>
      </c>
      <c r="J1040" s="5">
        <v>9329677011418</v>
      </c>
      <c r="K1040" s="245" t="s">
        <v>427</v>
      </c>
      <c r="L1040" s="250">
        <v>0.2</v>
      </c>
      <c r="M1040" s="250">
        <v>2.5</v>
      </c>
      <c r="N1040" s="250">
        <v>2.5</v>
      </c>
      <c r="O1040" s="250">
        <v>3</v>
      </c>
      <c r="P1040" s="250"/>
      <c r="Q1040" s="17" t="s">
        <v>1365</v>
      </c>
    </row>
    <row r="1041" spans="1:17" s="21" customFormat="1" ht="24" customHeight="1" x14ac:dyDescent="0.2">
      <c r="A1041" s="11" t="s">
        <v>449</v>
      </c>
      <c r="B1041" s="11" t="s">
        <v>422</v>
      </c>
      <c r="C1041" s="12" t="s">
        <v>706</v>
      </c>
      <c r="D1041" s="13"/>
      <c r="E1041" s="13" t="s">
        <v>833</v>
      </c>
      <c r="F1041" s="14" t="s">
        <v>2993</v>
      </c>
      <c r="G1041" s="15">
        <v>46.61</v>
      </c>
      <c r="H1041" s="15">
        <f t="shared" si="40"/>
        <v>41.95</v>
      </c>
      <c r="I1041" s="240">
        <f t="shared" si="42"/>
        <v>32.630000000000003</v>
      </c>
      <c r="J1041" s="16">
        <v>9329677009996</v>
      </c>
      <c r="K1041" s="245" t="s">
        <v>427</v>
      </c>
      <c r="L1041" s="250">
        <v>2.2999999999999998</v>
      </c>
      <c r="M1041" s="250">
        <v>3</v>
      </c>
      <c r="N1041" s="250">
        <v>3</v>
      </c>
      <c r="O1041" s="250">
        <v>24</v>
      </c>
      <c r="P1041" s="250"/>
      <c r="Q1041" s="17" t="s">
        <v>1365</v>
      </c>
    </row>
    <row r="1042" spans="1:17" s="21" customFormat="1" ht="24" customHeight="1" x14ac:dyDescent="0.3">
      <c r="A1042" s="11" t="s">
        <v>600</v>
      </c>
      <c r="B1042" s="11" t="s">
        <v>422</v>
      </c>
      <c r="C1042" s="12" t="s">
        <v>707</v>
      </c>
      <c r="D1042" s="13"/>
      <c r="E1042" s="13" t="s">
        <v>833</v>
      </c>
      <c r="F1042" s="14" t="s">
        <v>2994</v>
      </c>
      <c r="G1042" s="15">
        <v>46.61</v>
      </c>
      <c r="H1042" s="15">
        <f t="shared" si="40"/>
        <v>41.95</v>
      </c>
      <c r="I1042" s="240">
        <f t="shared" si="42"/>
        <v>32.630000000000003</v>
      </c>
      <c r="J1042" s="5">
        <v>9329677011579</v>
      </c>
      <c r="K1042" s="245" t="s">
        <v>427</v>
      </c>
      <c r="L1042" s="250">
        <v>2.2999999999999998</v>
      </c>
      <c r="M1042" s="250">
        <v>3</v>
      </c>
      <c r="N1042" s="250">
        <v>3</v>
      </c>
      <c r="O1042" s="250">
        <v>24</v>
      </c>
      <c r="P1042" s="250"/>
      <c r="Q1042" s="17" t="s">
        <v>1365</v>
      </c>
    </row>
    <row r="1043" spans="1:17" s="21" customFormat="1" ht="24" customHeight="1" x14ac:dyDescent="0.2">
      <c r="A1043" s="11" t="s">
        <v>383</v>
      </c>
      <c r="B1043" s="11" t="s">
        <v>422</v>
      </c>
      <c r="C1043" s="12" t="s">
        <v>708</v>
      </c>
      <c r="D1043" s="13"/>
      <c r="E1043" s="13" t="s">
        <v>833</v>
      </c>
      <c r="F1043" s="14" t="s">
        <v>2995</v>
      </c>
      <c r="G1043" s="15">
        <v>22.17</v>
      </c>
      <c r="H1043" s="15">
        <f t="shared" si="40"/>
        <v>19.95</v>
      </c>
      <c r="I1043" s="240">
        <f t="shared" si="42"/>
        <v>15.52</v>
      </c>
      <c r="J1043" s="16">
        <v>9329677007077</v>
      </c>
      <c r="K1043" s="245" t="s">
        <v>427</v>
      </c>
      <c r="L1043" s="250">
        <v>0.2</v>
      </c>
      <c r="M1043" s="250">
        <v>3</v>
      </c>
      <c r="N1043" s="250">
        <v>3</v>
      </c>
      <c r="O1043" s="250">
        <v>3</v>
      </c>
      <c r="P1043" s="250"/>
      <c r="Q1043" s="17" t="s">
        <v>1365</v>
      </c>
    </row>
    <row r="1044" spans="1:17" s="21" customFormat="1" ht="24" customHeight="1" x14ac:dyDescent="0.3">
      <c r="A1044" s="11" t="s">
        <v>601</v>
      </c>
      <c r="B1044" s="11" t="s">
        <v>422</v>
      </c>
      <c r="C1044" s="12" t="s">
        <v>709</v>
      </c>
      <c r="D1044" s="13"/>
      <c r="E1044" s="13" t="s">
        <v>833</v>
      </c>
      <c r="F1044" s="14" t="s">
        <v>2996</v>
      </c>
      <c r="G1044" s="15">
        <v>22.17</v>
      </c>
      <c r="H1044" s="15">
        <f t="shared" si="40"/>
        <v>19.95</v>
      </c>
      <c r="I1044" s="240">
        <f t="shared" si="42"/>
        <v>15.52</v>
      </c>
      <c r="J1044" s="253">
        <v>9329677011425</v>
      </c>
      <c r="K1044" s="245" t="s">
        <v>427</v>
      </c>
      <c r="L1044" s="250">
        <v>0.2</v>
      </c>
      <c r="M1044" s="250">
        <v>3</v>
      </c>
      <c r="N1044" s="250">
        <v>3</v>
      </c>
      <c r="O1044" s="250">
        <v>3</v>
      </c>
      <c r="P1044" s="250"/>
      <c r="Q1044" s="17" t="s">
        <v>1365</v>
      </c>
    </row>
    <row r="1045" spans="1:17" s="21" customFormat="1" ht="24" customHeight="1" x14ac:dyDescent="0.2">
      <c r="A1045" s="11" t="s">
        <v>258</v>
      </c>
      <c r="B1045" s="11" t="s">
        <v>422</v>
      </c>
      <c r="C1045" s="12" t="s">
        <v>710</v>
      </c>
      <c r="D1045" s="13"/>
      <c r="E1045" s="13" t="s">
        <v>833</v>
      </c>
      <c r="F1045" s="14" t="s">
        <v>2997</v>
      </c>
      <c r="G1045" s="15">
        <v>22.17</v>
      </c>
      <c r="H1045" s="15">
        <f t="shared" si="40"/>
        <v>19.95</v>
      </c>
      <c r="I1045" s="240">
        <f t="shared" si="42"/>
        <v>15.52</v>
      </c>
      <c r="J1045" s="16">
        <v>9329677003802</v>
      </c>
      <c r="K1045" s="245" t="s">
        <v>427</v>
      </c>
      <c r="L1045" s="250">
        <v>0.2</v>
      </c>
      <c r="M1045" s="250">
        <v>3</v>
      </c>
      <c r="N1045" s="250">
        <v>3</v>
      </c>
      <c r="O1045" s="250">
        <v>3</v>
      </c>
      <c r="P1045" s="250"/>
      <c r="Q1045" s="17" t="s">
        <v>1365</v>
      </c>
    </row>
    <row r="1046" spans="1:17" s="21" customFormat="1" ht="24" customHeight="1" x14ac:dyDescent="0.3">
      <c r="A1046" s="11" t="s">
        <v>602</v>
      </c>
      <c r="B1046" s="254" t="s">
        <v>422</v>
      </c>
      <c r="C1046" s="12" t="s">
        <v>711</v>
      </c>
      <c r="D1046" s="13"/>
      <c r="E1046" s="13" t="s">
        <v>833</v>
      </c>
      <c r="F1046" s="14" t="s">
        <v>2998</v>
      </c>
      <c r="G1046" s="15">
        <v>22.17</v>
      </c>
      <c r="H1046" s="15">
        <f t="shared" si="40"/>
        <v>19.95</v>
      </c>
      <c r="I1046" s="240">
        <f t="shared" si="42"/>
        <v>15.52</v>
      </c>
      <c r="J1046" s="5">
        <v>9329677011432</v>
      </c>
      <c r="K1046" s="245" t="s">
        <v>427</v>
      </c>
      <c r="L1046" s="250">
        <v>0.2</v>
      </c>
      <c r="M1046" s="250">
        <v>3</v>
      </c>
      <c r="N1046" s="250">
        <v>3</v>
      </c>
      <c r="O1046" s="250">
        <v>3</v>
      </c>
      <c r="P1046" s="250"/>
      <c r="Q1046" s="17" t="s">
        <v>1365</v>
      </c>
    </row>
    <row r="1047" spans="1:17" s="21" customFormat="1" ht="24" customHeight="1" x14ac:dyDescent="0.2">
      <c r="A1047" s="254" t="s">
        <v>450</v>
      </c>
      <c r="B1047" s="254" t="s">
        <v>422</v>
      </c>
      <c r="C1047" s="255" t="s">
        <v>712</v>
      </c>
      <c r="D1047" s="256"/>
      <c r="E1047" s="256" t="s">
        <v>833</v>
      </c>
      <c r="F1047" s="14" t="s">
        <v>2999</v>
      </c>
      <c r="G1047" s="15">
        <v>53.83</v>
      </c>
      <c r="H1047" s="15">
        <f t="shared" si="40"/>
        <v>48.45</v>
      </c>
      <c r="I1047" s="240">
        <f t="shared" si="42"/>
        <v>37.68</v>
      </c>
      <c r="J1047" s="16">
        <v>9329677010008</v>
      </c>
      <c r="K1047" s="245" t="s">
        <v>427</v>
      </c>
      <c r="L1047" s="250">
        <v>2.6</v>
      </c>
      <c r="M1047" s="257">
        <v>3</v>
      </c>
      <c r="N1047" s="258">
        <v>3</v>
      </c>
      <c r="O1047" s="257">
        <v>24</v>
      </c>
      <c r="P1047" s="257"/>
      <c r="Q1047" s="17" t="s">
        <v>1365</v>
      </c>
    </row>
    <row r="1048" spans="1:17" s="21" customFormat="1" ht="24" customHeight="1" x14ac:dyDescent="0.3">
      <c r="A1048" s="254" t="s">
        <v>603</v>
      </c>
      <c r="B1048" s="254" t="s">
        <v>422</v>
      </c>
      <c r="C1048" s="255" t="s">
        <v>713</v>
      </c>
      <c r="D1048" s="256"/>
      <c r="E1048" s="256" t="s">
        <v>833</v>
      </c>
      <c r="F1048" s="14" t="s">
        <v>3000</v>
      </c>
      <c r="G1048" s="15">
        <v>53.83</v>
      </c>
      <c r="H1048" s="15">
        <f t="shared" si="40"/>
        <v>48.45</v>
      </c>
      <c r="I1048" s="240">
        <f t="shared" si="42"/>
        <v>37.68</v>
      </c>
      <c r="J1048" s="5">
        <v>9329677011586</v>
      </c>
      <c r="K1048" s="245" t="s">
        <v>427</v>
      </c>
      <c r="L1048" s="250">
        <v>2.6</v>
      </c>
      <c r="M1048" s="257">
        <v>3</v>
      </c>
      <c r="N1048" s="258">
        <v>3</v>
      </c>
      <c r="O1048" s="257">
        <v>24</v>
      </c>
      <c r="P1048" s="257"/>
      <c r="Q1048" s="17" t="s">
        <v>1365</v>
      </c>
    </row>
    <row r="1049" spans="1:17" s="21" customFormat="1" ht="24" customHeight="1" x14ac:dyDescent="0.2">
      <c r="A1049" s="11" t="s">
        <v>259</v>
      </c>
      <c r="B1049" s="11" t="s">
        <v>422</v>
      </c>
      <c r="C1049" s="12" t="s">
        <v>714</v>
      </c>
      <c r="D1049" s="13"/>
      <c r="E1049" s="13" t="s">
        <v>833</v>
      </c>
      <c r="F1049" s="14" t="s">
        <v>3001</v>
      </c>
      <c r="G1049" s="15">
        <v>19.72</v>
      </c>
      <c r="H1049" s="15">
        <f t="shared" si="40"/>
        <v>17.75</v>
      </c>
      <c r="I1049" s="240">
        <f t="shared" si="42"/>
        <v>13.8</v>
      </c>
      <c r="J1049" s="16">
        <v>9329677003819</v>
      </c>
      <c r="K1049" s="245" t="s">
        <v>427</v>
      </c>
      <c r="L1049" s="250">
        <v>0.2</v>
      </c>
      <c r="M1049" s="250">
        <v>3.3</v>
      </c>
      <c r="N1049" s="250">
        <v>3.3</v>
      </c>
      <c r="O1049" s="250">
        <v>3</v>
      </c>
      <c r="P1049" s="250"/>
      <c r="Q1049" s="17" t="s">
        <v>1365</v>
      </c>
    </row>
    <row r="1050" spans="1:17" s="21" customFormat="1" ht="24" customHeight="1" x14ac:dyDescent="0.3">
      <c r="A1050" s="11" t="s">
        <v>604</v>
      </c>
      <c r="B1050" s="11" t="s">
        <v>422</v>
      </c>
      <c r="C1050" s="12" t="s">
        <v>715</v>
      </c>
      <c r="D1050" s="13"/>
      <c r="E1050" s="13" t="s">
        <v>833</v>
      </c>
      <c r="F1050" s="14" t="s">
        <v>3002</v>
      </c>
      <c r="G1050" s="15">
        <v>19.72</v>
      </c>
      <c r="H1050" s="15">
        <f t="shared" si="40"/>
        <v>17.75</v>
      </c>
      <c r="I1050" s="240">
        <f t="shared" si="42"/>
        <v>13.8</v>
      </c>
      <c r="J1050" s="5">
        <v>9329677011449</v>
      </c>
      <c r="K1050" s="245" t="s">
        <v>427</v>
      </c>
      <c r="L1050" s="250">
        <v>0.2</v>
      </c>
      <c r="M1050" s="250">
        <v>3.3</v>
      </c>
      <c r="N1050" s="250">
        <v>3.3</v>
      </c>
      <c r="O1050" s="250">
        <v>3</v>
      </c>
      <c r="P1050" s="250"/>
      <c r="Q1050" s="17" t="s">
        <v>1365</v>
      </c>
    </row>
    <row r="1051" spans="1:17" s="21" customFormat="1" ht="24" customHeight="1" x14ac:dyDescent="0.2">
      <c r="A1051" s="11" t="s">
        <v>451</v>
      </c>
      <c r="B1051" s="11" t="s">
        <v>422</v>
      </c>
      <c r="C1051" s="12" t="s">
        <v>716</v>
      </c>
      <c r="D1051" s="13"/>
      <c r="E1051" s="13" t="s">
        <v>833</v>
      </c>
      <c r="F1051" s="14" t="s">
        <v>3003</v>
      </c>
      <c r="G1051" s="15">
        <v>53.83</v>
      </c>
      <c r="H1051" s="15">
        <f t="shared" ref="H1051:H1102" si="43">ROUND(SUM(G1051*0.9),2)</f>
        <v>48.45</v>
      </c>
      <c r="I1051" s="240">
        <f t="shared" si="42"/>
        <v>37.68</v>
      </c>
      <c r="J1051" s="16">
        <v>9329677010015</v>
      </c>
      <c r="K1051" s="245" t="s">
        <v>427</v>
      </c>
      <c r="L1051" s="250">
        <v>2.8</v>
      </c>
      <c r="M1051" s="250">
        <v>3</v>
      </c>
      <c r="N1051" s="250">
        <v>3</v>
      </c>
      <c r="O1051" s="250">
        <v>24</v>
      </c>
      <c r="P1051" s="250"/>
      <c r="Q1051" s="17" t="s">
        <v>1365</v>
      </c>
    </row>
    <row r="1052" spans="1:17" s="21" customFormat="1" ht="24" customHeight="1" x14ac:dyDescent="0.3">
      <c r="A1052" s="11" t="s">
        <v>605</v>
      </c>
      <c r="B1052" s="11" t="s">
        <v>422</v>
      </c>
      <c r="C1052" s="12" t="s">
        <v>717</v>
      </c>
      <c r="D1052" s="13"/>
      <c r="E1052" s="13" t="s">
        <v>833</v>
      </c>
      <c r="F1052" s="14" t="s">
        <v>3004</v>
      </c>
      <c r="G1052" s="15">
        <v>53.83</v>
      </c>
      <c r="H1052" s="15">
        <f t="shared" si="43"/>
        <v>48.45</v>
      </c>
      <c r="I1052" s="240">
        <f t="shared" si="42"/>
        <v>37.68</v>
      </c>
      <c r="J1052" s="5">
        <v>9329677011593</v>
      </c>
      <c r="K1052" s="245" t="s">
        <v>427</v>
      </c>
      <c r="L1052" s="250">
        <v>2.8</v>
      </c>
      <c r="M1052" s="250">
        <v>3</v>
      </c>
      <c r="N1052" s="250">
        <v>3</v>
      </c>
      <c r="O1052" s="250">
        <v>24</v>
      </c>
      <c r="P1052" s="250"/>
      <c r="Q1052" s="17" t="s">
        <v>1365</v>
      </c>
    </row>
    <row r="1053" spans="1:17" s="21" customFormat="1" ht="24" customHeight="1" x14ac:dyDescent="0.2">
      <c r="A1053" s="11" t="s">
        <v>260</v>
      </c>
      <c r="B1053" s="11" t="s">
        <v>422</v>
      </c>
      <c r="C1053" s="12" t="s">
        <v>718</v>
      </c>
      <c r="D1053" s="13"/>
      <c r="E1053" s="13" t="s">
        <v>833</v>
      </c>
      <c r="F1053" s="14" t="s">
        <v>3005</v>
      </c>
      <c r="G1053" s="15">
        <v>18.28</v>
      </c>
      <c r="H1053" s="15">
        <f t="shared" si="43"/>
        <v>16.45</v>
      </c>
      <c r="I1053" s="240">
        <f t="shared" si="42"/>
        <v>12.8</v>
      </c>
      <c r="J1053" s="16">
        <v>9329677003826</v>
      </c>
      <c r="K1053" s="245" t="s">
        <v>427</v>
      </c>
      <c r="L1053" s="250">
        <v>0.2</v>
      </c>
      <c r="M1053" s="250">
        <v>3.5</v>
      </c>
      <c r="N1053" s="250">
        <v>3.5</v>
      </c>
      <c r="O1053" s="250">
        <v>3</v>
      </c>
      <c r="P1053" s="250"/>
      <c r="Q1053" s="17" t="s">
        <v>1365</v>
      </c>
    </row>
    <row r="1054" spans="1:17" s="21" customFormat="1" ht="24" customHeight="1" x14ac:dyDescent="0.3">
      <c r="A1054" s="11" t="s">
        <v>606</v>
      </c>
      <c r="B1054" s="11" t="s">
        <v>422</v>
      </c>
      <c r="C1054" s="12" t="s">
        <v>719</v>
      </c>
      <c r="D1054" s="13"/>
      <c r="E1054" s="13" t="s">
        <v>833</v>
      </c>
      <c r="F1054" s="14" t="s">
        <v>3006</v>
      </c>
      <c r="G1054" s="15">
        <v>18.28</v>
      </c>
      <c r="H1054" s="15">
        <f t="shared" si="43"/>
        <v>16.45</v>
      </c>
      <c r="I1054" s="240">
        <f t="shared" si="42"/>
        <v>12.8</v>
      </c>
      <c r="J1054" s="5">
        <v>9329677011456</v>
      </c>
      <c r="K1054" s="245" t="s">
        <v>427</v>
      </c>
      <c r="L1054" s="250">
        <v>0.2</v>
      </c>
      <c r="M1054" s="250">
        <v>3.5</v>
      </c>
      <c r="N1054" s="250">
        <v>3.5</v>
      </c>
      <c r="O1054" s="250">
        <v>3</v>
      </c>
      <c r="P1054" s="250"/>
      <c r="Q1054" s="17" t="s">
        <v>1365</v>
      </c>
    </row>
    <row r="1055" spans="1:17" s="21" customFormat="1" ht="24" customHeight="1" x14ac:dyDescent="0.2">
      <c r="A1055" s="11" t="s">
        <v>452</v>
      </c>
      <c r="B1055" s="11" t="s">
        <v>422</v>
      </c>
      <c r="C1055" s="12" t="s">
        <v>720</v>
      </c>
      <c r="D1055" s="13"/>
      <c r="E1055" s="13" t="s">
        <v>833</v>
      </c>
      <c r="F1055" s="14" t="s">
        <v>3007</v>
      </c>
      <c r="G1055" s="15">
        <v>63.06</v>
      </c>
      <c r="H1055" s="15">
        <f t="shared" si="43"/>
        <v>56.75</v>
      </c>
      <c r="I1055" s="240">
        <f t="shared" si="42"/>
        <v>44.14</v>
      </c>
      <c r="J1055" s="16">
        <v>9329677010022</v>
      </c>
      <c r="K1055" s="245" t="s">
        <v>427</v>
      </c>
      <c r="L1055" s="250">
        <v>3.2</v>
      </c>
      <c r="M1055" s="250">
        <v>3.5</v>
      </c>
      <c r="N1055" s="250">
        <v>3.5</v>
      </c>
      <c r="O1055" s="250">
        <v>24</v>
      </c>
      <c r="P1055" s="250"/>
      <c r="Q1055" s="17" t="s">
        <v>1365</v>
      </c>
    </row>
    <row r="1056" spans="1:17" s="21" customFormat="1" ht="24" customHeight="1" x14ac:dyDescent="0.3">
      <c r="A1056" s="11" t="s">
        <v>607</v>
      </c>
      <c r="B1056" s="11" t="s">
        <v>422</v>
      </c>
      <c r="C1056" s="12" t="s">
        <v>721</v>
      </c>
      <c r="D1056" s="13"/>
      <c r="E1056" s="13" t="s">
        <v>833</v>
      </c>
      <c r="F1056" s="14" t="s">
        <v>3008</v>
      </c>
      <c r="G1056" s="15">
        <v>63.06</v>
      </c>
      <c r="H1056" s="15">
        <f t="shared" si="43"/>
        <v>56.75</v>
      </c>
      <c r="I1056" s="240">
        <f t="shared" si="42"/>
        <v>44.14</v>
      </c>
      <c r="J1056" s="5">
        <v>9329677011609</v>
      </c>
      <c r="K1056" s="245" t="s">
        <v>427</v>
      </c>
      <c r="L1056" s="250">
        <v>3.2</v>
      </c>
      <c r="M1056" s="250">
        <v>3.5</v>
      </c>
      <c r="N1056" s="250">
        <v>3.5</v>
      </c>
      <c r="O1056" s="250">
        <v>24</v>
      </c>
      <c r="P1056" s="250"/>
      <c r="Q1056" s="17" t="s">
        <v>1365</v>
      </c>
    </row>
    <row r="1057" spans="1:17" s="21" customFormat="1" ht="24" customHeight="1" x14ac:dyDescent="0.2">
      <c r="A1057" s="11" t="s">
        <v>261</v>
      </c>
      <c r="B1057" s="11" t="s">
        <v>422</v>
      </c>
      <c r="C1057" s="12" t="s">
        <v>722</v>
      </c>
      <c r="D1057" s="13"/>
      <c r="E1057" s="13" t="s">
        <v>833</v>
      </c>
      <c r="F1057" s="14" t="s">
        <v>3009</v>
      </c>
      <c r="G1057" s="15">
        <v>22.17</v>
      </c>
      <c r="H1057" s="15">
        <f t="shared" si="43"/>
        <v>19.95</v>
      </c>
      <c r="I1057" s="240">
        <f t="shared" si="42"/>
        <v>15.52</v>
      </c>
      <c r="J1057" s="16">
        <v>9329677003833</v>
      </c>
      <c r="K1057" s="245" t="s">
        <v>427</v>
      </c>
      <c r="L1057" s="250">
        <v>0.2</v>
      </c>
      <c r="M1057" s="250">
        <v>3.8</v>
      </c>
      <c r="N1057" s="250">
        <v>3.8</v>
      </c>
      <c r="O1057" s="250">
        <v>3.5</v>
      </c>
      <c r="P1057" s="250"/>
      <c r="Q1057" s="17" t="s">
        <v>1365</v>
      </c>
    </row>
    <row r="1058" spans="1:17" s="21" customFormat="1" ht="24" customHeight="1" x14ac:dyDescent="0.3">
      <c r="A1058" s="11" t="s">
        <v>608</v>
      </c>
      <c r="B1058" s="11" t="s">
        <v>422</v>
      </c>
      <c r="C1058" s="12" t="s">
        <v>723</v>
      </c>
      <c r="D1058" s="13"/>
      <c r="E1058" s="13" t="s">
        <v>833</v>
      </c>
      <c r="F1058" s="14" t="s">
        <v>3010</v>
      </c>
      <c r="G1058" s="15">
        <v>22.17</v>
      </c>
      <c r="H1058" s="15">
        <f t="shared" si="43"/>
        <v>19.95</v>
      </c>
      <c r="I1058" s="240">
        <f t="shared" si="42"/>
        <v>15.52</v>
      </c>
      <c r="J1058" s="5">
        <v>9329677011463</v>
      </c>
      <c r="K1058" s="245" t="s">
        <v>427</v>
      </c>
      <c r="L1058" s="250">
        <v>0.2</v>
      </c>
      <c r="M1058" s="250">
        <v>3.8</v>
      </c>
      <c r="N1058" s="250">
        <v>3.8</v>
      </c>
      <c r="O1058" s="250">
        <v>3.5</v>
      </c>
      <c r="P1058" s="250"/>
      <c r="Q1058" s="17" t="s">
        <v>1365</v>
      </c>
    </row>
    <row r="1059" spans="1:17" s="21" customFormat="1" ht="24" customHeight="1" x14ac:dyDescent="0.2">
      <c r="A1059" s="11" t="s">
        <v>453</v>
      </c>
      <c r="B1059" s="11" t="s">
        <v>422</v>
      </c>
      <c r="C1059" s="12" t="s">
        <v>724</v>
      </c>
      <c r="D1059" s="13"/>
      <c r="E1059" s="13" t="s">
        <v>833</v>
      </c>
      <c r="F1059" s="14" t="s">
        <v>3011</v>
      </c>
      <c r="G1059" s="15">
        <v>63.06</v>
      </c>
      <c r="H1059" s="15">
        <f t="shared" si="43"/>
        <v>56.75</v>
      </c>
      <c r="I1059" s="240">
        <f t="shared" si="42"/>
        <v>44.14</v>
      </c>
      <c r="J1059" s="16">
        <v>9329677010039</v>
      </c>
      <c r="K1059" s="245" t="s">
        <v>427</v>
      </c>
      <c r="L1059" s="250">
        <v>3.4</v>
      </c>
      <c r="M1059" s="250">
        <v>3.8</v>
      </c>
      <c r="N1059" s="250">
        <v>3.8</v>
      </c>
      <c r="O1059" s="250">
        <v>24</v>
      </c>
      <c r="P1059" s="250"/>
      <c r="Q1059" s="17" t="s">
        <v>1365</v>
      </c>
    </row>
    <row r="1060" spans="1:17" s="21" customFormat="1" ht="24" customHeight="1" x14ac:dyDescent="0.3">
      <c r="A1060" s="11" t="s">
        <v>609</v>
      </c>
      <c r="B1060" s="11" t="s">
        <v>422</v>
      </c>
      <c r="C1060" s="12" t="s">
        <v>725</v>
      </c>
      <c r="D1060" s="13"/>
      <c r="E1060" s="13" t="s">
        <v>833</v>
      </c>
      <c r="F1060" s="14" t="s">
        <v>3012</v>
      </c>
      <c r="G1060" s="15">
        <v>63.06</v>
      </c>
      <c r="H1060" s="15">
        <f t="shared" si="43"/>
        <v>56.75</v>
      </c>
      <c r="I1060" s="240">
        <f t="shared" si="42"/>
        <v>44.14</v>
      </c>
      <c r="J1060" s="5">
        <v>9329677011616</v>
      </c>
      <c r="K1060" s="245" t="s">
        <v>427</v>
      </c>
      <c r="L1060" s="250">
        <v>3.4</v>
      </c>
      <c r="M1060" s="250">
        <v>3.8</v>
      </c>
      <c r="N1060" s="250">
        <v>3.8</v>
      </c>
      <c r="O1060" s="250">
        <v>24</v>
      </c>
      <c r="P1060" s="250"/>
      <c r="Q1060" s="17" t="s">
        <v>1365</v>
      </c>
    </row>
    <row r="1061" spans="1:17" s="21" customFormat="1" ht="24" customHeight="1" x14ac:dyDescent="0.2">
      <c r="A1061" s="11" t="s">
        <v>262</v>
      </c>
      <c r="B1061" s="11" t="s">
        <v>422</v>
      </c>
      <c r="C1061" s="12" t="s">
        <v>726</v>
      </c>
      <c r="D1061" s="13"/>
      <c r="E1061" s="13" t="s">
        <v>833</v>
      </c>
      <c r="F1061" s="14" t="s">
        <v>3013</v>
      </c>
      <c r="G1061" s="15">
        <v>22.17</v>
      </c>
      <c r="H1061" s="15">
        <f t="shared" si="43"/>
        <v>19.95</v>
      </c>
      <c r="I1061" s="240">
        <f t="shared" si="42"/>
        <v>15.52</v>
      </c>
      <c r="J1061" s="16">
        <v>9329677003840</v>
      </c>
      <c r="K1061" s="245" t="s">
        <v>427</v>
      </c>
      <c r="L1061" s="250">
        <v>0.2</v>
      </c>
      <c r="M1061" s="250">
        <v>4</v>
      </c>
      <c r="N1061" s="250">
        <v>4</v>
      </c>
      <c r="O1061" s="250">
        <v>3.5</v>
      </c>
      <c r="P1061" s="250"/>
      <c r="Q1061" s="17" t="s">
        <v>1365</v>
      </c>
    </row>
    <row r="1062" spans="1:17" s="21" customFormat="1" ht="24" customHeight="1" x14ac:dyDescent="0.3">
      <c r="A1062" s="11" t="s">
        <v>610</v>
      </c>
      <c r="B1062" s="11" t="s">
        <v>422</v>
      </c>
      <c r="C1062" s="12" t="s">
        <v>727</v>
      </c>
      <c r="D1062" s="13"/>
      <c r="E1062" s="13" t="s">
        <v>833</v>
      </c>
      <c r="F1062" s="14" t="s">
        <v>3014</v>
      </c>
      <c r="G1062" s="15">
        <v>22.17</v>
      </c>
      <c r="H1062" s="15">
        <f t="shared" si="43"/>
        <v>19.95</v>
      </c>
      <c r="I1062" s="240">
        <f t="shared" si="42"/>
        <v>15.52</v>
      </c>
      <c r="J1062" s="5">
        <v>9329677011470</v>
      </c>
      <c r="K1062" s="245" t="s">
        <v>427</v>
      </c>
      <c r="L1062" s="250">
        <v>0.2</v>
      </c>
      <c r="M1062" s="250">
        <v>4</v>
      </c>
      <c r="N1062" s="250">
        <v>4</v>
      </c>
      <c r="O1062" s="250">
        <v>3.5</v>
      </c>
      <c r="P1062" s="250"/>
      <c r="Q1062" s="17" t="s">
        <v>1365</v>
      </c>
    </row>
    <row r="1063" spans="1:17" s="21" customFormat="1" ht="24" customHeight="1" x14ac:dyDescent="0.2">
      <c r="A1063" s="11" t="s">
        <v>454</v>
      </c>
      <c r="B1063" s="11" t="s">
        <v>422</v>
      </c>
      <c r="C1063" s="12" t="s">
        <v>728</v>
      </c>
      <c r="D1063" s="13"/>
      <c r="E1063" s="13" t="s">
        <v>833</v>
      </c>
      <c r="F1063" s="14" t="s">
        <v>3015</v>
      </c>
      <c r="G1063" s="15">
        <v>69.94</v>
      </c>
      <c r="H1063" s="15">
        <f t="shared" si="43"/>
        <v>62.95</v>
      </c>
      <c r="I1063" s="240">
        <f t="shared" si="42"/>
        <v>48.96</v>
      </c>
      <c r="J1063" s="16">
        <v>9329677010046</v>
      </c>
      <c r="K1063" s="245" t="s">
        <v>427</v>
      </c>
      <c r="L1063" s="250">
        <v>3.6</v>
      </c>
      <c r="M1063" s="250">
        <v>4</v>
      </c>
      <c r="N1063" s="250">
        <v>4</v>
      </c>
      <c r="O1063" s="250">
        <v>24</v>
      </c>
      <c r="P1063" s="250"/>
      <c r="Q1063" s="17" t="s">
        <v>1365</v>
      </c>
    </row>
    <row r="1064" spans="1:17" s="21" customFormat="1" ht="24" customHeight="1" x14ac:dyDescent="0.3">
      <c r="A1064" s="11" t="s">
        <v>611</v>
      </c>
      <c r="B1064" s="11" t="s">
        <v>422</v>
      </c>
      <c r="C1064" s="12" t="s">
        <v>729</v>
      </c>
      <c r="D1064" s="13"/>
      <c r="E1064" s="13" t="s">
        <v>833</v>
      </c>
      <c r="F1064" s="14" t="s">
        <v>3016</v>
      </c>
      <c r="G1064" s="15">
        <v>69.94</v>
      </c>
      <c r="H1064" s="15">
        <f t="shared" si="43"/>
        <v>62.95</v>
      </c>
      <c r="I1064" s="240">
        <f t="shared" si="42"/>
        <v>48.96</v>
      </c>
      <c r="J1064" s="5">
        <v>9329677011623</v>
      </c>
      <c r="K1064" s="245" t="s">
        <v>427</v>
      </c>
      <c r="L1064" s="250">
        <v>3.6</v>
      </c>
      <c r="M1064" s="250">
        <v>4</v>
      </c>
      <c r="N1064" s="250">
        <v>4</v>
      </c>
      <c r="O1064" s="250">
        <v>24</v>
      </c>
      <c r="P1064" s="250"/>
      <c r="Q1064" s="17" t="s">
        <v>1365</v>
      </c>
    </row>
    <row r="1065" spans="1:17" s="21" customFormat="1" ht="24" customHeight="1" x14ac:dyDescent="0.2">
      <c r="A1065" s="11" t="s">
        <v>325</v>
      </c>
      <c r="B1065" s="11" t="s">
        <v>422</v>
      </c>
      <c r="C1065" s="12" t="s">
        <v>730</v>
      </c>
      <c r="D1065" s="13"/>
      <c r="E1065" s="13" t="s">
        <v>833</v>
      </c>
      <c r="F1065" s="14" t="s">
        <v>3017</v>
      </c>
      <c r="G1065" s="15">
        <v>19.72</v>
      </c>
      <c r="H1065" s="15">
        <f t="shared" si="43"/>
        <v>17.75</v>
      </c>
      <c r="I1065" s="240">
        <f t="shared" si="42"/>
        <v>13.8</v>
      </c>
      <c r="J1065" s="16">
        <v>9329677003857</v>
      </c>
      <c r="K1065" s="245" t="s">
        <v>427</v>
      </c>
      <c r="L1065" s="250">
        <v>0.4</v>
      </c>
      <c r="M1065" s="250">
        <v>4</v>
      </c>
      <c r="N1065" s="250">
        <v>4.5</v>
      </c>
      <c r="O1065" s="250">
        <v>3.5</v>
      </c>
      <c r="P1065" s="250"/>
      <c r="Q1065" s="17" t="s">
        <v>1365</v>
      </c>
    </row>
    <row r="1066" spans="1:17" s="21" customFormat="1" ht="24" customHeight="1" x14ac:dyDescent="0.3">
      <c r="A1066" s="11" t="s">
        <v>612</v>
      </c>
      <c r="B1066" s="11" t="s">
        <v>422</v>
      </c>
      <c r="C1066" s="12" t="s">
        <v>731</v>
      </c>
      <c r="D1066" s="13"/>
      <c r="E1066" s="13" t="s">
        <v>833</v>
      </c>
      <c r="F1066" s="14" t="s">
        <v>3018</v>
      </c>
      <c r="G1066" s="15">
        <v>19.72</v>
      </c>
      <c r="H1066" s="15">
        <f t="shared" si="43"/>
        <v>17.75</v>
      </c>
      <c r="I1066" s="240">
        <f t="shared" si="42"/>
        <v>13.8</v>
      </c>
      <c r="J1066" s="5">
        <v>9329677011487</v>
      </c>
      <c r="K1066" s="245" t="s">
        <v>427</v>
      </c>
      <c r="L1066" s="250">
        <v>0.4</v>
      </c>
      <c r="M1066" s="250">
        <v>4</v>
      </c>
      <c r="N1066" s="250">
        <v>4.5</v>
      </c>
      <c r="O1066" s="250">
        <v>3.5</v>
      </c>
      <c r="P1066" s="250"/>
      <c r="Q1066" s="17" t="s">
        <v>1365</v>
      </c>
    </row>
    <row r="1067" spans="1:17" s="21" customFormat="1" ht="24" customHeight="1" x14ac:dyDescent="0.3">
      <c r="A1067" s="11" t="s">
        <v>2105</v>
      </c>
      <c r="B1067" s="11"/>
      <c r="C1067" s="12" t="s">
        <v>2106</v>
      </c>
      <c r="D1067" s="13"/>
      <c r="E1067" s="13" t="s">
        <v>833</v>
      </c>
      <c r="F1067" s="14" t="s">
        <v>2170</v>
      </c>
      <c r="G1067" s="15">
        <v>81.61</v>
      </c>
      <c r="H1067" s="15">
        <f t="shared" si="43"/>
        <v>73.45</v>
      </c>
      <c r="I1067" s="240">
        <f>G1067*((1-$I$4)/1)</f>
        <v>57.13</v>
      </c>
      <c r="J1067" s="5">
        <v>9329677012071</v>
      </c>
      <c r="K1067" s="245" t="s">
        <v>427</v>
      </c>
      <c r="L1067" s="250">
        <v>2.2999999999999998</v>
      </c>
      <c r="M1067" s="250">
        <v>7.9</v>
      </c>
      <c r="N1067" s="250">
        <v>12.2</v>
      </c>
      <c r="O1067" s="250">
        <v>4.7</v>
      </c>
      <c r="P1067" s="250"/>
      <c r="Q1067" s="17" t="s">
        <v>1365</v>
      </c>
    </row>
    <row r="1068" spans="1:17" s="21" customFormat="1" ht="24" customHeight="1" x14ac:dyDescent="0.2">
      <c r="A1068" s="11" t="s">
        <v>1304</v>
      </c>
      <c r="B1068" s="11" t="s">
        <v>422</v>
      </c>
      <c r="C1068" s="12" t="s">
        <v>1305</v>
      </c>
      <c r="D1068" s="13"/>
      <c r="E1068" s="13" t="s">
        <v>833</v>
      </c>
      <c r="F1068" s="14" t="s">
        <v>3019</v>
      </c>
      <c r="G1068" s="15">
        <v>81.61</v>
      </c>
      <c r="H1068" s="15">
        <f t="shared" si="43"/>
        <v>73.45</v>
      </c>
      <c r="I1068" s="240">
        <f t="shared" si="42"/>
        <v>57.13</v>
      </c>
      <c r="J1068" s="16">
        <v>9329677012651</v>
      </c>
      <c r="K1068" s="245" t="s">
        <v>427</v>
      </c>
      <c r="L1068" s="250">
        <v>3.6</v>
      </c>
      <c r="M1068" s="250">
        <v>4</v>
      </c>
      <c r="N1068" s="250">
        <v>4.5</v>
      </c>
      <c r="O1068" s="250">
        <v>24</v>
      </c>
      <c r="P1068" s="250"/>
      <c r="Q1068" s="17" t="s">
        <v>1365</v>
      </c>
    </row>
    <row r="1069" spans="1:17" s="21" customFormat="1" ht="24" customHeight="1" x14ac:dyDescent="0.2">
      <c r="A1069" s="11" t="s">
        <v>326</v>
      </c>
      <c r="B1069" s="11" t="s">
        <v>422</v>
      </c>
      <c r="C1069" s="12" t="s">
        <v>732</v>
      </c>
      <c r="D1069" s="13"/>
      <c r="E1069" s="13" t="s">
        <v>833</v>
      </c>
      <c r="F1069" s="14" t="s">
        <v>3020</v>
      </c>
      <c r="G1069" s="15">
        <v>22.17</v>
      </c>
      <c r="H1069" s="15">
        <f t="shared" si="43"/>
        <v>19.95</v>
      </c>
      <c r="I1069" s="240">
        <f t="shared" si="42"/>
        <v>15.52</v>
      </c>
      <c r="J1069" s="16">
        <v>9329677003864</v>
      </c>
      <c r="K1069" s="245" t="s">
        <v>427</v>
      </c>
      <c r="L1069" s="250">
        <v>0.4</v>
      </c>
      <c r="M1069" s="250">
        <v>4.5</v>
      </c>
      <c r="N1069" s="250">
        <v>4.5</v>
      </c>
      <c r="O1069" s="250">
        <v>3.5</v>
      </c>
      <c r="P1069" s="250"/>
      <c r="Q1069" s="17" t="s">
        <v>1365</v>
      </c>
    </row>
    <row r="1070" spans="1:17" s="21" customFormat="1" ht="24" customHeight="1" x14ac:dyDescent="0.3">
      <c r="A1070" s="11" t="s">
        <v>613</v>
      </c>
      <c r="B1070" s="11" t="s">
        <v>422</v>
      </c>
      <c r="C1070" s="12" t="s">
        <v>733</v>
      </c>
      <c r="D1070" s="13"/>
      <c r="E1070" s="13" t="s">
        <v>833</v>
      </c>
      <c r="F1070" s="14" t="s">
        <v>3021</v>
      </c>
      <c r="G1070" s="15">
        <v>22.17</v>
      </c>
      <c r="H1070" s="15">
        <f t="shared" si="43"/>
        <v>19.95</v>
      </c>
      <c r="I1070" s="240">
        <f t="shared" si="42"/>
        <v>15.52</v>
      </c>
      <c r="J1070" s="5">
        <v>9329677011494</v>
      </c>
      <c r="K1070" s="245" t="s">
        <v>427</v>
      </c>
      <c r="L1070" s="250">
        <v>0.4</v>
      </c>
      <c r="M1070" s="250">
        <v>4.5</v>
      </c>
      <c r="N1070" s="250">
        <v>4.5</v>
      </c>
      <c r="O1070" s="250">
        <v>3.5</v>
      </c>
      <c r="P1070" s="250"/>
      <c r="Q1070" s="17" t="s">
        <v>1365</v>
      </c>
    </row>
    <row r="1071" spans="1:17" s="21" customFormat="1" ht="24" customHeight="1" x14ac:dyDescent="0.2">
      <c r="A1071" s="11" t="s">
        <v>455</v>
      </c>
      <c r="B1071" s="11" t="s">
        <v>422</v>
      </c>
      <c r="C1071" s="12" t="s">
        <v>734</v>
      </c>
      <c r="D1071" s="13"/>
      <c r="E1071" s="13" t="s">
        <v>833</v>
      </c>
      <c r="F1071" s="14" t="s">
        <v>3022</v>
      </c>
      <c r="G1071" s="15">
        <v>69.94</v>
      </c>
      <c r="H1071" s="15">
        <f t="shared" si="43"/>
        <v>62.95</v>
      </c>
      <c r="I1071" s="240">
        <f t="shared" si="42"/>
        <v>48.96</v>
      </c>
      <c r="J1071" s="16">
        <v>9329677010053</v>
      </c>
      <c r="K1071" s="245" t="s">
        <v>427</v>
      </c>
      <c r="L1071" s="250">
        <v>4.2</v>
      </c>
      <c r="M1071" s="250">
        <v>4.5</v>
      </c>
      <c r="N1071" s="250">
        <v>4.5</v>
      </c>
      <c r="O1071" s="250">
        <v>24</v>
      </c>
      <c r="P1071" s="250"/>
      <c r="Q1071" s="17" t="s">
        <v>1365</v>
      </c>
    </row>
    <row r="1072" spans="1:17" s="21" customFormat="1" ht="24" customHeight="1" x14ac:dyDescent="0.3">
      <c r="A1072" s="11" t="s">
        <v>614</v>
      </c>
      <c r="B1072" s="11" t="s">
        <v>422</v>
      </c>
      <c r="C1072" s="12" t="s">
        <v>735</v>
      </c>
      <c r="D1072" s="13"/>
      <c r="E1072" s="13" t="s">
        <v>833</v>
      </c>
      <c r="F1072" s="14" t="s">
        <v>3023</v>
      </c>
      <c r="G1072" s="15">
        <v>69.94</v>
      </c>
      <c r="H1072" s="15">
        <f t="shared" si="43"/>
        <v>62.95</v>
      </c>
      <c r="I1072" s="240">
        <f t="shared" si="42"/>
        <v>48.96</v>
      </c>
      <c r="J1072" s="5">
        <v>9329677011500</v>
      </c>
      <c r="K1072" s="245" t="s">
        <v>427</v>
      </c>
      <c r="L1072" s="250">
        <v>4.2</v>
      </c>
      <c r="M1072" s="250">
        <v>4.5</v>
      </c>
      <c r="N1072" s="250">
        <v>4.5</v>
      </c>
      <c r="O1072" s="250">
        <v>24</v>
      </c>
      <c r="P1072" s="250"/>
      <c r="Q1072" s="17" t="s">
        <v>1365</v>
      </c>
    </row>
    <row r="1073" spans="1:17" s="21" customFormat="1" ht="24" customHeight="1" x14ac:dyDescent="0.2">
      <c r="A1073" s="11" t="s">
        <v>327</v>
      </c>
      <c r="B1073" s="11" t="s">
        <v>422</v>
      </c>
      <c r="C1073" s="12" t="s">
        <v>554</v>
      </c>
      <c r="D1073" s="13"/>
      <c r="E1073" s="13" t="s">
        <v>833</v>
      </c>
      <c r="F1073" s="14" t="s">
        <v>3024</v>
      </c>
      <c r="G1073" s="15">
        <v>33.83</v>
      </c>
      <c r="H1073" s="15">
        <f t="shared" si="43"/>
        <v>30.45</v>
      </c>
      <c r="I1073" s="240">
        <f t="shared" si="42"/>
        <v>23.68</v>
      </c>
      <c r="J1073" s="16">
        <v>9329677007084</v>
      </c>
      <c r="K1073" s="245" t="s">
        <v>427</v>
      </c>
      <c r="L1073" s="250">
        <v>0.4</v>
      </c>
      <c r="M1073" s="250">
        <v>2.5</v>
      </c>
      <c r="N1073" s="250">
        <v>4</v>
      </c>
      <c r="O1073" s="250">
        <v>5.5</v>
      </c>
      <c r="P1073" s="250"/>
      <c r="Q1073" s="17" t="s">
        <v>1365</v>
      </c>
    </row>
    <row r="1074" spans="1:17" s="21" customFormat="1" ht="24" customHeight="1" x14ac:dyDescent="0.2">
      <c r="A1074" s="11" t="s">
        <v>328</v>
      </c>
      <c r="B1074" s="11" t="s">
        <v>422</v>
      </c>
      <c r="C1074" s="12" t="s">
        <v>555</v>
      </c>
      <c r="D1074" s="13"/>
      <c r="E1074" s="13" t="s">
        <v>833</v>
      </c>
      <c r="F1074" s="14" t="s">
        <v>3025</v>
      </c>
      <c r="G1074" s="15">
        <v>37.17</v>
      </c>
      <c r="H1074" s="15">
        <f t="shared" si="43"/>
        <v>33.450000000000003</v>
      </c>
      <c r="I1074" s="240">
        <f t="shared" si="42"/>
        <v>26.02</v>
      </c>
      <c r="J1074" s="16">
        <v>9329677004588</v>
      </c>
      <c r="K1074" s="245" t="s">
        <v>427</v>
      </c>
      <c r="L1074" s="250">
        <v>0.4</v>
      </c>
      <c r="M1074" s="250">
        <v>2.5</v>
      </c>
      <c r="N1074" s="250">
        <v>4</v>
      </c>
      <c r="O1074" s="250">
        <v>5.8</v>
      </c>
      <c r="P1074" s="250"/>
      <c r="Q1074" s="17" t="s">
        <v>1365</v>
      </c>
    </row>
    <row r="1075" spans="1:17" s="21" customFormat="1" ht="24" customHeight="1" x14ac:dyDescent="0.2">
      <c r="A1075" s="11" t="s">
        <v>329</v>
      </c>
      <c r="B1075" s="11" t="s">
        <v>422</v>
      </c>
      <c r="C1075" s="12" t="s">
        <v>556</v>
      </c>
      <c r="D1075" s="13"/>
      <c r="E1075" s="13" t="s">
        <v>833</v>
      </c>
      <c r="F1075" s="14" t="s">
        <v>3026</v>
      </c>
      <c r="G1075" s="15">
        <v>37.17</v>
      </c>
      <c r="H1075" s="15">
        <f t="shared" si="43"/>
        <v>33.450000000000003</v>
      </c>
      <c r="I1075" s="240">
        <f t="shared" si="42"/>
        <v>26.02</v>
      </c>
      <c r="J1075" s="16">
        <v>9329677004595</v>
      </c>
      <c r="K1075" s="245" t="s">
        <v>427</v>
      </c>
      <c r="L1075" s="250">
        <v>0.4</v>
      </c>
      <c r="M1075" s="250">
        <v>2.5</v>
      </c>
      <c r="N1075" s="250">
        <v>4.5</v>
      </c>
      <c r="O1075" s="250">
        <v>5.5</v>
      </c>
      <c r="P1075" s="250"/>
      <c r="Q1075" s="17" t="s">
        <v>1365</v>
      </c>
    </row>
    <row r="1076" spans="1:17" s="21" customFormat="1" ht="24" customHeight="1" x14ac:dyDescent="0.2">
      <c r="A1076" s="11" t="s">
        <v>330</v>
      </c>
      <c r="B1076" s="11" t="s">
        <v>422</v>
      </c>
      <c r="C1076" s="12" t="s">
        <v>557</v>
      </c>
      <c r="D1076" s="13"/>
      <c r="E1076" s="13" t="s">
        <v>833</v>
      </c>
      <c r="F1076" s="14" t="s">
        <v>3027</v>
      </c>
      <c r="G1076" s="15">
        <v>37.17</v>
      </c>
      <c r="H1076" s="15">
        <f t="shared" si="43"/>
        <v>33.450000000000003</v>
      </c>
      <c r="I1076" s="240">
        <f t="shared" si="42"/>
        <v>26.02</v>
      </c>
      <c r="J1076" s="16">
        <v>9329677007091</v>
      </c>
      <c r="K1076" s="245" t="s">
        <v>427</v>
      </c>
      <c r="L1076" s="250">
        <v>0.6</v>
      </c>
      <c r="M1076" s="250">
        <v>3</v>
      </c>
      <c r="N1076" s="250">
        <v>4.5</v>
      </c>
      <c r="O1076" s="250">
        <v>5.5</v>
      </c>
      <c r="P1076" s="250"/>
      <c r="Q1076" s="17" t="s">
        <v>1365</v>
      </c>
    </row>
    <row r="1077" spans="1:17" s="21" customFormat="1" ht="24" customHeight="1" x14ac:dyDescent="0.2">
      <c r="A1077" s="11" t="s">
        <v>331</v>
      </c>
      <c r="B1077" s="11" t="s">
        <v>422</v>
      </c>
      <c r="C1077" s="12" t="s">
        <v>558</v>
      </c>
      <c r="D1077" s="13"/>
      <c r="E1077" s="13" t="s">
        <v>833</v>
      </c>
      <c r="F1077" s="14" t="s">
        <v>3028</v>
      </c>
      <c r="G1077" s="15">
        <v>37.17</v>
      </c>
      <c r="H1077" s="15">
        <f t="shared" si="43"/>
        <v>33.450000000000003</v>
      </c>
      <c r="I1077" s="240">
        <f t="shared" si="42"/>
        <v>26.02</v>
      </c>
      <c r="J1077" s="16">
        <v>9329677004601</v>
      </c>
      <c r="K1077" s="245" t="s">
        <v>427</v>
      </c>
      <c r="L1077" s="250">
        <v>0.6</v>
      </c>
      <c r="M1077" s="250">
        <v>3</v>
      </c>
      <c r="N1077" s="250">
        <v>4.5</v>
      </c>
      <c r="O1077" s="250">
        <v>5.5</v>
      </c>
      <c r="P1077" s="250"/>
      <c r="Q1077" s="17" t="s">
        <v>1365</v>
      </c>
    </row>
    <row r="1078" spans="1:17" s="21" customFormat="1" ht="24" customHeight="1" x14ac:dyDescent="0.2">
      <c r="A1078" s="11" t="s">
        <v>1350</v>
      </c>
      <c r="B1078" s="11" t="s">
        <v>422</v>
      </c>
      <c r="C1078" s="12" t="s">
        <v>1351</v>
      </c>
      <c r="D1078" s="13"/>
      <c r="E1078" s="13" t="s">
        <v>833</v>
      </c>
      <c r="F1078" s="14" t="s">
        <v>3029</v>
      </c>
      <c r="G1078" s="15">
        <v>37.17</v>
      </c>
      <c r="H1078" s="15">
        <f t="shared" si="43"/>
        <v>33.450000000000003</v>
      </c>
      <c r="I1078" s="240">
        <f t="shared" si="42"/>
        <v>26.02</v>
      </c>
      <c r="J1078" s="16">
        <v>9329677012002</v>
      </c>
      <c r="K1078" s="245" t="s">
        <v>427</v>
      </c>
      <c r="L1078" s="250">
        <v>0.6</v>
      </c>
      <c r="M1078" s="250">
        <v>3</v>
      </c>
      <c r="N1078" s="250">
        <v>4.5</v>
      </c>
      <c r="O1078" s="250">
        <v>5.5</v>
      </c>
      <c r="P1078" s="250"/>
      <c r="Q1078" s="17" t="s">
        <v>1365</v>
      </c>
    </row>
    <row r="1079" spans="1:17" s="21" customFormat="1" ht="24" customHeight="1" x14ac:dyDescent="0.2">
      <c r="A1079" s="11" t="s">
        <v>278</v>
      </c>
      <c r="B1079" s="11" t="s">
        <v>422</v>
      </c>
      <c r="C1079" s="12" t="s">
        <v>559</v>
      </c>
      <c r="D1079" s="13"/>
      <c r="E1079" s="13" t="s">
        <v>833</v>
      </c>
      <c r="F1079" s="14" t="s">
        <v>3030</v>
      </c>
      <c r="G1079" s="15">
        <v>37.17</v>
      </c>
      <c r="H1079" s="15">
        <f t="shared" si="43"/>
        <v>33.450000000000003</v>
      </c>
      <c r="I1079" s="240">
        <f t="shared" si="42"/>
        <v>26.02</v>
      </c>
      <c r="J1079" s="16">
        <v>9329677004618</v>
      </c>
      <c r="K1079" s="245" t="s">
        <v>427</v>
      </c>
      <c r="L1079" s="250">
        <v>0.6</v>
      </c>
      <c r="M1079" s="250">
        <v>3</v>
      </c>
      <c r="N1079" s="250">
        <v>5</v>
      </c>
      <c r="O1079" s="250">
        <v>5.5</v>
      </c>
      <c r="P1079" s="250"/>
      <c r="Q1079" s="17" t="s">
        <v>1365</v>
      </c>
    </row>
    <row r="1080" spans="1:17" s="21" customFormat="1" ht="24" customHeight="1" x14ac:dyDescent="0.2">
      <c r="A1080" s="11" t="s">
        <v>1815</v>
      </c>
      <c r="B1080" s="11" t="s">
        <v>422</v>
      </c>
      <c r="C1080" s="12" t="s">
        <v>1816</v>
      </c>
      <c r="D1080" s="13"/>
      <c r="E1080" s="13" t="s">
        <v>833</v>
      </c>
      <c r="F1080" s="14" t="s">
        <v>1817</v>
      </c>
      <c r="G1080" s="15">
        <v>37.17</v>
      </c>
      <c r="H1080" s="15">
        <f t="shared" si="43"/>
        <v>33.450000000000003</v>
      </c>
      <c r="I1080" s="240">
        <f t="shared" si="42"/>
        <v>26.02</v>
      </c>
      <c r="J1080" s="16">
        <v>9329677012019</v>
      </c>
      <c r="K1080" s="245" t="s">
        <v>427</v>
      </c>
      <c r="L1080" s="250">
        <v>0.6</v>
      </c>
      <c r="M1080" s="250">
        <v>3</v>
      </c>
      <c r="N1080" s="250">
        <v>5</v>
      </c>
      <c r="O1080" s="250">
        <v>5.5</v>
      </c>
      <c r="P1080" s="250"/>
      <c r="Q1080" s="17" t="s">
        <v>1365</v>
      </c>
    </row>
    <row r="1081" spans="1:17" s="21" customFormat="1" ht="24" customHeight="1" x14ac:dyDescent="0.2">
      <c r="A1081" s="11" t="s">
        <v>279</v>
      </c>
      <c r="B1081" s="11" t="s">
        <v>422</v>
      </c>
      <c r="C1081" s="12" t="s">
        <v>560</v>
      </c>
      <c r="D1081" s="13"/>
      <c r="E1081" s="13" t="s">
        <v>833</v>
      </c>
      <c r="F1081" s="14" t="s">
        <v>3031</v>
      </c>
      <c r="G1081" s="15">
        <v>38.28</v>
      </c>
      <c r="H1081" s="15">
        <f t="shared" si="43"/>
        <v>34.450000000000003</v>
      </c>
      <c r="I1081" s="240">
        <f t="shared" si="42"/>
        <v>26.8</v>
      </c>
      <c r="J1081" s="16">
        <v>9329677004625</v>
      </c>
      <c r="K1081" s="245" t="s">
        <v>427</v>
      </c>
      <c r="L1081" s="250">
        <v>0.6</v>
      </c>
      <c r="M1081" s="250">
        <v>3.5</v>
      </c>
      <c r="N1081" s="250">
        <v>5</v>
      </c>
      <c r="O1081" s="250">
        <v>6.5</v>
      </c>
      <c r="P1081" s="250"/>
      <c r="Q1081" s="17" t="s">
        <v>1365</v>
      </c>
    </row>
    <row r="1082" spans="1:17" s="21" customFormat="1" ht="24" customHeight="1" x14ac:dyDescent="0.2">
      <c r="A1082" s="11" t="s">
        <v>1306</v>
      </c>
      <c r="B1082" s="11" t="s">
        <v>422</v>
      </c>
      <c r="C1082" s="12" t="s">
        <v>1307</v>
      </c>
      <c r="D1082" s="13"/>
      <c r="E1082" s="13" t="s">
        <v>833</v>
      </c>
      <c r="F1082" s="14" t="s">
        <v>3032</v>
      </c>
      <c r="G1082" s="15">
        <v>38.28</v>
      </c>
      <c r="H1082" s="15">
        <f t="shared" si="43"/>
        <v>34.450000000000003</v>
      </c>
      <c r="I1082" s="240">
        <f t="shared" si="42"/>
        <v>26.8</v>
      </c>
      <c r="J1082" s="16">
        <v>9329677012026</v>
      </c>
      <c r="K1082" s="245" t="s">
        <v>427</v>
      </c>
      <c r="L1082" s="250">
        <v>0.6</v>
      </c>
      <c r="M1082" s="250">
        <v>3.5</v>
      </c>
      <c r="N1082" s="250">
        <v>5</v>
      </c>
      <c r="O1082" s="250">
        <v>6.5</v>
      </c>
      <c r="P1082" s="250"/>
      <c r="Q1082" s="17" t="s">
        <v>1365</v>
      </c>
    </row>
    <row r="1083" spans="1:17" s="21" customFormat="1" ht="24" customHeight="1" x14ac:dyDescent="0.2">
      <c r="A1083" s="11" t="s">
        <v>280</v>
      </c>
      <c r="B1083" s="11" t="s">
        <v>421</v>
      </c>
      <c r="C1083" s="12" t="s">
        <v>736</v>
      </c>
      <c r="D1083" s="13"/>
      <c r="E1083" s="13" t="s">
        <v>833</v>
      </c>
      <c r="F1083" s="14" t="s">
        <v>3033</v>
      </c>
      <c r="G1083" s="15">
        <v>16.059999999999999</v>
      </c>
      <c r="H1083" s="15">
        <f t="shared" si="43"/>
        <v>14.45</v>
      </c>
      <c r="I1083" s="240">
        <f t="shared" si="42"/>
        <v>11.24</v>
      </c>
      <c r="J1083" s="16">
        <v>9329677004137</v>
      </c>
      <c r="K1083" s="245" t="s">
        <v>427</v>
      </c>
      <c r="L1083" s="250">
        <v>1</v>
      </c>
      <c r="M1083" s="250">
        <v>4</v>
      </c>
      <c r="N1083" s="250">
        <v>6</v>
      </c>
      <c r="O1083" s="250">
        <v>8</v>
      </c>
      <c r="P1083" s="250"/>
      <c r="Q1083" s="17" t="s">
        <v>1365</v>
      </c>
    </row>
    <row r="1084" spans="1:17" s="21" customFormat="1" ht="24" customHeight="1" x14ac:dyDescent="0.2">
      <c r="A1084" s="11" t="s">
        <v>335</v>
      </c>
      <c r="B1084" s="11" t="s">
        <v>421</v>
      </c>
      <c r="C1084" s="12" t="s">
        <v>737</v>
      </c>
      <c r="D1084" s="13"/>
      <c r="E1084" s="13" t="s">
        <v>833</v>
      </c>
      <c r="F1084" s="14" t="s">
        <v>3034</v>
      </c>
      <c r="G1084" s="15">
        <v>16.059999999999999</v>
      </c>
      <c r="H1084" s="15">
        <f t="shared" si="43"/>
        <v>14.45</v>
      </c>
      <c r="I1084" s="240">
        <f t="shared" si="42"/>
        <v>11.24</v>
      </c>
      <c r="J1084" s="16">
        <v>9329677004144</v>
      </c>
      <c r="K1084" s="245" t="s">
        <v>427</v>
      </c>
      <c r="L1084" s="250">
        <v>1</v>
      </c>
      <c r="M1084" s="250">
        <v>4</v>
      </c>
      <c r="N1084" s="250">
        <v>6</v>
      </c>
      <c r="O1084" s="250">
        <v>8</v>
      </c>
      <c r="P1084" s="250"/>
      <c r="Q1084" s="17" t="s">
        <v>1365</v>
      </c>
    </row>
    <row r="1085" spans="1:17" s="21" customFormat="1" ht="24" customHeight="1" x14ac:dyDescent="0.2">
      <c r="A1085" s="11" t="s">
        <v>336</v>
      </c>
      <c r="B1085" s="11" t="s">
        <v>422</v>
      </c>
      <c r="C1085" s="12" t="s">
        <v>738</v>
      </c>
      <c r="D1085" s="13"/>
      <c r="E1085" s="13" t="s">
        <v>833</v>
      </c>
      <c r="F1085" s="14" t="s">
        <v>3035</v>
      </c>
      <c r="G1085" s="15">
        <v>16.059999999999999</v>
      </c>
      <c r="H1085" s="15">
        <f t="shared" si="43"/>
        <v>14.45</v>
      </c>
      <c r="I1085" s="240">
        <f t="shared" si="42"/>
        <v>11.24</v>
      </c>
      <c r="J1085" s="16">
        <v>9329677004151</v>
      </c>
      <c r="K1085" s="245" t="s">
        <v>427</v>
      </c>
      <c r="L1085" s="250">
        <v>1</v>
      </c>
      <c r="M1085" s="250">
        <v>4</v>
      </c>
      <c r="N1085" s="250">
        <v>6</v>
      </c>
      <c r="O1085" s="250">
        <v>8</v>
      </c>
      <c r="P1085" s="250"/>
      <c r="Q1085" s="17" t="s">
        <v>1365</v>
      </c>
    </row>
    <row r="1086" spans="1:17" s="21" customFormat="1" ht="24" customHeight="1" x14ac:dyDescent="0.2">
      <c r="A1086" s="11" t="s">
        <v>337</v>
      </c>
      <c r="B1086" s="11" t="s">
        <v>422</v>
      </c>
      <c r="C1086" s="12" t="s">
        <v>739</v>
      </c>
      <c r="D1086" s="13"/>
      <c r="E1086" s="13" t="s">
        <v>833</v>
      </c>
      <c r="F1086" s="14" t="s">
        <v>3036</v>
      </c>
      <c r="G1086" s="15">
        <v>16.39</v>
      </c>
      <c r="H1086" s="15">
        <f t="shared" si="43"/>
        <v>14.75</v>
      </c>
      <c r="I1086" s="240">
        <f t="shared" si="42"/>
        <v>11.47</v>
      </c>
      <c r="J1086" s="16">
        <v>9329677004168</v>
      </c>
      <c r="K1086" s="245" t="s">
        <v>427</v>
      </c>
      <c r="L1086" s="250">
        <v>1</v>
      </c>
      <c r="M1086" s="250">
        <v>4</v>
      </c>
      <c r="N1086" s="250">
        <v>6</v>
      </c>
      <c r="O1086" s="250">
        <v>8</v>
      </c>
      <c r="P1086" s="250"/>
      <c r="Q1086" s="17" t="s">
        <v>1365</v>
      </c>
    </row>
    <row r="1087" spans="1:17" s="21" customFormat="1" ht="24" customHeight="1" x14ac:dyDescent="0.2">
      <c r="A1087" s="11" t="s">
        <v>313</v>
      </c>
      <c r="B1087" s="11" t="s">
        <v>421</v>
      </c>
      <c r="C1087" s="12" t="s">
        <v>740</v>
      </c>
      <c r="D1087" s="13"/>
      <c r="E1087" s="13" t="s">
        <v>833</v>
      </c>
      <c r="F1087" s="14" t="s">
        <v>3037</v>
      </c>
      <c r="G1087" s="15">
        <v>16.39</v>
      </c>
      <c r="H1087" s="15">
        <f t="shared" si="43"/>
        <v>14.75</v>
      </c>
      <c r="I1087" s="240">
        <f t="shared" si="42"/>
        <v>11.47</v>
      </c>
      <c r="J1087" s="16">
        <v>9329677004175</v>
      </c>
      <c r="K1087" s="245" t="s">
        <v>427</v>
      </c>
      <c r="L1087" s="250">
        <v>1</v>
      </c>
      <c r="M1087" s="250">
        <v>4</v>
      </c>
      <c r="N1087" s="250">
        <v>6</v>
      </c>
      <c r="O1087" s="250">
        <v>8</v>
      </c>
      <c r="P1087" s="250"/>
      <c r="Q1087" s="17" t="s">
        <v>1365</v>
      </c>
    </row>
    <row r="1088" spans="1:17" s="21" customFormat="1" ht="24" customHeight="1" x14ac:dyDescent="0.2">
      <c r="A1088" s="11" t="s">
        <v>314</v>
      </c>
      <c r="B1088" s="11" t="s">
        <v>421</v>
      </c>
      <c r="C1088" s="12" t="s">
        <v>741</v>
      </c>
      <c r="D1088" s="13"/>
      <c r="E1088" s="13" t="s">
        <v>833</v>
      </c>
      <c r="F1088" s="14" t="s">
        <v>3038</v>
      </c>
      <c r="G1088" s="15">
        <v>16.39</v>
      </c>
      <c r="H1088" s="15">
        <f t="shared" si="43"/>
        <v>14.75</v>
      </c>
      <c r="I1088" s="240">
        <f t="shared" si="42"/>
        <v>11.47</v>
      </c>
      <c r="J1088" s="16">
        <v>9329677004182</v>
      </c>
      <c r="K1088" s="245" t="s">
        <v>427</v>
      </c>
      <c r="L1088" s="250">
        <v>1</v>
      </c>
      <c r="M1088" s="250">
        <v>4</v>
      </c>
      <c r="N1088" s="250">
        <v>6</v>
      </c>
      <c r="O1088" s="250">
        <v>8</v>
      </c>
      <c r="P1088" s="250"/>
      <c r="Q1088" s="17" t="s">
        <v>1365</v>
      </c>
    </row>
    <row r="1089" spans="1:98" s="21" customFormat="1" ht="24" customHeight="1" x14ac:dyDescent="0.2">
      <c r="A1089" s="11" t="s">
        <v>315</v>
      </c>
      <c r="B1089" s="11" t="s">
        <v>422</v>
      </c>
      <c r="C1089" s="12" t="s">
        <v>742</v>
      </c>
      <c r="D1089" s="13"/>
      <c r="E1089" s="13" t="s">
        <v>833</v>
      </c>
      <c r="F1089" s="14" t="s">
        <v>3039</v>
      </c>
      <c r="G1089" s="15">
        <v>17.170000000000002</v>
      </c>
      <c r="H1089" s="15">
        <f t="shared" si="43"/>
        <v>15.45</v>
      </c>
      <c r="I1089" s="240">
        <f t="shared" si="42"/>
        <v>12.02</v>
      </c>
      <c r="J1089" s="16">
        <v>9329677004199</v>
      </c>
      <c r="K1089" s="245" t="s">
        <v>427</v>
      </c>
      <c r="L1089" s="250">
        <v>1</v>
      </c>
      <c r="M1089" s="250">
        <v>4</v>
      </c>
      <c r="N1089" s="250">
        <v>6</v>
      </c>
      <c r="O1089" s="250">
        <v>8</v>
      </c>
      <c r="P1089" s="250"/>
      <c r="Q1089" s="17" t="s">
        <v>1365</v>
      </c>
    </row>
    <row r="1090" spans="1:98" s="21" customFormat="1" ht="24" customHeight="1" x14ac:dyDescent="0.2">
      <c r="A1090" s="11" t="s">
        <v>379</v>
      </c>
      <c r="B1090" s="11" t="s">
        <v>422</v>
      </c>
      <c r="C1090" s="12" t="s">
        <v>743</v>
      </c>
      <c r="D1090" s="13"/>
      <c r="E1090" s="13" t="s">
        <v>833</v>
      </c>
      <c r="F1090" s="14" t="s">
        <v>3040</v>
      </c>
      <c r="G1090" s="15">
        <v>17.170000000000002</v>
      </c>
      <c r="H1090" s="15">
        <f t="shared" si="43"/>
        <v>15.45</v>
      </c>
      <c r="I1090" s="240">
        <f t="shared" si="42"/>
        <v>12.02</v>
      </c>
      <c r="J1090" s="16">
        <v>9329677004205</v>
      </c>
      <c r="K1090" s="245" t="s">
        <v>427</v>
      </c>
      <c r="L1090" s="250">
        <v>1</v>
      </c>
      <c r="M1090" s="250">
        <v>4</v>
      </c>
      <c r="N1090" s="250">
        <v>6</v>
      </c>
      <c r="O1090" s="250">
        <v>8</v>
      </c>
      <c r="P1090" s="250"/>
      <c r="Q1090" s="17" t="s">
        <v>1365</v>
      </c>
    </row>
    <row r="1091" spans="1:98" s="259" customFormat="1" ht="24" customHeight="1" x14ac:dyDescent="0.2">
      <c r="A1091" s="11" t="s">
        <v>380</v>
      </c>
      <c r="B1091" s="11" t="s">
        <v>422</v>
      </c>
      <c r="C1091" s="12" t="s">
        <v>744</v>
      </c>
      <c r="D1091" s="13"/>
      <c r="E1091" s="13" t="s">
        <v>833</v>
      </c>
      <c r="F1091" s="14" t="s">
        <v>3041</v>
      </c>
      <c r="G1091" s="15">
        <v>17.170000000000002</v>
      </c>
      <c r="H1091" s="15">
        <f t="shared" si="43"/>
        <v>15.45</v>
      </c>
      <c r="I1091" s="240">
        <f t="shared" si="42"/>
        <v>12.02</v>
      </c>
      <c r="J1091" s="16">
        <v>9329677004212</v>
      </c>
      <c r="K1091" s="245" t="s">
        <v>427</v>
      </c>
      <c r="L1091" s="250">
        <v>1</v>
      </c>
      <c r="M1091" s="250">
        <v>4</v>
      </c>
      <c r="N1091" s="250">
        <v>6</v>
      </c>
      <c r="O1091" s="250">
        <v>8</v>
      </c>
      <c r="P1091" s="250"/>
      <c r="Q1091" s="17" t="s">
        <v>1365</v>
      </c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  <c r="AB1091" s="21"/>
      <c r="AC1091" s="21"/>
      <c r="AD1091" s="21"/>
      <c r="AE1091" s="21"/>
      <c r="AF1091" s="21"/>
      <c r="AG1091" s="21"/>
      <c r="AH1091" s="21"/>
      <c r="AI1091" s="21"/>
      <c r="AJ1091" s="21"/>
      <c r="AK1091" s="21"/>
      <c r="AL1091" s="21"/>
      <c r="AM1091" s="21"/>
      <c r="AN1091" s="21"/>
      <c r="AO1091" s="21"/>
      <c r="AP1091" s="21"/>
      <c r="AQ1091" s="21"/>
      <c r="AR1091" s="21"/>
      <c r="AS1091" s="21"/>
      <c r="AT1091" s="21"/>
      <c r="AU1091" s="21"/>
      <c r="AV1091" s="21"/>
      <c r="AW1091" s="21"/>
      <c r="AX1091" s="21"/>
      <c r="AY1091" s="21"/>
      <c r="AZ1091" s="21"/>
      <c r="BA1091" s="21"/>
      <c r="BB1091" s="21"/>
      <c r="BC1091" s="21"/>
      <c r="BD1091" s="21"/>
      <c r="BE1091" s="21"/>
      <c r="BF1091" s="21"/>
      <c r="BG1091" s="21"/>
      <c r="BH1091" s="21"/>
      <c r="BI1091" s="21"/>
      <c r="BJ1091" s="21"/>
      <c r="BK1091" s="21"/>
      <c r="BL1091" s="21"/>
      <c r="BM1091" s="21"/>
      <c r="BN1091" s="21"/>
      <c r="BO1091" s="21"/>
      <c r="BP1091" s="21"/>
      <c r="BQ1091" s="21"/>
      <c r="BR1091" s="21"/>
      <c r="BS1091" s="21"/>
      <c r="BT1091" s="21"/>
      <c r="BU1091" s="21"/>
      <c r="BV1091" s="21"/>
      <c r="BW1091" s="21"/>
      <c r="BX1091" s="21"/>
      <c r="BY1091" s="21"/>
      <c r="BZ1091" s="21"/>
      <c r="CA1091" s="21"/>
      <c r="CB1091" s="21"/>
      <c r="CC1091" s="21"/>
      <c r="CD1091" s="21"/>
      <c r="CE1091" s="21"/>
      <c r="CF1091" s="21"/>
      <c r="CG1091" s="21"/>
      <c r="CH1091" s="21"/>
      <c r="CI1091" s="21"/>
      <c r="CJ1091" s="21"/>
      <c r="CK1091" s="21"/>
      <c r="CL1091" s="21"/>
      <c r="CM1091" s="21"/>
      <c r="CN1091" s="21"/>
      <c r="CO1091" s="21"/>
      <c r="CP1091" s="21"/>
      <c r="CQ1091" s="21"/>
      <c r="CR1091" s="21"/>
      <c r="CS1091" s="21"/>
      <c r="CT1091" s="21"/>
    </row>
    <row r="1092" spans="1:98" s="259" customFormat="1" ht="24" customHeight="1" x14ac:dyDescent="0.2">
      <c r="A1092" s="11" t="s">
        <v>344</v>
      </c>
      <c r="B1092" s="11" t="s">
        <v>422</v>
      </c>
      <c r="C1092" s="12" t="s">
        <v>745</v>
      </c>
      <c r="D1092" s="13"/>
      <c r="E1092" s="13" t="s">
        <v>833</v>
      </c>
      <c r="F1092" s="14" t="s">
        <v>3042</v>
      </c>
      <c r="G1092" s="15">
        <v>17.5</v>
      </c>
      <c r="H1092" s="15">
        <f t="shared" si="43"/>
        <v>15.75</v>
      </c>
      <c r="I1092" s="240">
        <f t="shared" si="42"/>
        <v>12.25</v>
      </c>
      <c r="J1092" s="16">
        <v>9329677004229</v>
      </c>
      <c r="K1092" s="245" t="s">
        <v>427</v>
      </c>
      <c r="L1092" s="250">
        <v>1</v>
      </c>
      <c r="M1092" s="250">
        <v>4</v>
      </c>
      <c r="N1092" s="250">
        <v>6</v>
      </c>
      <c r="O1092" s="250">
        <v>8</v>
      </c>
      <c r="P1092" s="250"/>
      <c r="Q1092" s="17" t="s">
        <v>1365</v>
      </c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  <c r="AG1092" s="21"/>
      <c r="AH1092" s="21"/>
      <c r="AI1092" s="21"/>
      <c r="AJ1092" s="21"/>
      <c r="AK1092" s="21"/>
      <c r="AL1092" s="21"/>
      <c r="AM1092" s="21"/>
      <c r="AN1092" s="21"/>
      <c r="AO1092" s="21"/>
      <c r="AP1092" s="21"/>
      <c r="AQ1092" s="21"/>
      <c r="AR1092" s="21"/>
      <c r="AS1092" s="21"/>
      <c r="AT1092" s="21"/>
      <c r="AU1092" s="21"/>
      <c r="AV1092" s="21"/>
      <c r="AW1092" s="21"/>
      <c r="AX1092" s="21"/>
      <c r="AY1092" s="21"/>
      <c r="AZ1092" s="21"/>
      <c r="BA1092" s="21"/>
      <c r="BB1092" s="21"/>
      <c r="BC1092" s="21"/>
      <c r="BD1092" s="21"/>
      <c r="BE1092" s="21"/>
      <c r="BF1092" s="21"/>
      <c r="BG1092" s="21"/>
      <c r="BH1092" s="21"/>
      <c r="BI1092" s="21"/>
      <c r="BJ1092" s="21"/>
      <c r="BK1092" s="21"/>
      <c r="BL1092" s="21"/>
      <c r="BM1092" s="21"/>
      <c r="BN1092" s="21"/>
      <c r="BO1092" s="21"/>
      <c r="BP1092" s="21"/>
      <c r="BQ1092" s="21"/>
      <c r="BR1092" s="21"/>
      <c r="BS1092" s="21"/>
      <c r="BT1092" s="21"/>
      <c r="BU1092" s="21"/>
      <c r="BV1092" s="21"/>
      <c r="BW1092" s="21"/>
      <c r="BX1092" s="21"/>
      <c r="BY1092" s="21"/>
      <c r="BZ1092" s="21"/>
      <c r="CA1092" s="21"/>
      <c r="CB1092" s="21"/>
      <c r="CC1092" s="21"/>
      <c r="CD1092" s="21"/>
      <c r="CE1092" s="21"/>
      <c r="CF1092" s="21"/>
      <c r="CG1092" s="21"/>
      <c r="CH1092" s="21"/>
      <c r="CI1092" s="21"/>
      <c r="CJ1092" s="21"/>
      <c r="CK1092" s="21"/>
      <c r="CL1092" s="21"/>
      <c r="CM1092" s="21"/>
      <c r="CN1092" s="21"/>
      <c r="CO1092" s="21"/>
      <c r="CP1092" s="21"/>
      <c r="CQ1092" s="21"/>
      <c r="CR1092" s="21"/>
      <c r="CS1092" s="21"/>
      <c r="CT1092" s="21"/>
    </row>
    <row r="1093" spans="1:98" s="21" customFormat="1" ht="24" customHeight="1" x14ac:dyDescent="0.2">
      <c r="A1093" s="11" t="s">
        <v>345</v>
      </c>
      <c r="B1093" s="11" t="s">
        <v>422</v>
      </c>
      <c r="C1093" s="12" t="s">
        <v>746</v>
      </c>
      <c r="D1093" s="13"/>
      <c r="E1093" s="13" t="s">
        <v>833</v>
      </c>
      <c r="F1093" s="14" t="s">
        <v>3043</v>
      </c>
      <c r="G1093" s="15">
        <v>17.5</v>
      </c>
      <c r="H1093" s="15">
        <f t="shared" si="43"/>
        <v>15.75</v>
      </c>
      <c r="I1093" s="240">
        <f t="shared" si="42"/>
        <v>12.25</v>
      </c>
      <c r="J1093" s="16">
        <v>9329677004236</v>
      </c>
      <c r="K1093" s="245" t="s">
        <v>427</v>
      </c>
      <c r="L1093" s="250">
        <v>1</v>
      </c>
      <c r="M1093" s="250">
        <v>4</v>
      </c>
      <c r="N1093" s="250">
        <v>6</v>
      </c>
      <c r="O1093" s="250">
        <v>8</v>
      </c>
      <c r="P1093" s="250"/>
      <c r="Q1093" s="17" t="s">
        <v>1365</v>
      </c>
    </row>
    <row r="1094" spans="1:98" s="19" customFormat="1" ht="23.25" customHeight="1" x14ac:dyDescent="0.2">
      <c r="A1094" s="11" t="s">
        <v>300</v>
      </c>
      <c r="B1094" s="11" t="s">
        <v>422</v>
      </c>
      <c r="C1094" s="12" t="s">
        <v>747</v>
      </c>
      <c r="D1094" s="13"/>
      <c r="E1094" s="13" t="s">
        <v>833</v>
      </c>
      <c r="F1094" s="14" t="s">
        <v>3044</v>
      </c>
      <c r="G1094" s="15">
        <v>17.5</v>
      </c>
      <c r="H1094" s="15">
        <f t="shared" si="43"/>
        <v>15.75</v>
      </c>
      <c r="I1094" s="240">
        <f t="shared" si="42"/>
        <v>12.25</v>
      </c>
      <c r="J1094" s="16">
        <v>9329677004243</v>
      </c>
      <c r="K1094" s="245" t="s">
        <v>427</v>
      </c>
      <c r="L1094" s="250">
        <v>1</v>
      </c>
      <c r="M1094" s="250">
        <v>4</v>
      </c>
      <c r="N1094" s="250">
        <v>6</v>
      </c>
      <c r="O1094" s="250">
        <v>8</v>
      </c>
      <c r="P1094" s="250"/>
      <c r="Q1094" s="17" t="s">
        <v>1365</v>
      </c>
    </row>
    <row r="1095" spans="1:98" s="19" customFormat="1" ht="23.25" customHeight="1" x14ac:dyDescent="0.2">
      <c r="A1095" s="11" t="s">
        <v>2107</v>
      </c>
      <c r="B1095" s="11" t="s">
        <v>422</v>
      </c>
      <c r="C1095" s="12" t="s">
        <v>2111</v>
      </c>
      <c r="D1095" s="13"/>
      <c r="E1095" s="13" t="s">
        <v>833</v>
      </c>
      <c r="F1095" s="14" t="s">
        <v>2171</v>
      </c>
      <c r="G1095" s="15">
        <v>163.28</v>
      </c>
      <c r="H1095" s="15">
        <f t="shared" si="43"/>
        <v>146.94999999999999</v>
      </c>
      <c r="I1095" s="240">
        <f>G1095*((1-$I$4)/1)</f>
        <v>114.3</v>
      </c>
      <c r="J1095" s="16">
        <v>9329677012613</v>
      </c>
      <c r="K1095" s="245" t="s">
        <v>427</v>
      </c>
      <c r="L1095" s="250">
        <v>6.1</v>
      </c>
      <c r="M1095" s="250">
        <v>2.7</v>
      </c>
      <c r="N1095" s="250">
        <v>11.8</v>
      </c>
      <c r="O1095" s="250">
        <v>11.8</v>
      </c>
      <c r="P1095" s="250"/>
      <c r="Q1095" s="17" t="s">
        <v>1365</v>
      </c>
    </row>
    <row r="1096" spans="1:98" s="19" customFormat="1" ht="23.25" customHeight="1" x14ac:dyDescent="0.2">
      <c r="A1096" s="11" t="s">
        <v>2108</v>
      </c>
      <c r="B1096" s="11" t="s">
        <v>422</v>
      </c>
      <c r="C1096" s="12" t="s">
        <v>2112</v>
      </c>
      <c r="D1096" s="13"/>
      <c r="E1096" s="13" t="s">
        <v>833</v>
      </c>
      <c r="F1096" s="14" t="s">
        <v>2171</v>
      </c>
      <c r="G1096" s="15">
        <v>186.61</v>
      </c>
      <c r="H1096" s="15">
        <f t="shared" si="43"/>
        <v>167.95</v>
      </c>
      <c r="I1096" s="240">
        <f>G1096*((1-$I$4)/1)</f>
        <v>130.63</v>
      </c>
      <c r="J1096" s="16">
        <v>9329677012620</v>
      </c>
      <c r="K1096" s="245" t="s">
        <v>427</v>
      </c>
      <c r="L1096" s="250">
        <v>7</v>
      </c>
      <c r="M1096" s="250">
        <v>3.5</v>
      </c>
      <c r="N1096" s="250">
        <v>12.5</v>
      </c>
      <c r="O1096" s="250">
        <v>12.5</v>
      </c>
      <c r="P1096" s="250"/>
      <c r="Q1096" s="17" t="s">
        <v>1365</v>
      </c>
    </row>
    <row r="1097" spans="1:98" s="19" customFormat="1" ht="23.25" customHeight="1" x14ac:dyDescent="0.2">
      <c r="A1097" s="11" t="s">
        <v>2109</v>
      </c>
      <c r="B1097" s="11" t="s">
        <v>422</v>
      </c>
      <c r="C1097" s="12" t="s">
        <v>2113</v>
      </c>
      <c r="D1097" s="13"/>
      <c r="E1097" s="13" t="s">
        <v>833</v>
      </c>
      <c r="F1097" s="14" t="s">
        <v>2171</v>
      </c>
      <c r="G1097" s="15">
        <v>209.94</v>
      </c>
      <c r="H1097" s="15">
        <f t="shared" si="43"/>
        <v>188.95</v>
      </c>
      <c r="I1097" s="240">
        <f>G1097*((1-$I$4)/1)</f>
        <v>146.96</v>
      </c>
      <c r="J1097" s="16">
        <v>9329677012637</v>
      </c>
      <c r="K1097" s="245" t="s">
        <v>427</v>
      </c>
      <c r="L1097" s="250">
        <v>8.3000000000000007</v>
      </c>
      <c r="M1097" s="250">
        <v>4.7</v>
      </c>
      <c r="N1097" s="250">
        <v>13.7</v>
      </c>
      <c r="O1097" s="250">
        <v>13.7</v>
      </c>
      <c r="P1097" s="250"/>
      <c r="Q1097" s="17" t="s">
        <v>1365</v>
      </c>
    </row>
    <row r="1098" spans="1:98" s="19" customFormat="1" ht="23.25" customHeight="1" x14ac:dyDescent="0.2">
      <c r="A1098" s="11" t="s">
        <v>2110</v>
      </c>
      <c r="B1098" s="11" t="s">
        <v>422</v>
      </c>
      <c r="C1098" s="12" t="s">
        <v>2114</v>
      </c>
      <c r="D1098" s="13"/>
      <c r="E1098" s="13" t="s">
        <v>833</v>
      </c>
      <c r="F1098" s="14" t="s">
        <v>2171</v>
      </c>
      <c r="G1098" s="15">
        <v>233.28</v>
      </c>
      <c r="H1098" s="15">
        <f t="shared" si="43"/>
        <v>209.95</v>
      </c>
      <c r="I1098" s="240">
        <f>G1098*((1-$I$4)/1)</f>
        <v>163.30000000000001</v>
      </c>
      <c r="J1098" s="16">
        <v>9329677012644</v>
      </c>
      <c r="K1098" s="245" t="s">
        <v>427</v>
      </c>
      <c r="L1098" s="250">
        <v>9.1999999999999993</v>
      </c>
      <c r="M1098" s="250">
        <v>4.3</v>
      </c>
      <c r="N1098" s="250">
        <v>13</v>
      </c>
      <c r="O1098" s="250">
        <v>13</v>
      </c>
      <c r="P1098" s="250"/>
      <c r="Q1098" s="17" t="s">
        <v>1365</v>
      </c>
    </row>
    <row r="1099" spans="1:98" s="71" customFormat="1" ht="24" customHeight="1" x14ac:dyDescent="0.2">
      <c r="A1099" s="65" t="s">
        <v>1636</v>
      </c>
      <c r="B1099" s="65" t="s">
        <v>422</v>
      </c>
      <c r="C1099" s="66" t="s">
        <v>1637</v>
      </c>
      <c r="D1099" s="67"/>
      <c r="E1099" s="67" t="s">
        <v>833</v>
      </c>
      <c r="F1099" s="14" t="s">
        <v>3045</v>
      </c>
      <c r="G1099" s="15">
        <v>26.06</v>
      </c>
      <c r="H1099" s="15">
        <f t="shared" si="43"/>
        <v>23.45</v>
      </c>
      <c r="I1099" s="240">
        <f t="shared" si="42"/>
        <v>18.239999999999998</v>
      </c>
      <c r="J1099" s="68">
        <v>9329677022544</v>
      </c>
      <c r="K1099" s="260" t="s">
        <v>427</v>
      </c>
      <c r="L1099" s="261">
        <v>0.5</v>
      </c>
      <c r="M1099" s="261">
        <v>2</v>
      </c>
      <c r="N1099" s="261">
        <v>7</v>
      </c>
      <c r="O1099" s="261">
        <v>4.5</v>
      </c>
      <c r="P1099" s="261"/>
      <c r="Q1099" s="17" t="s">
        <v>1365</v>
      </c>
    </row>
    <row r="1100" spans="1:98" s="71" customFormat="1" ht="24" customHeight="1" x14ac:dyDescent="0.2">
      <c r="A1100" s="65" t="s">
        <v>1638</v>
      </c>
      <c r="B1100" s="65" t="s">
        <v>422</v>
      </c>
      <c r="C1100" s="66" t="s">
        <v>1639</v>
      </c>
      <c r="D1100" s="67"/>
      <c r="E1100" s="67" t="s">
        <v>833</v>
      </c>
      <c r="F1100" s="14" t="s">
        <v>3046</v>
      </c>
      <c r="G1100" s="15">
        <v>30.5</v>
      </c>
      <c r="H1100" s="15">
        <f t="shared" si="43"/>
        <v>27.45</v>
      </c>
      <c r="I1100" s="240">
        <f t="shared" si="42"/>
        <v>21.35</v>
      </c>
      <c r="J1100" s="68">
        <v>9329677022551</v>
      </c>
      <c r="K1100" s="260" t="s">
        <v>427</v>
      </c>
      <c r="L1100" s="261">
        <v>0.5</v>
      </c>
      <c r="M1100" s="261">
        <v>2</v>
      </c>
      <c r="N1100" s="261">
        <v>7</v>
      </c>
      <c r="O1100" s="261">
        <v>4.5</v>
      </c>
      <c r="P1100" s="261"/>
      <c r="Q1100" s="241" t="s">
        <v>1365</v>
      </c>
    </row>
    <row r="1101" spans="1:98" s="71" customFormat="1" ht="24" customHeight="1" x14ac:dyDescent="0.2">
      <c r="A1101" s="65" t="s">
        <v>1640</v>
      </c>
      <c r="B1101" s="65" t="s">
        <v>422</v>
      </c>
      <c r="C1101" s="66" t="s">
        <v>1642</v>
      </c>
      <c r="D1101" s="67"/>
      <c r="E1101" s="67" t="s">
        <v>833</v>
      </c>
      <c r="F1101" s="14" t="s">
        <v>3047</v>
      </c>
      <c r="G1101" s="15">
        <v>33.83</v>
      </c>
      <c r="H1101" s="15">
        <f t="shared" si="43"/>
        <v>30.45</v>
      </c>
      <c r="I1101" s="240">
        <f t="shared" si="42"/>
        <v>23.68</v>
      </c>
      <c r="J1101" s="68">
        <v>9329677022568</v>
      </c>
      <c r="K1101" s="260" t="s">
        <v>427</v>
      </c>
      <c r="L1101" s="261">
        <v>0.5</v>
      </c>
      <c r="M1101" s="261">
        <v>2</v>
      </c>
      <c r="N1101" s="261">
        <v>7</v>
      </c>
      <c r="O1101" s="261">
        <v>4.5</v>
      </c>
      <c r="P1101" s="261"/>
      <c r="Q1101" s="241" t="s">
        <v>1365</v>
      </c>
    </row>
    <row r="1102" spans="1:98" s="71" customFormat="1" ht="24" customHeight="1" x14ac:dyDescent="0.2">
      <c r="A1102" s="65" t="s">
        <v>1641</v>
      </c>
      <c r="B1102" s="65" t="s">
        <v>422</v>
      </c>
      <c r="C1102" s="66" t="s">
        <v>1643</v>
      </c>
      <c r="D1102" s="67"/>
      <c r="E1102" s="67" t="s">
        <v>833</v>
      </c>
      <c r="F1102" s="14" t="s">
        <v>3048</v>
      </c>
      <c r="G1102" s="15">
        <v>37.17</v>
      </c>
      <c r="H1102" s="15">
        <f t="shared" si="43"/>
        <v>33.450000000000003</v>
      </c>
      <c r="I1102" s="240">
        <f t="shared" si="42"/>
        <v>26.02</v>
      </c>
      <c r="J1102" s="68">
        <v>9329677022575</v>
      </c>
      <c r="K1102" s="260" t="s">
        <v>427</v>
      </c>
      <c r="L1102" s="261">
        <v>0.5</v>
      </c>
      <c r="M1102" s="261">
        <v>2</v>
      </c>
      <c r="N1102" s="261">
        <v>7</v>
      </c>
      <c r="O1102" s="261">
        <v>4.5</v>
      </c>
      <c r="P1102" s="261"/>
      <c r="Q1102" s="241" t="s">
        <v>1365</v>
      </c>
    </row>
    <row r="1103" spans="1:98" x14ac:dyDescent="0.3">
      <c r="J1103" s="237"/>
    </row>
    <row r="1104" spans="1:98" x14ac:dyDescent="0.3">
      <c r="J1104" s="237"/>
    </row>
    <row r="1105" spans="10:10" x14ac:dyDescent="0.3">
      <c r="J1105" s="237"/>
    </row>
    <row r="1106" spans="10:10" x14ac:dyDescent="0.3">
      <c r="J1106" s="237"/>
    </row>
    <row r="1107" spans="10:10" x14ac:dyDescent="0.3">
      <c r="J1107" s="237"/>
    </row>
    <row r="1108" spans="10:10" x14ac:dyDescent="0.3">
      <c r="J1108" s="237"/>
    </row>
    <row r="1109" spans="10:10" x14ac:dyDescent="0.3">
      <c r="J1109" s="237"/>
    </row>
    <row r="1110" spans="10:10" x14ac:dyDescent="0.3">
      <c r="J1110" s="237"/>
    </row>
    <row r="1111" spans="10:10" x14ac:dyDescent="0.3">
      <c r="J1111" s="237"/>
    </row>
    <row r="1112" spans="10:10" x14ac:dyDescent="0.3">
      <c r="J1112" s="237"/>
    </row>
    <row r="1113" spans="10:10" x14ac:dyDescent="0.3">
      <c r="J1113" s="237"/>
    </row>
    <row r="1114" spans="10:10" x14ac:dyDescent="0.3">
      <c r="J1114" s="237"/>
    </row>
    <row r="1115" spans="10:10" x14ac:dyDescent="0.3">
      <c r="J1115" s="237"/>
    </row>
    <row r="1116" spans="10:10" x14ac:dyDescent="0.3">
      <c r="J1116" s="237"/>
    </row>
    <row r="1117" spans="10:10" x14ac:dyDescent="0.3">
      <c r="J1117" s="237"/>
    </row>
    <row r="1118" spans="10:10" x14ac:dyDescent="0.3">
      <c r="J1118" s="237"/>
    </row>
    <row r="1119" spans="10:10" x14ac:dyDescent="0.3">
      <c r="J1119" s="237"/>
    </row>
    <row r="1120" spans="10:10" x14ac:dyDescent="0.3">
      <c r="J1120" s="237"/>
    </row>
    <row r="1121" spans="10:10" x14ac:dyDescent="0.3">
      <c r="J1121" s="237"/>
    </row>
    <row r="1122" spans="10:10" x14ac:dyDescent="0.3">
      <c r="J1122" s="237"/>
    </row>
    <row r="1123" spans="10:10" x14ac:dyDescent="0.3">
      <c r="J1123" s="237"/>
    </row>
    <row r="1124" spans="10:10" x14ac:dyDescent="0.3">
      <c r="J1124" s="237"/>
    </row>
    <row r="1125" spans="10:10" x14ac:dyDescent="0.3">
      <c r="J1125" s="237"/>
    </row>
    <row r="1126" spans="10:10" x14ac:dyDescent="0.3">
      <c r="J1126" s="237"/>
    </row>
    <row r="1127" spans="10:10" x14ac:dyDescent="0.3">
      <c r="J1127" s="237"/>
    </row>
    <row r="1128" spans="10:10" x14ac:dyDescent="0.3">
      <c r="J1128" s="237"/>
    </row>
    <row r="1129" spans="10:10" x14ac:dyDescent="0.3">
      <c r="J1129" s="237"/>
    </row>
    <row r="1130" spans="10:10" x14ac:dyDescent="0.3">
      <c r="J1130" s="237"/>
    </row>
    <row r="1131" spans="10:10" x14ac:dyDescent="0.3">
      <c r="J1131" s="237"/>
    </row>
    <row r="1132" spans="10:10" x14ac:dyDescent="0.3">
      <c r="J1132" s="237"/>
    </row>
    <row r="1133" spans="10:10" x14ac:dyDescent="0.3">
      <c r="J1133" s="237"/>
    </row>
    <row r="1134" spans="10:10" x14ac:dyDescent="0.3">
      <c r="J1134" s="237"/>
    </row>
    <row r="1135" spans="10:10" x14ac:dyDescent="0.3">
      <c r="J1135" s="237"/>
    </row>
    <row r="1136" spans="10:10" x14ac:dyDescent="0.3">
      <c r="J1136" s="237"/>
    </row>
    <row r="1137" spans="10:10" x14ac:dyDescent="0.3">
      <c r="J1137" s="237"/>
    </row>
    <row r="1138" spans="10:10" x14ac:dyDescent="0.3">
      <c r="J1138" s="237"/>
    </row>
    <row r="1139" spans="10:10" x14ac:dyDescent="0.3">
      <c r="J1139" s="237"/>
    </row>
    <row r="1140" spans="10:10" x14ac:dyDescent="0.3">
      <c r="J1140" s="237"/>
    </row>
    <row r="1141" spans="10:10" x14ac:dyDescent="0.3">
      <c r="J1141" s="237"/>
    </row>
    <row r="1142" spans="10:10" x14ac:dyDescent="0.3">
      <c r="J1142" s="237"/>
    </row>
    <row r="1143" spans="10:10" x14ac:dyDescent="0.3">
      <c r="J1143" s="237"/>
    </row>
    <row r="1144" spans="10:10" x14ac:dyDescent="0.3">
      <c r="J1144" s="237"/>
    </row>
    <row r="1145" spans="10:10" x14ac:dyDescent="0.3">
      <c r="J1145" s="237"/>
    </row>
    <row r="1146" spans="10:10" x14ac:dyDescent="0.3">
      <c r="J1146" s="237"/>
    </row>
    <row r="1147" spans="10:10" x14ac:dyDescent="0.3">
      <c r="J1147" s="237"/>
    </row>
    <row r="1148" spans="10:10" x14ac:dyDescent="0.3">
      <c r="J1148" s="237"/>
    </row>
    <row r="1149" spans="10:10" x14ac:dyDescent="0.3">
      <c r="J1149" s="237"/>
    </row>
    <row r="1150" spans="10:10" x14ac:dyDescent="0.3">
      <c r="J1150" s="237"/>
    </row>
    <row r="1151" spans="10:10" x14ac:dyDescent="0.3">
      <c r="J1151" s="237"/>
    </row>
    <row r="1152" spans="10:10" x14ac:dyDescent="0.3">
      <c r="J1152" s="237"/>
    </row>
    <row r="1153" spans="10:10" x14ac:dyDescent="0.3">
      <c r="J1153" s="237"/>
    </row>
    <row r="1154" spans="10:10" x14ac:dyDescent="0.3">
      <c r="J1154" s="237"/>
    </row>
    <row r="1155" spans="10:10" x14ac:dyDescent="0.3">
      <c r="J1155" s="237"/>
    </row>
    <row r="1156" spans="10:10" x14ac:dyDescent="0.3">
      <c r="J1156" s="237"/>
    </row>
    <row r="1157" spans="10:10" x14ac:dyDescent="0.3">
      <c r="J1157" s="237"/>
    </row>
    <row r="1158" spans="10:10" x14ac:dyDescent="0.3">
      <c r="J1158" s="237"/>
    </row>
    <row r="1159" spans="10:10" x14ac:dyDescent="0.3">
      <c r="J1159" s="237"/>
    </row>
    <row r="1160" spans="10:10" x14ac:dyDescent="0.3">
      <c r="J1160" s="237"/>
    </row>
    <row r="1161" spans="10:10" x14ac:dyDescent="0.3">
      <c r="J1161" s="237"/>
    </row>
    <row r="1162" spans="10:10" x14ac:dyDescent="0.3">
      <c r="J1162" s="237"/>
    </row>
    <row r="1163" spans="10:10" x14ac:dyDescent="0.3">
      <c r="J1163" s="237"/>
    </row>
    <row r="1164" spans="10:10" x14ac:dyDescent="0.3">
      <c r="J1164" s="237"/>
    </row>
    <row r="1165" spans="10:10" x14ac:dyDescent="0.3">
      <c r="J1165" s="237"/>
    </row>
    <row r="1166" spans="10:10" x14ac:dyDescent="0.3">
      <c r="J1166" s="237"/>
    </row>
    <row r="1167" spans="10:10" x14ac:dyDescent="0.3">
      <c r="J1167" s="237"/>
    </row>
    <row r="1168" spans="10:10" x14ac:dyDescent="0.3">
      <c r="J1168" s="237"/>
    </row>
    <row r="1169" spans="10:10" x14ac:dyDescent="0.3">
      <c r="J1169" s="237"/>
    </row>
    <row r="1170" spans="10:10" x14ac:dyDescent="0.3">
      <c r="J1170" s="237"/>
    </row>
    <row r="1171" spans="10:10" x14ac:dyDescent="0.3">
      <c r="J1171" s="237"/>
    </row>
    <row r="1172" spans="10:10" x14ac:dyDescent="0.3">
      <c r="J1172" s="237"/>
    </row>
    <row r="1173" spans="10:10" x14ac:dyDescent="0.3">
      <c r="J1173" s="237"/>
    </row>
    <row r="1174" spans="10:10" x14ac:dyDescent="0.3">
      <c r="J1174" s="237"/>
    </row>
    <row r="1175" spans="10:10" x14ac:dyDescent="0.3">
      <c r="J1175" s="237"/>
    </row>
    <row r="1176" spans="10:10" x14ac:dyDescent="0.3">
      <c r="J1176" s="237"/>
    </row>
    <row r="1177" spans="10:10" x14ac:dyDescent="0.3">
      <c r="J1177" s="237"/>
    </row>
    <row r="1178" spans="10:10" x14ac:dyDescent="0.3">
      <c r="J1178" s="237"/>
    </row>
    <row r="1179" spans="10:10" x14ac:dyDescent="0.3">
      <c r="J1179" s="237"/>
    </row>
    <row r="1180" spans="10:10" x14ac:dyDescent="0.3">
      <c r="J1180" s="237"/>
    </row>
    <row r="1181" spans="10:10" x14ac:dyDescent="0.3">
      <c r="J1181" s="237"/>
    </row>
    <row r="1182" spans="10:10" x14ac:dyDescent="0.3">
      <c r="J1182" s="237"/>
    </row>
    <row r="1183" spans="10:10" x14ac:dyDescent="0.3">
      <c r="J1183" s="237"/>
    </row>
    <row r="1184" spans="10:10" x14ac:dyDescent="0.3">
      <c r="J1184" s="237"/>
    </row>
    <row r="1185" spans="10:10" x14ac:dyDescent="0.3">
      <c r="J1185" s="237"/>
    </row>
    <row r="1186" spans="10:10" x14ac:dyDescent="0.3">
      <c r="J1186" s="237"/>
    </row>
    <row r="1187" spans="10:10" x14ac:dyDescent="0.3">
      <c r="J1187" s="237"/>
    </row>
    <row r="1188" spans="10:10" x14ac:dyDescent="0.3">
      <c r="J1188" s="237"/>
    </row>
    <row r="1189" spans="10:10" x14ac:dyDescent="0.3">
      <c r="J1189" s="237"/>
    </row>
    <row r="1190" spans="10:10" x14ac:dyDescent="0.3">
      <c r="J1190" s="237"/>
    </row>
    <row r="1191" spans="10:10" x14ac:dyDescent="0.3">
      <c r="J1191" s="237"/>
    </row>
    <row r="1192" spans="10:10" x14ac:dyDescent="0.3">
      <c r="J1192" s="237"/>
    </row>
    <row r="1193" spans="10:10" x14ac:dyDescent="0.3">
      <c r="J1193" s="237"/>
    </row>
    <row r="1194" spans="10:10" x14ac:dyDescent="0.3">
      <c r="J1194" s="237"/>
    </row>
    <row r="1195" spans="10:10" x14ac:dyDescent="0.3">
      <c r="J1195" s="237"/>
    </row>
    <row r="1196" spans="10:10" x14ac:dyDescent="0.3">
      <c r="J1196" s="237"/>
    </row>
    <row r="1197" spans="10:10" x14ac:dyDescent="0.3">
      <c r="J1197" s="237"/>
    </row>
    <row r="1198" spans="10:10" x14ac:dyDescent="0.3">
      <c r="J1198" s="237"/>
    </row>
    <row r="1199" spans="10:10" x14ac:dyDescent="0.3">
      <c r="J1199" s="237"/>
    </row>
    <row r="1200" spans="10:10" x14ac:dyDescent="0.3">
      <c r="J1200" s="237"/>
    </row>
    <row r="1201" spans="10:10" x14ac:dyDescent="0.3">
      <c r="J1201" s="237"/>
    </row>
    <row r="1202" spans="10:10" x14ac:dyDescent="0.3">
      <c r="J1202" s="237"/>
    </row>
    <row r="1203" spans="10:10" x14ac:dyDescent="0.3">
      <c r="J1203" s="237"/>
    </row>
    <row r="1204" spans="10:10" x14ac:dyDescent="0.3">
      <c r="J1204" s="237"/>
    </row>
    <row r="1205" spans="10:10" x14ac:dyDescent="0.3">
      <c r="J1205" s="237"/>
    </row>
    <row r="1206" spans="10:10" x14ac:dyDescent="0.3">
      <c r="J1206" s="237"/>
    </row>
    <row r="1207" spans="10:10" x14ac:dyDescent="0.3">
      <c r="J1207" s="237"/>
    </row>
    <row r="1208" spans="10:10" x14ac:dyDescent="0.3">
      <c r="J1208" s="237"/>
    </row>
    <row r="1209" spans="10:10" x14ac:dyDescent="0.3">
      <c r="J1209" s="237"/>
    </row>
    <row r="1210" spans="10:10" x14ac:dyDescent="0.3">
      <c r="J1210" s="237"/>
    </row>
    <row r="1211" spans="10:10" x14ac:dyDescent="0.3">
      <c r="J1211" s="237"/>
    </row>
    <row r="1212" spans="10:10" x14ac:dyDescent="0.3">
      <c r="J1212" s="237"/>
    </row>
    <row r="1213" spans="10:10" x14ac:dyDescent="0.3">
      <c r="J1213" s="237"/>
    </row>
    <row r="1214" spans="10:10" x14ac:dyDescent="0.3">
      <c r="J1214" s="237"/>
    </row>
    <row r="1215" spans="10:10" x14ac:dyDescent="0.3">
      <c r="J1215" s="237"/>
    </row>
    <row r="1216" spans="10:10" x14ac:dyDescent="0.3">
      <c r="J1216" s="237"/>
    </row>
    <row r="1217" spans="10:10" x14ac:dyDescent="0.3">
      <c r="J1217" s="237"/>
    </row>
    <row r="1218" spans="10:10" x14ac:dyDescent="0.3">
      <c r="J1218" s="237"/>
    </row>
    <row r="1219" spans="10:10" x14ac:dyDescent="0.3">
      <c r="J1219" s="237"/>
    </row>
    <row r="1220" spans="10:10" x14ac:dyDescent="0.3">
      <c r="J1220" s="237"/>
    </row>
    <row r="1221" spans="10:10" x14ac:dyDescent="0.3">
      <c r="J1221" s="237"/>
    </row>
    <row r="1222" spans="10:10" x14ac:dyDescent="0.3">
      <c r="J1222" s="237"/>
    </row>
    <row r="1223" spans="10:10" x14ac:dyDescent="0.3">
      <c r="J1223" s="237"/>
    </row>
    <row r="1224" spans="10:10" x14ac:dyDescent="0.3">
      <c r="J1224" s="237"/>
    </row>
    <row r="1225" spans="10:10" x14ac:dyDescent="0.3">
      <c r="J1225" s="237"/>
    </row>
    <row r="1226" spans="10:10" x14ac:dyDescent="0.3">
      <c r="J1226" s="237"/>
    </row>
    <row r="1227" spans="10:10" x14ac:dyDescent="0.3">
      <c r="J1227" s="237"/>
    </row>
    <row r="1228" spans="10:10" x14ac:dyDescent="0.3">
      <c r="J1228" s="237"/>
    </row>
    <row r="1229" spans="10:10" x14ac:dyDescent="0.3">
      <c r="J1229" s="237"/>
    </row>
    <row r="1230" spans="10:10" x14ac:dyDescent="0.3">
      <c r="J1230" s="237"/>
    </row>
    <row r="1231" spans="10:10" x14ac:dyDescent="0.3">
      <c r="J1231" s="237"/>
    </row>
    <row r="1232" spans="10:10" x14ac:dyDescent="0.3">
      <c r="J1232" s="237"/>
    </row>
    <row r="1233" spans="10:10" x14ac:dyDescent="0.3">
      <c r="J1233" s="237"/>
    </row>
    <row r="1234" spans="10:10" x14ac:dyDescent="0.3">
      <c r="J1234" s="237"/>
    </row>
    <row r="1235" spans="10:10" x14ac:dyDescent="0.3">
      <c r="J1235" s="237"/>
    </row>
    <row r="1236" spans="10:10" x14ac:dyDescent="0.3">
      <c r="J1236" s="237"/>
    </row>
    <row r="1237" spans="10:10" x14ac:dyDescent="0.3">
      <c r="J1237" s="237"/>
    </row>
    <row r="1238" spans="10:10" x14ac:dyDescent="0.3">
      <c r="J1238" s="237"/>
    </row>
    <row r="1239" spans="10:10" x14ac:dyDescent="0.3">
      <c r="J1239" s="237"/>
    </row>
    <row r="1240" spans="10:10" x14ac:dyDescent="0.3">
      <c r="J1240" s="237"/>
    </row>
    <row r="1241" spans="10:10" x14ac:dyDescent="0.3">
      <c r="J1241" s="237"/>
    </row>
    <row r="1242" spans="10:10" x14ac:dyDescent="0.3">
      <c r="J1242" s="237"/>
    </row>
    <row r="1243" spans="10:10" x14ac:dyDescent="0.3">
      <c r="J1243" s="237"/>
    </row>
    <row r="1244" spans="10:10" x14ac:dyDescent="0.3">
      <c r="J1244" s="237"/>
    </row>
    <row r="1245" spans="10:10" x14ac:dyDescent="0.3">
      <c r="J1245" s="237"/>
    </row>
    <row r="1246" spans="10:10" x14ac:dyDescent="0.3">
      <c r="J1246" s="237"/>
    </row>
    <row r="1247" spans="10:10" x14ac:dyDescent="0.3">
      <c r="J1247" s="237"/>
    </row>
    <row r="1248" spans="10:10" x14ac:dyDescent="0.3">
      <c r="J1248" s="237"/>
    </row>
    <row r="1249" spans="10:10" x14ac:dyDescent="0.3">
      <c r="J1249" s="237"/>
    </row>
    <row r="1250" spans="10:10" x14ac:dyDescent="0.3">
      <c r="J1250" s="237"/>
    </row>
    <row r="1251" spans="10:10" x14ac:dyDescent="0.3">
      <c r="J1251" s="237"/>
    </row>
    <row r="1252" spans="10:10" x14ac:dyDescent="0.3">
      <c r="J1252" s="237"/>
    </row>
    <row r="1253" spans="10:10" x14ac:dyDescent="0.3">
      <c r="J1253" s="237"/>
    </row>
    <row r="1254" spans="10:10" x14ac:dyDescent="0.3">
      <c r="J1254" s="237"/>
    </row>
    <row r="1255" spans="10:10" x14ac:dyDescent="0.3">
      <c r="J1255" s="237"/>
    </row>
    <row r="1256" spans="10:10" x14ac:dyDescent="0.3">
      <c r="J1256" s="237"/>
    </row>
    <row r="1257" spans="10:10" x14ac:dyDescent="0.3">
      <c r="J1257" s="237"/>
    </row>
    <row r="1258" spans="10:10" x14ac:dyDescent="0.3">
      <c r="J1258" s="237"/>
    </row>
    <row r="1259" spans="10:10" x14ac:dyDescent="0.3">
      <c r="J1259" s="237"/>
    </row>
    <row r="1260" spans="10:10" x14ac:dyDescent="0.3">
      <c r="J1260" s="237"/>
    </row>
    <row r="1261" spans="10:10" x14ac:dyDescent="0.3">
      <c r="J1261" s="237"/>
    </row>
    <row r="1262" spans="10:10" x14ac:dyDescent="0.3">
      <c r="J1262" s="237"/>
    </row>
    <row r="1263" spans="10:10" x14ac:dyDescent="0.3">
      <c r="J1263" s="237"/>
    </row>
    <row r="1264" spans="10:10" x14ac:dyDescent="0.3">
      <c r="J1264" s="237"/>
    </row>
    <row r="1265" spans="10:10" x14ac:dyDescent="0.3">
      <c r="J1265" s="237"/>
    </row>
    <row r="1266" spans="10:10" x14ac:dyDescent="0.3">
      <c r="J1266" s="237"/>
    </row>
    <row r="1267" spans="10:10" x14ac:dyDescent="0.3">
      <c r="J1267" s="237"/>
    </row>
    <row r="1268" spans="10:10" x14ac:dyDescent="0.3">
      <c r="J1268" s="237"/>
    </row>
    <row r="1269" spans="10:10" x14ac:dyDescent="0.3">
      <c r="J1269" s="237"/>
    </row>
    <row r="1270" spans="10:10" x14ac:dyDescent="0.3">
      <c r="J1270" s="237"/>
    </row>
    <row r="1271" spans="10:10" x14ac:dyDescent="0.3">
      <c r="J1271" s="237"/>
    </row>
    <row r="1272" spans="10:10" x14ac:dyDescent="0.3">
      <c r="J1272" s="237"/>
    </row>
    <row r="1273" spans="10:10" x14ac:dyDescent="0.3">
      <c r="J1273" s="237"/>
    </row>
    <row r="1274" spans="10:10" x14ac:dyDescent="0.3">
      <c r="J1274" s="237"/>
    </row>
    <row r="1275" spans="10:10" x14ac:dyDescent="0.3">
      <c r="J1275" s="237"/>
    </row>
    <row r="1276" spans="10:10" x14ac:dyDescent="0.3">
      <c r="J1276" s="237"/>
    </row>
    <row r="1277" spans="10:10" x14ac:dyDescent="0.3">
      <c r="J1277" s="237"/>
    </row>
    <row r="1278" spans="10:10" x14ac:dyDescent="0.3">
      <c r="J1278" s="237"/>
    </row>
    <row r="1279" spans="10:10" x14ac:dyDescent="0.3">
      <c r="J1279" s="237"/>
    </row>
    <row r="1280" spans="10:10" x14ac:dyDescent="0.3">
      <c r="J1280" s="237"/>
    </row>
    <row r="1281" spans="10:10" x14ac:dyDescent="0.3">
      <c r="J1281" s="237"/>
    </row>
    <row r="1282" spans="10:10" x14ac:dyDescent="0.3">
      <c r="J1282" s="237"/>
    </row>
    <row r="1283" spans="10:10" x14ac:dyDescent="0.3">
      <c r="J1283" s="237"/>
    </row>
    <row r="1284" spans="10:10" x14ac:dyDescent="0.3">
      <c r="J1284" s="237"/>
    </row>
    <row r="1285" spans="10:10" x14ac:dyDescent="0.3">
      <c r="J1285" s="237"/>
    </row>
    <row r="1286" spans="10:10" x14ac:dyDescent="0.3">
      <c r="J1286" s="237"/>
    </row>
    <row r="1287" spans="10:10" x14ac:dyDescent="0.3">
      <c r="J1287" s="237"/>
    </row>
    <row r="1288" spans="10:10" x14ac:dyDescent="0.3">
      <c r="J1288" s="237"/>
    </row>
    <row r="1289" spans="10:10" x14ac:dyDescent="0.3">
      <c r="J1289" s="237"/>
    </row>
    <row r="1290" spans="10:10" x14ac:dyDescent="0.3">
      <c r="J1290" s="237"/>
    </row>
    <row r="1291" spans="10:10" x14ac:dyDescent="0.3">
      <c r="J1291" s="237"/>
    </row>
    <row r="1292" spans="10:10" x14ac:dyDescent="0.3">
      <c r="J1292" s="237"/>
    </row>
    <row r="1293" spans="10:10" x14ac:dyDescent="0.3">
      <c r="J1293" s="237"/>
    </row>
    <row r="1294" spans="10:10" x14ac:dyDescent="0.3">
      <c r="J1294" s="237"/>
    </row>
    <row r="1295" spans="10:10" x14ac:dyDescent="0.3">
      <c r="J1295" s="237"/>
    </row>
    <row r="1296" spans="10:10" x14ac:dyDescent="0.3">
      <c r="J1296" s="237"/>
    </row>
    <row r="1297" spans="10:10" x14ac:dyDescent="0.3">
      <c r="J1297" s="237"/>
    </row>
    <row r="1298" spans="10:10" x14ac:dyDescent="0.3">
      <c r="J1298" s="237"/>
    </row>
    <row r="1299" spans="10:10" x14ac:dyDescent="0.3">
      <c r="J1299" s="237"/>
    </row>
    <row r="1300" spans="10:10" x14ac:dyDescent="0.3">
      <c r="J1300" s="237"/>
    </row>
    <row r="1301" spans="10:10" x14ac:dyDescent="0.3">
      <c r="J1301" s="237"/>
    </row>
    <row r="1302" spans="10:10" x14ac:dyDescent="0.3">
      <c r="J1302" s="237"/>
    </row>
    <row r="1303" spans="10:10" x14ac:dyDescent="0.3">
      <c r="J1303" s="237"/>
    </row>
    <row r="1304" spans="10:10" x14ac:dyDescent="0.3">
      <c r="J1304" s="237"/>
    </row>
    <row r="1305" spans="10:10" x14ac:dyDescent="0.3">
      <c r="J1305" s="237"/>
    </row>
    <row r="1306" spans="10:10" x14ac:dyDescent="0.3">
      <c r="J1306" s="237"/>
    </row>
    <row r="1307" spans="10:10" x14ac:dyDescent="0.3">
      <c r="J1307" s="237"/>
    </row>
    <row r="1308" spans="10:10" x14ac:dyDescent="0.3">
      <c r="J1308" s="237"/>
    </row>
    <row r="1309" spans="10:10" x14ac:dyDescent="0.3">
      <c r="J1309" s="237"/>
    </row>
    <row r="1310" spans="10:10" x14ac:dyDescent="0.3">
      <c r="J1310" s="237"/>
    </row>
    <row r="1311" spans="10:10" x14ac:dyDescent="0.3">
      <c r="J1311" s="237"/>
    </row>
    <row r="1312" spans="10:10" x14ac:dyDescent="0.3">
      <c r="J1312" s="237"/>
    </row>
    <row r="1313" spans="10:10" x14ac:dyDescent="0.3">
      <c r="J1313" s="237"/>
    </row>
    <row r="1314" spans="10:10" x14ac:dyDescent="0.3">
      <c r="J1314" s="237"/>
    </row>
    <row r="1315" spans="10:10" x14ac:dyDescent="0.3">
      <c r="J1315" s="237"/>
    </row>
    <row r="1316" spans="10:10" x14ac:dyDescent="0.3">
      <c r="J1316" s="237"/>
    </row>
    <row r="1317" spans="10:10" x14ac:dyDescent="0.3">
      <c r="J1317" s="237"/>
    </row>
    <row r="1318" spans="10:10" x14ac:dyDescent="0.3">
      <c r="J1318" s="237"/>
    </row>
    <row r="1319" spans="10:10" x14ac:dyDescent="0.3">
      <c r="J1319" s="237"/>
    </row>
    <row r="1320" spans="10:10" x14ac:dyDescent="0.3">
      <c r="J1320" s="237"/>
    </row>
    <row r="1321" spans="10:10" x14ac:dyDescent="0.3">
      <c r="J1321" s="237"/>
    </row>
    <row r="1322" spans="10:10" x14ac:dyDescent="0.3">
      <c r="J1322" s="237"/>
    </row>
    <row r="1323" spans="10:10" x14ac:dyDescent="0.3">
      <c r="J1323" s="237"/>
    </row>
    <row r="1324" spans="10:10" x14ac:dyDescent="0.3">
      <c r="J1324" s="237"/>
    </row>
    <row r="1325" spans="10:10" x14ac:dyDescent="0.3">
      <c r="J1325" s="237"/>
    </row>
    <row r="1326" spans="10:10" x14ac:dyDescent="0.3">
      <c r="J1326" s="237"/>
    </row>
    <row r="1327" spans="10:10" x14ac:dyDescent="0.3">
      <c r="J1327" s="237"/>
    </row>
    <row r="1328" spans="10:10" x14ac:dyDescent="0.3">
      <c r="J1328" s="237"/>
    </row>
    <row r="1329" spans="10:10" x14ac:dyDescent="0.3">
      <c r="J1329" s="237"/>
    </row>
    <row r="1330" spans="10:10" x14ac:dyDescent="0.3">
      <c r="J1330" s="237"/>
    </row>
    <row r="1331" spans="10:10" x14ac:dyDescent="0.3">
      <c r="J1331" s="237"/>
    </row>
    <row r="1332" spans="10:10" x14ac:dyDescent="0.3">
      <c r="J1332" s="237"/>
    </row>
    <row r="1333" spans="10:10" x14ac:dyDescent="0.3">
      <c r="J1333" s="237"/>
    </row>
    <row r="1334" spans="10:10" x14ac:dyDescent="0.3">
      <c r="J1334" s="237"/>
    </row>
    <row r="1335" spans="10:10" x14ac:dyDescent="0.3">
      <c r="J1335" s="237"/>
    </row>
    <row r="1336" spans="10:10" x14ac:dyDescent="0.3">
      <c r="J1336" s="237"/>
    </row>
    <row r="1337" spans="10:10" x14ac:dyDescent="0.3">
      <c r="J1337" s="237"/>
    </row>
    <row r="1338" spans="10:10" x14ac:dyDescent="0.3">
      <c r="J1338" s="237"/>
    </row>
    <row r="1339" spans="10:10" x14ac:dyDescent="0.3">
      <c r="J1339" s="237"/>
    </row>
    <row r="1340" spans="10:10" x14ac:dyDescent="0.3">
      <c r="J1340" s="237"/>
    </row>
    <row r="1341" spans="10:10" x14ac:dyDescent="0.3">
      <c r="J1341" s="237"/>
    </row>
    <row r="1342" spans="10:10" x14ac:dyDescent="0.3">
      <c r="J1342" s="237"/>
    </row>
    <row r="1343" spans="10:10" x14ac:dyDescent="0.3">
      <c r="J1343" s="237"/>
    </row>
    <row r="1344" spans="10:10" x14ac:dyDescent="0.3">
      <c r="J1344" s="237"/>
    </row>
    <row r="1345" spans="10:10" x14ac:dyDescent="0.3">
      <c r="J1345" s="237"/>
    </row>
    <row r="1346" spans="10:10" x14ac:dyDescent="0.3">
      <c r="J1346" s="237"/>
    </row>
    <row r="1347" spans="10:10" x14ac:dyDescent="0.3">
      <c r="J1347" s="237"/>
    </row>
    <row r="1348" spans="10:10" x14ac:dyDescent="0.3">
      <c r="J1348" s="237"/>
    </row>
    <row r="1349" spans="10:10" x14ac:dyDescent="0.3">
      <c r="J1349" s="237"/>
    </row>
    <row r="1350" spans="10:10" x14ac:dyDescent="0.3">
      <c r="J1350" s="237"/>
    </row>
    <row r="1351" spans="10:10" x14ac:dyDescent="0.3">
      <c r="J1351" s="237"/>
    </row>
    <row r="1352" spans="10:10" x14ac:dyDescent="0.3">
      <c r="J1352" s="237"/>
    </row>
    <row r="1353" spans="10:10" x14ac:dyDescent="0.3">
      <c r="J1353" s="237"/>
    </row>
    <row r="1354" spans="10:10" x14ac:dyDescent="0.3">
      <c r="J1354" s="237"/>
    </row>
    <row r="1355" spans="10:10" x14ac:dyDescent="0.3">
      <c r="J1355" s="237"/>
    </row>
    <row r="1356" spans="10:10" x14ac:dyDescent="0.3">
      <c r="J1356" s="237"/>
    </row>
    <row r="1357" spans="10:10" x14ac:dyDescent="0.3">
      <c r="J1357" s="237"/>
    </row>
    <row r="1358" spans="10:10" x14ac:dyDescent="0.3">
      <c r="J1358" s="237"/>
    </row>
    <row r="1359" spans="10:10" x14ac:dyDescent="0.3">
      <c r="J1359" s="237"/>
    </row>
    <row r="1360" spans="10:10" x14ac:dyDescent="0.3">
      <c r="J1360" s="237"/>
    </row>
    <row r="1361" spans="10:10" x14ac:dyDescent="0.3">
      <c r="J1361" s="237"/>
    </row>
    <row r="1362" spans="10:10" x14ac:dyDescent="0.3">
      <c r="J1362" s="237"/>
    </row>
    <row r="1363" spans="10:10" x14ac:dyDescent="0.3">
      <c r="J1363" s="237"/>
    </row>
    <row r="1364" spans="10:10" x14ac:dyDescent="0.3">
      <c r="J1364" s="237"/>
    </row>
    <row r="1365" spans="10:10" x14ac:dyDescent="0.3">
      <c r="J1365" s="237"/>
    </row>
    <row r="1366" spans="10:10" x14ac:dyDescent="0.3">
      <c r="J1366" s="237"/>
    </row>
    <row r="1367" spans="10:10" x14ac:dyDescent="0.3">
      <c r="J1367" s="237"/>
    </row>
    <row r="1368" spans="10:10" x14ac:dyDescent="0.3">
      <c r="J1368" s="237"/>
    </row>
    <row r="1369" spans="10:10" x14ac:dyDescent="0.3">
      <c r="J1369" s="237"/>
    </row>
    <row r="1370" spans="10:10" x14ac:dyDescent="0.3">
      <c r="J1370" s="237"/>
    </row>
    <row r="1371" spans="10:10" x14ac:dyDescent="0.3">
      <c r="J1371" s="237"/>
    </row>
    <row r="1372" spans="10:10" x14ac:dyDescent="0.3">
      <c r="J1372" s="237"/>
    </row>
    <row r="1373" spans="10:10" x14ac:dyDescent="0.3">
      <c r="J1373" s="237"/>
    </row>
    <row r="1374" spans="10:10" x14ac:dyDescent="0.3">
      <c r="J1374" s="237"/>
    </row>
    <row r="1375" spans="10:10" x14ac:dyDescent="0.3">
      <c r="J1375" s="237"/>
    </row>
    <row r="1376" spans="10:10" x14ac:dyDescent="0.3">
      <c r="J1376" s="237"/>
    </row>
    <row r="1377" spans="10:10" x14ac:dyDescent="0.3">
      <c r="J1377" s="237"/>
    </row>
    <row r="1378" spans="10:10" x14ac:dyDescent="0.3">
      <c r="J1378" s="237"/>
    </row>
    <row r="1379" spans="10:10" x14ac:dyDescent="0.3">
      <c r="J1379" s="237"/>
    </row>
    <row r="1380" spans="10:10" x14ac:dyDescent="0.3">
      <c r="J1380" s="237"/>
    </row>
    <row r="1381" spans="10:10" x14ac:dyDescent="0.3">
      <c r="J1381" s="237"/>
    </row>
    <row r="1382" spans="10:10" x14ac:dyDescent="0.3">
      <c r="J1382" s="237"/>
    </row>
    <row r="1383" spans="10:10" x14ac:dyDescent="0.3">
      <c r="J1383" s="237"/>
    </row>
    <row r="1384" spans="10:10" x14ac:dyDescent="0.3">
      <c r="J1384" s="237"/>
    </row>
    <row r="1385" spans="10:10" x14ac:dyDescent="0.3">
      <c r="J1385" s="237"/>
    </row>
    <row r="1386" spans="10:10" x14ac:dyDescent="0.3">
      <c r="J1386" s="237"/>
    </row>
    <row r="1387" spans="10:10" x14ac:dyDescent="0.3">
      <c r="J1387" s="237"/>
    </row>
    <row r="1388" spans="10:10" x14ac:dyDescent="0.3">
      <c r="J1388" s="237"/>
    </row>
    <row r="1389" spans="10:10" x14ac:dyDescent="0.3">
      <c r="J1389" s="237"/>
    </row>
    <row r="1390" spans="10:10" x14ac:dyDescent="0.3">
      <c r="J1390" s="237"/>
    </row>
    <row r="1391" spans="10:10" x14ac:dyDescent="0.3">
      <c r="J1391" s="237"/>
    </row>
    <row r="1392" spans="10:10" x14ac:dyDescent="0.3">
      <c r="J1392" s="237"/>
    </row>
    <row r="1393" spans="10:10" x14ac:dyDescent="0.3">
      <c r="J1393" s="237"/>
    </row>
    <row r="1394" spans="10:10" x14ac:dyDescent="0.3">
      <c r="J1394" s="237"/>
    </row>
    <row r="1395" spans="10:10" x14ac:dyDescent="0.3">
      <c r="J1395" s="237"/>
    </row>
    <row r="1396" spans="10:10" x14ac:dyDescent="0.3">
      <c r="J1396" s="237"/>
    </row>
    <row r="1397" spans="10:10" x14ac:dyDescent="0.3">
      <c r="J1397" s="237"/>
    </row>
    <row r="1398" spans="10:10" x14ac:dyDescent="0.3">
      <c r="J1398" s="237"/>
    </row>
    <row r="1399" spans="10:10" x14ac:dyDescent="0.3">
      <c r="J1399" s="237"/>
    </row>
    <row r="1400" spans="10:10" x14ac:dyDescent="0.3">
      <c r="J1400" s="237"/>
    </row>
    <row r="1401" spans="10:10" x14ac:dyDescent="0.3">
      <c r="J1401" s="237"/>
    </row>
    <row r="1402" spans="10:10" x14ac:dyDescent="0.3">
      <c r="J1402" s="237"/>
    </row>
    <row r="1403" spans="10:10" x14ac:dyDescent="0.3">
      <c r="J1403" s="237"/>
    </row>
    <row r="1404" spans="10:10" x14ac:dyDescent="0.3">
      <c r="J1404" s="237"/>
    </row>
    <row r="1405" spans="10:10" x14ac:dyDescent="0.3">
      <c r="J1405" s="237"/>
    </row>
    <row r="1406" spans="10:10" x14ac:dyDescent="0.3">
      <c r="J1406" s="237"/>
    </row>
    <row r="1407" spans="10:10" x14ac:dyDescent="0.3">
      <c r="J1407" s="237"/>
    </row>
    <row r="1408" spans="10:10" x14ac:dyDescent="0.3">
      <c r="J1408" s="237"/>
    </row>
    <row r="1409" spans="10:10" x14ac:dyDescent="0.3">
      <c r="J1409" s="237"/>
    </row>
    <row r="1410" spans="10:10" x14ac:dyDescent="0.3">
      <c r="J1410" s="237"/>
    </row>
    <row r="1411" spans="10:10" x14ac:dyDescent="0.3">
      <c r="J1411" s="237"/>
    </row>
    <row r="1412" spans="10:10" x14ac:dyDescent="0.3">
      <c r="J1412" s="237"/>
    </row>
    <row r="1413" spans="10:10" x14ac:dyDescent="0.3">
      <c r="J1413" s="237"/>
    </row>
    <row r="1414" spans="10:10" x14ac:dyDescent="0.3">
      <c r="J1414" s="237"/>
    </row>
    <row r="1415" spans="10:10" x14ac:dyDescent="0.3">
      <c r="J1415" s="237"/>
    </row>
    <row r="1416" spans="10:10" x14ac:dyDescent="0.3">
      <c r="J1416" s="237"/>
    </row>
    <row r="1417" spans="10:10" x14ac:dyDescent="0.3">
      <c r="J1417" s="237"/>
    </row>
    <row r="1418" spans="10:10" x14ac:dyDescent="0.3">
      <c r="J1418" s="237"/>
    </row>
    <row r="1419" spans="10:10" x14ac:dyDescent="0.3">
      <c r="J1419" s="237"/>
    </row>
    <row r="1420" spans="10:10" x14ac:dyDescent="0.3">
      <c r="J1420" s="237"/>
    </row>
    <row r="1421" spans="10:10" x14ac:dyDescent="0.3">
      <c r="J1421" s="237"/>
    </row>
    <row r="1422" spans="10:10" x14ac:dyDescent="0.3">
      <c r="J1422" s="237"/>
    </row>
    <row r="1423" spans="10:10" x14ac:dyDescent="0.3">
      <c r="J1423" s="237"/>
    </row>
    <row r="1424" spans="10:10" x14ac:dyDescent="0.3">
      <c r="J1424" s="237"/>
    </row>
    <row r="1425" spans="10:10" x14ac:dyDescent="0.3">
      <c r="J1425" s="237"/>
    </row>
    <row r="1426" spans="10:10" x14ac:dyDescent="0.3">
      <c r="J1426" s="237"/>
    </row>
    <row r="1427" spans="10:10" x14ac:dyDescent="0.3">
      <c r="J1427" s="237"/>
    </row>
    <row r="1428" spans="10:10" x14ac:dyDescent="0.3">
      <c r="J1428" s="237"/>
    </row>
    <row r="1429" spans="10:10" x14ac:dyDescent="0.3">
      <c r="J1429" s="237"/>
    </row>
    <row r="1430" spans="10:10" x14ac:dyDescent="0.3">
      <c r="J1430" s="237"/>
    </row>
    <row r="1431" spans="10:10" x14ac:dyDescent="0.3">
      <c r="J1431" s="237"/>
    </row>
    <row r="1432" spans="10:10" x14ac:dyDescent="0.3">
      <c r="J1432" s="237"/>
    </row>
    <row r="1433" spans="10:10" x14ac:dyDescent="0.3">
      <c r="J1433" s="237"/>
    </row>
    <row r="1434" spans="10:10" x14ac:dyDescent="0.3">
      <c r="J1434" s="237"/>
    </row>
    <row r="1435" spans="10:10" x14ac:dyDescent="0.3">
      <c r="J1435" s="237"/>
    </row>
    <row r="1436" spans="10:10" x14ac:dyDescent="0.3">
      <c r="J1436" s="237"/>
    </row>
    <row r="1437" spans="10:10" x14ac:dyDescent="0.3">
      <c r="J1437" s="237"/>
    </row>
    <row r="1438" spans="10:10" x14ac:dyDescent="0.3">
      <c r="J1438" s="237"/>
    </row>
    <row r="1439" spans="10:10" x14ac:dyDescent="0.3">
      <c r="J1439" s="237"/>
    </row>
    <row r="1440" spans="10:10" x14ac:dyDescent="0.3">
      <c r="J1440" s="237"/>
    </row>
    <row r="1441" spans="10:10" x14ac:dyDescent="0.3">
      <c r="J1441" s="237"/>
    </row>
    <row r="1442" spans="10:10" x14ac:dyDescent="0.3">
      <c r="J1442" s="237"/>
    </row>
    <row r="1443" spans="10:10" x14ac:dyDescent="0.3">
      <c r="J1443" s="237"/>
    </row>
    <row r="1444" spans="10:10" x14ac:dyDescent="0.3">
      <c r="J1444" s="237"/>
    </row>
    <row r="1445" spans="10:10" x14ac:dyDescent="0.3">
      <c r="J1445" s="237"/>
    </row>
    <row r="1446" spans="10:10" x14ac:dyDescent="0.3">
      <c r="J1446" s="237"/>
    </row>
    <row r="1447" spans="10:10" x14ac:dyDescent="0.3">
      <c r="J1447" s="237"/>
    </row>
    <row r="1448" spans="10:10" x14ac:dyDescent="0.3">
      <c r="J1448" s="237"/>
    </row>
    <row r="1449" spans="10:10" x14ac:dyDescent="0.3">
      <c r="J1449" s="237"/>
    </row>
    <row r="1450" spans="10:10" x14ac:dyDescent="0.3">
      <c r="J1450" s="237"/>
    </row>
    <row r="1451" spans="10:10" x14ac:dyDescent="0.3">
      <c r="J1451" s="237"/>
    </row>
    <row r="1452" spans="10:10" x14ac:dyDescent="0.3">
      <c r="J1452" s="237"/>
    </row>
    <row r="1453" spans="10:10" x14ac:dyDescent="0.3">
      <c r="J1453" s="237"/>
    </row>
    <row r="1454" spans="10:10" x14ac:dyDescent="0.3">
      <c r="J1454" s="237"/>
    </row>
    <row r="1455" spans="10:10" x14ac:dyDescent="0.3">
      <c r="J1455" s="237"/>
    </row>
    <row r="1456" spans="10:10" x14ac:dyDescent="0.3">
      <c r="J1456" s="237"/>
    </row>
    <row r="1457" spans="10:10" x14ac:dyDescent="0.3">
      <c r="J1457" s="237"/>
    </row>
    <row r="1458" spans="10:10" x14ac:dyDescent="0.3">
      <c r="J1458" s="237"/>
    </row>
    <row r="1459" spans="10:10" x14ac:dyDescent="0.3">
      <c r="J1459" s="237"/>
    </row>
    <row r="1460" spans="10:10" x14ac:dyDescent="0.3">
      <c r="J1460" s="237"/>
    </row>
    <row r="1461" spans="10:10" x14ac:dyDescent="0.3">
      <c r="J1461" s="237"/>
    </row>
    <row r="1462" spans="10:10" x14ac:dyDescent="0.3">
      <c r="J1462" s="237"/>
    </row>
    <row r="1463" spans="10:10" x14ac:dyDescent="0.3">
      <c r="J1463" s="237"/>
    </row>
    <row r="1464" spans="10:10" x14ac:dyDescent="0.3">
      <c r="J1464" s="237"/>
    </row>
    <row r="1465" spans="10:10" x14ac:dyDescent="0.3">
      <c r="J1465" s="237"/>
    </row>
    <row r="1466" spans="10:10" x14ac:dyDescent="0.3">
      <c r="J1466" s="237"/>
    </row>
    <row r="1467" spans="10:10" x14ac:dyDescent="0.3">
      <c r="J1467" s="237"/>
    </row>
    <row r="1468" spans="10:10" x14ac:dyDescent="0.3">
      <c r="J1468" s="237"/>
    </row>
    <row r="1469" spans="10:10" x14ac:dyDescent="0.3">
      <c r="J1469" s="237"/>
    </row>
    <row r="1470" spans="10:10" x14ac:dyDescent="0.3">
      <c r="J1470" s="237"/>
    </row>
    <row r="1471" spans="10:10" x14ac:dyDescent="0.3">
      <c r="J1471" s="237"/>
    </row>
    <row r="1472" spans="10:10" x14ac:dyDescent="0.3">
      <c r="J1472" s="237"/>
    </row>
    <row r="1473" spans="10:10" x14ac:dyDescent="0.3">
      <c r="J1473" s="237"/>
    </row>
    <row r="1474" spans="10:10" x14ac:dyDescent="0.3">
      <c r="J1474" s="237"/>
    </row>
    <row r="1475" spans="10:10" x14ac:dyDescent="0.3">
      <c r="J1475" s="237"/>
    </row>
    <row r="1476" spans="10:10" x14ac:dyDescent="0.3">
      <c r="J1476" s="237"/>
    </row>
    <row r="1477" spans="10:10" x14ac:dyDescent="0.3">
      <c r="J1477" s="237"/>
    </row>
    <row r="1478" spans="10:10" x14ac:dyDescent="0.3">
      <c r="J1478" s="237"/>
    </row>
    <row r="1479" spans="10:10" x14ac:dyDescent="0.3">
      <c r="J1479" s="237"/>
    </row>
    <row r="1480" spans="10:10" x14ac:dyDescent="0.3">
      <c r="J1480" s="237"/>
    </row>
    <row r="1481" spans="10:10" x14ac:dyDescent="0.3">
      <c r="J1481" s="237"/>
    </row>
    <row r="1482" spans="10:10" x14ac:dyDescent="0.3">
      <c r="J1482" s="237"/>
    </row>
    <row r="1483" spans="10:10" x14ac:dyDescent="0.3">
      <c r="J1483" s="237"/>
    </row>
    <row r="1484" spans="10:10" x14ac:dyDescent="0.3">
      <c r="J1484" s="237"/>
    </row>
    <row r="1485" spans="10:10" x14ac:dyDescent="0.3">
      <c r="J1485" s="237"/>
    </row>
    <row r="1486" spans="10:10" x14ac:dyDescent="0.3">
      <c r="J1486" s="237"/>
    </row>
    <row r="1487" spans="10:10" x14ac:dyDescent="0.3">
      <c r="J1487" s="237"/>
    </row>
    <row r="1488" spans="10:10" x14ac:dyDescent="0.3">
      <c r="J1488" s="237"/>
    </row>
    <row r="1489" spans="10:10" x14ac:dyDescent="0.3">
      <c r="J1489" s="237"/>
    </row>
    <row r="1490" spans="10:10" x14ac:dyDescent="0.3">
      <c r="J1490" s="237"/>
    </row>
    <row r="1491" spans="10:10" x14ac:dyDescent="0.3">
      <c r="J1491" s="237"/>
    </row>
    <row r="1492" spans="10:10" x14ac:dyDescent="0.3">
      <c r="J1492" s="237"/>
    </row>
    <row r="1493" spans="10:10" x14ac:dyDescent="0.3">
      <c r="J1493" s="237"/>
    </row>
    <row r="1494" spans="10:10" x14ac:dyDescent="0.3">
      <c r="J1494" s="237"/>
    </row>
    <row r="1495" spans="10:10" x14ac:dyDescent="0.3">
      <c r="J1495" s="237"/>
    </row>
    <row r="1496" spans="10:10" x14ac:dyDescent="0.3">
      <c r="J1496" s="237"/>
    </row>
    <row r="1497" spans="10:10" x14ac:dyDescent="0.3">
      <c r="J1497" s="237"/>
    </row>
    <row r="1498" spans="10:10" x14ac:dyDescent="0.3">
      <c r="J1498" s="237"/>
    </row>
    <row r="1499" spans="10:10" x14ac:dyDescent="0.3">
      <c r="J1499" s="237"/>
    </row>
    <row r="1500" spans="10:10" x14ac:dyDescent="0.3">
      <c r="J1500" s="237"/>
    </row>
    <row r="1501" spans="10:10" x14ac:dyDescent="0.3">
      <c r="J1501" s="237"/>
    </row>
    <row r="1502" spans="10:10" x14ac:dyDescent="0.3">
      <c r="J1502" s="237"/>
    </row>
    <row r="1503" spans="10:10" x14ac:dyDescent="0.3">
      <c r="J1503" s="237"/>
    </row>
    <row r="1504" spans="10:10" x14ac:dyDescent="0.3">
      <c r="J1504" s="237"/>
    </row>
    <row r="1505" spans="10:10" x14ac:dyDescent="0.3">
      <c r="J1505" s="237"/>
    </row>
    <row r="1506" spans="10:10" x14ac:dyDescent="0.3">
      <c r="J1506" s="237"/>
    </row>
    <row r="1507" spans="10:10" x14ac:dyDescent="0.3">
      <c r="J1507" s="237"/>
    </row>
    <row r="1508" spans="10:10" x14ac:dyDescent="0.3">
      <c r="J1508" s="237"/>
    </row>
    <row r="1509" spans="10:10" x14ac:dyDescent="0.3">
      <c r="J1509" s="237"/>
    </row>
    <row r="1510" spans="10:10" x14ac:dyDescent="0.3">
      <c r="J1510" s="237"/>
    </row>
    <row r="1511" spans="10:10" x14ac:dyDescent="0.3">
      <c r="J1511" s="237"/>
    </row>
    <row r="1512" spans="10:10" x14ac:dyDescent="0.3">
      <c r="J1512" s="237"/>
    </row>
    <row r="1513" spans="10:10" x14ac:dyDescent="0.3">
      <c r="J1513" s="237"/>
    </row>
    <row r="1514" spans="10:10" x14ac:dyDescent="0.3">
      <c r="J1514" s="237"/>
    </row>
    <row r="1515" spans="10:10" x14ac:dyDescent="0.3">
      <c r="J1515" s="237"/>
    </row>
    <row r="1516" spans="10:10" x14ac:dyDescent="0.3">
      <c r="J1516" s="237"/>
    </row>
    <row r="1517" spans="10:10" x14ac:dyDescent="0.3">
      <c r="J1517" s="237"/>
    </row>
    <row r="1518" spans="10:10" x14ac:dyDescent="0.3">
      <c r="J1518" s="237"/>
    </row>
    <row r="1519" spans="10:10" x14ac:dyDescent="0.3">
      <c r="J1519" s="237"/>
    </row>
    <row r="1520" spans="10:10" x14ac:dyDescent="0.3">
      <c r="J1520" s="237"/>
    </row>
    <row r="1521" spans="10:10" x14ac:dyDescent="0.3">
      <c r="J1521" s="237"/>
    </row>
    <row r="1522" spans="10:10" x14ac:dyDescent="0.3">
      <c r="J1522" s="237"/>
    </row>
    <row r="1523" spans="10:10" x14ac:dyDescent="0.3">
      <c r="J1523" s="237"/>
    </row>
    <row r="1524" spans="10:10" x14ac:dyDescent="0.3">
      <c r="J1524" s="237"/>
    </row>
    <row r="1525" spans="10:10" x14ac:dyDescent="0.3">
      <c r="J1525" s="237"/>
    </row>
    <row r="1526" spans="10:10" x14ac:dyDescent="0.3">
      <c r="J1526" s="237"/>
    </row>
    <row r="1527" spans="10:10" x14ac:dyDescent="0.3">
      <c r="J1527" s="237"/>
    </row>
    <row r="1528" spans="10:10" x14ac:dyDescent="0.3">
      <c r="J1528" s="237"/>
    </row>
    <row r="1529" spans="10:10" x14ac:dyDescent="0.3">
      <c r="J1529" s="237"/>
    </row>
    <row r="1530" spans="10:10" x14ac:dyDescent="0.3">
      <c r="J1530" s="237"/>
    </row>
    <row r="1531" spans="10:10" x14ac:dyDescent="0.3">
      <c r="J1531" s="237"/>
    </row>
    <row r="1532" spans="10:10" x14ac:dyDescent="0.3">
      <c r="J1532" s="237"/>
    </row>
    <row r="1533" spans="10:10" x14ac:dyDescent="0.3">
      <c r="J1533" s="237"/>
    </row>
    <row r="1534" spans="10:10" x14ac:dyDescent="0.3">
      <c r="J1534" s="237"/>
    </row>
    <row r="1535" spans="10:10" x14ac:dyDescent="0.3">
      <c r="J1535" s="237"/>
    </row>
    <row r="1536" spans="10:10" x14ac:dyDescent="0.3">
      <c r="J1536" s="237"/>
    </row>
    <row r="1537" spans="10:10" x14ac:dyDescent="0.3">
      <c r="J1537" s="237"/>
    </row>
    <row r="1538" spans="10:10" x14ac:dyDescent="0.3">
      <c r="J1538" s="237"/>
    </row>
    <row r="1539" spans="10:10" x14ac:dyDescent="0.3">
      <c r="J1539" s="237"/>
    </row>
    <row r="1540" spans="10:10" x14ac:dyDescent="0.3">
      <c r="J1540" s="237"/>
    </row>
    <row r="1541" spans="10:10" x14ac:dyDescent="0.3">
      <c r="J1541" s="237"/>
    </row>
    <row r="1542" spans="10:10" x14ac:dyDescent="0.3">
      <c r="J1542" s="237"/>
    </row>
    <row r="1543" spans="10:10" x14ac:dyDescent="0.3">
      <c r="J1543" s="237"/>
    </row>
    <row r="1544" spans="10:10" x14ac:dyDescent="0.3">
      <c r="J1544" s="237"/>
    </row>
    <row r="1545" spans="10:10" x14ac:dyDescent="0.3">
      <c r="J1545" s="237"/>
    </row>
    <row r="1546" spans="10:10" x14ac:dyDescent="0.3">
      <c r="J1546" s="237"/>
    </row>
    <row r="1547" spans="10:10" x14ac:dyDescent="0.3">
      <c r="J1547" s="237"/>
    </row>
    <row r="1548" spans="10:10" x14ac:dyDescent="0.3">
      <c r="J1548" s="237"/>
    </row>
    <row r="1549" spans="10:10" x14ac:dyDescent="0.3">
      <c r="J1549" s="237"/>
    </row>
    <row r="1550" spans="10:10" x14ac:dyDescent="0.3">
      <c r="J1550" s="237"/>
    </row>
    <row r="1551" spans="10:10" x14ac:dyDescent="0.3">
      <c r="J1551" s="237"/>
    </row>
    <row r="1552" spans="10:10" x14ac:dyDescent="0.3">
      <c r="J1552" s="237"/>
    </row>
    <row r="1553" spans="10:10" x14ac:dyDescent="0.3">
      <c r="J1553" s="237"/>
    </row>
    <row r="1554" spans="10:10" x14ac:dyDescent="0.3">
      <c r="J1554" s="237"/>
    </row>
    <row r="1555" spans="10:10" x14ac:dyDescent="0.3">
      <c r="J1555" s="237"/>
    </row>
    <row r="1556" spans="10:10" x14ac:dyDescent="0.3">
      <c r="J1556" s="237"/>
    </row>
    <row r="1557" spans="10:10" x14ac:dyDescent="0.3">
      <c r="J1557" s="237"/>
    </row>
    <row r="1558" spans="10:10" x14ac:dyDescent="0.3">
      <c r="J1558" s="237"/>
    </row>
    <row r="1559" spans="10:10" x14ac:dyDescent="0.3">
      <c r="J1559" s="237"/>
    </row>
    <row r="1560" spans="10:10" x14ac:dyDescent="0.3">
      <c r="J1560" s="237"/>
    </row>
    <row r="1561" spans="10:10" x14ac:dyDescent="0.3">
      <c r="J1561" s="237"/>
    </row>
    <row r="1562" spans="10:10" x14ac:dyDescent="0.3">
      <c r="J1562" s="237"/>
    </row>
    <row r="1563" spans="10:10" x14ac:dyDescent="0.3">
      <c r="J1563" s="237"/>
    </row>
    <row r="1564" spans="10:10" x14ac:dyDescent="0.3">
      <c r="J1564" s="237"/>
    </row>
    <row r="1565" spans="10:10" x14ac:dyDescent="0.3">
      <c r="J1565" s="237"/>
    </row>
    <row r="1566" spans="10:10" x14ac:dyDescent="0.3">
      <c r="J1566" s="237"/>
    </row>
    <row r="1567" spans="10:10" x14ac:dyDescent="0.3">
      <c r="J1567" s="237"/>
    </row>
    <row r="1568" spans="10:10" x14ac:dyDescent="0.3">
      <c r="J1568" s="237"/>
    </row>
    <row r="1569" spans="10:10" x14ac:dyDescent="0.3">
      <c r="J1569" s="237"/>
    </row>
    <row r="1570" spans="10:10" x14ac:dyDescent="0.3">
      <c r="J1570" s="237"/>
    </row>
    <row r="1571" spans="10:10" x14ac:dyDescent="0.3">
      <c r="J1571" s="237"/>
    </row>
    <row r="1572" spans="10:10" x14ac:dyDescent="0.3">
      <c r="J1572" s="237"/>
    </row>
    <row r="1573" spans="10:10" x14ac:dyDescent="0.3">
      <c r="J1573" s="237"/>
    </row>
    <row r="1574" spans="10:10" x14ac:dyDescent="0.3">
      <c r="J1574" s="237"/>
    </row>
    <row r="1575" spans="10:10" x14ac:dyDescent="0.3">
      <c r="J1575" s="237"/>
    </row>
    <row r="1576" spans="10:10" x14ac:dyDescent="0.3">
      <c r="J1576" s="237"/>
    </row>
    <row r="1577" spans="10:10" x14ac:dyDescent="0.3">
      <c r="J1577" s="237"/>
    </row>
    <row r="1578" spans="10:10" x14ac:dyDescent="0.3">
      <c r="J1578" s="237"/>
    </row>
    <row r="1579" spans="10:10" x14ac:dyDescent="0.3">
      <c r="J1579" s="237"/>
    </row>
    <row r="1580" spans="10:10" x14ac:dyDescent="0.3">
      <c r="J1580" s="237"/>
    </row>
    <row r="1581" spans="10:10" x14ac:dyDescent="0.3">
      <c r="J1581" s="237"/>
    </row>
    <row r="1582" spans="10:10" x14ac:dyDescent="0.3">
      <c r="J1582" s="237"/>
    </row>
    <row r="1583" spans="10:10" x14ac:dyDescent="0.3">
      <c r="J1583" s="237"/>
    </row>
    <row r="1584" spans="10:10" x14ac:dyDescent="0.3">
      <c r="J1584" s="237"/>
    </row>
    <row r="1585" spans="10:10" x14ac:dyDescent="0.3">
      <c r="J1585" s="237"/>
    </row>
    <row r="1586" spans="10:10" x14ac:dyDescent="0.3">
      <c r="J1586" s="237"/>
    </row>
    <row r="1587" spans="10:10" x14ac:dyDescent="0.3">
      <c r="J1587" s="237"/>
    </row>
    <row r="1588" spans="10:10" x14ac:dyDescent="0.3">
      <c r="J1588" s="237"/>
    </row>
    <row r="1589" spans="10:10" x14ac:dyDescent="0.3">
      <c r="J1589" s="237"/>
    </row>
    <row r="1590" spans="10:10" x14ac:dyDescent="0.3">
      <c r="J1590" s="237"/>
    </row>
    <row r="1591" spans="10:10" x14ac:dyDescent="0.3">
      <c r="J1591" s="237"/>
    </row>
    <row r="1592" spans="10:10" x14ac:dyDescent="0.3">
      <c r="J1592" s="237"/>
    </row>
    <row r="1593" spans="10:10" x14ac:dyDescent="0.3">
      <c r="J1593" s="237"/>
    </row>
    <row r="1594" spans="10:10" x14ac:dyDescent="0.3">
      <c r="J1594" s="237"/>
    </row>
    <row r="1595" spans="10:10" x14ac:dyDescent="0.3">
      <c r="J1595" s="237"/>
    </row>
    <row r="1596" spans="10:10" x14ac:dyDescent="0.3">
      <c r="J1596" s="237"/>
    </row>
    <row r="1597" spans="10:10" x14ac:dyDescent="0.3">
      <c r="J1597" s="237"/>
    </row>
    <row r="1598" spans="10:10" x14ac:dyDescent="0.3">
      <c r="J1598" s="237"/>
    </row>
    <row r="1599" spans="10:10" x14ac:dyDescent="0.3">
      <c r="J1599" s="237"/>
    </row>
    <row r="1600" spans="10:10" x14ac:dyDescent="0.3">
      <c r="J1600" s="237"/>
    </row>
    <row r="1601" spans="10:10" x14ac:dyDescent="0.3">
      <c r="J1601" s="237"/>
    </row>
    <row r="1602" spans="10:10" x14ac:dyDescent="0.3">
      <c r="J1602" s="237"/>
    </row>
    <row r="1603" spans="10:10" x14ac:dyDescent="0.3">
      <c r="J1603" s="237"/>
    </row>
    <row r="1604" spans="10:10" x14ac:dyDescent="0.3">
      <c r="J1604" s="237"/>
    </row>
    <row r="1605" spans="10:10" x14ac:dyDescent="0.3">
      <c r="J1605" s="237"/>
    </row>
    <row r="1606" spans="10:10" x14ac:dyDescent="0.3">
      <c r="J1606" s="237"/>
    </row>
    <row r="1607" spans="10:10" x14ac:dyDescent="0.3">
      <c r="J1607" s="237"/>
    </row>
    <row r="1608" spans="10:10" x14ac:dyDescent="0.3">
      <c r="J1608" s="237"/>
    </row>
    <row r="1609" spans="10:10" x14ac:dyDescent="0.3">
      <c r="J1609" s="237"/>
    </row>
    <row r="1610" spans="10:10" x14ac:dyDescent="0.3">
      <c r="J1610" s="237"/>
    </row>
    <row r="1611" spans="10:10" x14ac:dyDescent="0.3">
      <c r="J1611" s="237"/>
    </row>
    <row r="1612" spans="10:10" x14ac:dyDescent="0.3">
      <c r="J1612" s="237"/>
    </row>
    <row r="1613" spans="10:10" x14ac:dyDescent="0.3">
      <c r="J1613" s="237"/>
    </row>
    <row r="1614" spans="10:10" x14ac:dyDescent="0.3">
      <c r="J1614" s="237"/>
    </row>
    <row r="1615" spans="10:10" x14ac:dyDescent="0.3">
      <c r="J1615" s="237"/>
    </row>
    <row r="1616" spans="10:10" x14ac:dyDescent="0.3">
      <c r="J1616" s="237"/>
    </row>
    <row r="1617" spans="10:10" x14ac:dyDescent="0.3">
      <c r="J1617" s="237"/>
    </row>
    <row r="1618" spans="10:10" x14ac:dyDescent="0.3">
      <c r="J1618" s="237"/>
    </row>
    <row r="1619" spans="10:10" x14ac:dyDescent="0.3">
      <c r="J1619" s="237"/>
    </row>
    <row r="1620" spans="10:10" x14ac:dyDescent="0.3">
      <c r="J1620" s="237"/>
    </row>
    <row r="1621" spans="10:10" x14ac:dyDescent="0.3">
      <c r="J1621" s="237"/>
    </row>
    <row r="1622" spans="10:10" x14ac:dyDescent="0.3">
      <c r="J1622" s="237"/>
    </row>
    <row r="1623" spans="10:10" x14ac:dyDescent="0.3">
      <c r="J1623" s="237"/>
    </row>
    <row r="1624" spans="10:10" x14ac:dyDescent="0.3">
      <c r="J1624" s="237"/>
    </row>
    <row r="1625" spans="10:10" x14ac:dyDescent="0.3">
      <c r="J1625" s="237"/>
    </row>
    <row r="1626" spans="10:10" x14ac:dyDescent="0.3">
      <c r="J1626" s="237"/>
    </row>
    <row r="1627" spans="10:10" x14ac:dyDescent="0.3">
      <c r="J1627" s="237"/>
    </row>
    <row r="1628" spans="10:10" x14ac:dyDescent="0.3">
      <c r="J1628" s="237"/>
    </row>
    <row r="1629" spans="10:10" x14ac:dyDescent="0.3">
      <c r="J1629" s="237"/>
    </row>
    <row r="1630" spans="10:10" x14ac:dyDescent="0.3">
      <c r="J1630" s="237"/>
    </row>
    <row r="1631" spans="10:10" x14ac:dyDescent="0.3">
      <c r="J1631" s="237"/>
    </row>
    <row r="1632" spans="10:10" x14ac:dyDescent="0.3">
      <c r="J1632" s="237"/>
    </row>
    <row r="1633" spans="10:10" x14ac:dyDescent="0.3">
      <c r="J1633" s="237"/>
    </row>
    <row r="1634" spans="10:10" x14ac:dyDescent="0.3">
      <c r="J1634" s="237"/>
    </row>
    <row r="1635" spans="10:10" x14ac:dyDescent="0.3">
      <c r="J1635" s="237"/>
    </row>
    <row r="1636" spans="10:10" x14ac:dyDescent="0.3">
      <c r="J1636" s="237"/>
    </row>
    <row r="1637" spans="10:10" x14ac:dyDescent="0.3">
      <c r="J1637" s="237"/>
    </row>
    <row r="1638" spans="10:10" x14ac:dyDescent="0.3">
      <c r="J1638" s="237"/>
    </row>
    <row r="1639" spans="10:10" x14ac:dyDescent="0.3">
      <c r="J1639" s="237"/>
    </row>
    <row r="1640" spans="10:10" x14ac:dyDescent="0.3">
      <c r="J1640" s="237"/>
    </row>
    <row r="1641" spans="10:10" x14ac:dyDescent="0.3">
      <c r="J1641" s="237"/>
    </row>
    <row r="1642" spans="10:10" x14ac:dyDescent="0.3">
      <c r="J1642" s="237"/>
    </row>
    <row r="1643" spans="10:10" x14ac:dyDescent="0.3">
      <c r="J1643" s="237"/>
    </row>
    <row r="1644" spans="10:10" x14ac:dyDescent="0.3">
      <c r="J1644" s="237"/>
    </row>
    <row r="1645" spans="10:10" x14ac:dyDescent="0.3">
      <c r="J1645" s="237"/>
    </row>
    <row r="1646" spans="10:10" x14ac:dyDescent="0.3">
      <c r="J1646" s="237"/>
    </row>
    <row r="1647" spans="10:10" x14ac:dyDescent="0.3">
      <c r="J1647" s="237"/>
    </row>
    <row r="1648" spans="10:10" x14ac:dyDescent="0.3">
      <c r="J1648" s="237"/>
    </row>
    <row r="1649" spans="10:10" x14ac:dyDescent="0.3">
      <c r="J1649" s="237"/>
    </row>
    <row r="1650" spans="10:10" x14ac:dyDescent="0.3">
      <c r="J1650" s="237"/>
    </row>
    <row r="1651" spans="10:10" x14ac:dyDescent="0.3">
      <c r="J1651" s="237"/>
    </row>
    <row r="1652" spans="10:10" x14ac:dyDescent="0.3">
      <c r="J1652" s="237"/>
    </row>
    <row r="1653" spans="10:10" x14ac:dyDescent="0.3">
      <c r="J1653" s="237"/>
    </row>
    <row r="1654" spans="10:10" x14ac:dyDescent="0.3">
      <c r="J1654" s="237"/>
    </row>
    <row r="1655" spans="10:10" x14ac:dyDescent="0.3">
      <c r="J1655" s="237"/>
    </row>
    <row r="1656" spans="10:10" x14ac:dyDescent="0.3">
      <c r="J1656" s="237"/>
    </row>
    <row r="1657" spans="10:10" x14ac:dyDescent="0.3">
      <c r="J1657" s="237"/>
    </row>
    <row r="1658" spans="10:10" x14ac:dyDescent="0.3">
      <c r="J1658" s="237"/>
    </row>
    <row r="1659" spans="10:10" x14ac:dyDescent="0.3">
      <c r="J1659" s="237"/>
    </row>
    <row r="1660" spans="10:10" x14ac:dyDescent="0.3">
      <c r="J1660" s="237"/>
    </row>
    <row r="1661" spans="10:10" x14ac:dyDescent="0.3">
      <c r="J1661" s="237"/>
    </row>
    <row r="1662" spans="10:10" x14ac:dyDescent="0.3">
      <c r="J1662" s="237"/>
    </row>
    <row r="1663" spans="10:10" x14ac:dyDescent="0.3">
      <c r="J1663" s="237"/>
    </row>
    <row r="1664" spans="10:10" x14ac:dyDescent="0.3">
      <c r="J1664" s="237"/>
    </row>
    <row r="1665" spans="10:10" x14ac:dyDescent="0.3">
      <c r="J1665" s="237"/>
    </row>
    <row r="1666" spans="10:10" x14ac:dyDescent="0.3">
      <c r="J1666" s="237"/>
    </row>
    <row r="1667" spans="10:10" x14ac:dyDescent="0.3">
      <c r="J1667" s="237"/>
    </row>
    <row r="1668" spans="10:10" x14ac:dyDescent="0.3">
      <c r="J1668" s="237"/>
    </row>
    <row r="1669" spans="10:10" x14ac:dyDescent="0.3">
      <c r="J1669" s="237"/>
    </row>
    <row r="1670" spans="10:10" x14ac:dyDescent="0.3">
      <c r="J1670" s="237"/>
    </row>
    <row r="1671" spans="10:10" x14ac:dyDescent="0.3">
      <c r="J1671" s="237"/>
    </row>
    <row r="1672" spans="10:10" x14ac:dyDescent="0.3">
      <c r="J1672" s="237"/>
    </row>
    <row r="1673" spans="10:10" x14ac:dyDescent="0.3">
      <c r="J1673" s="237"/>
    </row>
    <row r="1674" spans="10:10" x14ac:dyDescent="0.3">
      <c r="J1674" s="237"/>
    </row>
    <row r="1675" spans="10:10" x14ac:dyDescent="0.3">
      <c r="J1675" s="237"/>
    </row>
    <row r="1676" spans="10:10" x14ac:dyDescent="0.3">
      <c r="J1676" s="237"/>
    </row>
    <row r="1677" spans="10:10" x14ac:dyDescent="0.3">
      <c r="J1677" s="237"/>
    </row>
    <row r="1678" spans="10:10" x14ac:dyDescent="0.3">
      <c r="J1678" s="237"/>
    </row>
    <row r="1679" spans="10:10" x14ac:dyDescent="0.3">
      <c r="J1679" s="237"/>
    </row>
    <row r="1680" spans="10:10" x14ac:dyDescent="0.3">
      <c r="J1680" s="237"/>
    </row>
    <row r="1681" spans="10:10" x14ac:dyDescent="0.3">
      <c r="J1681" s="237"/>
    </row>
    <row r="1682" spans="10:10" x14ac:dyDescent="0.3">
      <c r="J1682" s="237"/>
    </row>
    <row r="1683" spans="10:10" x14ac:dyDescent="0.3">
      <c r="J1683" s="237"/>
    </row>
    <row r="1684" spans="10:10" x14ac:dyDescent="0.3">
      <c r="J1684" s="237"/>
    </row>
    <row r="1685" spans="10:10" x14ac:dyDescent="0.3">
      <c r="J1685" s="237"/>
    </row>
    <row r="1686" spans="10:10" x14ac:dyDescent="0.3">
      <c r="J1686" s="237"/>
    </row>
    <row r="1687" spans="10:10" x14ac:dyDescent="0.3">
      <c r="J1687" s="237"/>
    </row>
    <row r="1688" spans="10:10" x14ac:dyDescent="0.3">
      <c r="J1688" s="237"/>
    </row>
    <row r="1689" spans="10:10" x14ac:dyDescent="0.3">
      <c r="J1689" s="237"/>
    </row>
    <row r="1690" spans="10:10" x14ac:dyDescent="0.3">
      <c r="J1690" s="237"/>
    </row>
    <row r="1691" spans="10:10" x14ac:dyDescent="0.3">
      <c r="J1691" s="237"/>
    </row>
    <row r="1692" spans="10:10" x14ac:dyDescent="0.3">
      <c r="J1692" s="237"/>
    </row>
    <row r="1693" spans="10:10" x14ac:dyDescent="0.3">
      <c r="J1693" s="237"/>
    </row>
    <row r="1694" spans="10:10" x14ac:dyDescent="0.3">
      <c r="J1694" s="237"/>
    </row>
    <row r="1695" spans="10:10" x14ac:dyDescent="0.3">
      <c r="J1695" s="237"/>
    </row>
    <row r="1696" spans="10:10" x14ac:dyDescent="0.3">
      <c r="J1696" s="237"/>
    </row>
    <row r="1697" spans="10:10" x14ac:dyDescent="0.3">
      <c r="J1697" s="237"/>
    </row>
    <row r="1698" spans="10:10" x14ac:dyDescent="0.3">
      <c r="J1698" s="237"/>
    </row>
    <row r="1699" spans="10:10" x14ac:dyDescent="0.3">
      <c r="J1699" s="237"/>
    </row>
    <row r="1700" spans="10:10" x14ac:dyDescent="0.3">
      <c r="J1700" s="237"/>
    </row>
    <row r="1701" spans="10:10" x14ac:dyDescent="0.3">
      <c r="J1701" s="237"/>
    </row>
    <row r="1702" spans="10:10" x14ac:dyDescent="0.3">
      <c r="J1702" s="237"/>
    </row>
    <row r="1703" spans="10:10" x14ac:dyDescent="0.3">
      <c r="J1703" s="237"/>
    </row>
    <row r="1704" spans="10:10" x14ac:dyDescent="0.3">
      <c r="J1704" s="237"/>
    </row>
    <row r="1705" spans="10:10" x14ac:dyDescent="0.3">
      <c r="J1705" s="237"/>
    </row>
    <row r="1706" spans="10:10" x14ac:dyDescent="0.3">
      <c r="J1706" s="237"/>
    </row>
    <row r="1707" spans="10:10" x14ac:dyDescent="0.3">
      <c r="J1707" s="237"/>
    </row>
    <row r="1708" spans="10:10" x14ac:dyDescent="0.3">
      <c r="J1708" s="237"/>
    </row>
    <row r="1709" spans="10:10" x14ac:dyDescent="0.3">
      <c r="J1709" s="237"/>
    </row>
    <row r="1710" spans="10:10" x14ac:dyDescent="0.3">
      <c r="J1710" s="237"/>
    </row>
    <row r="1711" spans="10:10" x14ac:dyDescent="0.3">
      <c r="J1711" s="237"/>
    </row>
    <row r="1712" spans="10:10" x14ac:dyDescent="0.3">
      <c r="J1712" s="237"/>
    </row>
    <row r="1713" spans="10:10" x14ac:dyDescent="0.3">
      <c r="J1713" s="237"/>
    </row>
    <row r="1714" spans="10:10" x14ac:dyDescent="0.3">
      <c r="J1714" s="237"/>
    </row>
    <row r="1715" spans="10:10" x14ac:dyDescent="0.3">
      <c r="J1715" s="237"/>
    </row>
    <row r="1716" spans="10:10" x14ac:dyDescent="0.3">
      <c r="J1716" s="237"/>
    </row>
    <row r="1717" spans="10:10" x14ac:dyDescent="0.3">
      <c r="J1717" s="237"/>
    </row>
    <row r="1718" spans="10:10" x14ac:dyDescent="0.3">
      <c r="J1718" s="237"/>
    </row>
    <row r="1719" spans="10:10" x14ac:dyDescent="0.3">
      <c r="J1719" s="237"/>
    </row>
    <row r="1720" spans="10:10" x14ac:dyDescent="0.3">
      <c r="J1720" s="237"/>
    </row>
    <row r="1721" spans="10:10" x14ac:dyDescent="0.3">
      <c r="J1721" s="237"/>
    </row>
    <row r="1722" spans="10:10" x14ac:dyDescent="0.3">
      <c r="J1722" s="237"/>
    </row>
    <row r="1723" spans="10:10" x14ac:dyDescent="0.3">
      <c r="J1723" s="237"/>
    </row>
    <row r="1724" spans="10:10" x14ac:dyDescent="0.3">
      <c r="J1724" s="237"/>
    </row>
    <row r="1725" spans="10:10" x14ac:dyDescent="0.3">
      <c r="J1725" s="237"/>
    </row>
    <row r="1726" spans="10:10" x14ac:dyDescent="0.3">
      <c r="J1726" s="237"/>
    </row>
    <row r="1727" spans="10:10" x14ac:dyDescent="0.3">
      <c r="J1727" s="237"/>
    </row>
    <row r="1728" spans="10:10" x14ac:dyDescent="0.3">
      <c r="J1728" s="237"/>
    </row>
    <row r="1729" spans="10:10" x14ac:dyDescent="0.3">
      <c r="J1729" s="237"/>
    </row>
    <row r="1730" spans="10:10" x14ac:dyDescent="0.3">
      <c r="J1730" s="237"/>
    </row>
    <row r="1731" spans="10:10" x14ac:dyDescent="0.3">
      <c r="J1731" s="237"/>
    </row>
    <row r="1732" spans="10:10" x14ac:dyDescent="0.3">
      <c r="J1732" s="237"/>
    </row>
    <row r="1733" spans="10:10" x14ac:dyDescent="0.3">
      <c r="J1733" s="237"/>
    </row>
    <row r="1734" spans="10:10" x14ac:dyDescent="0.3">
      <c r="J1734" s="237"/>
    </row>
    <row r="1735" spans="10:10" x14ac:dyDescent="0.3">
      <c r="J1735" s="237"/>
    </row>
    <row r="1736" spans="10:10" x14ac:dyDescent="0.3">
      <c r="J1736" s="237"/>
    </row>
    <row r="1737" spans="10:10" x14ac:dyDescent="0.3">
      <c r="J1737" s="237"/>
    </row>
    <row r="1738" spans="10:10" x14ac:dyDescent="0.3">
      <c r="J1738" s="237"/>
    </row>
    <row r="1739" spans="10:10" x14ac:dyDescent="0.3">
      <c r="J1739" s="237"/>
    </row>
    <row r="1740" spans="10:10" x14ac:dyDescent="0.3">
      <c r="J1740" s="237"/>
    </row>
    <row r="1741" spans="10:10" x14ac:dyDescent="0.3">
      <c r="J1741" s="237"/>
    </row>
    <row r="1742" spans="10:10" x14ac:dyDescent="0.3">
      <c r="J1742" s="237"/>
    </row>
    <row r="1743" spans="10:10" x14ac:dyDescent="0.3">
      <c r="J1743" s="237"/>
    </row>
    <row r="1744" spans="10:10" x14ac:dyDescent="0.3">
      <c r="J1744" s="237"/>
    </row>
    <row r="1745" spans="10:10" x14ac:dyDescent="0.3">
      <c r="J1745" s="237"/>
    </row>
    <row r="1746" spans="10:10" x14ac:dyDescent="0.3">
      <c r="J1746" s="237"/>
    </row>
    <row r="1747" spans="10:10" x14ac:dyDescent="0.3">
      <c r="J1747" s="237"/>
    </row>
    <row r="1748" spans="10:10" x14ac:dyDescent="0.3">
      <c r="J1748" s="237"/>
    </row>
    <row r="1749" spans="10:10" x14ac:dyDescent="0.3">
      <c r="J1749" s="237"/>
    </row>
    <row r="1750" spans="10:10" x14ac:dyDescent="0.3">
      <c r="J1750" s="237"/>
    </row>
    <row r="1751" spans="10:10" x14ac:dyDescent="0.3">
      <c r="J1751" s="237"/>
    </row>
    <row r="1752" spans="10:10" x14ac:dyDescent="0.3">
      <c r="J1752" s="237"/>
    </row>
    <row r="1753" spans="10:10" x14ac:dyDescent="0.3">
      <c r="J1753" s="237"/>
    </row>
    <row r="1754" spans="10:10" x14ac:dyDescent="0.3">
      <c r="J1754" s="237"/>
    </row>
    <row r="1755" spans="10:10" x14ac:dyDescent="0.3">
      <c r="J1755" s="237"/>
    </row>
    <row r="1756" spans="10:10" x14ac:dyDescent="0.3">
      <c r="J1756" s="237"/>
    </row>
    <row r="1757" spans="10:10" x14ac:dyDescent="0.3">
      <c r="J1757" s="237"/>
    </row>
    <row r="1758" spans="10:10" x14ac:dyDescent="0.3">
      <c r="J1758" s="237"/>
    </row>
    <row r="1759" spans="10:10" x14ac:dyDescent="0.3">
      <c r="J1759" s="237"/>
    </row>
    <row r="1760" spans="10:10" x14ac:dyDescent="0.3">
      <c r="J1760" s="237"/>
    </row>
    <row r="1761" spans="10:10" x14ac:dyDescent="0.3">
      <c r="J1761" s="237"/>
    </row>
    <row r="1762" spans="10:10" x14ac:dyDescent="0.3">
      <c r="J1762" s="237"/>
    </row>
    <row r="1763" spans="10:10" x14ac:dyDescent="0.3">
      <c r="J1763" s="237"/>
    </row>
    <row r="1764" spans="10:10" x14ac:dyDescent="0.3">
      <c r="J1764" s="237"/>
    </row>
    <row r="1765" spans="10:10" x14ac:dyDescent="0.3">
      <c r="J1765" s="237"/>
    </row>
    <row r="1766" spans="10:10" x14ac:dyDescent="0.3">
      <c r="J1766" s="237"/>
    </row>
    <row r="1767" spans="10:10" x14ac:dyDescent="0.3">
      <c r="J1767" s="237"/>
    </row>
    <row r="1768" spans="10:10" x14ac:dyDescent="0.3">
      <c r="J1768" s="237"/>
    </row>
    <row r="1769" spans="10:10" x14ac:dyDescent="0.3">
      <c r="J1769" s="237"/>
    </row>
    <row r="1770" spans="10:10" x14ac:dyDescent="0.3">
      <c r="J1770" s="237"/>
    </row>
    <row r="1771" spans="10:10" x14ac:dyDescent="0.3">
      <c r="J1771" s="237"/>
    </row>
    <row r="1772" spans="10:10" x14ac:dyDescent="0.3">
      <c r="J1772" s="237"/>
    </row>
    <row r="1773" spans="10:10" x14ac:dyDescent="0.3">
      <c r="J1773" s="237"/>
    </row>
    <row r="1774" spans="10:10" x14ac:dyDescent="0.3">
      <c r="J1774" s="237"/>
    </row>
    <row r="1775" spans="10:10" x14ac:dyDescent="0.3">
      <c r="J1775" s="237"/>
    </row>
    <row r="1776" spans="10:10" x14ac:dyDescent="0.3">
      <c r="J1776" s="237"/>
    </row>
    <row r="1777" spans="10:10" x14ac:dyDescent="0.3">
      <c r="J1777" s="237"/>
    </row>
    <row r="1778" spans="10:10" x14ac:dyDescent="0.3">
      <c r="J1778" s="237"/>
    </row>
    <row r="1779" spans="10:10" x14ac:dyDescent="0.3">
      <c r="J1779" s="237"/>
    </row>
    <row r="1780" spans="10:10" x14ac:dyDescent="0.3">
      <c r="J1780" s="237"/>
    </row>
    <row r="1781" spans="10:10" x14ac:dyDescent="0.3">
      <c r="J1781" s="237"/>
    </row>
    <row r="1782" spans="10:10" x14ac:dyDescent="0.3">
      <c r="J1782" s="237"/>
    </row>
    <row r="1783" spans="10:10" x14ac:dyDescent="0.3">
      <c r="J1783" s="237"/>
    </row>
    <row r="1784" spans="10:10" x14ac:dyDescent="0.3">
      <c r="J1784" s="237"/>
    </row>
    <row r="1785" spans="10:10" x14ac:dyDescent="0.3">
      <c r="J1785" s="237"/>
    </row>
    <row r="1786" spans="10:10" x14ac:dyDescent="0.3">
      <c r="J1786" s="237"/>
    </row>
    <row r="1787" spans="10:10" x14ac:dyDescent="0.3">
      <c r="J1787" s="237"/>
    </row>
    <row r="1788" spans="10:10" x14ac:dyDescent="0.3">
      <c r="J1788" s="237"/>
    </row>
    <row r="1789" spans="10:10" x14ac:dyDescent="0.3">
      <c r="J1789" s="237"/>
    </row>
    <row r="1790" spans="10:10" x14ac:dyDescent="0.3">
      <c r="J1790" s="237"/>
    </row>
    <row r="1791" spans="10:10" x14ac:dyDescent="0.3">
      <c r="J1791" s="237"/>
    </row>
    <row r="1792" spans="10:10" x14ac:dyDescent="0.3">
      <c r="J1792" s="237"/>
    </row>
    <row r="1793" spans="10:10" x14ac:dyDescent="0.3">
      <c r="J1793" s="237"/>
    </row>
    <row r="1794" spans="10:10" x14ac:dyDescent="0.3">
      <c r="J1794" s="237"/>
    </row>
    <row r="1795" spans="10:10" x14ac:dyDescent="0.3">
      <c r="J1795" s="237"/>
    </row>
    <row r="1796" spans="10:10" x14ac:dyDescent="0.3">
      <c r="J1796" s="237"/>
    </row>
    <row r="1797" spans="10:10" x14ac:dyDescent="0.3">
      <c r="J1797" s="237"/>
    </row>
    <row r="1798" spans="10:10" x14ac:dyDescent="0.3">
      <c r="J1798" s="237"/>
    </row>
    <row r="1799" spans="10:10" x14ac:dyDescent="0.3">
      <c r="J1799" s="237"/>
    </row>
    <row r="1800" spans="10:10" x14ac:dyDescent="0.3">
      <c r="J1800" s="237"/>
    </row>
    <row r="1801" spans="10:10" x14ac:dyDescent="0.3">
      <c r="J1801" s="237"/>
    </row>
    <row r="1802" spans="10:10" x14ac:dyDescent="0.3">
      <c r="J1802" s="237"/>
    </row>
    <row r="1803" spans="10:10" x14ac:dyDescent="0.3">
      <c r="J1803" s="237"/>
    </row>
    <row r="1804" spans="10:10" x14ac:dyDescent="0.3">
      <c r="J1804" s="237"/>
    </row>
    <row r="1805" spans="10:10" x14ac:dyDescent="0.3">
      <c r="J1805" s="237"/>
    </row>
    <row r="1806" spans="10:10" x14ac:dyDescent="0.3">
      <c r="J1806" s="237"/>
    </row>
    <row r="1807" spans="10:10" x14ac:dyDescent="0.3">
      <c r="J1807" s="237"/>
    </row>
    <row r="1808" spans="10:10" x14ac:dyDescent="0.3">
      <c r="J1808" s="237"/>
    </row>
    <row r="1809" spans="10:10" x14ac:dyDescent="0.3">
      <c r="J1809" s="237"/>
    </row>
    <row r="1810" spans="10:10" x14ac:dyDescent="0.3">
      <c r="J1810" s="237"/>
    </row>
    <row r="1811" spans="10:10" x14ac:dyDescent="0.3">
      <c r="J1811" s="237"/>
    </row>
    <row r="1812" spans="10:10" x14ac:dyDescent="0.3">
      <c r="J1812" s="237"/>
    </row>
    <row r="1813" spans="10:10" x14ac:dyDescent="0.3">
      <c r="J1813" s="237"/>
    </row>
    <row r="1814" spans="10:10" x14ac:dyDescent="0.3">
      <c r="J1814" s="237"/>
    </row>
    <row r="1815" spans="10:10" x14ac:dyDescent="0.3">
      <c r="J1815" s="237"/>
    </row>
    <row r="1816" spans="10:10" x14ac:dyDescent="0.3">
      <c r="J1816" s="237"/>
    </row>
    <row r="1817" spans="10:10" x14ac:dyDescent="0.3">
      <c r="J1817" s="237"/>
    </row>
    <row r="1818" spans="10:10" x14ac:dyDescent="0.3">
      <c r="J1818" s="237"/>
    </row>
    <row r="1819" spans="10:10" x14ac:dyDescent="0.3">
      <c r="J1819" s="237"/>
    </row>
    <row r="1820" spans="10:10" x14ac:dyDescent="0.3">
      <c r="J1820" s="237"/>
    </row>
    <row r="1821" spans="10:10" x14ac:dyDescent="0.3">
      <c r="J1821" s="237"/>
    </row>
    <row r="1822" spans="10:10" x14ac:dyDescent="0.3">
      <c r="J1822" s="237"/>
    </row>
    <row r="1823" spans="10:10" x14ac:dyDescent="0.3">
      <c r="J1823" s="237"/>
    </row>
    <row r="1824" spans="10:10" x14ac:dyDescent="0.3">
      <c r="J1824" s="237"/>
    </row>
    <row r="1825" spans="10:10" x14ac:dyDescent="0.3">
      <c r="J1825" s="237"/>
    </row>
    <row r="1826" spans="10:10" x14ac:dyDescent="0.3">
      <c r="J1826" s="237"/>
    </row>
    <row r="1827" spans="10:10" x14ac:dyDescent="0.3">
      <c r="J1827" s="237"/>
    </row>
    <row r="1828" spans="10:10" x14ac:dyDescent="0.3">
      <c r="J1828" s="237"/>
    </row>
    <row r="1829" spans="10:10" x14ac:dyDescent="0.3">
      <c r="J1829" s="237"/>
    </row>
    <row r="1830" spans="10:10" x14ac:dyDescent="0.3">
      <c r="J1830" s="237"/>
    </row>
    <row r="1831" spans="10:10" x14ac:dyDescent="0.3">
      <c r="J1831" s="237"/>
    </row>
    <row r="1832" spans="10:10" x14ac:dyDescent="0.3">
      <c r="J1832" s="237"/>
    </row>
    <row r="1833" spans="10:10" x14ac:dyDescent="0.3">
      <c r="J1833" s="237"/>
    </row>
    <row r="1834" spans="10:10" x14ac:dyDescent="0.3">
      <c r="J1834" s="237"/>
    </row>
    <row r="1835" spans="10:10" x14ac:dyDescent="0.3">
      <c r="J1835" s="237"/>
    </row>
    <row r="1836" spans="10:10" x14ac:dyDescent="0.3">
      <c r="J1836" s="237"/>
    </row>
    <row r="1837" spans="10:10" x14ac:dyDescent="0.3">
      <c r="J1837" s="237"/>
    </row>
    <row r="1838" spans="10:10" x14ac:dyDescent="0.3">
      <c r="J1838" s="237"/>
    </row>
    <row r="1839" spans="10:10" x14ac:dyDescent="0.3">
      <c r="J1839" s="237"/>
    </row>
    <row r="1840" spans="10:10" x14ac:dyDescent="0.3">
      <c r="J1840" s="237"/>
    </row>
    <row r="1841" spans="10:10" x14ac:dyDescent="0.3">
      <c r="J1841" s="237"/>
    </row>
    <row r="1842" spans="10:10" x14ac:dyDescent="0.3">
      <c r="J1842" s="237"/>
    </row>
    <row r="1843" spans="10:10" x14ac:dyDescent="0.3">
      <c r="J1843" s="237"/>
    </row>
    <row r="1844" spans="10:10" x14ac:dyDescent="0.3">
      <c r="J1844" s="237"/>
    </row>
    <row r="1845" spans="10:10" x14ac:dyDescent="0.3">
      <c r="J1845" s="237"/>
    </row>
    <row r="1846" spans="10:10" x14ac:dyDescent="0.3">
      <c r="J1846" s="237"/>
    </row>
    <row r="1847" spans="10:10" x14ac:dyDescent="0.3">
      <c r="J1847" s="237"/>
    </row>
    <row r="1848" spans="10:10" x14ac:dyDescent="0.3">
      <c r="J1848" s="237"/>
    </row>
    <row r="1849" spans="10:10" x14ac:dyDescent="0.3">
      <c r="J1849" s="237"/>
    </row>
    <row r="1850" spans="10:10" x14ac:dyDescent="0.3">
      <c r="J1850" s="237"/>
    </row>
    <row r="1851" spans="10:10" x14ac:dyDescent="0.3">
      <c r="J1851" s="237"/>
    </row>
    <row r="1852" spans="10:10" x14ac:dyDescent="0.3">
      <c r="J1852" s="237"/>
    </row>
    <row r="1853" spans="10:10" x14ac:dyDescent="0.3">
      <c r="J1853" s="237"/>
    </row>
    <row r="1854" spans="10:10" x14ac:dyDescent="0.3">
      <c r="J1854" s="237"/>
    </row>
    <row r="1855" spans="10:10" x14ac:dyDescent="0.3">
      <c r="J1855" s="237"/>
    </row>
    <row r="1856" spans="10:10" x14ac:dyDescent="0.3">
      <c r="J1856" s="237"/>
    </row>
    <row r="1857" spans="10:10" x14ac:dyDescent="0.3">
      <c r="J1857" s="237"/>
    </row>
    <row r="1858" spans="10:10" x14ac:dyDescent="0.3">
      <c r="J1858" s="237"/>
    </row>
    <row r="1859" spans="10:10" x14ac:dyDescent="0.3">
      <c r="J1859" s="237"/>
    </row>
    <row r="1860" spans="10:10" x14ac:dyDescent="0.3">
      <c r="J1860" s="237"/>
    </row>
    <row r="1861" spans="10:10" x14ac:dyDescent="0.3">
      <c r="J1861" s="237"/>
    </row>
    <row r="1862" spans="10:10" x14ac:dyDescent="0.3">
      <c r="J1862" s="237"/>
    </row>
    <row r="1863" spans="10:10" x14ac:dyDescent="0.3">
      <c r="J1863" s="237"/>
    </row>
    <row r="1864" spans="10:10" x14ac:dyDescent="0.3">
      <c r="J1864" s="237"/>
    </row>
    <row r="1865" spans="10:10" x14ac:dyDescent="0.3">
      <c r="J1865" s="237"/>
    </row>
    <row r="1866" spans="10:10" x14ac:dyDescent="0.3">
      <c r="J1866" s="237"/>
    </row>
    <row r="1867" spans="10:10" x14ac:dyDescent="0.3">
      <c r="J1867" s="237"/>
    </row>
    <row r="1868" spans="10:10" x14ac:dyDescent="0.3">
      <c r="J1868" s="237"/>
    </row>
    <row r="1869" spans="10:10" x14ac:dyDescent="0.3">
      <c r="J1869" s="237"/>
    </row>
    <row r="1870" spans="10:10" x14ac:dyDescent="0.3">
      <c r="J1870" s="237"/>
    </row>
    <row r="1871" spans="10:10" x14ac:dyDescent="0.3">
      <c r="J1871" s="237"/>
    </row>
    <row r="1872" spans="10:10" x14ac:dyDescent="0.3">
      <c r="J1872" s="237"/>
    </row>
    <row r="1873" spans="10:10" x14ac:dyDescent="0.3">
      <c r="J1873" s="237"/>
    </row>
    <row r="1874" spans="10:10" x14ac:dyDescent="0.3">
      <c r="J1874" s="237"/>
    </row>
    <row r="1875" spans="10:10" x14ac:dyDescent="0.3">
      <c r="J1875" s="237"/>
    </row>
    <row r="1876" spans="10:10" x14ac:dyDescent="0.3">
      <c r="J1876" s="237"/>
    </row>
    <row r="1877" spans="10:10" x14ac:dyDescent="0.3">
      <c r="J1877" s="237"/>
    </row>
    <row r="1878" spans="10:10" x14ac:dyDescent="0.3">
      <c r="J1878" s="237"/>
    </row>
    <row r="1879" spans="10:10" x14ac:dyDescent="0.3">
      <c r="J1879" s="237"/>
    </row>
    <row r="1880" spans="10:10" x14ac:dyDescent="0.3">
      <c r="J1880" s="237"/>
    </row>
    <row r="1881" spans="10:10" x14ac:dyDescent="0.3">
      <c r="J1881" s="237"/>
    </row>
    <row r="1882" spans="10:10" x14ac:dyDescent="0.3">
      <c r="J1882" s="237"/>
    </row>
    <row r="1883" spans="10:10" x14ac:dyDescent="0.3">
      <c r="J1883" s="237"/>
    </row>
    <row r="1884" spans="10:10" x14ac:dyDescent="0.3">
      <c r="J1884" s="237"/>
    </row>
    <row r="1885" spans="10:10" x14ac:dyDescent="0.3">
      <c r="J1885" s="237"/>
    </row>
    <row r="1886" spans="10:10" x14ac:dyDescent="0.3">
      <c r="J1886" s="237"/>
    </row>
    <row r="1887" spans="10:10" x14ac:dyDescent="0.3">
      <c r="J1887" s="237"/>
    </row>
    <row r="1888" spans="10:10" x14ac:dyDescent="0.3">
      <c r="J1888" s="237"/>
    </row>
    <row r="1889" spans="10:10" x14ac:dyDescent="0.3">
      <c r="J1889" s="237"/>
    </row>
    <row r="1890" spans="10:10" x14ac:dyDescent="0.3">
      <c r="J1890" s="237"/>
    </row>
    <row r="1891" spans="10:10" x14ac:dyDescent="0.3">
      <c r="J1891" s="237"/>
    </row>
    <row r="1892" spans="10:10" x14ac:dyDescent="0.3">
      <c r="J1892" s="237"/>
    </row>
    <row r="1893" spans="10:10" x14ac:dyDescent="0.3">
      <c r="J1893" s="237"/>
    </row>
    <row r="1894" spans="10:10" x14ac:dyDescent="0.3">
      <c r="J1894" s="237"/>
    </row>
    <row r="1895" spans="10:10" x14ac:dyDescent="0.3">
      <c r="J1895" s="237"/>
    </row>
    <row r="1896" spans="10:10" x14ac:dyDescent="0.3">
      <c r="J1896" s="237"/>
    </row>
    <row r="1897" spans="10:10" x14ac:dyDescent="0.3">
      <c r="J1897" s="237"/>
    </row>
    <row r="1898" spans="10:10" x14ac:dyDescent="0.3">
      <c r="J1898" s="237"/>
    </row>
    <row r="1899" spans="10:10" x14ac:dyDescent="0.3">
      <c r="J1899" s="237"/>
    </row>
    <row r="1900" spans="10:10" x14ac:dyDescent="0.3">
      <c r="J1900" s="237"/>
    </row>
    <row r="1901" spans="10:10" x14ac:dyDescent="0.3">
      <c r="J1901" s="237"/>
    </row>
    <row r="1902" spans="10:10" x14ac:dyDescent="0.3">
      <c r="J1902" s="237"/>
    </row>
    <row r="1903" spans="10:10" x14ac:dyDescent="0.3">
      <c r="J1903" s="237"/>
    </row>
    <row r="1904" spans="10:10" x14ac:dyDescent="0.3">
      <c r="J1904" s="237"/>
    </row>
    <row r="1905" spans="10:10" x14ac:dyDescent="0.3">
      <c r="J1905" s="237"/>
    </row>
    <row r="1906" spans="10:10" x14ac:dyDescent="0.3">
      <c r="J1906" s="237"/>
    </row>
    <row r="1907" spans="10:10" x14ac:dyDescent="0.3">
      <c r="J1907" s="237"/>
    </row>
    <row r="1908" spans="10:10" x14ac:dyDescent="0.3">
      <c r="J1908" s="237"/>
    </row>
    <row r="1909" spans="10:10" x14ac:dyDescent="0.3">
      <c r="J1909" s="237"/>
    </row>
    <row r="1910" spans="10:10" x14ac:dyDescent="0.3">
      <c r="J1910" s="237"/>
    </row>
    <row r="1911" spans="10:10" x14ac:dyDescent="0.3">
      <c r="J1911" s="237"/>
    </row>
    <row r="1912" spans="10:10" x14ac:dyDescent="0.3">
      <c r="J1912" s="237"/>
    </row>
    <row r="1913" spans="10:10" x14ac:dyDescent="0.3">
      <c r="J1913" s="237"/>
    </row>
    <row r="1914" spans="10:10" x14ac:dyDescent="0.3">
      <c r="J1914" s="237"/>
    </row>
    <row r="1915" spans="10:10" x14ac:dyDescent="0.3">
      <c r="J1915" s="237"/>
    </row>
    <row r="1916" spans="10:10" x14ac:dyDescent="0.3">
      <c r="J1916" s="237"/>
    </row>
    <row r="1917" spans="10:10" x14ac:dyDescent="0.3">
      <c r="J1917" s="237"/>
    </row>
    <row r="1918" spans="10:10" x14ac:dyDescent="0.3">
      <c r="J1918" s="237"/>
    </row>
    <row r="1919" spans="10:10" x14ac:dyDescent="0.3">
      <c r="J1919" s="237"/>
    </row>
    <row r="1920" spans="10:10" x14ac:dyDescent="0.3">
      <c r="J1920" s="237"/>
    </row>
    <row r="1921" spans="10:10" x14ac:dyDescent="0.3">
      <c r="J1921" s="237"/>
    </row>
    <row r="1922" spans="10:10" x14ac:dyDescent="0.3">
      <c r="J1922" s="237"/>
    </row>
    <row r="1923" spans="10:10" x14ac:dyDescent="0.3">
      <c r="J1923" s="237"/>
    </row>
    <row r="1924" spans="10:10" x14ac:dyDescent="0.3">
      <c r="J1924" s="237"/>
    </row>
    <row r="1925" spans="10:10" x14ac:dyDescent="0.3">
      <c r="J1925" s="237"/>
    </row>
    <row r="1926" spans="10:10" x14ac:dyDescent="0.3">
      <c r="J1926" s="237"/>
    </row>
    <row r="1927" spans="10:10" x14ac:dyDescent="0.3">
      <c r="J1927" s="237"/>
    </row>
    <row r="1928" spans="10:10" x14ac:dyDescent="0.3">
      <c r="J1928" s="237"/>
    </row>
    <row r="1929" spans="10:10" x14ac:dyDescent="0.3">
      <c r="J1929" s="237"/>
    </row>
    <row r="1930" spans="10:10" x14ac:dyDescent="0.3">
      <c r="J1930" s="237"/>
    </row>
    <row r="1931" spans="10:10" x14ac:dyDescent="0.3">
      <c r="J1931" s="237"/>
    </row>
    <row r="1932" spans="10:10" x14ac:dyDescent="0.3">
      <c r="J1932" s="237"/>
    </row>
    <row r="1933" spans="10:10" x14ac:dyDescent="0.3">
      <c r="J1933" s="237"/>
    </row>
    <row r="1934" spans="10:10" x14ac:dyDescent="0.3">
      <c r="J1934" s="237"/>
    </row>
    <row r="1935" spans="10:10" x14ac:dyDescent="0.3">
      <c r="J1935" s="237"/>
    </row>
    <row r="1936" spans="10:10" x14ac:dyDescent="0.3">
      <c r="J1936" s="237"/>
    </row>
    <row r="1937" spans="10:10" x14ac:dyDescent="0.3">
      <c r="J1937" s="237"/>
    </row>
    <row r="1938" spans="10:10" x14ac:dyDescent="0.3">
      <c r="J1938" s="237"/>
    </row>
    <row r="1939" spans="10:10" x14ac:dyDescent="0.3">
      <c r="J1939" s="237"/>
    </row>
    <row r="1940" spans="10:10" x14ac:dyDescent="0.3">
      <c r="J1940" s="237"/>
    </row>
    <row r="1941" spans="10:10" x14ac:dyDescent="0.3">
      <c r="J1941" s="237"/>
    </row>
    <row r="1942" spans="10:10" x14ac:dyDescent="0.3">
      <c r="J1942" s="237"/>
    </row>
    <row r="1943" spans="10:10" x14ac:dyDescent="0.3">
      <c r="J1943" s="237"/>
    </row>
    <row r="1944" spans="10:10" x14ac:dyDescent="0.3">
      <c r="J1944" s="237"/>
    </row>
    <row r="1945" spans="10:10" x14ac:dyDescent="0.3">
      <c r="J1945" s="237"/>
    </row>
    <row r="1946" spans="10:10" x14ac:dyDescent="0.3">
      <c r="J1946" s="237"/>
    </row>
    <row r="1947" spans="10:10" x14ac:dyDescent="0.3">
      <c r="J1947" s="237"/>
    </row>
    <row r="1948" spans="10:10" x14ac:dyDescent="0.3">
      <c r="J1948" s="237"/>
    </row>
    <row r="1949" spans="10:10" x14ac:dyDescent="0.3">
      <c r="J1949" s="237"/>
    </row>
    <row r="1950" spans="10:10" x14ac:dyDescent="0.3">
      <c r="J1950" s="237"/>
    </row>
    <row r="1951" spans="10:10" x14ac:dyDescent="0.3">
      <c r="J1951" s="237"/>
    </row>
    <row r="1952" spans="10:10" x14ac:dyDescent="0.3">
      <c r="J1952" s="237"/>
    </row>
    <row r="1953" spans="10:10" x14ac:dyDescent="0.3">
      <c r="J1953" s="237"/>
    </row>
    <row r="1954" spans="10:10" x14ac:dyDescent="0.3">
      <c r="J1954" s="237"/>
    </row>
    <row r="1955" spans="10:10" x14ac:dyDescent="0.3">
      <c r="J1955" s="237"/>
    </row>
    <row r="1956" spans="10:10" x14ac:dyDescent="0.3">
      <c r="J1956" s="237"/>
    </row>
    <row r="1957" spans="10:10" x14ac:dyDescent="0.3">
      <c r="J1957" s="237"/>
    </row>
    <row r="1958" spans="10:10" x14ac:dyDescent="0.3">
      <c r="J1958" s="237"/>
    </row>
    <row r="1959" spans="10:10" x14ac:dyDescent="0.3">
      <c r="J1959" s="237"/>
    </row>
    <row r="1960" spans="10:10" x14ac:dyDescent="0.3">
      <c r="J1960" s="237"/>
    </row>
    <row r="1961" spans="10:10" x14ac:dyDescent="0.3">
      <c r="J1961" s="237"/>
    </row>
    <row r="1962" spans="10:10" x14ac:dyDescent="0.3">
      <c r="J1962" s="237"/>
    </row>
    <row r="1963" spans="10:10" x14ac:dyDescent="0.3">
      <c r="J1963" s="237"/>
    </row>
    <row r="1964" spans="10:10" x14ac:dyDescent="0.3">
      <c r="J1964" s="237"/>
    </row>
    <row r="1965" spans="10:10" x14ac:dyDescent="0.3">
      <c r="J1965" s="237"/>
    </row>
    <row r="1966" spans="10:10" x14ac:dyDescent="0.3">
      <c r="J1966" s="237"/>
    </row>
    <row r="1967" spans="10:10" x14ac:dyDescent="0.3">
      <c r="J1967" s="237"/>
    </row>
    <row r="1968" spans="10:10" x14ac:dyDescent="0.3">
      <c r="J1968" s="237"/>
    </row>
    <row r="1969" spans="10:10" x14ac:dyDescent="0.3">
      <c r="J1969" s="237"/>
    </row>
    <row r="1970" spans="10:10" x14ac:dyDescent="0.3">
      <c r="J1970" s="237"/>
    </row>
    <row r="1971" spans="10:10" x14ac:dyDescent="0.3">
      <c r="J1971" s="237"/>
    </row>
    <row r="1972" spans="10:10" x14ac:dyDescent="0.3">
      <c r="J1972" s="237"/>
    </row>
    <row r="1973" spans="10:10" x14ac:dyDescent="0.3">
      <c r="J1973" s="237"/>
    </row>
    <row r="1974" spans="10:10" x14ac:dyDescent="0.3">
      <c r="J1974" s="237"/>
    </row>
    <row r="1975" spans="10:10" x14ac:dyDescent="0.3">
      <c r="J1975" s="237"/>
    </row>
    <row r="1976" spans="10:10" x14ac:dyDescent="0.3">
      <c r="J1976" s="237"/>
    </row>
    <row r="1977" spans="10:10" x14ac:dyDescent="0.3">
      <c r="J1977" s="237"/>
    </row>
    <row r="1978" spans="10:10" x14ac:dyDescent="0.3">
      <c r="J1978" s="237"/>
    </row>
    <row r="1979" spans="10:10" x14ac:dyDescent="0.3">
      <c r="J1979" s="237"/>
    </row>
    <row r="1980" spans="10:10" x14ac:dyDescent="0.3">
      <c r="J1980" s="237"/>
    </row>
    <row r="1981" spans="10:10" x14ac:dyDescent="0.3">
      <c r="J1981" s="237"/>
    </row>
    <row r="1982" spans="10:10" x14ac:dyDescent="0.3">
      <c r="J1982" s="237"/>
    </row>
    <row r="1983" spans="10:10" x14ac:dyDescent="0.3">
      <c r="J1983" s="237"/>
    </row>
    <row r="1984" spans="10:10" x14ac:dyDescent="0.3">
      <c r="J1984" s="237"/>
    </row>
    <row r="1985" spans="10:10" x14ac:dyDescent="0.3">
      <c r="J1985" s="237"/>
    </row>
    <row r="1986" spans="10:10" x14ac:dyDescent="0.3">
      <c r="J1986" s="237"/>
    </row>
    <row r="1987" spans="10:10" x14ac:dyDescent="0.3">
      <c r="J1987" s="237"/>
    </row>
    <row r="1988" spans="10:10" x14ac:dyDescent="0.3">
      <c r="J1988" s="237"/>
    </row>
    <row r="1989" spans="10:10" x14ac:dyDescent="0.3">
      <c r="J1989" s="237"/>
    </row>
    <row r="1990" spans="10:10" x14ac:dyDescent="0.3">
      <c r="J1990" s="237"/>
    </row>
    <row r="1991" spans="10:10" x14ac:dyDescent="0.3">
      <c r="J1991" s="237"/>
    </row>
    <row r="1992" spans="10:10" x14ac:dyDescent="0.3">
      <c r="J1992" s="237"/>
    </row>
    <row r="1993" spans="10:10" x14ac:dyDescent="0.3">
      <c r="J1993" s="237"/>
    </row>
    <row r="1994" spans="10:10" x14ac:dyDescent="0.3">
      <c r="J1994" s="237"/>
    </row>
    <row r="1995" spans="10:10" x14ac:dyDescent="0.3">
      <c r="J1995" s="237"/>
    </row>
    <row r="1996" spans="10:10" x14ac:dyDescent="0.3">
      <c r="J1996" s="237"/>
    </row>
    <row r="1997" spans="10:10" x14ac:dyDescent="0.3">
      <c r="J1997" s="237"/>
    </row>
    <row r="1998" spans="10:10" x14ac:dyDescent="0.3">
      <c r="J1998" s="237"/>
    </row>
    <row r="1999" spans="10:10" x14ac:dyDescent="0.3">
      <c r="J1999" s="237"/>
    </row>
    <row r="2000" spans="10:10" x14ac:dyDescent="0.3">
      <c r="J2000" s="237"/>
    </row>
    <row r="2001" spans="10:10" x14ac:dyDescent="0.3">
      <c r="J2001" s="237"/>
    </row>
    <row r="2002" spans="10:10" x14ac:dyDescent="0.3">
      <c r="J2002" s="237"/>
    </row>
    <row r="2003" spans="10:10" x14ac:dyDescent="0.3">
      <c r="J2003" s="237"/>
    </row>
    <row r="2004" spans="10:10" x14ac:dyDescent="0.3">
      <c r="J2004" s="237"/>
    </row>
    <row r="2005" spans="10:10" x14ac:dyDescent="0.3">
      <c r="J2005" s="237"/>
    </row>
    <row r="2006" spans="10:10" x14ac:dyDescent="0.3">
      <c r="J2006" s="237"/>
    </row>
    <row r="2007" spans="10:10" x14ac:dyDescent="0.3">
      <c r="J2007" s="237"/>
    </row>
    <row r="2008" spans="10:10" x14ac:dyDescent="0.3">
      <c r="J2008" s="237"/>
    </row>
    <row r="2009" spans="10:10" x14ac:dyDescent="0.3">
      <c r="J2009" s="237"/>
    </row>
    <row r="2010" spans="10:10" x14ac:dyDescent="0.3">
      <c r="J2010" s="237"/>
    </row>
    <row r="2011" spans="10:10" x14ac:dyDescent="0.3">
      <c r="J2011" s="237"/>
    </row>
    <row r="2012" spans="10:10" x14ac:dyDescent="0.3">
      <c r="J2012" s="237"/>
    </row>
    <row r="2013" spans="10:10" x14ac:dyDescent="0.3">
      <c r="J2013" s="237"/>
    </row>
    <row r="2014" spans="10:10" x14ac:dyDescent="0.3">
      <c r="J2014" s="237"/>
    </row>
    <row r="2015" spans="10:10" x14ac:dyDescent="0.3">
      <c r="J2015" s="237"/>
    </row>
    <row r="2016" spans="10:10" x14ac:dyDescent="0.3">
      <c r="J2016" s="237"/>
    </row>
    <row r="2017" spans="10:10" x14ac:dyDescent="0.3">
      <c r="J2017" s="237"/>
    </row>
    <row r="2018" spans="10:10" x14ac:dyDescent="0.3">
      <c r="J2018" s="237"/>
    </row>
    <row r="2019" spans="10:10" x14ac:dyDescent="0.3">
      <c r="J2019" s="237"/>
    </row>
    <row r="2020" spans="10:10" x14ac:dyDescent="0.3">
      <c r="J2020" s="237"/>
    </row>
    <row r="2021" spans="10:10" x14ac:dyDescent="0.3">
      <c r="J2021" s="237"/>
    </row>
    <row r="2022" spans="10:10" x14ac:dyDescent="0.3">
      <c r="J2022" s="237"/>
    </row>
    <row r="2023" spans="10:10" x14ac:dyDescent="0.3">
      <c r="J2023" s="237"/>
    </row>
    <row r="2024" spans="10:10" x14ac:dyDescent="0.3">
      <c r="J2024" s="237"/>
    </row>
    <row r="2025" spans="10:10" x14ac:dyDescent="0.3">
      <c r="J2025" s="237"/>
    </row>
    <row r="2026" spans="10:10" x14ac:dyDescent="0.3">
      <c r="J2026" s="237"/>
    </row>
    <row r="2027" spans="10:10" x14ac:dyDescent="0.3">
      <c r="J2027" s="237"/>
    </row>
    <row r="2028" spans="10:10" x14ac:dyDescent="0.3">
      <c r="J2028" s="237"/>
    </row>
    <row r="2029" spans="10:10" x14ac:dyDescent="0.3">
      <c r="J2029" s="237"/>
    </row>
    <row r="2030" spans="10:10" x14ac:dyDescent="0.3">
      <c r="J2030" s="237"/>
    </row>
    <row r="2031" spans="10:10" x14ac:dyDescent="0.3">
      <c r="J2031" s="237"/>
    </row>
    <row r="2032" spans="10:10" x14ac:dyDescent="0.3">
      <c r="J2032" s="237"/>
    </row>
    <row r="2033" spans="10:10" x14ac:dyDescent="0.3">
      <c r="J2033" s="237"/>
    </row>
    <row r="2034" spans="10:10" x14ac:dyDescent="0.3">
      <c r="J2034" s="237"/>
    </row>
    <row r="2035" spans="10:10" x14ac:dyDescent="0.3">
      <c r="J2035" s="237"/>
    </row>
    <row r="2036" spans="10:10" x14ac:dyDescent="0.3">
      <c r="J2036" s="237"/>
    </row>
    <row r="2037" spans="10:10" x14ac:dyDescent="0.3">
      <c r="J2037" s="237"/>
    </row>
    <row r="2038" spans="10:10" x14ac:dyDescent="0.3">
      <c r="J2038" s="237"/>
    </row>
    <row r="2039" spans="10:10" x14ac:dyDescent="0.3">
      <c r="J2039" s="237"/>
    </row>
    <row r="2040" spans="10:10" x14ac:dyDescent="0.3">
      <c r="J2040" s="237"/>
    </row>
    <row r="2041" spans="10:10" x14ac:dyDescent="0.3">
      <c r="J2041" s="237"/>
    </row>
    <row r="2042" spans="10:10" x14ac:dyDescent="0.3">
      <c r="J2042" s="237"/>
    </row>
    <row r="2043" spans="10:10" x14ac:dyDescent="0.3">
      <c r="J2043" s="237"/>
    </row>
    <row r="2044" spans="10:10" x14ac:dyDescent="0.3">
      <c r="J2044" s="237"/>
    </row>
    <row r="2045" spans="10:10" x14ac:dyDescent="0.3">
      <c r="J2045" s="237"/>
    </row>
    <row r="2046" spans="10:10" x14ac:dyDescent="0.3">
      <c r="J2046" s="237"/>
    </row>
    <row r="2047" spans="10:10" x14ac:dyDescent="0.3">
      <c r="J2047" s="237"/>
    </row>
    <row r="2048" spans="10:10" x14ac:dyDescent="0.3">
      <c r="J2048" s="237"/>
    </row>
    <row r="2049" spans="10:10" x14ac:dyDescent="0.3">
      <c r="J2049" s="237"/>
    </row>
    <row r="2050" spans="10:10" x14ac:dyDescent="0.3">
      <c r="J2050" s="237"/>
    </row>
    <row r="2051" spans="10:10" x14ac:dyDescent="0.3">
      <c r="J2051" s="237"/>
    </row>
    <row r="2052" spans="10:10" x14ac:dyDescent="0.3">
      <c r="J2052" s="237"/>
    </row>
    <row r="2053" spans="10:10" x14ac:dyDescent="0.3">
      <c r="J2053" s="237"/>
    </row>
    <row r="2054" spans="10:10" x14ac:dyDescent="0.3">
      <c r="J2054" s="237"/>
    </row>
    <row r="2055" spans="10:10" x14ac:dyDescent="0.3">
      <c r="J2055" s="237"/>
    </row>
    <row r="2056" spans="10:10" x14ac:dyDescent="0.3">
      <c r="J2056" s="237"/>
    </row>
    <row r="2057" spans="10:10" x14ac:dyDescent="0.3">
      <c r="J2057" s="237"/>
    </row>
    <row r="2058" spans="10:10" x14ac:dyDescent="0.3">
      <c r="J2058" s="237"/>
    </row>
    <row r="2059" spans="10:10" x14ac:dyDescent="0.3">
      <c r="J2059" s="237"/>
    </row>
    <row r="2060" spans="10:10" x14ac:dyDescent="0.3">
      <c r="J2060" s="237"/>
    </row>
    <row r="2061" spans="10:10" x14ac:dyDescent="0.3">
      <c r="J2061" s="237"/>
    </row>
    <row r="2062" spans="10:10" x14ac:dyDescent="0.3">
      <c r="J2062" s="237"/>
    </row>
    <row r="2063" spans="10:10" x14ac:dyDescent="0.3">
      <c r="J2063" s="237"/>
    </row>
    <row r="2064" spans="10:10" x14ac:dyDescent="0.3">
      <c r="J2064" s="237"/>
    </row>
    <row r="2065" spans="10:10" x14ac:dyDescent="0.3">
      <c r="J2065" s="237"/>
    </row>
    <row r="2066" spans="10:10" x14ac:dyDescent="0.3">
      <c r="J2066" s="237"/>
    </row>
    <row r="2067" spans="10:10" x14ac:dyDescent="0.3">
      <c r="J2067" s="237"/>
    </row>
    <row r="2068" spans="10:10" x14ac:dyDescent="0.3">
      <c r="J2068" s="237"/>
    </row>
    <row r="2069" spans="10:10" x14ac:dyDescent="0.3">
      <c r="J2069" s="237"/>
    </row>
    <row r="2070" spans="10:10" x14ac:dyDescent="0.3">
      <c r="J2070" s="237"/>
    </row>
    <row r="2071" spans="10:10" x14ac:dyDescent="0.3">
      <c r="J2071" s="237"/>
    </row>
    <row r="2072" spans="10:10" x14ac:dyDescent="0.3">
      <c r="J2072" s="237"/>
    </row>
    <row r="2073" spans="10:10" x14ac:dyDescent="0.3">
      <c r="J2073" s="237"/>
    </row>
    <row r="2074" spans="10:10" x14ac:dyDescent="0.3">
      <c r="J2074" s="237"/>
    </row>
    <row r="2075" spans="10:10" x14ac:dyDescent="0.3">
      <c r="J2075" s="237"/>
    </row>
    <row r="2076" spans="10:10" x14ac:dyDescent="0.3">
      <c r="J2076" s="237"/>
    </row>
    <row r="2077" spans="10:10" x14ac:dyDescent="0.3">
      <c r="J2077" s="237"/>
    </row>
    <row r="2078" spans="10:10" x14ac:dyDescent="0.3">
      <c r="J2078" s="237"/>
    </row>
    <row r="2079" spans="10:10" x14ac:dyDescent="0.3">
      <c r="J2079" s="237"/>
    </row>
    <row r="2080" spans="10:10" x14ac:dyDescent="0.3">
      <c r="J2080" s="237"/>
    </row>
    <row r="2081" spans="10:10" x14ac:dyDescent="0.3">
      <c r="J2081" s="237"/>
    </row>
    <row r="2082" spans="10:10" x14ac:dyDescent="0.3">
      <c r="J2082" s="237"/>
    </row>
    <row r="2083" spans="10:10" x14ac:dyDescent="0.3">
      <c r="J2083" s="237"/>
    </row>
    <row r="2084" spans="10:10" x14ac:dyDescent="0.3">
      <c r="J2084" s="237"/>
    </row>
    <row r="2085" spans="10:10" x14ac:dyDescent="0.3">
      <c r="J2085" s="237"/>
    </row>
    <row r="2086" spans="10:10" x14ac:dyDescent="0.3">
      <c r="J2086" s="237"/>
    </row>
    <row r="2087" spans="10:10" x14ac:dyDescent="0.3">
      <c r="J2087" s="237"/>
    </row>
    <row r="2088" spans="10:10" x14ac:dyDescent="0.3">
      <c r="J2088" s="237"/>
    </row>
    <row r="2089" spans="10:10" x14ac:dyDescent="0.3">
      <c r="J2089" s="237"/>
    </row>
    <row r="2090" spans="10:10" x14ac:dyDescent="0.3">
      <c r="J2090" s="237"/>
    </row>
    <row r="2091" spans="10:10" x14ac:dyDescent="0.3">
      <c r="J2091" s="237"/>
    </row>
    <row r="2092" spans="10:10" x14ac:dyDescent="0.3">
      <c r="J2092" s="237"/>
    </row>
    <row r="2093" spans="10:10" x14ac:dyDescent="0.3">
      <c r="J2093" s="237"/>
    </row>
    <row r="2094" spans="10:10" x14ac:dyDescent="0.3">
      <c r="J2094" s="237"/>
    </row>
    <row r="2095" spans="10:10" x14ac:dyDescent="0.3">
      <c r="J2095" s="237"/>
    </row>
    <row r="2096" spans="10:10" x14ac:dyDescent="0.3">
      <c r="J2096" s="237"/>
    </row>
    <row r="2097" spans="10:10" x14ac:dyDescent="0.3">
      <c r="J2097" s="237"/>
    </row>
    <row r="2098" spans="10:10" x14ac:dyDescent="0.3">
      <c r="J2098" s="237"/>
    </row>
    <row r="2099" spans="10:10" x14ac:dyDescent="0.3">
      <c r="J2099" s="237"/>
    </row>
    <row r="2100" spans="10:10" x14ac:dyDescent="0.3">
      <c r="J2100" s="237"/>
    </row>
    <row r="2101" spans="10:10" x14ac:dyDescent="0.3">
      <c r="J2101" s="237"/>
    </row>
    <row r="2102" spans="10:10" x14ac:dyDescent="0.3">
      <c r="J2102" s="237"/>
    </row>
    <row r="2103" spans="10:10" x14ac:dyDescent="0.3">
      <c r="J2103" s="237"/>
    </row>
    <row r="2104" spans="10:10" x14ac:dyDescent="0.3">
      <c r="J2104" s="237"/>
    </row>
    <row r="2105" spans="10:10" x14ac:dyDescent="0.3">
      <c r="J2105" s="237"/>
    </row>
    <row r="2106" spans="10:10" x14ac:dyDescent="0.3">
      <c r="J2106" s="237"/>
    </row>
    <row r="2107" spans="10:10" x14ac:dyDescent="0.3">
      <c r="J2107" s="237"/>
    </row>
    <row r="2108" spans="10:10" x14ac:dyDescent="0.3">
      <c r="J2108" s="237"/>
    </row>
    <row r="2109" spans="10:10" x14ac:dyDescent="0.3">
      <c r="J2109" s="237"/>
    </row>
    <row r="2110" spans="10:10" x14ac:dyDescent="0.3">
      <c r="J2110" s="237"/>
    </row>
    <row r="2111" spans="10:10" x14ac:dyDescent="0.3">
      <c r="J2111" s="237"/>
    </row>
    <row r="2112" spans="10:10" x14ac:dyDescent="0.3">
      <c r="J2112" s="237"/>
    </row>
    <row r="2113" spans="10:10" x14ac:dyDescent="0.3">
      <c r="J2113" s="237"/>
    </row>
    <row r="2114" spans="10:10" x14ac:dyDescent="0.3">
      <c r="J2114" s="237"/>
    </row>
    <row r="2115" spans="10:10" x14ac:dyDescent="0.3">
      <c r="J2115" s="237"/>
    </row>
    <row r="2116" spans="10:10" x14ac:dyDescent="0.3">
      <c r="J2116" s="237"/>
    </row>
    <row r="2117" spans="10:10" x14ac:dyDescent="0.3">
      <c r="J2117" s="237"/>
    </row>
    <row r="2118" spans="10:10" x14ac:dyDescent="0.3">
      <c r="J2118" s="237"/>
    </row>
    <row r="2119" spans="10:10" x14ac:dyDescent="0.3">
      <c r="J2119" s="237"/>
    </row>
    <row r="2120" spans="10:10" x14ac:dyDescent="0.3">
      <c r="J2120" s="237"/>
    </row>
    <row r="2121" spans="10:10" x14ac:dyDescent="0.3">
      <c r="J2121" s="237"/>
    </row>
    <row r="2122" spans="10:10" x14ac:dyDescent="0.3">
      <c r="J2122" s="237"/>
    </row>
    <row r="2123" spans="10:10" x14ac:dyDescent="0.3">
      <c r="J2123" s="237"/>
    </row>
    <row r="2124" spans="10:10" x14ac:dyDescent="0.3">
      <c r="J2124" s="237"/>
    </row>
    <row r="2125" spans="10:10" x14ac:dyDescent="0.3">
      <c r="J2125" s="237"/>
    </row>
    <row r="2126" spans="10:10" x14ac:dyDescent="0.3">
      <c r="J2126" s="237"/>
    </row>
    <row r="2127" spans="10:10" x14ac:dyDescent="0.3">
      <c r="J2127" s="237"/>
    </row>
    <row r="2128" spans="10:10" x14ac:dyDescent="0.3">
      <c r="J2128" s="237"/>
    </row>
    <row r="2129" spans="10:10" x14ac:dyDescent="0.3">
      <c r="J2129" s="237"/>
    </row>
    <row r="2130" spans="10:10" x14ac:dyDescent="0.3">
      <c r="J2130" s="237"/>
    </row>
    <row r="2131" spans="10:10" x14ac:dyDescent="0.3">
      <c r="J2131" s="237"/>
    </row>
    <row r="2132" spans="10:10" x14ac:dyDescent="0.3">
      <c r="J2132" s="237"/>
    </row>
    <row r="2133" spans="10:10" x14ac:dyDescent="0.3">
      <c r="J2133" s="237"/>
    </row>
    <row r="2134" spans="10:10" x14ac:dyDescent="0.3">
      <c r="J2134" s="237"/>
    </row>
    <row r="2135" spans="10:10" x14ac:dyDescent="0.3">
      <c r="J2135" s="237"/>
    </row>
    <row r="2136" spans="10:10" x14ac:dyDescent="0.3">
      <c r="J2136" s="237"/>
    </row>
    <row r="2137" spans="10:10" x14ac:dyDescent="0.3">
      <c r="J2137" s="237"/>
    </row>
    <row r="2138" spans="10:10" x14ac:dyDescent="0.3">
      <c r="J2138" s="237"/>
    </row>
    <row r="2139" spans="10:10" x14ac:dyDescent="0.3">
      <c r="J2139" s="237"/>
    </row>
    <row r="2140" spans="10:10" x14ac:dyDescent="0.3">
      <c r="J2140" s="237"/>
    </row>
    <row r="2141" spans="10:10" x14ac:dyDescent="0.3">
      <c r="J2141" s="237"/>
    </row>
    <row r="2142" spans="10:10" x14ac:dyDescent="0.3">
      <c r="J2142" s="237"/>
    </row>
    <row r="2143" spans="10:10" x14ac:dyDescent="0.3">
      <c r="J2143" s="237"/>
    </row>
    <row r="2144" spans="10:10" x14ac:dyDescent="0.3">
      <c r="J2144" s="237"/>
    </row>
    <row r="2145" spans="10:10" x14ac:dyDescent="0.3">
      <c r="J2145" s="237"/>
    </row>
    <row r="2146" spans="10:10" x14ac:dyDescent="0.3">
      <c r="J2146" s="237"/>
    </row>
    <row r="2147" spans="10:10" x14ac:dyDescent="0.3">
      <c r="J2147" s="237"/>
    </row>
    <row r="2148" spans="10:10" x14ac:dyDescent="0.3">
      <c r="J2148" s="237"/>
    </row>
    <row r="2149" spans="10:10" x14ac:dyDescent="0.3">
      <c r="J2149" s="237"/>
    </row>
    <row r="2150" spans="10:10" x14ac:dyDescent="0.3">
      <c r="J2150" s="237"/>
    </row>
    <row r="2151" spans="10:10" x14ac:dyDescent="0.3">
      <c r="J2151" s="237"/>
    </row>
    <row r="2152" spans="10:10" x14ac:dyDescent="0.3">
      <c r="J2152" s="237"/>
    </row>
    <row r="2153" spans="10:10" x14ac:dyDescent="0.3">
      <c r="J2153" s="237"/>
    </row>
    <row r="2154" spans="10:10" x14ac:dyDescent="0.3">
      <c r="J2154" s="237"/>
    </row>
    <row r="2155" spans="10:10" x14ac:dyDescent="0.3">
      <c r="J2155" s="237"/>
    </row>
    <row r="2156" spans="10:10" x14ac:dyDescent="0.3">
      <c r="J2156" s="237"/>
    </row>
    <row r="2157" spans="10:10" x14ac:dyDescent="0.3">
      <c r="J2157" s="237"/>
    </row>
    <row r="2158" spans="10:10" x14ac:dyDescent="0.3">
      <c r="J2158" s="237"/>
    </row>
    <row r="2159" spans="10:10" x14ac:dyDescent="0.3">
      <c r="J2159" s="237"/>
    </row>
    <row r="2160" spans="10:10" x14ac:dyDescent="0.3">
      <c r="J2160" s="237"/>
    </row>
    <row r="2161" spans="10:10" x14ac:dyDescent="0.3">
      <c r="J2161" s="237"/>
    </row>
    <row r="2162" spans="10:10" x14ac:dyDescent="0.3">
      <c r="J2162" s="237"/>
    </row>
    <row r="2163" spans="10:10" x14ac:dyDescent="0.3">
      <c r="J2163" s="237"/>
    </row>
    <row r="2164" spans="10:10" x14ac:dyDescent="0.3">
      <c r="J2164" s="237"/>
    </row>
    <row r="2165" spans="10:10" x14ac:dyDescent="0.3">
      <c r="J2165" s="237"/>
    </row>
    <row r="2166" spans="10:10" x14ac:dyDescent="0.3">
      <c r="J2166" s="237"/>
    </row>
    <row r="2167" spans="10:10" x14ac:dyDescent="0.3">
      <c r="J2167" s="237"/>
    </row>
    <row r="2168" spans="10:10" x14ac:dyDescent="0.3">
      <c r="J2168" s="237"/>
    </row>
    <row r="2169" spans="10:10" x14ac:dyDescent="0.3">
      <c r="J2169" s="237"/>
    </row>
    <row r="2170" spans="10:10" x14ac:dyDescent="0.3">
      <c r="J2170" s="237"/>
    </row>
    <row r="2171" spans="10:10" x14ac:dyDescent="0.3">
      <c r="J2171" s="237"/>
    </row>
    <row r="2172" spans="10:10" x14ac:dyDescent="0.3">
      <c r="J2172" s="237"/>
    </row>
    <row r="2173" spans="10:10" x14ac:dyDescent="0.3">
      <c r="J2173" s="237"/>
    </row>
    <row r="2174" spans="10:10" x14ac:dyDescent="0.3">
      <c r="J2174" s="237"/>
    </row>
    <row r="2175" spans="10:10" x14ac:dyDescent="0.3">
      <c r="J2175" s="237"/>
    </row>
    <row r="2176" spans="10:10" x14ac:dyDescent="0.3">
      <c r="J2176" s="237"/>
    </row>
    <row r="2177" spans="10:10" x14ac:dyDescent="0.3">
      <c r="J2177" s="237"/>
    </row>
    <row r="2178" spans="10:10" x14ac:dyDescent="0.3">
      <c r="J2178" s="237"/>
    </row>
    <row r="2179" spans="10:10" x14ac:dyDescent="0.3">
      <c r="J2179" s="237"/>
    </row>
    <row r="2180" spans="10:10" x14ac:dyDescent="0.3">
      <c r="J2180" s="237"/>
    </row>
    <row r="2181" spans="10:10" x14ac:dyDescent="0.3">
      <c r="J2181" s="237"/>
    </row>
    <row r="2182" spans="10:10" x14ac:dyDescent="0.3">
      <c r="J2182" s="237"/>
    </row>
    <row r="2183" spans="10:10" x14ac:dyDescent="0.3">
      <c r="J2183" s="237"/>
    </row>
    <row r="2184" spans="10:10" x14ac:dyDescent="0.3">
      <c r="J2184" s="237"/>
    </row>
    <row r="2185" spans="10:10" x14ac:dyDescent="0.3">
      <c r="J2185" s="237"/>
    </row>
    <row r="2186" spans="10:10" x14ac:dyDescent="0.3">
      <c r="J2186" s="237"/>
    </row>
    <row r="2187" spans="10:10" x14ac:dyDescent="0.3">
      <c r="J2187" s="237"/>
    </row>
    <row r="2188" spans="10:10" x14ac:dyDescent="0.3">
      <c r="J2188" s="237"/>
    </row>
    <row r="2189" spans="10:10" x14ac:dyDescent="0.3">
      <c r="J2189" s="237"/>
    </row>
    <row r="2190" spans="10:10" x14ac:dyDescent="0.3">
      <c r="J2190" s="237"/>
    </row>
    <row r="2191" spans="10:10" x14ac:dyDescent="0.3">
      <c r="J2191" s="237"/>
    </row>
    <row r="2192" spans="10:10" x14ac:dyDescent="0.3">
      <c r="J2192" s="237"/>
    </row>
    <row r="2193" spans="10:10" x14ac:dyDescent="0.3">
      <c r="J2193" s="237"/>
    </row>
    <row r="2194" spans="10:10" x14ac:dyDescent="0.3">
      <c r="J2194" s="237"/>
    </row>
    <row r="2195" spans="10:10" x14ac:dyDescent="0.3">
      <c r="J2195" s="237"/>
    </row>
    <row r="2196" spans="10:10" x14ac:dyDescent="0.3">
      <c r="J2196" s="237"/>
    </row>
    <row r="2197" spans="10:10" x14ac:dyDescent="0.3">
      <c r="J2197" s="237"/>
    </row>
    <row r="2198" spans="10:10" x14ac:dyDescent="0.3">
      <c r="J2198" s="237"/>
    </row>
    <row r="2199" spans="10:10" x14ac:dyDescent="0.3">
      <c r="J2199" s="237"/>
    </row>
    <row r="2200" spans="10:10" x14ac:dyDescent="0.3">
      <c r="J2200" s="237"/>
    </row>
    <row r="2201" spans="10:10" x14ac:dyDescent="0.3">
      <c r="J2201" s="237"/>
    </row>
    <row r="2202" spans="10:10" x14ac:dyDescent="0.3">
      <c r="J2202" s="237"/>
    </row>
    <row r="2203" spans="10:10" x14ac:dyDescent="0.3">
      <c r="J2203" s="237"/>
    </row>
    <row r="2204" spans="10:10" x14ac:dyDescent="0.3">
      <c r="J2204" s="237"/>
    </row>
    <row r="2205" spans="10:10" x14ac:dyDescent="0.3">
      <c r="J2205" s="237"/>
    </row>
    <row r="2206" spans="10:10" x14ac:dyDescent="0.3">
      <c r="J2206" s="237"/>
    </row>
    <row r="2207" spans="10:10" x14ac:dyDescent="0.3">
      <c r="J2207" s="237"/>
    </row>
    <row r="2208" spans="10:10" x14ac:dyDescent="0.3">
      <c r="J2208" s="237"/>
    </row>
    <row r="2209" spans="10:10" x14ac:dyDescent="0.3">
      <c r="J2209" s="237"/>
    </row>
    <row r="2210" spans="10:10" x14ac:dyDescent="0.3">
      <c r="J2210" s="237"/>
    </row>
    <row r="2211" spans="10:10" x14ac:dyDescent="0.3">
      <c r="J2211" s="237"/>
    </row>
    <row r="2212" spans="10:10" x14ac:dyDescent="0.3">
      <c r="J2212" s="237"/>
    </row>
    <row r="2213" spans="10:10" x14ac:dyDescent="0.3">
      <c r="J2213" s="237"/>
    </row>
    <row r="2214" spans="10:10" x14ac:dyDescent="0.3">
      <c r="J2214" s="237"/>
    </row>
    <row r="2215" spans="10:10" x14ac:dyDescent="0.3">
      <c r="J2215" s="237"/>
    </row>
    <row r="2216" spans="10:10" x14ac:dyDescent="0.3">
      <c r="J2216" s="237"/>
    </row>
    <row r="2217" spans="10:10" x14ac:dyDescent="0.3">
      <c r="J2217" s="237"/>
    </row>
    <row r="2218" spans="10:10" x14ac:dyDescent="0.3">
      <c r="J2218" s="237"/>
    </row>
    <row r="2219" spans="10:10" x14ac:dyDescent="0.3">
      <c r="J2219" s="237"/>
    </row>
    <row r="2220" spans="10:10" x14ac:dyDescent="0.3">
      <c r="J2220" s="237"/>
    </row>
    <row r="2221" spans="10:10" x14ac:dyDescent="0.3">
      <c r="J2221" s="237"/>
    </row>
    <row r="2222" spans="10:10" x14ac:dyDescent="0.3">
      <c r="J2222" s="237"/>
    </row>
    <row r="2223" spans="10:10" x14ac:dyDescent="0.3">
      <c r="J2223" s="237"/>
    </row>
    <row r="2224" spans="10:10" x14ac:dyDescent="0.3">
      <c r="J2224" s="237"/>
    </row>
    <row r="2225" spans="10:10" x14ac:dyDescent="0.3">
      <c r="J2225" s="237"/>
    </row>
    <row r="2226" spans="10:10" x14ac:dyDescent="0.3">
      <c r="J2226" s="237"/>
    </row>
    <row r="2227" spans="10:10" x14ac:dyDescent="0.3">
      <c r="J2227" s="237"/>
    </row>
    <row r="2228" spans="10:10" x14ac:dyDescent="0.3">
      <c r="J2228" s="237"/>
    </row>
    <row r="2229" spans="10:10" x14ac:dyDescent="0.3">
      <c r="J2229" s="237"/>
    </row>
    <row r="2230" spans="10:10" x14ac:dyDescent="0.3">
      <c r="J2230" s="237"/>
    </row>
    <row r="2231" spans="10:10" x14ac:dyDescent="0.3">
      <c r="J2231" s="237"/>
    </row>
    <row r="2232" spans="10:10" x14ac:dyDescent="0.3">
      <c r="J2232" s="237"/>
    </row>
    <row r="2233" spans="10:10" x14ac:dyDescent="0.3">
      <c r="J2233" s="237"/>
    </row>
    <row r="2234" spans="10:10" x14ac:dyDescent="0.3">
      <c r="J2234" s="237"/>
    </row>
    <row r="2235" spans="10:10" x14ac:dyDescent="0.3">
      <c r="J2235" s="237"/>
    </row>
    <row r="2236" spans="10:10" x14ac:dyDescent="0.3">
      <c r="J2236" s="237"/>
    </row>
    <row r="2237" spans="10:10" x14ac:dyDescent="0.3">
      <c r="J2237" s="237"/>
    </row>
    <row r="2238" spans="10:10" x14ac:dyDescent="0.3">
      <c r="J2238" s="237"/>
    </row>
    <row r="2239" spans="10:10" x14ac:dyDescent="0.3">
      <c r="J2239" s="237"/>
    </row>
    <row r="2240" spans="10:10" x14ac:dyDescent="0.3">
      <c r="J2240" s="237"/>
    </row>
    <row r="2241" spans="10:10" x14ac:dyDescent="0.3">
      <c r="J2241" s="237"/>
    </row>
    <row r="2242" spans="10:10" x14ac:dyDescent="0.3">
      <c r="J2242" s="237"/>
    </row>
    <row r="2243" spans="10:10" x14ac:dyDescent="0.3">
      <c r="J2243" s="237"/>
    </row>
    <row r="2244" spans="10:10" x14ac:dyDescent="0.3">
      <c r="J2244" s="237"/>
    </row>
    <row r="2245" spans="10:10" x14ac:dyDescent="0.3">
      <c r="J2245" s="237"/>
    </row>
    <row r="2246" spans="10:10" x14ac:dyDescent="0.3">
      <c r="J2246" s="237"/>
    </row>
    <row r="2247" spans="10:10" x14ac:dyDescent="0.3">
      <c r="J2247" s="237"/>
    </row>
    <row r="2248" spans="10:10" x14ac:dyDescent="0.3">
      <c r="J2248" s="237"/>
    </row>
    <row r="2249" spans="10:10" x14ac:dyDescent="0.3">
      <c r="J2249" s="237"/>
    </row>
    <row r="2250" spans="10:10" x14ac:dyDescent="0.3">
      <c r="J2250" s="237"/>
    </row>
    <row r="2251" spans="10:10" x14ac:dyDescent="0.3">
      <c r="J2251" s="237"/>
    </row>
    <row r="2252" spans="10:10" x14ac:dyDescent="0.3">
      <c r="J2252" s="237"/>
    </row>
    <row r="2253" spans="10:10" x14ac:dyDescent="0.3">
      <c r="J2253" s="237"/>
    </row>
    <row r="2254" spans="10:10" x14ac:dyDescent="0.3">
      <c r="J2254" s="237"/>
    </row>
    <row r="2255" spans="10:10" x14ac:dyDescent="0.3">
      <c r="J2255" s="237"/>
    </row>
    <row r="2256" spans="10:10" x14ac:dyDescent="0.3">
      <c r="J2256" s="237"/>
    </row>
    <row r="2257" spans="10:10" x14ac:dyDescent="0.3">
      <c r="J2257" s="237"/>
    </row>
    <row r="2258" spans="10:10" x14ac:dyDescent="0.3">
      <c r="J2258" s="237"/>
    </row>
    <row r="2259" spans="10:10" x14ac:dyDescent="0.3">
      <c r="J2259" s="237"/>
    </row>
    <row r="2260" spans="10:10" x14ac:dyDescent="0.3">
      <c r="J2260" s="237"/>
    </row>
    <row r="2261" spans="10:10" x14ac:dyDescent="0.3">
      <c r="J2261" s="237"/>
    </row>
    <row r="2262" spans="10:10" x14ac:dyDescent="0.3">
      <c r="J2262" s="237"/>
    </row>
    <row r="2263" spans="10:10" x14ac:dyDescent="0.3">
      <c r="J2263" s="237"/>
    </row>
    <row r="2264" spans="10:10" x14ac:dyDescent="0.3">
      <c r="J2264" s="237"/>
    </row>
    <row r="2265" spans="10:10" x14ac:dyDescent="0.3">
      <c r="J2265" s="237"/>
    </row>
    <row r="2266" spans="10:10" x14ac:dyDescent="0.3">
      <c r="J2266" s="237"/>
    </row>
    <row r="2267" spans="10:10" x14ac:dyDescent="0.3">
      <c r="J2267" s="237"/>
    </row>
    <row r="2268" spans="10:10" x14ac:dyDescent="0.3">
      <c r="J2268" s="237"/>
    </row>
    <row r="2269" spans="10:10" x14ac:dyDescent="0.3">
      <c r="J2269" s="237"/>
    </row>
    <row r="2270" spans="10:10" x14ac:dyDescent="0.3">
      <c r="J2270" s="237"/>
    </row>
    <row r="2271" spans="10:10" x14ac:dyDescent="0.3">
      <c r="J2271" s="237"/>
    </row>
    <row r="2272" spans="10:10" x14ac:dyDescent="0.3">
      <c r="J2272" s="237"/>
    </row>
    <row r="2273" spans="10:10" x14ac:dyDescent="0.3">
      <c r="J2273" s="237"/>
    </row>
    <row r="2274" spans="10:10" x14ac:dyDescent="0.3">
      <c r="J2274" s="237"/>
    </row>
    <row r="2275" spans="10:10" x14ac:dyDescent="0.3">
      <c r="J2275" s="237"/>
    </row>
    <row r="2276" spans="10:10" x14ac:dyDescent="0.3">
      <c r="J2276" s="237"/>
    </row>
    <row r="2277" spans="10:10" x14ac:dyDescent="0.3">
      <c r="J2277" s="237"/>
    </row>
    <row r="2278" spans="10:10" x14ac:dyDescent="0.3">
      <c r="J2278" s="237"/>
    </row>
    <row r="2279" spans="10:10" x14ac:dyDescent="0.3">
      <c r="J2279" s="237"/>
    </row>
    <row r="2280" spans="10:10" x14ac:dyDescent="0.3">
      <c r="J2280" s="237"/>
    </row>
    <row r="2281" spans="10:10" x14ac:dyDescent="0.3">
      <c r="J2281" s="237"/>
    </row>
    <row r="2282" spans="10:10" x14ac:dyDescent="0.3">
      <c r="J2282" s="237"/>
    </row>
    <row r="2283" spans="10:10" x14ac:dyDescent="0.3">
      <c r="J2283" s="237"/>
    </row>
    <row r="2284" spans="10:10" x14ac:dyDescent="0.3">
      <c r="J2284" s="237"/>
    </row>
    <row r="2285" spans="10:10" x14ac:dyDescent="0.3">
      <c r="J2285" s="237"/>
    </row>
    <row r="2286" spans="10:10" x14ac:dyDescent="0.3">
      <c r="J2286" s="237"/>
    </row>
    <row r="2287" spans="10:10" x14ac:dyDescent="0.3">
      <c r="J2287" s="237"/>
    </row>
    <row r="2288" spans="10:10" x14ac:dyDescent="0.3">
      <c r="J2288" s="237"/>
    </row>
    <row r="2289" spans="10:10" x14ac:dyDescent="0.3">
      <c r="J2289" s="237"/>
    </row>
    <row r="2290" spans="10:10" x14ac:dyDescent="0.3">
      <c r="J2290" s="237"/>
    </row>
    <row r="2291" spans="10:10" x14ac:dyDescent="0.3">
      <c r="J2291" s="237"/>
    </row>
    <row r="2292" spans="10:10" x14ac:dyDescent="0.3">
      <c r="J2292" s="237"/>
    </row>
    <row r="2293" spans="10:10" x14ac:dyDescent="0.3">
      <c r="J2293" s="237"/>
    </row>
    <row r="2294" spans="10:10" x14ac:dyDescent="0.3">
      <c r="J2294" s="237"/>
    </row>
    <row r="2295" spans="10:10" x14ac:dyDescent="0.3">
      <c r="J2295" s="237"/>
    </row>
    <row r="2296" spans="10:10" x14ac:dyDescent="0.3">
      <c r="J2296" s="237"/>
    </row>
    <row r="2297" spans="10:10" x14ac:dyDescent="0.3">
      <c r="J2297" s="237"/>
    </row>
    <row r="2298" spans="10:10" x14ac:dyDescent="0.3">
      <c r="J2298" s="237"/>
    </row>
    <row r="2299" spans="10:10" x14ac:dyDescent="0.3">
      <c r="J2299" s="237"/>
    </row>
    <row r="2300" spans="10:10" x14ac:dyDescent="0.3">
      <c r="J2300" s="237"/>
    </row>
    <row r="2301" spans="10:10" x14ac:dyDescent="0.3">
      <c r="J2301" s="237"/>
    </row>
    <row r="2302" spans="10:10" x14ac:dyDescent="0.3">
      <c r="J2302" s="237"/>
    </row>
    <row r="2303" spans="10:10" x14ac:dyDescent="0.3">
      <c r="J2303" s="237"/>
    </row>
    <row r="2304" spans="10:10" x14ac:dyDescent="0.3">
      <c r="J2304" s="237"/>
    </row>
    <row r="2305" spans="10:10" x14ac:dyDescent="0.3">
      <c r="J2305" s="237"/>
    </row>
    <row r="2306" spans="10:10" x14ac:dyDescent="0.3">
      <c r="J2306" s="237"/>
    </row>
    <row r="2307" spans="10:10" x14ac:dyDescent="0.3">
      <c r="J2307" s="237"/>
    </row>
    <row r="2308" spans="10:10" x14ac:dyDescent="0.3">
      <c r="J2308" s="237"/>
    </row>
    <row r="2309" spans="10:10" x14ac:dyDescent="0.3">
      <c r="J2309" s="237"/>
    </row>
    <row r="2310" spans="10:10" x14ac:dyDescent="0.3">
      <c r="J2310" s="237"/>
    </row>
    <row r="2311" spans="10:10" x14ac:dyDescent="0.3">
      <c r="J2311" s="237"/>
    </row>
    <row r="2312" spans="10:10" x14ac:dyDescent="0.3">
      <c r="J2312" s="237"/>
    </row>
    <row r="2313" spans="10:10" x14ac:dyDescent="0.3">
      <c r="J2313" s="237"/>
    </row>
    <row r="2314" spans="10:10" x14ac:dyDescent="0.3">
      <c r="J2314" s="237"/>
    </row>
    <row r="2315" spans="10:10" x14ac:dyDescent="0.3">
      <c r="J2315" s="237"/>
    </row>
    <row r="2316" spans="10:10" x14ac:dyDescent="0.3">
      <c r="J2316" s="237"/>
    </row>
    <row r="2317" spans="10:10" x14ac:dyDescent="0.3">
      <c r="J2317" s="237"/>
    </row>
    <row r="2318" spans="10:10" x14ac:dyDescent="0.3">
      <c r="J2318" s="237"/>
    </row>
    <row r="2319" spans="10:10" x14ac:dyDescent="0.3">
      <c r="J2319" s="237"/>
    </row>
    <row r="2320" spans="10:10" x14ac:dyDescent="0.3">
      <c r="J2320" s="237"/>
    </row>
    <row r="2321" spans="10:10" x14ac:dyDescent="0.3">
      <c r="J2321" s="237"/>
    </row>
    <row r="2322" spans="10:10" x14ac:dyDescent="0.3">
      <c r="J2322" s="237"/>
    </row>
    <row r="2323" spans="10:10" x14ac:dyDescent="0.3">
      <c r="J2323" s="237"/>
    </row>
    <row r="2324" spans="10:10" x14ac:dyDescent="0.3">
      <c r="J2324" s="237"/>
    </row>
    <row r="2325" spans="10:10" x14ac:dyDescent="0.3">
      <c r="J2325" s="237"/>
    </row>
    <row r="2326" spans="10:10" x14ac:dyDescent="0.3">
      <c r="J2326" s="237"/>
    </row>
    <row r="2327" spans="10:10" x14ac:dyDescent="0.3">
      <c r="J2327" s="237"/>
    </row>
    <row r="2328" spans="10:10" x14ac:dyDescent="0.3">
      <c r="J2328" s="237"/>
    </row>
    <row r="2329" spans="10:10" x14ac:dyDescent="0.3">
      <c r="J2329" s="237"/>
    </row>
    <row r="2330" spans="10:10" x14ac:dyDescent="0.3">
      <c r="J2330" s="237"/>
    </row>
    <row r="2331" spans="10:10" x14ac:dyDescent="0.3">
      <c r="J2331" s="237"/>
    </row>
    <row r="2332" spans="10:10" x14ac:dyDescent="0.3">
      <c r="J2332" s="237"/>
    </row>
    <row r="2333" spans="10:10" x14ac:dyDescent="0.3">
      <c r="J2333" s="237"/>
    </row>
    <row r="2334" spans="10:10" x14ac:dyDescent="0.3">
      <c r="J2334" s="237"/>
    </row>
    <row r="2335" spans="10:10" x14ac:dyDescent="0.3">
      <c r="J2335" s="237"/>
    </row>
    <row r="2336" spans="10:10" x14ac:dyDescent="0.3">
      <c r="J2336" s="237"/>
    </row>
    <row r="2337" spans="10:10" x14ac:dyDescent="0.3">
      <c r="J2337" s="237"/>
    </row>
    <row r="2338" spans="10:10" x14ac:dyDescent="0.3">
      <c r="J2338" s="237"/>
    </row>
    <row r="2339" spans="10:10" x14ac:dyDescent="0.3">
      <c r="J2339" s="237"/>
    </row>
    <row r="2340" spans="10:10" x14ac:dyDescent="0.3">
      <c r="J2340" s="237"/>
    </row>
    <row r="2341" spans="10:10" x14ac:dyDescent="0.3">
      <c r="J2341" s="237"/>
    </row>
    <row r="2342" spans="10:10" x14ac:dyDescent="0.3">
      <c r="J2342" s="237"/>
    </row>
    <row r="2343" spans="10:10" x14ac:dyDescent="0.3">
      <c r="J2343" s="237"/>
    </row>
    <row r="2344" spans="10:10" x14ac:dyDescent="0.3">
      <c r="J2344" s="237"/>
    </row>
    <row r="2345" spans="10:10" x14ac:dyDescent="0.3">
      <c r="J2345" s="237"/>
    </row>
    <row r="2346" spans="10:10" x14ac:dyDescent="0.3">
      <c r="J2346" s="237"/>
    </row>
    <row r="2347" spans="10:10" x14ac:dyDescent="0.3">
      <c r="J2347" s="237"/>
    </row>
    <row r="2348" spans="10:10" x14ac:dyDescent="0.3">
      <c r="J2348" s="237"/>
    </row>
    <row r="2349" spans="10:10" x14ac:dyDescent="0.3">
      <c r="J2349" s="237"/>
    </row>
    <row r="2350" spans="10:10" x14ac:dyDescent="0.3">
      <c r="J2350" s="237"/>
    </row>
    <row r="2351" spans="10:10" x14ac:dyDescent="0.3">
      <c r="J2351" s="237"/>
    </row>
    <row r="2352" spans="10:10" x14ac:dyDescent="0.3">
      <c r="J2352" s="237"/>
    </row>
    <row r="2353" spans="10:10" x14ac:dyDescent="0.3">
      <c r="J2353" s="237"/>
    </row>
    <row r="2354" spans="10:10" x14ac:dyDescent="0.3">
      <c r="J2354" s="237"/>
    </row>
    <row r="2355" spans="10:10" x14ac:dyDescent="0.3">
      <c r="J2355" s="237"/>
    </row>
    <row r="2356" spans="10:10" x14ac:dyDescent="0.3">
      <c r="J2356" s="237"/>
    </row>
    <row r="2357" spans="10:10" x14ac:dyDescent="0.3">
      <c r="J2357" s="237"/>
    </row>
    <row r="2358" spans="10:10" x14ac:dyDescent="0.3">
      <c r="J2358" s="237"/>
    </row>
    <row r="2359" spans="10:10" x14ac:dyDescent="0.3">
      <c r="J2359" s="237"/>
    </row>
    <row r="2360" spans="10:10" x14ac:dyDescent="0.3">
      <c r="J2360" s="237"/>
    </row>
  </sheetData>
  <autoFilter ref="A3:Q1102" xr:uid="{00000000-0009-0000-0000-000000000000}"/>
  <mergeCells count="2">
    <mergeCell ref="A1:J1"/>
    <mergeCell ref="A2:J2"/>
  </mergeCells>
  <phoneticPr fontId="0" type="noConversion"/>
  <hyperlinks>
    <hyperlink ref="F5" r:id="rId1" xr:uid="{00000000-0004-0000-0000-000000000000}"/>
    <hyperlink ref="F6" r:id="rId2" xr:uid="{00000000-0004-0000-0000-000001000000}"/>
    <hyperlink ref="F7" r:id="rId3" xr:uid="{00000000-0004-0000-0000-000002000000}"/>
    <hyperlink ref="F8" r:id="rId4" xr:uid="{00000000-0004-0000-0000-000003000000}"/>
    <hyperlink ref="F9" r:id="rId5" xr:uid="{00000000-0004-0000-0000-000004000000}"/>
    <hyperlink ref="F10" r:id="rId6" xr:uid="{00000000-0004-0000-0000-000005000000}"/>
    <hyperlink ref="F11" r:id="rId7" xr:uid="{00000000-0004-0000-0000-000006000000}"/>
    <hyperlink ref="F12" r:id="rId8" xr:uid="{00000000-0004-0000-0000-000007000000}"/>
    <hyperlink ref="F13" r:id="rId9" xr:uid="{00000000-0004-0000-0000-000008000000}"/>
    <hyperlink ref="F14" r:id="rId10" xr:uid="{00000000-0004-0000-0000-000009000000}"/>
    <hyperlink ref="F15" r:id="rId11" xr:uid="{00000000-0004-0000-0000-00000A000000}"/>
    <hyperlink ref="F16" r:id="rId12" xr:uid="{00000000-0004-0000-0000-00000B000000}"/>
    <hyperlink ref="F17" r:id="rId13" xr:uid="{00000000-0004-0000-0000-00000C000000}"/>
    <hyperlink ref="F18" r:id="rId14" xr:uid="{00000000-0004-0000-0000-00000D000000}"/>
    <hyperlink ref="F19" r:id="rId15" xr:uid="{00000000-0004-0000-0000-00000E000000}"/>
    <hyperlink ref="F20" r:id="rId16" xr:uid="{00000000-0004-0000-0000-00000F000000}"/>
    <hyperlink ref="F21" r:id="rId17" xr:uid="{00000000-0004-0000-0000-000010000000}"/>
    <hyperlink ref="F22" r:id="rId18" xr:uid="{00000000-0004-0000-0000-000011000000}"/>
    <hyperlink ref="F23" r:id="rId19" xr:uid="{00000000-0004-0000-0000-000012000000}"/>
    <hyperlink ref="F24" r:id="rId20" xr:uid="{00000000-0004-0000-0000-000013000000}"/>
    <hyperlink ref="F25" r:id="rId21" xr:uid="{00000000-0004-0000-0000-000014000000}"/>
    <hyperlink ref="F26" r:id="rId22" xr:uid="{00000000-0004-0000-0000-000015000000}"/>
    <hyperlink ref="F27" r:id="rId23" xr:uid="{00000000-0004-0000-0000-000016000000}"/>
    <hyperlink ref="F28" r:id="rId24" xr:uid="{00000000-0004-0000-0000-000017000000}"/>
    <hyperlink ref="F29" r:id="rId25" xr:uid="{00000000-0004-0000-0000-000018000000}"/>
    <hyperlink ref="F30" r:id="rId26" xr:uid="{00000000-0004-0000-0000-000019000000}"/>
    <hyperlink ref="F31" r:id="rId27" xr:uid="{00000000-0004-0000-0000-00001A000000}"/>
    <hyperlink ref="F32" r:id="rId28" xr:uid="{00000000-0004-0000-0000-00001B000000}"/>
    <hyperlink ref="F33" r:id="rId29" xr:uid="{00000000-0004-0000-0000-00001C000000}"/>
    <hyperlink ref="F35" r:id="rId30" xr:uid="{00000000-0004-0000-0000-00001D000000}"/>
    <hyperlink ref="F36" r:id="rId31" xr:uid="{00000000-0004-0000-0000-00001E000000}"/>
    <hyperlink ref="F37" r:id="rId32" xr:uid="{00000000-0004-0000-0000-00001F000000}"/>
    <hyperlink ref="F38" r:id="rId33" xr:uid="{00000000-0004-0000-0000-000020000000}"/>
    <hyperlink ref="F39" r:id="rId34" xr:uid="{00000000-0004-0000-0000-000021000000}"/>
    <hyperlink ref="F40" r:id="rId35" xr:uid="{00000000-0004-0000-0000-000022000000}"/>
    <hyperlink ref="F41" r:id="rId36" xr:uid="{00000000-0004-0000-0000-000023000000}"/>
    <hyperlink ref="F42" r:id="rId37" xr:uid="{00000000-0004-0000-0000-000024000000}"/>
    <hyperlink ref="F43" r:id="rId38" xr:uid="{00000000-0004-0000-0000-000025000000}"/>
    <hyperlink ref="F44" r:id="rId39" xr:uid="{00000000-0004-0000-0000-000026000000}"/>
    <hyperlink ref="F45" r:id="rId40" xr:uid="{00000000-0004-0000-0000-000027000000}"/>
    <hyperlink ref="F46" r:id="rId41" xr:uid="{00000000-0004-0000-0000-000028000000}"/>
    <hyperlink ref="F48" r:id="rId42" xr:uid="{00000000-0004-0000-0000-000029000000}"/>
    <hyperlink ref="F49" r:id="rId43" xr:uid="{00000000-0004-0000-0000-00002A000000}"/>
    <hyperlink ref="F50" r:id="rId44" xr:uid="{00000000-0004-0000-0000-00002B000000}"/>
    <hyperlink ref="F51" r:id="rId45" xr:uid="{00000000-0004-0000-0000-00002C000000}"/>
    <hyperlink ref="F52" r:id="rId46" xr:uid="{00000000-0004-0000-0000-00002D000000}"/>
    <hyperlink ref="F53" r:id="rId47" xr:uid="{00000000-0004-0000-0000-00002E000000}"/>
    <hyperlink ref="F54" r:id="rId48" xr:uid="{00000000-0004-0000-0000-00002F000000}"/>
    <hyperlink ref="F55" r:id="rId49" xr:uid="{00000000-0004-0000-0000-000030000000}"/>
    <hyperlink ref="F56" r:id="rId50" xr:uid="{00000000-0004-0000-0000-000031000000}"/>
    <hyperlink ref="F57" r:id="rId51" xr:uid="{00000000-0004-0000-0000-000032000000}"/>
    <hyperlink ref="F58" r:id="rId52" xr:uid="{00000000-0004-0000-0000-000033000000}"/>
    <hyperlink ref="F59" r:id="rId53" xr:uid="{00000000-0004-0000-0000-000034000000}"/>
    <hyperlink ref="F60" r:id="rId54" xr:uid="{00000000-0004-0000-0000-000035000000}"/>
    <hyperlink ref="F61" r:id="rId55" xr:uid="{00000000-0004-0000-0000-000036000000}"/>
    <hyperlink ref="F62" r:id="rId56" xr:uid="{00000000-0004-0000-0000-000037000000}"/>
    <hyperlink ref="F63" r:id="rId57" xr:uid="{00000000-0004-0000-0000-000038000000}"/>
    <hyperlink ref="F64" r:id="rId58" xr:uid="{00000000-0004-0000-0000-000039000000}"/>
    <hyperlink ref="F65" r:id="rId59" xr:uid="{00000000-0004-0000-0000-00003A000000}"/>
    <hyperlink ref="F66" r:id="rId60" xr:uid="{00000000-0004-0000-0000-00003B000000}"/>
    <hyperlink ref="F67" r:id="rId61" xr:uid="{00000000-0004-0000-0000-00003C000000}"/>
    <hyperlink ref="F68" r:id="rId62" xr:uid="{00000000-0004-0000-0000-00003D000000}"/>
    <hyperlink ref="F868" r:id="rId63" xr:uid="{00000000-0004-0000-0000-00003E000000}"/>
    <hyperlink ref="F869" r:id="rId64" xr:uid="{00000000-0004-0000-0000-00003F000000}"/>
    <hyperlink ref="F870" r:id="rId65" xr:uid="{00000000-0004-0000-0000-000040000000}"/>
    <hyperlink ref="F871" r:id="rId66" xr:uid="{00000000-0004-0000-0000-000041000000}"/>
    <hyperlink ref="F872" r:id="rId67" xr:uid="{00000000-0004-0000-0000-000042000000}"/>
    <hyperlink ref="F873" r:id="rId68" xr:uid="{00000000-0004-0000-0000-000043000000}"/>
    <hyperlink ref="F874" r:id="rId69" xr:uid="{00000000-0004-0000-0000-000044000000}"/>
    <hyperlink ref="F875" r:id="rId70" xr:uid="{00000000-0004-0000-0000-000045000000}"/>
    <hyperlink ref="F876" r:id="rId71" xr:uid="{00000000-0004-0000-0000-000046000000}"/>
    <hyperlink ref="F877" r:id="rId72" xr:uid="{00000000-0004-0000-0000-000047000000}"/>
    <hyperlink ref="F878" r:id="rId73" xr:uid="{00000000-0004-0000-0000-000048000000}"/>
    <hyperlink ref="F70" r:id="rId74" xr:uid="{00000000-0004-0000-0000-000049000000}"/>
    <hyperlink ref="F71" r:id="rId75" xr:uid="{00000000-0004-0000-0000-00004A000000}"/>
    <hyperlink ref="F72" r:id="rId76" xr:uid="{00000000-0004-0000-0000-00004B000000}"/>
    <hyperlink ref="F73" r:id="rId77" xr:uid="{00000000-0004-0000-0000-00004C000000}"/>
    <hyperlink ref="F74" r:id="rId78" xr:uid="{00000000-0004-0000-0000-00004D000000}"/>
    <hyperlink ref="F75" r:id="rId79" xr:uid="{00000000-0004-0000-0000-00004E000000}"/>
    <hyperlink ref="F76" r:id="rId80" xr:uid="{00000000-0004-0000-0000-00004F000000}"/>
    <hyperlink ref="F77" r:id="rId81" xr:uid="{00000000-0004-0000-0000-000050000000}"/>
    <hyperlink ref="F78" r:id="rId82" xr:uid="{00000000-0004-0000-0000-000051000000}"/>
    <hyperlink ref="F79" r:id="rId83" xr:uid="{00000000-0004-0000-0000-000052000000}"/>
    <hyperlink ref="F80" r:id="rId84" xr:uid="{00000000-0004-0000-0000-000053000000}"/>
    <hyperlink ref="F81" r:id="rId85" xr:uid="{00000000-0004-0000-0000-000054000000}"/>
    <hyperlink ref="F82" r:id="rId86" xr:uid="{00000000-0004-0000-0000-000055000000}"/>
    <hyperlink ref="F83" r:id="rId87" xr:uid="{00000000-0004-0000-0000-000056000000}"/>
    <hyperlink ref="F84" r:id="rId88" xr:uid="{00000000-0004-0000-0000-000057000000}"/>
    <hyperlink ref="F85" r:id="rId89" xr:uid="{00000000-0004-0000-0000-000058000000}"/>
    <hyperlink ref="F86" r:id="rId90" xr:uid="{00000000-0004-0000-0000-000059000000}"/>
    <hyperlink ref="F87" r:id="rId91" xr:uid="{00000000-0004-0000-0000-00005A000000}"/>
    <hyperlink ref="F88" r:id="rId92" xr:uid="{00000000-0004-0000-0000-00005B000000}"/>
    <hyperlink ref="F89" r:id="rId93" xr:uid="{00000000-0004-0000-0000-00005C000000}"/>
    <hyperlink ref="F90" r:id="rId94" xr:uid="{00000000-0004-0000-0000-00005D000000}"/>
    <hyperlink ref="F91" r:id="rId95" xr:uid="{00000000-0004-0000-0000-00005E000000}"/>
    <hyperlink ref="F92" r:id="rId96" xr:uid="{00000000-0004-0000-0000-00005F000000}"/>
    <hyperlink ref="F93" r:id="rId97" xr:uid="{00000000-0004-0000-0000-000060000000}"/>
    <hyperlink ref="F94" r:id="rId98" xr:uid="{00000000-0004-0000-0000-000061000000}"/>
    <hyperlink ref="F95" r:id="rId99" xr:uid="{00000000-0004-0000-0000-000062000000}"/>
    <hyperlink ref="F96" r:id="rId100" xr:uid="{00000000-0004-0000-0000-000063000000}"/>
    <hyperlink ref="F97" r:id="rId101" xr:uid="{00000000-0004-0000-0000-000064000000}"/>
    <hyperlink ref="F99" r:id="rId102" xr:uid="{00000000-0004-0000-0000-000065000000}"/>
    <hyperlink ref="F100" r:id="rId103" xr:uid="{00000000-0004-0000-0000-000066000000}"/>
    <hyperlink ref="F101" r:id="rId104" xr:uid="{00000000-0004-0000-0000-000067000000}"/>
    <hyperlink ref="F102" r:id="rId105" xr:uid="{00000000-0004-0000-0000-000068000000}"/>
    <hyperlink ref="F104" r:id="rId106" xr:uid="{00000000-0004-0000-0000-000069000000}"/>
    <hyperlink ref="F105" r:id="rId107" xr:uid="{00000000-0004-0000-0000-00006A000000}"/>
    <hyperlink ref="F106" r:id="rId108" xr:uid="{00000000-0004-0000-0000-00006B000000}"/>
    <hyperlink ref="F108" r:id="rId109" xr:uid="{00000000-0004-0000-0000-00006C000000}"/>
    <hyperlink ref="F109" r:id="rId110" xr:uid="{00000000-0004-0000-0000-00006D000000}"/>
    <hyperlink ref="F110" r:id="rId111" xr:uid="{00000000-0004-0000-0000-00006E000000}"/>
    <hyperlink ref="F111" r:id="rId112" xr:uid="{00000000-0004-0000-0000-00006F000000}"/>
    <hyperlink ref="F112" r:id="rId113" xr:uid="{00000000-0004-0000-0000-000070000000}"/>
    <hyperlink ref="F113" r:id="rId114" xr:uid="{00000000-0004-0000-0000-000071000000}"/>
    <hyperlink ref="F114" r:id="rId115" xr:uid="{00000000-0004-0000-0000-000072000000}"/>
    <hyperlink ref="F115" r:id="rId116" xr:uid="{00000000-0004-0000-0000-000073000000}"/>
    <hyperlink ref="F116" r:id="rId117" xr:uid="{00000000-0004-0000-0000-000074000000}"/>
    <hyperlink ref="F117" r:id="rId118" xr:uid="{00000000-0004-0000-0000-000075000000}"/>
    <hyperlink ref="F118" r:id="rId119" xr:uid="{00000000-0004-0000-0000-000076000000}"/>
    <hyperlink ref="F119" r:id="rId120" xr:uid="{00000000-0004-0000-0000-000077000000}"/>
    <hyperlink ref="F120" r:id="rId121" xr:uid="{00000000-0004-0000-0000-000078000000}"/>
    <hyperlink ref="F121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40" r:id="rId138" xr:uid="{00000000-0004-0000-0000-000089000000}"/>
    <hyperlink ref="F141" r:id="rId139" xr:uid="{00000000-0004-0000-0000-00008A000000}"/>
    <hyperlink ref="F143" r:id="rId140" xr:uid="{00000000-0004-0000-0000-00008B000000}"/>
    <hyperlink ref="F144" r:id="rId141" xr:uid="{00000000-0004-0000-0000-00008C000000}"/>
    <hyperlink ref="F145" r:id="rId142" xr:uid="{00000000-0004-0000-0000-00008D000000}"/>
    <hyperlink ref="F146" r:id="rId143" xr:uid="{00000000-0004-0000-0000-00008E000000}"/>
    <hyperlink ref="F147" r:id="rId144" xr:uid="{00000000-0004-0000-0000-00008F000000}"/>
    <hyperlink ref="F148" r:id="rId145" xr:uid="{00000000-0004-0000-0000-000090000000}"/>
    <hyperlink ref="F149" r:id="rId146" xr:uid="{00000000-0004-0000-0000-000091000000}"/>
    <hyperlink ref="F150" r:id="rId147" xr:uid="{00000000-0004-0000-0000-000092000000}"/>
    <hyperlink ref="F151" r:id="rId148" xr:uid="{00000000-0004-0000-0000-000093000000}"/>
    <hyperlink ref="F152" r:id="rId149" xr:uid="{00000000-0004-0000-0000-000094000000}"/>
    <hyperlink ref="F153" r:id="rId150" xr:uid="{00000000-0004-0000-0000-000095000000}"/>
    <hyperlink ref="F154" r:id="rId151" xr:uid="{00000000-0004-0000-0000-000096000000}"/>
    <hyperlink ref="F155" r:id="rId152" xr:uid="{00000000-0004-0000-0000-000097000000}"/>
    <hyperlink ref="F156" r:id="rId153" xr:uid="{00000000-0004-0000-0000-000098000000}"/>
    <hyperlink ref="F157" r:id="rId154" xr:uid="{00000000-0004-0000-0000-000099000000}"/>
    <hyperlink ref="F158" r:id="rId155" xr:uid="{00000000-0004-0000-0000-00009A000000}"/>
    <hyperlink ref="F159" r:id="rId156" xr:uid="{00000000-0004-0000-0000-00009B000000}"/>
    <hyperlink ref="F160" r:id="rId157" xr:uid="{00000000-0004-0000-0000-00009C000000}"/>
    <hyperlink ref="F161" r:id="rId158" xr:uid="{00000000-0004-0000-0000-00009D000000}"/>
    <hyperlink ref="F162" r:id="rId159" xr:uid="{00000000-0004-0000-0000-00009E000000}"/>
    <hyperlink ref="F163" r:id="rId160" xr:uid="{00000000-0004-0000-0000-00009F000000}"/>
    <hyperlink ref="F164" r:id="rId161" xr:uid="{00000000-0004-0000-0000-0000A0000000}"/>
    <hyperlink ref="F165" r:id="rId162" xr:uid="{00000000-0004-0000-0000-0000A1000000}"/>
    <hyperlink ref="F166" r:id="rId163" xr:uid="{00000000-0004-0000-0000-0000A2000000}"/>
    <hyperlink ref="F167" r:id="rId164" xr:uid="{00000000-0004-0000-0000-0000A3000000}"/>
    <hyperlink ref="F168" r:id="rId165" xr:uid="{00000000-0004-0000-0000-0000A4000000}"/>
    <hyperlink ref="F169" r:id="rId166" xr:uid="{00000000-0004-0000-0000-0000A5000000}"/>
    <hyperlink ref="F170" r:id="rId167" xr:uid="{00000000-0004-0000-0000-0000A6000000}"/>
    <hyperlink ref="F171" r:id="rId168" xr:uid="{00000000-0004-0000-0000-0000A7000000}"/>
    <hyperlink ref="F172" r:id="rId169" xr:uid="{00000000-0004-0000-0000-0000A8000000}"/>
    <hyperlink ref="F173" r:id="rId170" xr:uid="{00000000-0004-0000-0000-0000A9000000}"/>
    <hyperlink ref="F174" r:id="rId171" xr:uid="{00000000-0004-0000-0000-0000AA000000}"/>
    <hyperlink ref="F175" r:id="rId172" xr:uid="{00000000-0004-0000-0000-0000AB000000}"/>
    <hyperlink ref="F176" r:id="rId173" xr:uid="{00000000-0004-0000-0000-0000AC000000}"/>
    <hyperlink ref="F177" r:id="rId174" xr:uid="{00000000-0004-0000-0000-0000AD000000}"/>
    <hyperlink ref="F178" r:id="rId175" xr:uid="{00000000-0004-0000-0000-0000AE000000}"/>
    <hyperlink ref="F179" r:id="rId176" xr:uid="{00000000-0004-0000-0000-0000AF000000}"/>
    <hyperlink ref="F180" r:id="rId177" xr:uid="{00000000-0004-0000-0000-0000B0000000}"/>
    <hyperlink ref="F181" r:id="rId178" xr:uid="{00000000-0004-0000-0000-0000B1000000}"/>
    <hyperlink ref="F182" r:id="rId179" xr:uid="{00000000-0004-0000-0000-0000B2000000}"/>
    <hyperlink ref="F183" r:id="rId180" xr:uid="{00000000-0004-0000-0000-0000B3000000}"/>
    <hyperlink ref="F184" r:id="rId181" xr:uid="{00000000-0004-0000-0000-0000B4000000}"/>
    <hyperlink ref="F185" r:id="rId182" xr:uid="{00000000-0004-0000-0000-0000B5000000}"/>
    <hyperlink ref="F186" r:id="rId183" xr:uid="{00000000-0004-0000-0000-0000B6000000}"/>
    <hyperlink ref="F187" r:id="rId184" xr:uid="{00000000-0004-0000-0000-0000B7000000}"/>
    <hyperlink ref="F188" r:id="rId185" xr:uid="{00000000-0004-0000-0000-0000B8000000}"/>
    <hyperlink ref="F189" r:id="rId186" xr:uid="{00000000-0004-0000-0000-0000B9000000}"/>
    <hyperlink ref="F190" r:id="rId187" xr:uid="{00000000-0004-0000-0000-0000BA000000}"/>
    <hyperlink ref="F191" r:id="rId188" xr:uid="{00000000-0004-0000-0000-0000BB000000}"/>
    <hyperlink ref="F192" r:id="rId189" xr:uid="{00000000-0004-0000-0000-0000BC000000}"/>
    <hyperlink ref="F193" r:id="rId190" xr:uid="{00000000-0004-0000-0000-0000BD000000}"/>
    <hyperlink ref="F194" r:id="rId191" xr:uid="{00000000-0004-0000-0000-0000BE000000}"/>
    <hyperlink ref="F195" r:id="rId192" xr:uid="{00000000-0004-0000-0000-0000BF000000}"/>
    <hyperlink ref="F196" r:id="rId193" xr:uid="{00000000-0004-0000-0000-0000C0000000}"/>
    <hyperlink ref="F197" r:id="rId194" xr:uid="{00000000-0004-0000-0000-0000C1000000}"/>
    <hyperlink ref="F198" r:id="rId195" xr:uid="{00000000-0004-0000-0000-0000C2000000}"/>
    <hyperlink ref="F199" r:id="rId196" xr:uid="{00000000-0004-0000-0000-0000C3000000}"/>
    <hyperlink ref="F200" r:id="rId197" xr:uid="{00000000-0004-0000-0000-0000C4000000}"/>
    <hyperlink ref="F201" r:id="rId198" xr:uid="{00000000-0004-0000-0000-0000C5000000}"/>
    <hyperlink ref="F202" r:id="rId199" xr:uid="{00000000-0004-0000-0000-0000C6000000}"/>
    <hyperlink ref="F203" r:id="rId200" xr:uid="{00000000-0004-0000-0000-0000C7000000}"/>
    <hyperlink ref="F204" r:id="rId201" xr:uid="{00000000-0004-0000-0000-0000C8000000}"/>
    <hyperlink ref="F205" r:id="rId202" xr:uid="{00000000-0004-0000-0000-0000C9000000}"/>
    <hyperlink ref="F206" r:id="rId203" xr:uid="{00000000-0004-0000-0000-0000CA000000}"/>
    <hyperlink ref="F207" r:id="rId204" xr:uid="{00000000-0004-0000-0000-0000CB000000}"/>
    <hyperlink ref="F209" r:id="rId205" xr:uid="{00000000-0004-0000-0000-0000CC000000}"/>
    <hyperlink ref="F210" r:id="rId206" xr:uid="{00000000-0004-0000-0000-0000CD000000}"/>
    <hyperlink ref="F211" r:id="rId207" xr:uid="{00000000-0004-0000-0000-0000CE000000}"/>
    <hyperlink ref="F212" r:id="rId208" xr:uid="{00000000-0004-0000-0000-0000CF000000}"/>
    <hyperlink ref="F213" r:id="rId209" xr:uid="{00000000-0004-0000-0000-0000D0000000}"/>
    <hyperlink ref="F214" r:id="rId210" xr:uid="{00000000-0004-0000-0000-0000D1000000}"/>
    <hyperlink ref="F215" r:id="rId211" xr:uid="{00000000-0004-0000-0000-0000D2000000}"/>
    <hyperlink ref="F216" r:id="rId212" xr:uid="{00000000-0004-0000-0000-0000D3000000}"/>
    <hyperlink ref="F217" r:id="rId213" xr:uid="{00000000-0004-0000-0000-0000D4000000}"/>
    <hyperlink ref="F218" r:id="rId214" xr:uid="{00000000-0004-0000-0000-0000D5000000}"/>
    <hyperlink ref="F219" r:id="rId215" xr:uid="{00000000-0004-0000-0000-0000D6000000}"/>
    <hyperlink ref="F220" r:id="rId216" xr:uid="{00000000-0004-0000-0000-0000D7000000}"/>
    <hyperlink ref="F221" r:id="rId217" xr:uid="{00000000-0004-0000-0000-0000D8000000}"/>
    <hyperlink ref="F222" r:id="rId218" xr:uid="{00000000-0004-0000-0000-0000D9000000}"/>
    <hyperlink ref="F223" r:id="rId219" xr:uid="{00000000-0004-0000-0000-0000DA000000}"/>
    <hyperlink ref="F224" r:id="rId220" xr:uid="{00000000-0004-0000-0000-0000DB000000}"/>
    <hyperlink ref="F225" r:id="rId221" xr:uid="{00000000-0004-0000-0000-0000DC000000}"/>
    <hyperlink ref="F226" r:id="rId222" xr:uid="{00000000-0004-0000-0000-0000DD000000}"/>
    <hyperlink ref="F227" r:id="rId223" xr:uid="{00000000-0004-0000-0000-0000DE000000}"/>
    <hyperlink ref="F228" r:id="rId224" xr:uid="{00000000-0004-0000-0000-0000DF000000}"/>
    <hyperlink ref="F229" r:id="rId225" xr:uid="{00000000-0004-0000-0000-0000E0000000}"/>
    <hyperlink ref="F230" r:id="rId226" xr:uid="{00000000-0004-0000-0000-0000E1000000}"/>
    <hyperlink ref="F231" r:id="rId227" xr:uid="{00000000-0004-0000-0000-0000E2000000}"/>
    <hyperlink ref="F232" r:id="rId228" xr:uid="{00000000-0004-0000-0000-0000E3000000}"/>
    <hyperlink ref="F233" r:id="rId229" xr:uid="{00000000-0004-0000-0000-0000E4000000}"/>
    <hyperlink ref="F234" r:id="rId230" xr:uid="{00000000-0004-0000-0000-0000E5000000}"/>
    <hyperlink ref="F235" r:id="rId231" xr:uid="{00000000-0004-0000-0000-0000E6000000}"/>
    <hyperlink ref="F236" r:id="rId232" xr:uid="{00000000-0004-0000-0000-0000E7000000}"/>
    <hyperlink ref="F237" r:id="rId233" xr:uid="{00000000-0004-0000-0000-0000E8000000}"/>
    <hyperlink ref="F239" r:id="rId234" xr:uid="{00000000-0004-0000-0000-0000E9000000}"/>
    <hyperlink ref="F240" r:id="rId235" xr:uid="{00000000-0004-0000-0000-0000EA000000}"/>
    <hyperlink ref="F241" r:id="rId236" xr:uid="{00000000-0004-0000-0000-0000EB000000}"/>
    <hyperlink ref="F242" r:id="rId237" xr:uid="{00000000-0004-0000-0000-0000EC000000}"/>
    <hyperlink ref="F243" r:id="rId238" xr:uid="{00000000-0004-0000-0000-0000ED000000}"/>
    <hyperlink ref="F244" r:id="rId239" xr:uid="{00000000-0004-0000-0000-0000EE000000}"/>
    <hyperlink ref="F245" r:id="rId240" xr:uid="{00000000-0004-0000-0000-0000EF000000}"/>
    <hyperlink ref="F246" r:id="rId241" xr:uid="{00000000-0004-0000-0000-0000F0000000}"/>
    <hyperlink ref="F247" r:id="rId242" xr:uid="{00000000-0004-0000-0000-0000F1000000}"/>
    <hyperlink ref="F250" r:id="rId243" xr:uid="{00000000-0004-0000-0000-0000F2000000}"/>
    <hyperlink ref="F251" r:id="rId244" xr:uid="{00000000-0004-0000-0000-0000F3000000}"/>
    <hyperlink ref="F252" r:id="rId245" xr:uid="{00000000-0004-0000-0000-0000F4000000}"/>
    <hyperlink ref="F253" r:id="rId246" xr:uid="{00000000-0004-0000-0000-0000F5000000}"/>
    <hyperlink ref="F254" r:id="rId247" xr:uid="{00000000-0004-0000-0000-0000F6000000}"/>
    <hyperlink ref="F257" r:id="rId248" xr:uid="{00000000-0004-0000-0000-0000F7000000}"/>
    <hyperlink ref="F258" r:id="rId249" xr:uid="{00000000-0004-0000-0000-0000F8000000}"/>
    <hyperlink ref="F259" r:id="rId250" xr:uid="{00000000-0004-0000-0000-0000F9000000}"/>
    <hyperlink ref="F264" r:id="rId251" xr:uid="{00000000-0004-0000-0000-0000FA000000}"/>
    <hyperlink ref="F266" r:id="rId252" xr:uid="{00000000-0004-0000-0000-0000FB000000}"/>
    <hyperlink ref="F267" r:id="rId253" xr:uid="{00000000-0004-0000-0000-0000FC000000}"/>
    <hyperlink ref="F268" r:id="rId254" xr:uid="{00000000-0004-0000-0000-0000FD000000}"/>
    <hyperlink ref="F269" r:id="rId255" xr:uid="{00000000-0004-0000-0000-0000FE000000}"/>
    <hyperlink ref="F273" r:id="rId256" xr:uid="{00000000-0004-0000-0000-0000FF000000}"/>
    <hyperlink ref="F274" r:id="rId257" xr:uid="{00000000-0004-0000-0000-000000010000}"/>
    <hyperlink ref="F276" r:id="rId258" xr:uid="{00000000-0004-0000-0000-000001010000}"/>
    <hyperlink ref="F277" r:id="rId259" xr:uid="{00000000-0004-0000-0000-000002010000}"/>
    <hyperlink ref="F278" r:id="rId260" xr:uid="{00000000-0004-0000-0000-000003010000}"/>
    <hyperlink ref="F279" r:id="rId261" xr:uid="{00000000-0004-0000-0000-000004010000}"/>
    <hyperlink ref="F280" r:id="rId262" xr:uid="{00000000-0004-0000-0000-000005010000}"/>
    <hyperlink ref="F281" r:id="rId263" xr:uid="{00000000-0004-0000-0000-000006010000}"/>
    <hyperlink ref="F282" r:id="rId264" xr:uid="{00000000-0004-0000-0000-000007010000}"/>
    <hyperlink ref="F283" r:id="rId265" xr:uid="{00000000-0004-0000-0000-000008010000}"/>
    <hyperlink ref="F284" r:id="rId266" xr:uid="{00000000-0004-0000-0000-000009010000}"/>
    <hyperlink ref="F285" r:id="rId267" xr:uid="{00000000-0004-0000-0000-00000A010000}"/>
    <hyperlink ref="F287" r:id="rId268" xr:uid="{00000000-0004-0000-0000-00000B010000}"/>
    <hyperlink ref="F288" r:id="rId269" xr:uid="{00000000-0004-0000-0000-00000C010000}"/>
    <hyperlink ref="F289" r:id="rId270" xr:uid="{00000000-0004-0000-0000-00000D010000}"/>
    <hyperlink ref="F290" r:id="rId271" xr:uid="{00000000-0004-0000-0000-00000E010000}"/>
    <hyperlink ref="F291" r:id="rId272" xr:uid="{00000000-0004-0000-0000-00000F010000}"/>
    <hyperlink ref="F292" r:id="rId273" xr:uid="{00000000-0004-0000-0000-000010010000}"/>
    <hyperlink ref="F296" r:id="rId274" xr:uid="{00000000-0004-0000-0000-000011010000}"/>
    <hyperlink ref="F297" r:id="rId275" xr:uid="{00000000-0004-0000-0000-000012010000}"/>
    <hyperlink ref="F299" r:id="rId276" xr:uid="{00000000-0004-0000-0000-000013010000}"/>
    <hyperlink ref="F300" r:id="rId277" xr:uid="{00000000-0004-0000-0000-000014010000}"/>
    <hyperlink ref="F301" r:id="rId278" xr:uid="{00000000-0004-0000-0000-000015010000}"/>
    <hyperlink ref="F302" r:id="rId279" xr:uid="{00000000-0004-0000-0000-000016010000}"/>
    <hyperlink ref="F304" r:id="rId280" xr:uid="{00000000-0004-0000-0000-000017010000}"/>
    <hyperlink ref="F305" r:id="rId281" xr:uid="{00000000-0004-0000-0000-000018010000}"/>
    <hyperlink ref="F306" r:id="rId282" xr:uid="{00000000-0004-0000-0000-000019010000}"/>
    <hyperlink ref="F307" r:id="rId283" xr:uid="{00000000-0004-0000-0000-00001A010000}"/>
    <hyperlink ref="F308" r:id="rId284" xr:uid="{00000000-0004-0000-0000-00001B010000}"/>
    <hyperlink ref="F310" r:id="rId285" xr:uid="{00000000-0004-0000-0000-00001C010000}"/>
    <hyperlink ref="F311" r:id="rId286" xr:uid="{00000000-0004-0000-0000-00001D010000}"/>
    <hyperlink ref="F312" r:id="rId287" xr:uid="{00000000-0004-0000-0000-00001E010000}"/>
    <hyperlink ref="F313" r:id="rId288" xr:uid="{00000000-0004-0000-0000-00001F010000}"/>
    <hyperlink ref="F314" r:id="rId289" xr:uid="{00000000-0004-0000-0000-000020010000}"/>
    <hyperlink ref="F315" r:id="rId290" xr:uid="{00000000-0004-0000-0000-000021010000}"/>
    <hyperlink ref="F317" r:id="rId291" xr:uid="{00000000-0004-0000-0000-000022010000}"/>
    <hyperlink ref="F318" r:id="rId292" xr:uid="{00000000-0004-0000-0000-000023010000}"/>
    <hyperlink ref="F319" r:id="rId293" xr:uid="{00000000-0004-0000-0000-000024010000}"/>
    <hyperlink ref="F321" r:id="rId294" xr:uid="{00000000-0004-0000-0000-000025010000}"/>
    <hyperlink ref="F322" r:id="rId295" xr:uid="{00000000-0004-0000-0000-000026010000}"/>
    <hyperlink ref="F323" r:id="rId296" xr:uid="{00000000-0004-0000-0000-000027010000}"/>
    <hyperlink ref="F324" r:id="rId297" xr:uid="{00000000-0004-0000-0000-000028010000}"/>
    <hyperlink ref="F326" r:id="rId298" xr:uid="{00000000-0004-0000-0000-000029010000}"/>
    <hyperlink ref="F327" r:id="rId299" xr:uid="{00000000-0004-0000-0000-00002A010000}"/>
    <hyperlink ref="F328" r:id="rId300" xr:uid="{00000000-0004-0000-0000-00002B010000}"/>
    <hyperlink ref="F329" r:id="rId301" xr:uid="{00000000-0004-0000-0000-00002C010000}"/>
    <hyperlink ref="F330" r:id="rId302" xr:uid="{00000000-0004-0000-0000-00002D010000}"/>
    <hyperlink ref="F331" r:id="rId303" xr:uid="{00000000-0004-0000-0000-00002E010000}"/>
    <hyperlink ref="F332" r:id="rId304" xr:uid="{00000000-0004-0000-0000-00002F010000}"/>
    <hyperlink ref="F333" r:id="rId305" xr:uid="{00000000-0004-0000-0000-000030010000}"/>
    <hyperlink ref="F334" r:id="rId306" xr:uid="{00000000-0004-0000-0000-000031010000}"/>
    <hyperlink ref="F335" r:id="rId307" xr:uid="{00000000-0004-0000-0000-000032010000}"/>
    <hyperlink ref="F336" r:id="rId308" xr:uid="{00000000-0004-0000-0000-000033010000}"/>
    <hyperlink ref="F337" r:id="rId309" xr:uid="{00000000-0004-0000-0000-000034010000}"/>
    <hyperlink ref="F338" r:id="rId310" xr:uid="{00000000-0004-0000-0000-000035010000}"/>
    <hyperlink ref="F339" r:id="rId311" xr:uid="{00000000-0004-0000-0000-000036010000}"/>
    <hyperlink ref="F340" r:id="rId312" xr:uid="{00000000-0004-0000-0000-000037010000}"/>
    <hyperlink ref="F341" r:id="rId313" xr:uid="{00000000-0004-0000-0000-000038010000}"/>
    <hyperlink ref="F342" r:id="rId314" xr:uid="{00000000-0004-0000-0000-000039010000}"/>
    <hyperlink ref="F343" r:id="rId315" xr:uid="{00000000-0004-0000-0000-00003A010000}"/>
    <hyperlink ref="F344" r:id="rId316" xr:uid="{00000000-0004-0000-0000-00003B010000}"/>
    <hyperlink ref="F345" r:id="rId317" xr:uid="{00000000-0004-0000-0000-00003C010000}"/>
    <hyperlink ref="F346" r:id="rId318" xr:uid="{00000000-0004-0000-0000-00003D010000}"/>
    <hyperlink ref="F347" r:id="rId319" xr:uid="{00000000-0004-0000-0000-00003E010000}"/>
    <hyperlink ref="F348" r:id="rId320" xr:uid="{00000000-0004-0000-0000-00003F010000}"/>
    <hyperlink ref="F349" r:id="rId321" xr:uid="{00000000-0004-0000-0000-000040010000}"/>
    <hyperlink ref="F350" r:id="rId322" xr:uid="{00000000-0004-0000-0000-000041010000}"/>
    <hyperlink ref="F351" r:id="rId323" xr:uid="{00000000-0004-0000-0000-000042010000}"/>
    <hyperlink ref="F352" r:id="rId324" xr:uid="{00000000-0004-0000-0000-000043010000}"/>
    <hyperlink ref="F353" r:id="rId325" xr:uid="{00000000-0004-0000-0000-000044010000}"/>
    <hyperlink ref="F354" r:id="rId326" xr:uid="{00000000-0004-0000-0000-000045010000}"/>
    <hyperlink ref="F355" r:id="rId327" xr:uid="{00000000-0004-0000-0000-000046010000}"/>
    <hyperlink ref="F356" r:id="rId328" xr:uid="{00000000-0004-0000-0000-000047010000}"/>
    <hyperlink ref="F357" r:id="rId329" xr:uid="{00000000-0004-0000-0000-000048010000}"/>
    <hyperlink ref="F358" r:id="rId330" xr:uid="{00000000-0004-0000-0000-000049010000}"/>
    <hyperlink ref="F359" r:id="rId331" xr:uid="{00000000-0004-0000-0000-00004A010000}"/>
    <hyperlink ref="F360" r:id="rId332" xr:uid="{00000000-0004-0000-0000-00004B010000}"/>
    <hyperlink ref="F361" r:id="rId333" xr:uid="{00000000-0004-0000-0000-00004C010000}"/>
    <hyperlink ref="F362" r:id="rId334" xr:uid="{00000000-0004-0000-0000-00004D010000}"/>
    <hyperlink ref="F363" r:id="rId335" xr:uid="{00000000-0004-0000-0000-00004E010000}"/>
    <hyperlink ref="F364" r:id="rId336" xr:uid="{00000000-0004-0000-0000-00004F010000}"/>
    <hyperlink ref="F365" r:id="rId337" xr:uid="{00000000-0004-0000-0000-000050010000}"/>
    <hyperlink ref="F366" r:id="rId338" xr:uid="{00000000-0004-0000-0000-000051010000}"/>
    <hyperlink ref="F367" r:id="rId339" xr:uid="{00000000-0004-0000-0000-000052010000}"/>
    <hyperlink ref="F368" r:id="rId340" xr:uid="{00000000-0004-0000-0000-000053010000}"/>
    <hyperlink ref="F369" r:id="rId341" xr:uid="{00000000-0004-0000-0000-000054010000}"/>
    <hyperlink ref="F370" r:id="rId342" xr:uid="{00000000-0004-0000-0000-000055010000}"/>
    <hyperlink ref="F371" r:id="rId343" xr:uid="{00000000-0004-0000-0000-000056010000}"/>
    <hyperlink ref="F372" r:id="rId344" xr:uid="{00000000-0004-0000-0000-000057010000}"/>
    <hyperlink ref="F373" r:id="rId345" xr:uid="{00000000-0004-0000-0000-000058010000}"/>
    <hyperlink ref="F374" r:id="rId346" xr:uid="{00000000-0004-0000-0000-000059010000}"/>
    <hyperlink ref="F375" r:id="rId347" xr:uid="{00000000-0004-0000-0000-00005A010000}"/>
    <hyperlink ref="F376" r:id="rId348" xr:uid="{00000000-0004-0000-0000-00005B010000}"/>
    <hyperlink ref="F377" r:id="rId349" xr:uid="{00000000-0004-0000-0000-00005C010000}"/>
    <hyperlink ref="F378" r:id="rId350" xr:uid="{00000000-0004-0000-0000-00005D010000}"/>
    <hyperlink ref="F379" r:id="rId351" xr:uid="{00000000-0004-0000-0000-00005E010000}"/>
    <hyperlink ref="F380" r:id="rId352" xr:uid="{00000000-0004-0000-0000-00005F010000}"/>
    <hyperlink ref="F381" r:id="rId353" xr:uid="{00000000-0004-0000-0000-000060010000}"/>
    <hyperlink ref="F382" r:id="rId354" xr:uid="{00000000-0004-0000-0000-000061010000}"/>
    <hyperlink ref="F383" r:id="rId355" xr:uid="{00000000-0004-0000-0000-000062010000}"/>
    <hyperlink ref="F384" r:id="rId356" xr:uid="{00000000-0004-0000-0000-000063010000}"/>
    <hyperlink ref="F385" r:id="rId357" xr:uid="{00000000-0004-0000-0000-000064010000}"/>
    <hyperlink ref="F386" r:id="rId358" xr:uid="{00000000-0004-0000-0000-000065010000}"/>
    <hyperlink ref="F387" r:id="rId359" xr:uid="{00000000-0004-0000-0000-000066010000}"/>
    <hyperlink ref="F388" r:id="rId360" xr:uid="{00000000-0004-0000-0000-000067010000}"/>
    <hyperlink ref="F389" r:id="rId361" xr:uid="{00000000-0004-0000-0000-000068010000}"/>
    <hyperlink ref="F390" r:id="rId362" xr:uid="{00000000-0004-0000-0000-000069010000}"/>
    <hyperlink ref="F391" r:id="rId363" xr:uid="{00000000-0004-0000-0000-00006A010000}"/>
    <hyperlink ref="F392" r:id="rId364" xr:uid="{00000000-0004-0000-0000-00006B010000}"/>
    <hyperlink ref="F393" r:id="rId365" xr:uid="{00000000-0004-0000-0000-00006C010000}"/>
    <hyperlink ref="F394" r:id="rId366" xr:uid="{00000000-0004-0000-0000-00006D010000}"/>
    <hyperlink ref="F395" r:id="rId367" xr:uid="{00000000-0004-0000-0000-00006E010000}"/>
    <hyperlink ref="F396" r:id="rId368" xr:uid="{00000000-0004-0000-0000-00006F010000}"/>
    <hyperlink ref="F397" r:id="rId369" xr:uid="{00000000-0004-0000-0000-000070010000}"/>
    <hyperlink ref="F398" r:id="rId370" xr:uid="{00000000-0004-0000-0000-000071010000}"/>
    <hyperlink ref="F399" r:id="rId371" xr:uid="{00000000-0004-0000-0000-000072010000}"/>
    <hyperlink ref="F400" r:id="rId372" xr:uid="{00000000-0004-0000-0000-000073010000}"/>
    <hyperlink ref="F401" r:id="rId373" xr:uid="{00000000-0004-0000-0000-000074010000}"/>
    <hyperlink ref="F402" r:id="rId374" xr:uid="{00000000-0004-0000-0000-000075010000}"/>
    <hyperlink ref="F403" r:id="rId375" xr:uid="{00000000-0004-0000-0000-000076010000}"/>
    <hyperlink ref="F404" r:id="rId376" xr:uid="{00000000-0004-0000-0000-000077010000}"/>
    <hyperlink ref="F405" r:id="rId377" xr:uid="{00000000-0004-0000-0000-000078010000}"/>
    <hyperlink ref="F406" r:id="rId378" xr:uid="{00000000-0004-0000-0000-000079010000}"/>
    <hyperlink ref="F407" r:id="rId379" xr:uid="{00000000-0004-0000-0000-00007A010000}"/>
    <hyperlink ref="F409" r:id="rId380" xr:uid="{00000000-0004-0000-0000-00007B010000}"/>
    <hyperlink ref="F410" r:id="rId381" xr:uid="{00000000-0004-0000-0000-00007C010000}"/>
    <hyperlink ref="F411" r:id="rId382" xr:uid="{00000000-0004-0000-0000-00007D010000}"/>
    <hyperlink ref="F412" r:id="rId383" xr:uid="{00000000-0004-0000-0000-00007E010000}"/>
    <hyperlink ref="F413" r:id="rId384" xr:uid="{00000000-0004-0000-0000-00007F010000}"/>
    <hyperlink ref="F414" r:id="rId385" xr:uid="{00000000-0004-0000-0000-000080010000}"/>
    <hyperlink ref="F415" r:id="rId386" xr:uid="{00000000-0004-0000-0000-000081010000}"/>
    <hyperlink ref="F416" r:id="rId387" xr:uid="{00000000-0004-0000-0000-000082010000}"/>
    <hyperlink ref="F419" r:id="rId388" xr:uid="{00000000-0004-0000-0000-000083010000}"/>
    <hyperlink ref="F420" r:id="rId389" xr:uid="{00000000-0004-0000-0000-000084010000}"/>
    <hyperlink ref="F421" r:id="rId390" xr:uid="{00000000-0004-0000-0000-000085010000}"/>
    <hyperlink ref="F422" r:id="rId391" xr:uid="{00000000-0004-0000-0000-000086010000}"/>
    <hyperlink ref="F425" r:id="rId392" xr:uid="{00000000-0004-0000-0000-000087010000}"/>
    <hyperlink ref="F426" r:id="rId393" xr:uid="{00000000-0004-0000-0000-000088010000}"/>
    <hyperlink ref="F427" r:id="rId394" xr:uid="{00000000-0004-0000-0000-000089010000}"/>
    <hyperlink ref="F428" r:id="rId395" xr:uid="{00000000-0004-0000-0000-00008A010000}"/>
    <hyperlink ref="F431" r:id="rId396" xr:uid="{00000000-0004-0000-0000-00008B010000}"/>
    <hyperlink ref="F432" r:id="rId397" xr:uid="{00000000-0004-0000-0000-00008C010000}"/>
    <hyperlink ref="F433" r:id="rId398" xr:uid="{00000000-0004-0000-0000-00008D010000}"/>
    <hyperlink ref="F434" r:id="rId399" xr:uid="{00000000-0004-0000-0000-00008E010000}"/>
    <hyperlink ref="F435" r:id="rId400" xr:uid="{00000000-0004-0000-0000-00008F010000}"/>
    <hyperlink ref="F436" r:id="rId401" xr:uid="{00000000-0004-0000-0000-000090010000}"/>
    <hyperlink ref="F437" r:id="rId402" xr:uid="{00000000-0004-0000-0000-000091010000}"/>
    <hyperlink ref="F438" r:id="rId403" xr:uid="{00000000-0004-0000-0000-000092010000}"/>
    <hyperlink ref="F440" r:id="rId404" xr:uid="{00000000-0004-0000-0000-000093010000}"/>
    <hyperlink ref="F441" r:id="rId405" xr:uid="{00000000-0004-0000-0000-000094010000}"/>
    <hyperlink ref="F442" r:id="rId406" xr:uid="{00000000-0004-0000-0000-000095010000}"/>
    <hyperlink ref="F448" r:id="rId407" xr:uid="{00000000-0004-0000-0000-000096010000}"/>
    <hyperlink ref="F449" r:id="rId408" xr:uid="{00000000-0004-0000-0000-000097010000}"/>
    <hyperlink ref="F450" r:id="rId409" xr:uid="{00000000-0004-0000-0000-000098010000}"/>
    <hyperlink ref="F451" r:id="rId410" xr:uid="{00000000-0004-0000-0000-000099010000}"/>
    <hyperlink ref="F457" r:id="rId411" xr:uid="{00000000-0004-0000-0000-00009A010000}"/>
    <hyperlink ref="F458" r:id="rId412" xr:uid="{00000000-0004-0000-0000-00009B010000}"/>
    <hyperlink ref="F459" r:id="rId413" xr:uid="{00000000-0004-0000-0000-00009C010000}"/>
    <hyperlink ref="F460" r:id="rId414" xr:uid="{00000000-0004-0000-0000-00009D010000}"/>
    <hyperlink ref="F461" r:id="rId415" xr:uid="{00000000-0004-0000-0000-00009E010000}"/>
    <hyperlink ref="F462" r:id="rId416" xr:uid="{00000000-0004-0000-0000-00009F010000}"/>
    <hyperlink ref="F463" r:id="rId417" xr:uid="{00000000-0004-0000-0000-0000A0010000}"/>
    <hyperlink ref="F464" r:id="rId418" xr:uid="{00000000-0004-0000-0000-0000A1010000}"/>
    <hyperlink ref="F465" r:id="rId419" xr:uid="{00000000-0004-0000-0000-0000A2010000}"/>
    <hyperlink ref="F466" r:id="rId420" xr:uid="{00000000-0004-0000-0000-0000A3010000}"/>
    <hyperlink ref="F467" r:id="rId421" xr:uid="{00000000-0004-0000-0000-0000A4010000}"/>
    <hyperlink ref="F468" r:id="rId422" xr:uid="{00000000-0004-0000-0000-0000A5010000}"/>
    <hyperlink ref="F469" r:id="rId423" xr:uid="{00000000-0004-0000-0000-0000A6010000}"/>
    <hyperlink ref="F470" r:id="rId424" xr:uid="{00000000-0004-0000-0000-0000A7010000}"/>
    <hyperlink ref="F471" r:id="rId425" xr:uid="{00000000-0004-0000-0000-0000A8010000}"/>
    <hyperlink ref="F472" r:id="rId426" xr:uid="{00000000-0004-0000-0000-0000A9010000}"/>
    <hyperlink ref="F473" r:id="rId427" xr:uid="{00000000-0004-0000-0000-0000AA010000}"/>
    <hyperlink ref="F474" r:id="rId428" xr:uid="{00000000-0004-0000-0000-0000AB010000}"/>
    <hyperlink ref="F475" r:id="rId429" xr:uid="{00000000-0004-0000-0000-0000AC010000}"/>
    <hyperlink ref="F479" r:id="rId430" xr:uid="{00000000-0004-0000-0000-0000AD010000}"/>
    <hyperlink ref="F480" r:id="rId431" xr:uid="{00000000-0004-0000-0000-0000AE010000}"/>
    <hyperlink ref="F481" r:id="rId432" xr:uid="{00000000-0004-0000-0000-0000AF010000}"/>
    <hyperlink ref="F482" r:id="rId433" xr:uid="{00000000-0004-0000-0000-0000B0010000}"/>
    <hyperlink ref="F483" r:id="rId434" xr:uid="{00000000-0004-0000-0000-0000B1010000}"/>
    <hyperlink ref="F484" r:id="rId435" xr:uid="{00000000-0004-0000-0000-0000B2010000}"/>
    <hyperlink ref="F485" r:id="rId436" xr:uid="{00000000-0004-0000-0000-0000B3010000}"/>
    <hyperlink ref="F486" r:id="rId437" xr:uid="{00000000-0004-0000-0000-0000B4010000}"/>
    <hyperlink ref="F487" r:id="rId438" xr:uid="{00000000-0004-0000-0000-0000B5010000}"/>
    <hyperlink ref="F488" r:id="rId439" xr:uid="{00000000-0004-0000-0000-0000B6010000}"/>
    <hyperlink ref="F489" r:id="rId440" xr:uid="{00000000-0004-0000-0000-0000B7010000}"/>
    <hyperlink ref="F490" r:id="rId441" xr:uid="{00000000-0004-0000-0000-0000B8010000}"/>
    <hyperlink ref="F491" r:id="rId442" xr:uid="{00000000-0004-0000-0000-0000B9010000}"/>
    <hyperlink ref="F492" r:id="rId443" xr:uid="{00000000-0004-0000-0000-0000BA010000}"/>
    <hyperlink ref="F493" r:id="rId444" xr:uid="{00000000-0004-0000-0000-0000BB010000}"/>
    <hyperlink ref="F494" r:id="rId445" xr:uid="{00000000-0004-0000-0000-0000BC010000}"/>
    <hyperlink ref="F498" r:id="rId446" xr:uid="{00000000-0004-0000-0000-0000BD010000}"/>
    <hyperlink ref="F499" r:id="rId447" xr:uid="{00000000-0004-0000-0000-0000BE010000}"/>
    <hyperlink ref="F500" r:id="rId448" xr:uid="{00000000-0004-0000-0000-0000BF010000}"/>
    <hyperlink ref="F501" r:id="rId449" xr:uid="{00000000-0004-0000-0000-0000C0010000}"/>
    <hyperlink ref="F502" r:id="rId450" xr:uid="{00000000-0004-0000-0000-0000C1010000}"/>
    <hyperlink ref="F503" r:id="rId451" xr:uid="{00000000-0004-0000-0000-0000C2010000}"/>
    <hyperlink ref="F505" r:id="rId452" xr:uid="{00000000-0004-0000-0000-0000C3010000}"/>
    <hyperlink ref="F506" r:id="rId453" xr:uid="{00000000-0004-0000-0000-0000C4010000}"/>
    <hyperlink ref="F507" r:id="rId454" xr:uid="{00000000-0004-0000-0000-0000C5010000}"/>
    <hyperlink ref="F508" r:id="rId455" xr:uid="{00000000-0004-0000-0000-0000C6010000}"/>
    <hyperlink ref="F509" r:id="rId456" xr:uid="{00000000-0004-0000-0000-0000C7010000}"/>
    <hyperlink ref="F510" r:id="rId457" xr:uid="{00000000-0004-0000-0000-0000C8010000}"/>
    <hyperlink ref="F511" r:id="rId458" xr:uid="{00000000-0004-0000-0000-0000C9010000}"/>
    <hyperlink ref="F512" r:id="rId459" xr:uid="{00000000-0004-0000-0000-0000CA010000}"/>
    <hyperlink ref="F513" r:id="rId460" xr:uid="{00000000-0004-0000-0000-0000CB010000}"/>
    <hyperlink ref="F514" r:id="rId461" xr:uid="{00000000-0004-0000-0000-0000CC010000}"/>
    <hyperlink ref="F515" r:id="rId462" xr:uid="{00000000-0004-0000-0000-0000CD010000}"/>
    <hyperlink ref="F516" r:id="rId463" xr:uid="{00000000-0004-0000-0000-0000CE010000}"/>
    <hyperlink ref="F517" r:id="rId464" xr:uid="{00000000-0004-0000-0000-0000CF010000}"/>
    <hyperlink ref="F518" r:id="rId465" xr:uid="{00000000-0004-0000-0000-0000D0010000}"/>
    <hyperlink ref="F519" r:id="rId466" xr:uid="{00000000-0004-0000-0000-0000D1010000}"/>
    <hyperlink ref="F520" r:id="rId467" xr:uid="{00000000-0004-0000-0000-0000D2010000}"/>
    <hyperlink ref="F521" r:id="rId468" xr:uid="{00000000-0004-0000-0000-0000D3010000}"/>
    <hyperlink ref="F522" r:id="rId469" xr:uid="{00000000-0004-0000-0000-0000D4010000}"/>
    <hyperlink ref="F523" r:id="rId470" xr:uid="{00000000-0004-0000-0000-0000D5010000}"/>
    <hyperlink ref="F524" r:id="rId471" xr:uid="{00000000-0004-0000-0000-0000D6010000}"/>
    <hyperlink ref="F525" r:id="rId472" xr:uid="{00000000-0004-0000-0000-0000D7010000}"/>
    <hyperlink ref="F526" r:id="rId473" xr:uid="{00000000-0004-0000-0000-0000D8010000}"/>
    <hyperlink ref="F527" r:id="rId474" xr:uid="{00000000-0004-0000-0000-0000D9010000}"/>
    <hyperlink ref="F530" r:id="rId475" xr:uid="{00000000-0004-0000-0000-0000DA010000}"/>
    <hyperlink ref="F531" r:id="rId476" xr:uid="{00000000-0004-0000-0000-0000DB010000}"/>
    <hyperlink ref="F532" r:id="rId477" xr:uid="{00000000-0004-0000-0000-0000DC010000}"/>
    <hyperlink ref="F533" r:id="rId478" xr:uid="{00000000-0004-0000-0000-0000DD010000}"/>
    <hyperlink ref="F535" r:id="rId479" xr:uid="{00000000-0004-0000-0000-0000DE010000}"/>
    <hyperlink ref="F536" r:id="rId480" xr:uid="{00000000-0004-0000-0000-0000DF010000}"/>
    <hyperlink ref="F537" r:id="rId481" xr:uid="{00000000-0004-0000-0000-0000E0010000}"/>
    <hyperlink ref="F538" r:id="rId482" xr:uid="{00000000-0004-0000-0000-0000E1010000}"/>
    <hyperlink ref="F539" r:id="rId483" xr:uid="{00000000-0004-0000-0000-0000E2010000}"/>
    <hyperlink ref="F540" r:id="rId484" xr:uid="{00000000-0004-0000-0000-0000E3010000}"/>
    <hyperlink ref="F541" r:id="rId485" xr:uid="{00000000-0004-0000-0000-0000E4010000}"/>
    <hyperlink ref="F542" r:id="rId486" xr:uid="{00000000-0004-0000-0000-0000E5010000}"/>
    <hyperlink ref="F543" r:id="rId487" xr:uid="{00000000-0004-0000-0000-0000E6010000}"/>
    <hyperlink ref="F544" r:id="rId488" xr:uid="{00000000-0004-0000-0000-0000E7010000}"/>
    <hyperlink ref="F545" r:id="rId489" xr:uid="{00000000-0004-0000-0000-0000E8010000}"/>
    <hyperlink ref="F546" r:id="rId490" xr:uid="{00000000-0004-0000-0000-0000E9010000}"/>
    <hyperlink ref="F547" r:id="rId491" xr:uid="{00000000-0004-0000-0000-0000EA010000}"/>
    <hyperlink ref="F548" r:id="rId492" xr:uid="{00000000-0004-0000-0000-0000EB010000}"/>
    <hyperlink ref="F549" r:id="rId493" xr:uid="{00000000-0004-0000-0000-0000EC010000}"/>
    <hyperlink ref="F550" r:id="rId494" xr:uid="{00000000-0004-0000-0000-0000ED010000}"/>
    <hyperlink ref="F551" r:id="rId495" xr:uid="{00000000-0004-0000-0000-0000EE010000}"/>
    <hyperlink ref="F552" r:id="rId496" xr:uid="{00000000-0004-0000-0000-0000EF010000}"/>
    <hyperlink ref="F553" r:id="rId497" xr:uid="{00000000-0004-0000-0000-0000F0010000}"/>
    <hyperlink ref="F554" r:id="rId498" xr:uid="{00000000-0004-0000-0000-0000F1010000}"/>
    <hyperlink ref="F555" r:id="rId499" xr:uid="{00000000-0004-0000-0000-0000F2010000}"/>
    <hyperlink ref="F556" r:id="rId500" xr:uid="{00000000-0004-0000-0000-0000F3010000}"/>
    <hyperlink ref="F557" r:id="rId501" xr:uid="{00000000-0004-0000-0000-0000F4010000}"/>
    <hyperlink ref="F558" r:id="rId502" xr:uid="{00000000-0004-0000-0000-0000F5010000}"/>
    <hyperlink ref="F559" r:id="rId503" xr:uid="{00000000-0004-0000-0000-0000F6010000}"/>
    <hyperlink ref="F560" r:id="rId504" xr:uid="{00000000-0004-0000-0000-0000F7010000}"/>
    <hyperlink ref="F561" r:id="rId505" xr:uid="{00000000-0004-0000-0000-0000F8010000}"/>
    <hyperlink ref="F562" r:id="rId506" xr:uid="{00000000-0004-0000-0000-0000F9010000}"/>
    <hyperlink ref="F563" r:id="rId507" xr:uid="{00000000-0004-0000-0000-0000FA010000}"/>
    <hyperlink ref="F564" r:id="rId508" xr:uid="{00000000-0004-0000-0000-0000FB010000}"/>
    <hyperlink ref="F565" r:id="rId509" xr:uid="{00000000-0004-0000-0000-0000FC010000}"/>
    <hyperlink ref="F566" r:id="rId510" xr:uid="{00000000-0004-0000-0000-0000FD010000}"/>
    <hyperlink ref="F567" r:id="rId511" xr:uid="{00000000-0004-0000-0000-0000FE010000}"/>
    <hyperlink ref="F568" r:id="rId512" xr:uid="{00000000-0004-0000-0000-0000FF010000}"/>
    <hyperlink ref="F569" r:id="rId513" xr:uid="{00000000-0004-0000-0000-000000020000}"/>
    <hyperlink ref="F570" r:id="rId514" xr:uid="{00000000-0004-0000-0000-000001020000}"/>
    <hyperlink ref="F571" r:id="rId515" xr:uid="{00000000-0004-0000-0000-000002020000}"/>
    <hyperlink ref="F572" r:id="rId516" xr:uid="{00000000-0004-0000-0000-000003020000}"/>
    <hyperlink ref="F573" r:id="rId517" xr:uid="{00000000-0004-0000-0000-000004020000}"/>
    <hyperlink ref="F574" r:id="rId518" xr:uid="{00000000-0004-0000-0000-000005020000}"/>
    <hyperlink ref="F575" r:id="rId519" xr:uid="{00000000-0004-0000-0000-000006020000}"/>
    <hyperlink ref="F576" r:id="rId520" xr:uid="{00000000-0004-0000-0000-000007020000}"/>
    <hyperlink ref="F577" r:id="rId521" xr:uid="{00000000-0004-0000-0000-000008020000}"/>
    <hyperlink ref="F578" r:id="rId522" xr:uid="{00000000-0004-0000-0000-000009020000}"/>
    <hyperlink ref="F579" r:id="rId523" xr:uid="{00000000-0004-0000-0000-00000A020000}"/>
    <hyperlink ref="F580" r:id="rId524" xr:uid="{00000000-0004-0000-0000-00000B020000}"/>
    <hyperlink ref="F581" r:id="rId525" xr:uid="{00000000-0004-0000-0000-00000C020000}"/>
    <hyperlink ref="F582" r:id="rId526" xr:uid="{00000000-0004-0000-0000-00000D020000}"/>
    <hyperlink ref="F583" r:id="rId527" xr:uid="{00000000-0004-0000-0000-00000E020000}"/>
    <hyperlink ref="F584" r:id="rId528" xr:uid="{00000000-0004-0000-0000-00000F020000}"/>
    <hyperlink ref="F585" r:id="rId529" xr:uid="{00000000-0004-0000-0000-000010020000}"/>
    <hyperlink ref="F586" r:id="rId530" xr:uid="{00000000-0004-0000-0000-000011020000}"/>
    <hyperlink ref="F587" r:id="rId531" xr:uid="{00000000-0004-0000-0000-000012020000}"/>
    <hyperlink ref="F588" r:id="rId532" xr:uid="{00000000-0004-0000-0000-000013020000}"/>
    <hyperlink ref="F589" r:id="rId533" xr:uid="{00000000-0004-0000-0000-000014020000}"/>
    <hyperlink ref="F590" r:id="rId534" xr:uid="{00000000-0004-0000-0000-000015020000}"/>
    <hyperlink ref="F591" r:id="rId535" xr:uid="{00000000-0004-0000-0000-000016020000}"/>
    <hyperlink ref="F592" r:id="rId536" xr:uid="{00000000-0004-0000-0000-000017020000}"/>
    <hyperlink ref="F593" r:id="rId537" xr:uid="{00000000-0004-0000-0000-000018020000}"/>
    <hyperlink ref="F594" r:id="rId538" xr:uid="{00000000-0004-0000-0000-000019020000}"/>
    <hyperlink ref="F595" r:id="rId539" xr:uid="{00000000-0004-0000-0000-00001A020000}"/>
    <hyperlink ref="F596" r:id="rId540" xr:uid="{00000000-0004-0000-0000-00001B020000}"/>
    <hyperlink ref="F597" r:id="rId541" xr:uid="{00000000-0004-0000-0000-00001C020000}"/>
    <hyperlink ref="F598" r:id="rId542" xr:uid="{00000000-0004-0000-0000-00001D020000}"/>
    <hyperlink ref="F599" r:id="rId543" xr:uid="{00000000-0004-0000-0000-00001E020000}"/>
    <hyperlink ref="F601" r:id="rId544" xr:uid="{00000000-0004-0000-0000-00001F020000}"/>
    <hyperlink ref="F602" r:id="rId545" xr:uid="{00000000-0004-0000-0000-000020020000}"/>
    <hyperlink ref="F606" r:id="rId546" xr:uid="{00000000-0004-0000-0000-000021020000}"/>
    <hyperlink ref="F613" r:id="rId547" xr:uid="{00000000-0004-0000-0000-000022020000}"/>
    <hyperlink ref="F614" r:id="rId548" xr:uid="{00000000-0004-0000-0000-000023020000}"/>
    <hyperlink ref="F615" r:id="rId549" xr:uid="{00000000-0004-0000-0000-000024020000}"/>
    <hyperlink ref="F616" r:id="rId550" xr:uid="{00000000-0004-0000-0000-000025020000}"/>
    <hyperlink ref="F617" r:id="rId551" xr:uid="{00000000-0004-0000-0000-000026020000}"/>
    <hyperlink ref="F618" r:id="rId552" xr:uid="{00000000-0004-0000-0000-000027020000}"/>
    <hyperlink ref="F619" r:id="rId553" xr:uid="{00000000-0004-0000-0000-000028020000}"/>
    <hyperlink ref="F621" r:id="rId554" xr:uid="{00000000-0004-0000-0000-000029020000}"/>
    <hyperlink ref="F622" r:id="rId555" xr:uid="{00000000-0004-0000-0000-00002A020000}"/>
    <hyperlink ref="F623" r:id="rId556" xr:uid="{00000000-0004-0000-0000-00002B020000}"/>
    <hyperlink ref="F624" r:id="rId557" xr:uid="{00000000-0004-0000-0000-00002C020000}"/>
    <hyperlink ref="F625" r:id="rId558" xr:uid="{00000000-0004-0000-0000-00002D020000}"/>
    <hyperlink ref="F626" r:id="rId559" xr:uid="{00000000-0004-0000-0000-00002E020000}"/>
    <hyperlink ref="F627" r:id="rId560" xr:uid="{00000000-0004-0000-0000-00002F020000}"/>
    <hyperlink ref="F628" r:id="rId561" xr:uid="{00000000-0004-0000-0000-000030020000}"/>
    <hyperlink ref="F629" r:id="rId562" xr:uid="{00000000-0004-0000-0000-000031020000}"/>
    <hyperlink ref="F631" r:id="rId563" xr:uid="{00000000-0004-0000-0000-000032020000}"/>
    <hyperlink ref="F632" r:id="rId564" xr:uid="{00000000-0004-0000-0000-000033020000}"/>
    <hyperlink ref="F633" r:id="rId565" xr:uid="{00000000-0004-0000-0000-000034020000}"/>
    <hyperlink ref="F634" r:id="rId566" xr:uid="{00000000-0004-0000-0000-000035020000}"/>
    <hyperlink ref="F635" r:id="rId567" xr:uid="{00000000-0004-0000-0000-000036020000}"/>
    <hyperlink ref="F636" r:id="rId568" xr:uid="{00000000-0004-0000-0000-000037020000}"/>
    <hyperlink ref="F637" r:id="rId569" xr:uid="{00000000-0004-0000-0000-000038020000}"/>
    <hyperlink ref="F638" r:id="rId570" xr:uid="{00000000-0004-0000-0000-000039020000}"/>
    <hyperlink ref="F639" r:id="rId571" xr:uid="{00000000-0004-0000-0000-00003A020000}"/>
    <hyperlink ref="F640" r:id="rId572" xr:uid="{00000000-0004-0000-0000-00003B020000}"/>
    <hyperlink ref="F641" r:id="rId573" xr:uid="{00000000-0004-0000-0000-00003C020000}"/>
    <hyperlink ref="F642" r:id="rId574" xr:uid="{00000000-0004-0000-0000-00003D020000}"/>
    <hyperlink ref="F643" r:id="rId575" xr:uid="{00000000-0004-0000-0000-00003E020000}"/>
    <hyperlink ref="F644" r:id="rId576" xr:uid="{00000000-0004-0000-0000-00003F020000}"/>
    <hyperlink ref="F645" r:id="rId577" xr:uid="{00000000-0004-0000-0000-000040020000}"/>
    <hyperlink ref="F646" r:id="rId578" xr:uid="{00000000-0004-0000-0000-000041020000}"/>
    <hyperlink ref="F647" r:id="rId579" xr:uid="{00000000-0004-0000-0000-000042020000}"/>
    <hyperlink ref="F648" r:id="rId580" xr:uid="{00000000-0004-0000-0000-000043020000}"/>
    <hyperlink ref="F650" r:id="rId581" xr:uid="{00000000-0004-0000-0000-000044020000}"/>
    <hyperlink ref="F651" r:id="rId582" xr:uid="{00000000-0004-0000-0000-000045020000}"/>
    <hyperlink ref="F652" r:id="rId583" xr:uid="{00000000-0004-0000-0000-000046020000}"/>
    <hyperlink ref="F653" r:id="rId584" xr:uid="{00000000-0004-0000-0000-000047020000}"/>
    <hyperlink ref="F654" r:id="rId585" xr:uid="{00000000-0004-0000-0000-000048020000}"/>
    <hyperlink ref="F655" r:id="rId586" xr:uid="{00000000-0004-0000-0000-000049020000}"/>
    <hyperlink ref="F656" r:id="rId587" xr:uid="{00000000-0004-0000-0000-00004A020000}"/>
    <hyperlink ref="F657" r:id="rId588" xr:uid="{00000000-0004-0000-0000-00004B020000}"/>
    <hyperlink ref="F658" r:id="rId589" xr:uid="{00000000-0004-0000-0000-00004C020000}"/>
    <hyperlink ref="F659" r:id="rId590" xr:uid="{00000000-0004-0000-0000-00004D020000}"/>
    <hyperlink ref="F660" r:id="rId591" xr:uid="{00000000-0004-0000-0000-00004E020000}"/>
    <hyperlink ref="F661" r:id="rId592" xr:uid="{00000000-0004-0000-0000-00004F020000}"/>
    <hyperlink ref="F662" r:id="rId593" xr:uid="{00000000-0004-0000-0000-000050020000}"/>
    <hyperlink ref="F663" r:id="rId594" xr:uid="{00000000-0004-0000-0000-000051020000}"/>
    <hyperlink ref="F664" r:id="rId595" xr:uid="{00000000-0004-0000-0000-000052020000}"/>
    <hyperlink ref="F665" r:id="rId596" xr:uid="{00000000-0004-0000-0000-000053020000}"/>
    <hyperlink ref="F666" r:id="rId597" xr:uid="{00000000-0004-0000-0000-000054020000}"/>
    <hyperlink ref="F667" r:id="rId598" xr:uid="{00000000-0004-0000-0000-000055020000}"/>
    <hyperlink ref="F669" r:id="rId599" xr:uid="{00000000-0004-0000-0000-000056020000}"/>
    <hyperlink ref="F670" r:id="rId600" xr:uid="{00000000-0004-0000-0000-000057020000}"/>
    <hyperlink ref="F671" r:id="rId601" xr:uid="{00000000-0004-0000-0000-000058020000}"/>
    <hyperlink ref="F672" r:id="rId602" xr:uid="{00000000-0004-0000-0000-000059020000}"/>
    <hyperlink ref="F673" r:id="rId603" xr:uid="{00000000-0004-0000-0000-00005A020000}"/>
    <hyperlink ref="F674" r:id="rId604" xr:uid="{00000000-0004-0000-0000-00005B020000}"/>
    <hyperlink ref="F675" r:id="rId605" xr:uid="{00000000-0004-0000-0000-00005C020000}"/>
    <hyperlink ref="F676" r:id="rId606" xr:uid="{00000000-0004-0000-0000-00005D020000}"/>
    <hyperlink ref="F677" r:id="rId607" xr:uid="{00000000-0004-0000-0000-00005E020000}"/>
    <hyperlink ref="F678" r:id="rId608" xr:uid="{00000000-0004-0000-0000-00005F020000}"/>
    <hyperlink ref="F679" r:id="rId609" xr:uid="{00000000-0004-0000-0000-000060020000}"/>
    <hyperlink ref="F680" r:id="rId610" xr:uid="{00000000-0004-0000-0000-000061020000}"/>
    <hyperlink ref="F681" r:id="rId611" xr:uid="{00000000-0004-0000-0000-000062020000}"/>
    <hyperlink ref="F683" r:id="rId612" xr:uid="{00000000-0004-0000-0000-000063020000}"/>
    <hyperlink ref="F684" r:id="rId613" xr:uid="{00000000-0004-0000-0000-000064020000}"/>
    <hyperlink ref="F686" r:id="rId614" xr:uid="{00000000-0004-0000-0000-000065020000}"/>
    <hyperlink ref="F688" r:id="rId615" xr:uid="{00000000-0004-0000-0000-000066020000}"/>
    <hyperlink ref="F689" r:id="rId616" xr:uid="{00000000-0004-0000-0000-000067020000}"/>
    <hyperlink ref="F690" r:id="rId617" xr:uid="{00000000-0004-0000-0000-000068020000}"/>
    <hyperlink ref="F691" r:id="rId618" xr:uid="{00000000-0004-0000-0000-000069020000}"/>
    <hyperlink ref="F694" r:id="rId619" xr:uid="{00000000-0004-0000-0000-00006A020000}"/>
    <hyperlink ref="F695" r:id="rId620" xr:uid="{00000000-0004-0000-0000-00006B020000}"/>
    <hyperlink ref="F703" r:id="rId621" xr:uid="{00000000-0004-0000-0000-00006C020000}"/>
    <hyperlink ref="F704" r:id="rId622" xr:uid="{00000000-0004-0000-0000-00006D020000}"/>
    <hyperlink ref="F705" r:id="rId623" xr:uid="{00000000-0004-0000-0000-00006E020000}"/>
    <hyperlink ref="F706" r:id="rId624" xr:uid="{00000000-0004-0000-0000-00006F020000}"/>
    <hyperlink ref="F707" r:id="rId625" xr:uid="{00000000-0004-0000-0000-000070020000}"/>
    <hyperlink ref="F708" r:id="rId626" xr:uid="{00000000-0004-0000-0000-000071020000}"/>
    <hyperlink ref="F709" r:id="rId627" xr:uid="{00000000-0004-0000-0000-000072020000}"/>
    <hyperlink ref="F710" r:id="rId628" xr:uid="{00000000-0004-0000-0000-000073020000}"/>
    <hyperlink ref="F711" r:id="rId629" xr:uid="{00000000-0004-0000-0000-000074020000}"/>
    <hyperlink ref="F712" r:id="rId630" xr:uid="{00000000-0004-0000-0000-000075020000}"/>
    <hyperlink ref="F713" r:id="rId631" xr:uid="{00000000-0004-0000-0000-000076020000}"/>
    <hyperlink ref="F714" r:id="rId632" xr:uid="{00000000-0004-0000-0000-000077020000}"/>
    <hyperlink ref="F715" r:id="rId633" xr:uid="{00000000-0004-0000-0000-000078020000}"/>
    <hyperlink ref="F716" r:id="rId634" xr:uid="{00000000-0004-0000-0000-000079020000}"/>
    <hyperlink ref="F717" r:id="rId635" xr:uid="{00000000-0004-0000-0000-00007A020000}"/>
    <hyperlink ref="F718" r:id="rId636" xr:uid="{00000000-0004-0000-0000-00007B020000}"/>
    <hyperlink ref="F719" r:id="rId637" xr:uid="{00000000-0004-0000-0000-00007C020000}"/>
    <hyperlink ref="F720" r:id="rId638" xr:uid="{00000000-0004-0000-0000-00007D020000}"/>
    <hyperlink ref="F721" r:id="rId639" xr:uid="{00000000-0004-0000-0000-00007E020000}"/>
    <hyperlink ref="F722" r:id="rId640" xr:uid="{00000000-0004-0000-0000-00007F020000}"/>
    <hyperlink ref="F723" r:id="rId641" xr:uid="{00000000-0004-0000-0000-000080020000}"/>
    <hyperlink ref="F724" r:id="rId642" xr:uid="{00000000-0004-0000-0000-000081020000}"/>
    <hyperlink ref="F725" r:id="rId643" xr:uid="{00000000-0004-0000-0000-000082020000}"/>
    <hyperlink ref="F731" r:id="rId644" xr:uid="{00000000-0004-0000-0000-000083020000}"/>
    <hyperlink ref="F732" r:id="rId645" xr:uid="{00000000-0004-0000-0000-000084020000}"/>
    <hyperlink ref="F733" r:id="rId646" xr:uid="{00000000-0004-0000-0000-000085020000}"/>
    <hyperlink ref="F734" r:id="rId647" xr:uid="{00000000-0004-0000-0000-000086020000}"/>
    <hyperlink ref="F735" r:id="rId648" xr:uid="{00000000-0004-0000-0000-000087020000}"/>
    <hyperlink ref="F736" r:id="rId649" xr:uid="{00000000-0004-0000-0000-000088020000}"/>
    <hyperlink ref="F737" r:id="rId650" xr:uid="{00000000-0004-0000-0000-000089020000}"/>
    <hyperlink ref="F738" r:id="rId651" xr:uid="{00000000-0004-0000-0000-00008A020000}"/>
    <hyperlink ref="F739" r:id="rId652" xr:uid="{00000000-0004-0000-0000-00008B020000}"/>
    <hyperlink ref="F740" r:id="rId653" xr:uid="{00000000-0004-0000-0000-00008C020000}"/>
    <hyperlink ref="F741" r:id="rId654" xr:uid="{00000000-0004-0000-0000-00008D020000}"/>
    <hyperlink ref="F742" r:id="rId655" xr:uid="{00000000-0004-0000-0000-00008E020000}"/>
    <hyperlink ref="F743" r:id="rId656" xr:uid="{00000000-0004-0000-0000-00008F020000}"/>
    <hyperlink ref="F744" r:id="rId657" xr:uid="{00000000-0004-0000-0000-000090020000}"/>
    <hyperlink ref="F745" r:id="rId658" xr:uid="{00000000-0004-0000-0000-000091020000}"/>
    <hyperlink ref="F747" r:id="rId659" xr:uid="{00000000-0004-0000-0000-000092020000}"/>
    <hyperlink ref="F748" r:id="rId660" xr:uid="{00000000-0004-0000-0000-000093020000}"/>
    <hyperlink ref="F749" r:id="rId661" xr:uid="{00000000-0004-0000-0000-000094020000}"/>
    <hyperlink ref="F750" r:id="rId662" xr:uid="{00000000-0004-0000-0000-000095020000}"/>
    <hyperlink ref="F751" r:id="rId663" xr:uid="{00000000-0004-0000-0000-000096020000}"/>
    <hyperlink ref="F752" r:id="rId664" xr:uid="{00000000-0004-0000-0000-000097020000}"/>
    <hyperlink ref="F753" r:id="rId665" xr:uid="{00000000-0004-0000-0000-000098020000}"/>
    <hyperlink ref="F754" r:id="rId666" xr:uid="{00000000-0004-0000-0000-000099020000}"/>
    <hyperlink ref="F755" r:id="rId667" xr:uid="{00000000-0004-0000-0000-00009A020000}"/>
    <hyperlink ref="F756" r:id="rId668" xr:uid="{00000000-0004-0000-0000-00009B020000}"/>
    <hyperlink ref="F757" r:id="rId669" xr:uid="{00000000-0004-0000-0000-00009C020000}"/>
    <hyperlink ref="F758" r:id="rId670" xr:uid="{00000000-0004-0000-0000-00009D020000}"/>
    <hyperlink ref="F759" r:id="rId671" xr:uid="{00000000-0004-0000-0000-00009E020000}"/>
    <hyperlink ref="F760" r:id="rId672" xr:uid="{00000000-0004-0000-0000-00009F020000}"/>
    <hyperlink ref="F761" r:id="rId673" xr:uid="{00000000-0004-0000-0000-0000A0020000}"/>
    <hyperlink ref="F762" r:id="rId674" xr:uid="{00000000-0004-0000-0000-0000A1020000}"/>
    <hyperlink ref="F763" r:id="rId675" xr:uid="{00000000-0004-0000-0000-0000A2020000}"/>
    <hyperlink ref="F764" r:id="rId676" xr:uid="{00000000-0004-0000-0000-0000A3020000}"/>
    <hyperlink ref="F765" r:id="rId677" xr:uid="{00000000-0004-0000-0000-0000A4020000}"/>
    <hyperlink ref="F766" r:id="rId678" xr:uid="{00000000-0004-0000-0000-0000A5020000}"/>
    <hyperlink ref="F767" r:id="rId679" xr:uid="{00000000-0004-0000-0000-0000A6020000}"/>
    <hyperlink ref="F768" r:id="rId680" xr:uid="{00000000-0004-0000-0000-0000A7020000}"/>
    <hyperlink ref="F769" r:id="rId681" xr:uid="{00000000-0004-0000-0000-0000A8020000}"/>
    <hyperlink ref="F770" r:id="rId682" xr:uid="{00000000-0004-0000-0000-0000A9020000}"/>
    <hyperlink ref="F771" r:id="rId683" xr:uid="{00000000-0004-0000-0000-0000AA020000}"/>
    <hyperlink ref="F772" r:id="rId684" xr:uid="{00000000-0004-0000-0000-0000AB020000}"/>
    <hyperlink ref="F773" r:id="rId685" xr:uid="{00000000-0004-0000-0000-0000AC020000}"/>
    <hyperlink ref="F774" r:id="rId686" xr:uid="{00000000-0004-0000-0000-0000AD020000}"/>
    <hyperlink ref="F775" r:id="rId687" xr:uid="{00000000-0004-0000-0000-0000AE020000}"/>
    <hyperlink ref="F776" r:id="rId688" xr:uid="{00000000-0004-0000-0000-0000AF020000}"/>
    <hyperlink ref="F777" r:id="rId689" xr:uid="{00000000-0004-0000-0000-0000B0020000}"/>
    <hyperlink ref="F778" r:id="rId690" xr:uid="{00000000-0004-0000-0000-0000B1020000}"/>
    <hyperlink ref="F779" r:id="rId691" xr:uid="{00000000-0004-0000-0000-0000B2020000}"/>
    <hyperlink ref="F781" r:id="rId692" xr:uid="{00000000-0004-0000-0000-0000B3020000}"/>
    <hyperlink ref="F782" r:id="rId693" xr:uid="{00000000-0004-0000-0000-0000B4020000}"/>
    <hyperlink ref="F783" r:id="rId694" xr:uid="{00000000-0004-0000-0000-0000B5020000}"/>
    <hyperlink ref="F784" r:id="rId695" xr:uid="{00000000-0004-0000-0000-0000B6020000}"/>
    <hyperlink ref="F786" r:id="rId696" xr:uid="{00000000-0004-0000-0000-0000B7020000}"/>
    <hyperlink ref="F788" r:id="rId697" xr:uid="{00000000-0004-0000-0000-0000B8020000}"/>
    <hyperlink ref="F789" r:id="rId698" xr:uid="{00000000-0004-0000-0000-0000B9020000}"/>
    <hyperlink ref="F790" r:id="rId699" xr:uid="{00000000-0004-0000-0000-0000BA020000}"/>
    <hyperlink ref="F791" r:id="rId700" xr:uid="{00000000-0004-0000-0000-0000BB020000}"/>
    <hyperlink ref="F792" r:id="rId701" xr:uid="{00000000-0004-0000-0000-0000BC020000}"/>
    <hyperlink ref="F793" r:id="rId702" xr:uid="{00000000-0004-0000-0000-0000BD020000}"/>
    <hyperlink ref="F794" r:id="rId703" xr:uid="{00000000-0004-0000-0000-0000BE020000}"/>
    <hyperlink ref="F795" r:id="rId704" xr:uid="{00000000-0004-0000-0000-0000BF020000}"/>
    <hyperlink ref="F796" r:id="rId705" xr:uid="{00000000-0004-0000-0000-0000C0020000}"/>
    <hyperlink ref="F797" r:id="rId706" xr:uid="{00000000-0004-0000-0000-0000C1020000}"/>
    <hyperlink ref="F798" r:id="rId707" xr:uid="{00000000-0004-0000-0000-0000C2020000}"/>
    <hyperlink ref="F804" r:id="rId708" xr:uid="{00000000-0004-0000-0000-0000C3020000}"/>
    <hyperlink ref="F805" r:id="rId709" xr:uid="{00000000-0004-0000-0000-0000C4020000}"/>
    <hyperlink ref="F806" r:id="rId710" xr:uid="{00000000-0004-0000-0000-0000C5020000}"/>
    <hyperlink ref="F807" r:id="rId711" xr:uid="{00000000-0004-0000-0000-0000C6020000}"/>
    <hyperlink ref="F808" r:id="rId712" xr:uid="{00000000-0004-0000-0000-0000C7020000}"/>
    <hyperlink ref="F809" r:id="rId713" xr:uid="{00000000-0004-0000-0000-0000C8020000}"/>
    <hyperlink ref="F810" r:id="rId714" xr:uid="{00000000-0004-0000-0000-0000C9020000}"/>
    <hyperlink ref="F811" r:id="rId715" xr:uid="{00000000-0004-0000-0000-0000CA020000}"/>
    <hyperlink ref="F812" r:id="rId716" xr:uid="{00000000-0004-0000-0000-0000CB020000}"/>
    <hyperlink ref="F813" r:id="rId717" xr:uid="{00000000-0004-0000-0000-0000CC020000}"/>
    <hyperlink ref="F816" r:id="rId718" xr:uid="{00000000-0004-0000-0000-0000CD020000}"/>
    <hyperlink ref="F817" r:id="rId719" xr:uid="{00000000-0004-0000-0000-0000CE020000}"/>
    <hyperlink ref="F818" r:id="rId720" xr:uid="{00000000-0004-0000-0000-0000CF020000}"/>
    <hyperlink ref="F819" r:id="rId721" xr:uid="{00000000-0004-0000-0000-0000D0020000}"/>
    <hyperlink ref="F820" r:id="rId722" xr:uid="{00000000-0004-0000-0000-0000D1020000}"/>
    <hyperlink ref="F821" r:id="rId723" xr:uid="{00000000-0004-0000-0000-0000D2020000}"/>
    <hyperlink ref="F822" r:id="rId724" xr:uid="{00000000-0004-0000-0000-0000D3020000}"/>
    <hyperlink ref="F823" r:id="rId725" xr:uid="{00000000-0004-0000-0000-0000D4020000}"/>
    <hyperlink ref="F824" r:id="rId726" xr:uid="{00000000-0004-0000-0000-0000D5020000}"/>
    <hyperlink ref="F854" r:id="rId727" xr:uid="{00000000-0004-0000-0000-0000D6020000}"/>
    <hyperlink ref="F855" r:id="rId728" xr:uid="{00000000-0004-0000-0000-0000D7020000}"/>
    <hyperlink ref="F856" r:id="rId729" xr:uid="{00000000-0004-0000-0000-0000D8020000}"/>
    <hyperlink ref="F857" r:id="rId730" xr:uid="{00000000-0004-0000-0000-0000D9020000}"/>
    <hyperlink ref="F858" r:id="rId731" xr:uid="{00000000-0004-0000-0000-0000DA020000}"/>
    <hyperlink ref="F859" r:id="rId732" xr:uid="{00000000-0004-0000-0000-0000DB020000}"/>
    <hyperlink ref="F860" r:id="rId733" xr:uid="{00000000-0004-0000-0000-0000DC020000}"/>
    <hyperlink ref="F861" r:id="rId734" xr:uid="{00000000-0004-0000-0000-0000DD020000}"/>
    <hyperlink ref="F862" r:id="rId735" xr:uid="{00000000-0004-0000-0000-0000DE020000}"/>
    <hyperlink ref="F863" r:id="rId736" xr:uid="{00000000-0004-0000-0000-0000DF020000}"/>
    <hyperlink ref="F864" r:id="rId737" xr:uid="{00000000-0004-0000-0000-0000E0020000}"/>
    <hyperlink ref="F865" r:id="rId738" xr:uid="{00000000-0004-0000-0000-0000E1020000}"/>
    <hyperlink ref="F866" r:id="rId739" xr:uid="{00000000-0004-0000-0000-0000E2020000}"/>
    <hyperlink ref="F867" r:id="rId740" xr:uid="{00000000-0004-0000-0000-0000E3020000}"/>
    <hyperlink ref="F879" r:id="rId741" xr:uid="{00000000-0004-0000-0000-0000E4020000}"/>
    <hyperlink ref="F880" r:id="rId742" xr:uid="{00000000-0004-0000-0000-0000E5020000}"/>
    <hyperlink ref="F881" r:id="rId743" xr:uid="{00000000-0004-0000-0000-0000E6020000}"/>
    <hyperlink ref="F882" r:id="rId744" xr:uid="{00000000-0004-0000-0000-0000E7020000}"/>
    <hyperlink ref="F883" r:id="rId745" xr:uid="{00000000-0004-0000-0000-0000E8020000}"/>
    <hyperlink ref="F884" r:id="rId746" xr:uid="{00000000-0004-0000-0000-0000E9020000}"/>
    <hyperlink ref="F885" r:id="rId747" xr:uid="{00000000-0004-0000-0000-0000EA020000}"/>
    <hyperlink ref="F886" r:id="rId748" xr:uid="{00000000-0004-0000-0000-0000EB020000}"/>
    <hyperlink ref="F887" r:id="rId749" xr:uid="{00000000-0004-0000-0000-0000EC020000}"/>
    <hyperlink ref="F888" r:id="rId750" xr:uid="{00000000-0004-0000-0000-0000ED020000}"/>
    <hyperlink ref="F889" r:id="rId751" xr:uid="{00000000-0004-0000-0000-0000EE020000}"/>
    <hyperlink ref="F890" r:id="rId752" xr:uid="{00000000-0004-0000-0000-0000EF020000}"/>
    <hyperlink ref="F891" r:id="rId753" xr:uid="{00000000-0004-0000-0000-0000F0020000}"/>
    <hyperlink ref="F892" r:id="rId754" xr:uid="{00000000-0004-0000-0000-0000F1020000}"/>
    <hyperlink ref="F893" r:id="rId755" xr:uid="{00000000-0004-0000-0000-0000F2020000}"/>
    <hyperlink ref="F894" r:id="rId756" xr:uid="{00000000-0004-0000-0000-0000F3020000}"/>
    <hyperlink ref="F895" r:id="rId757" xr:uid="{00000000-0004-0000-0000-0000F4020000}"/>
    <hyperlink ref="F896" r:id="rId758" xr:uid="{00000000-0004-0000-0000-0000F5020000}"/>
    <hyperlink ref="F897" r:id="rId759" xr:uid="{00000000-0004-0000-0000-0000F6020000}"/>
    <hyperlink ref="F898" r:id="rId760" xr:uid="{00000000-0004-0000-0000-0000F7020000}"/>
    <hyperlink ref="F899" r:id="rId761" xr:uid="{00000000-0004-0000-0000-0000F8020000}"/>
    <hyperlink ref="F900" r:id="rId762" xr:uid="{00000000-0004-0000-0000-0000F9020000}"/>
    <hyperlink ref="F901" r:id="rId763" xr:uid="{00000000-0004-0000-0000-0000FA020000}"/>
    <hyperlink ref="F902" r:id="rId764" xr:uid="{00000000-0004-0000-0000-0000FB020000}"/>
    <hyperlink ref="F903" r:id="rId765" xr:uid="{00000000-0004-0000-0000-0000FC020000}"/>
    <hyperlink ref="F904" r:id="rId766" xr:uid="{00000000-0004-0000-0000-0000FD020000}"/>
    <hyperlink ref="F905" r:id="rId767" xr:uid="{00000000-0004-0000-0000-0000FE020000}"/>
    <hyperlink ref="F906" r:id="rId768" xr:uid="{00000000-0004-0000-0000-0000FF020000}"/>
    <hyperlink ref="F907" r:id="rId769" xr:uid="{00000000-0004-0000-0000-000000030000}"/>
    <hyperlink ref="F908" r:id="rId770" xr:uid="{00000000-0004-0000-0000-000001030000}"/>
    <hyperlink ref="F909" r:id="rId771" xr:uid="{00000000-0004-0000-0000-000002030000}"/>
    <hyperlink ref="F910" r:id="rId772" xr:uid="{00000000-0004-0000-0000-000003030000}"/>
    <hyperlink ref="F911" r:id="rId773" xr:uid="{00000000-0004-0000-0000-000004030000}"/>
    <hyperlink ref="F912" r:id="rId774" xr:uid="{00000000-0004-0000-0000-000005030000}"/>
    <hyperlink ref="F913" r:id="rId775" xr:uid="{00000000-0004-0000-0000-000006030000}"/>
    <hyperlink ref="F914" r:id="rId776" xr:uid="{00000000-0004-0000-0000-000007030000}"/>
    <hyperlink ref="F915" r:id="rId777" xr:uid="{00000000-0004-0000-0000-000008030000}"/>
    <hyperlink ref="F916" r:id="rId778" xr:uid="{00000000-0004-0000-0000-000009030000}"/>
    <hyperlink ref="F917" r:id="rId779" xr:uid="{00000000-0004-0000-0000-00000A030000}"/>
    <hyperlink ref="F918" r:id="rId780" xr:uid="{00000000-0004-0000-0000-00000B030000}"/>
    <hyperlink ref="F919" r:id="rId781" xr:uid="{00000000-0004-0000-0000-00000C030000}"/>
    <hyperlink ref="F920" r:id="rId782" xr:uid="{00000000-0004-0000-0000-00000D030000}"/>
    <hyperlink ref="F921" r:id="rId783" xr:uid="{00000000-0004-0000-0000-00000E030000}"/>
    <hyperlink ref="F922" r:id="rId784" xr:uid="{00000000-0004-0000-0000-00000F030000}"/>
    <hyperlink ref="F923" r:id="rId785" xr:uid="{00000000-0004-0000-0000-000010030000}"/>
    <hyperlink ref="F924" r:id="rId786" xr:uid="{00000000-0004-0000-0000-000011030000}"/>
    <hyperlink ref="F925" r:id="rId787" xr:uid="{00000000-0004-0000-0000-000012030000}"/>
    <hyperlink ref="F926" r:id="rId788" xr:uid="{00000000-0004-0000-0000-000013030000}"/>
    <hyperlink ref="F927" r:id="rId789" xr:uid="{00000000-0004-0000-0000-000014030000}"/>
    <hyperlink ref="F928" r:id="rId790" xr:uid="{00000000-0004-0000-0000-000015030000}"/>
    <hyperlink ref="F929" r:id="rId791" xr:uid="{00000000-0004-0000-0000-000016030000}"/>
    <hyperlink ref="F930" r:id="rId792" xr:uid="{00000000-0004-0000-0000-000017030000}"/>
    <hyperlink ref="F931" r:id="rId793" xr:uid="{00000000-0004-0000-0000-000018030000}"/>
    <hyperlink ref="F932" r:id="rId794" xr:uid="{00000000-0004-0000-0000-000019030000}"/>
    <hyperlink ref="F933" r:id="rId795" xr:uid="{00000000-0004-0000-0000-00001A030000}"/>
    <hyperlink ref="F934" r:id="rId796" xr:uid="{00000000-0004-0000-0000-00001B030000}"/>
    <hyperlink ref="F935" r:id="rId797" xr:uid="{00000000-0004-0000-0000-00001C030000}"/>
    <hyperlink ref="F936" r:id="rId798" xr:uid="{00000000-0004-0000-0000-00001D030000}"/>
    <hyperlink ref="F937" r:id="rId799" xr:uid="{00000000-0004-0000-0000-00001E030000}"/>
    <hyperlink ref="F938" r:id="rId800" xr:uid="{00000000-0004-0000-0000-00001F030000}"/>
    <hyperlink ref="F939" r:id="rId801" xr:uid="{00000000-0004-0000-0000-000020030000}"/>
    <hyperlink ref="F940" r:id="rId802" xr:uid="{00000000-0004-0000-0000-000021030000}"/>
    <hyperlink ref="F941" r:id="rId803" xr:uid="{00000000-0004-0000-0000-000022030000}"/>
    <hyperlink ref="F942" r:id="rId804" xr:uid="{00000000-0004-0000-0000-000023030000}"/>
    <hyperlink ref="F943" r:id="rId805" xr:uid="{00000000-0004-0000-0000-000024030000}"/>
    <hyperlink ref="F944" r:id="rId806" xr:uid="{00000000-0004-0000-0000-000025030000}"/>
    <hyperlink ref="F945" r:id="rId807" xr:uid="{00000000-0004-0000-0000-000026030000}"/>
    <hyperlink ref="F946" r:id="rId808" xr:uid="{00000000-0004-0000-0000-000027030000}"/>
    <hyperlink ref="F947" r:id="rId809" xr:uid="{00000000-0004-0000-0000-000028030000}"/>
    <hyperlink ref="F948" r:id="rId810" xr:uid="{00000000-0004-0000-0000-000029030000}"/>
    <hyperlink ref="F949" r:id="rId811" xr:uid="{00000000-0004-0000-0000-00002A030000}"/>
    <hyperlink ref="F950" r:id="rId812" xr:uid="{00000000-0004-0000-0000-00002B030000}"/>
    <hyperlink ref="F951" r:id="rId813" xr:uid="{00000000-0004-0000-0000-00002C030000}"/>
    <hyperlink ref="F952" r:id="rId814" xr:uid="{00000000-0004-0000-0000-00002D030000}"/>
    <hyperlink ref="F953" r:id="rId815" xr:uid="{00000000-0004-0000-0000-00002E030000}"/>
    <hyperlink ref="F954" r:id="rId816" xr:uid="{00000000-0004-0000-0000-00002F030000}"/>
    <hyperlink ref="F955" r:id="rId817" xr:uid="{00000000-0004-0000-0000-000030030000}"/>
    <hyperlink ref="F956" r:id="rId818" xr:uid="{00000000-0004-0000-0000-000031030000}"/>
    <hyperlink ref="F957" r:id="rId819" xr:uid="{00000000-0004-0000-0000-000032030000}"/>
    <hyperlink ref="F958" r:id="rId820" xr:uid="{00000000-0004-0000-0000-000033030000}"/>
    <hyperlink ref="F959" r:id="rId821" xr:uid="{00000000-0004-0000-0000-000034030000}"/>
    <hyperlink ref="F960" r:id="rId822" xr:uid="{00000000-0004-0000-0000-000035030000}"/>
    <hyperlink ref="F961" r:id="rId823" xr:uid="{00000000-0004-0000-0000-000036030000}"/>
    <hyperlink ref="F962" r:id="rId824" xr:uid="{00000000-0004-0000-0000-000037030000}"/>
    <hyperlink ref="F963" r:id="rId825" xr:uid="{00000000-0004-0000-0000-000038030000}"/>
    <hyperlink ref="F964" r:id="rId826" xr:uid="{00000000-0004-0000-0000-000039030000}"/>
    <hyperlink ref="F965" r:id="rId827" xr:uid="{00000000-0004-0000-0000-00003A030000}"/>
    <hyperlink ref="F966" r:id="rId828" xr:uid="{00000000-0004-0000-0000-00003B030000}"/>
    <hyperlink ref="F967" r:id="rId829" xr:uid="{00000000-0004-0000-0000-00003C030000}"/>
    <hyperlink ref="F968" r:id="rId830" xr:uid="{00000000-0004-0000-0000-00003D030000}"/>
    <hyperlink ref="F969" r:id="rId831" xr:uid="{00000000-0004-0000-0000-00003E030000}"/>
    <hyperlink ref="F970" r:id="rId832" xr:uid="{00000000-0004-0000-0000-00003F030000}"/>
    <hyperlink ref="F971" r:id="rId833" xr:uid="{00000000-0004-0000-0000-000040030000}"/>
    <hyperlink ref="F972" r:id="rId834" xr:uid="{00000000-0004-0000-0000-000041030000}"/>
    <hyperlink ref="F973" r:id="rId835" xr:uid="{00000000-0004-0000-0000-000042030000}"/>
    <hyperlink ref="F974" r:id="rId836" xr:uid="{00000000-0004-0000-0000-000043030000}"/>
    <hyperlink ref="F975" r:id="rId837" xr:uid="{00000000-0004-0000-0000-000044030000}"/>
    <hyperlink ref="F976" r:id="rId838" xr:uid="{00000000-0004-0000-0000-000045030000}"/>
    <hyperlink ref="F977" r:id="rId839" xr:uid="{00000000-0004-0000-0000-000046030000}"/>
    <hyperlink ref="F978" r:id="rId840" xr:uid="{00000000-0004-0000-0000-000047030000}"/>
    <hyperlink ref="F979" r:id="rId841" xr:uid="{00000000-0004-0000-0000-000048030000}"/>
    <hyperlink ref="F980" r:id="rId842" xr:uid="{00000000-0004-0000-0000-000049030000}"/>
    <hyperlink ref="F981" r:id="rId843" xr:uid="{00000000-0004-0000-0000-00004A030000}"/>
    <hyperlink ref="F982" r:id="rId844" xr:uid="{00000000-0004-0000-0000-00004B030000}"/>
    <hyperlink ref="F983" r:id="rId845" xr:uid="{00000000-0004-0000-0000-00004C030000}"/>
    <hyperlink ref="F984" r:id="rId846" xr:uid="{00000000-0004-0000-0000-00004D030000}"/>
    <hyperlink ref="F985" r:id="rId847" xr:uid="{00000000-0004-0000-0000-00004E030000}"/>
    <hyperlink ref="F986" r:id="rId848" xr:uid="{00000000-0004-0000-0000-00004F030000}"/>
    <hyperlink ref="F987" r:id="rId849" xr:uid="{00000000-0004-0000-0000-000050030000}"/>
    <hyperlink ref="F988" r:id="rId850" xr:uid="{00000000-0004-0000-0000-000051030000}"/>
    <hyperlink ref="F989" r:id="rId851" xr:uid="{00000000-0004-0000-0000-000052030000}"/>
    <hyperlink ref="F990" r:id="rId852" xr:uid="{00000000-0004-0000-0000-000053030000}"/>
    <hyperlink ref="F991" r:id="rId853" xr:uid="{00000000-0004-0000-0000-000054030000}"/>
    <hyperlink ref="F992" r:id="rId854" xr:uid="{00000000-0004-0000-0000-000055030000}"/>
    <hyperlink ref="F993" r:id="rId855" xr:uid="{00000000-0004-0000-0000-000056030000}"/>
    <hyperlink ref="F994" r:id="rId856" xr:uid="{00000000-0004-0000-0000-000057030000}"/>
    <hyperlink ref="F995" r:id="rId857" xr:uid="{00000000-0004-0000-0000-000058030000}"/>
    <hyperlink ref="F996" r:id="rId858" xr:uid="{00000000-0004-0000-0000-000059030000}"/>
    <hyperlink ref="F997" r:id="rId859" xr:uid="{00000000-0004-0000-0000-00005A030000}"/>
    <hyperlink ref="F998" r:id="rId860" xr:uid="{00000000-0004-0000-0000-00005B030000}"/>
    <hyperlink ref="F999" r:id="rId861" xr:uid="{00000000-0004-0000-0000-00005C030000}"/>
    <hyperlink ref="F1000" r:id="rId862" xr:uid="{00000000-0004-0000-0000-00005D030000}"/>
    <hyperlink ref="F1001" r:id="rId863" xr:uid="{00000000-0004-0000-0000-00005E030000}"/>
    <hyperlink ref="F1002" r:id="rId864" xr:uid="{00000000-0004-0000-0000-00005F030000}"/>
    <hyperlink ref="F1003" r:id="rId865" xr:uid="{00000000-0004-0000-0000-000060030000}"/>
    <hyperlink ref="F1004" r:id="rId866" xr:uid="{00000000-0004-0000-0000-000061030000}"/>
    <hyperlink ref="F1005" r:id="rId867" xr:uid="{00000000-0004-0000-0000-000062030000}"/>
    <hyperlink ref="F1006" r:id="rId868" xr:uid="{00000000-0004-0000-0000-000063030000}"/>
    <hyperlink ref="F1007" r:id="rId869" xr:uid="{00000000-0004-0000-0000-000064030000}"/>
    <hyperlink ref="F1008" r:id="rId870" xr:uid="{00000000-0004-0000-0000-000065030000}"/>
    <hyperlink ref="F1009" r:id="rId871" xr:uid="{00000000-0004-0000-0000-000066030000}"/>
    <hyperlink ref="F1010" r:id="rId872" xr:uid="{00000000-0004-0000-0000-000067030000}"/>
    <hyperlink ref="F1011" r:id="rId873" xr:uid="{00000000-0004-0000-0000-000068030000}"/>
    <hyperlink ref="F1012" r:id="rId874" xr:uid="{00000000-0004-0000-0000-000069030000}"/>
    <hyperlink ref="F1013" r:id="rId875" xr:uid="{00000000-0004-0000-0000-00006A030000}"/>
    <hyperlink ref="F1014" r:id="rId876" xr:uid="{00000000-0004-0000-0000-00006B030000}"/>
    <hyperlink ref="F1015" r:id="rId877" xr:uid="{00000000-0004-0000-0000-00006C030000}"/>
    <hyperlink ref="F1016" r:id="rId878" xr:uid="{00000000-0004-0000-0000-00006D030000}"/>
    <hyperlink ref="F1017" r:id="rId879" xr:uid="{00000000-0004-0000-0000-00006E030000}"/>
    <hyperlink ref="F1018" r:id="rId880" xr:uid="{00000000-0004-0000-0000-00006F030000}"/>
    <hyperlink ref="F1019" r:id="rId881" xr:uid="{00000000-0004-0000-0000-000070030000}"/>
    <hyperlink ref="F1020" r:id="rId882" xr:uid="{00000000-0004-0000-0000-000071030000}"/>
    <hyperlink ref="F1021" r:id="rId883" xr:uid="{00000000-0004-0000-0000-000072030000}"/>
    <hyperlink ref="F1022" r:id="rId884" xr:uid="{00000000-0004-0000-0000-000073030000}"/>
    <hyperlink ref="F1023" r:id="rId885" xr:uid="{00000000-0004-0000-0000-000074030000}"/>
    <hyperlink ref="F1024" r:id="rId886" xr:uid="{00000000-0004-0000-0000-000075030000}"/>
    <hyperlink ref="F1025" r:id="rId887" xr:uid="{00000000-0004-0000-0000-000076030000}"/>
    <hyperlink ref="F1026" r:id="rId888" xr:uid="{00000000-0004-0000-0000-000077030000}"/>
    <hyperlink ref="F1027" r:id="rId889" xr:uid="{00000000-0004-0000-0000-000078030000}"/>
    <hyperlink ref="F1028" r:id="rId890" xr:uid="{00000000-0004-0000-0000-000079030000}"/>
    <hyperlink ref="F1029" r:id="rId891" xr:uid="{00000000-0004-0000-0000-00007A030000}"/>
    <hyperlink ref="F1030" r:id="rId892" xr:uid="{00000000-0004-0000-0000-00007B030000}"/>
    <hyperlink ref="F1031" r:id="rId893" xr:uid="{00000000-0004-0000-0000-00007C030000}"/>
    <hyperlink ref="F1032" r:id="rId894" xr:uid="{00000000-0004-0000-0000-00007D030000}"/>
    <hyperlink ref="F1033" r:id="rId895" xr:uid="{00000000-0004-0000-0000-00007E030000}"/>
    <hyperlink ref="F1034" r:id="rId896" xr:uid="{00000000-0004-0000-0000-00007F030000}"/>
    <hyperlink ref="F1035" r:id="rId897" xr:uid="{00000000-0004-0000-0000-000080030000}"/>
    <hyperlink ref="F1036" r:id="rId898" xr:uid="{00000000-0004-0000-0000-000081030000}"/>
    <hyperlink ref="F1037" r:id="rId899" xr:uid="{00000000-0004-0000-0000-000082030000}"/>
    <hyperlink ref="F1038" r:id="rId900" xr:uid="{00000000-0004-0000-0000-000083030000}"/>
    <hyperlink ref="F1039" r:id="rId901" xr:uid="{00000000-0004-0000-0000-000084030000}"/>
    <hyperlink ref="F1040" r:id="rId902" xr:uid="{00000000-0004-0000-0000-000085030000}"/>
    <hyperlink ref="F1041" r:id="rId903" xr:uid="{00000000-0004-0000-0000-000086030000}"/>
    <hyperlink ref="F1042" r:id="rId904" xr:uid="{00000000-0004-0000-0000-000087030000}"/>
    <hyperlink ref="F1043" r:id="rId905" xr:uid="{00000000-0004-0000-0000-000088030000}"/>
    <hyperlink ref="F1044" r:id="rId906" xr:uid="{00000000-0004-0000-0000-000089030000}"/>
    <hyperlink ref="F1045" r:id="rId907" xr:uid="{00000000-0004-0000-0000-00008A030000}"/>
    <hyperlink ref="F1046" r:id="rId908" xr:uid="{00000000-0004-0000-0000-00008B030000}"/>
    <hyperlink ref="F1047" r:id="rId909" xr:uid="{00000000-0004-0000-0000-00008C030000}"/>
    <hyperlink ref="F1048" r:id="rId910" xr:uid="{00000000-0004-0000-0000-00008D030000}"/>
    <hyperlink ref="F1049" r:id="rId911" xr:uid="{00000000-0004-0000-0000-00008E030000}"/>
    <hyperlink ref="F1050" r:id="rId912" xr:uid="{00000000-0004-0000-0000-00008F030000}"/>
    <hyperlink ref="F1051" r:id="rId913" xr:uid="{00000000-0004-0000-0000-000090030000}"/>
    <hyperlink ref="F1052" r:id="rId914" xr:uid="{00000000-0004-0000-0000-000091030000}"/>
    <hyperlink ref="F1053" r:id="rId915" xr:uid="{00000000-0004-0000-0000-000092030000}"/>
    <hyperlink ref="F1054" r:id="rId916" xr:uid="{00000000-0004-0000-0000-000093030000}"/>
    <hyperlink ref="F1055" r:id="rId917" xr:uid="{00000000-0004-0000-0000-000094030000}"/>
    <hyperlink ref="F1056" r:id="rId918" xr:uid="{00000000-0004-0000-0000-000095030000}"/>
    <hyperlink ref="F1057" r:id="rId919" xr:uid="{00000000-0004-0000-0000-000096030000}"/>
    <hyperlink ref="F1058" r:id="rId920" xr:uid="{00000000-0004-0000-0000-000097030000}"/>
    <hyperlink ref="F1059" r:id="rId921" xr:uid="{00000000-0004-0000-0000-000098030000}"/>
    <hyperlink ref="F1060" r:id="rId922" xr:uid="{00000000-0004-0000-0000-000099030000}"/>
    <hyperlink ref="F1061" r:id="rId923" xr:uid="{00000000-0004-0000-0000-00009A030000}"/>
    <hyperlink ref="F1062" r:id="rId924" xr:uid="{00000000-0004-0000-0000-00009B030000}"/>
    <hyperlink ref="F1063" r:id="rId925" xr:uid="{00000000-0004-0000-0000-00009C030000}"/>
    <hyperlink ref="F1064" r:id="rId926" xr:uid="{00000000-0004-0000-0000-00009D030000}"/>
    <hyperlink ref="F1065" r:id="rId927" xr:uid="{00000000-0004-0000-0000-00009E030000}"/>
    <hyperlink ref="F1066" r:id="rId928" xr:uid="{00000000-0004-0000-0000-00009F030000}"/>
    <hyperlink ref="F1067" r:id="rId929" xr:uid="{00000000-0004-0000-0000-0000A0030000}"/>
    <hyperlink ref="F1068" r:id="rId930" xr:uid="{00000000-0004-0000-0000-0000A1030000}"/>
    <hyperlink ref="F1069" r:id="rId931" xr:uid="{00000000-0004-0000-0000-0000A2030000}"/>
    <hyperlink ref="F1070" r:id="rId932" xr:uid="{00000000-0004-0000-0000-0000A3030000}"/>
    <hyperlink ref="F1071" r:id="rId933" xr:uid="{00000000-0004-0000-0000-0000A4030000}"/>
    <hyperlink ref="F1072" r:id="rId934" xr:uid="{00000000-0004-0000-0000-0000A5030000}"/>
    <hyperlink ref="F1073" r:id="rId935" xr:uid="{00000000-0004-0000-0000-0000A6030000}"/>
    <hyperlink ref="F1074" r:id="rId936" xr:uid="{00000000-0004-0000-0000-0000A7030000}"/>
    <hyperlink ref="F1075" r:id="rId937" xr:uid="{00000000-0004-0000-0000-0000A8030000}"/>
    <hyperlink ref="F1076" r:id="rId938" xr:uid="{00000000-0004-0000-0000-0000A9030000}"/>
    <hyperlink ref="F1077" r:id="rId939" xr:uid="{00000000-0004-0000-0000-0000AA030000}"/>
    <hyperlink ref="F1078" r:id="rId940" xr:uid="{00000000-0004-0000-0000-0000AB030000}"/>
    <hyperlink ref="F1079" r:id="rId941" xr:uid="{00000000-0004-0000-0000-0000AC030000}"/>
    <hyperlink ref="F1080" r:id="rId942" xr:uid="{00000000-0004-0000-0000-0000AD030000}"/>
    <hyperlink ref="F1081" r:id="rId943" xr:uid="{00000000-0004-0000-0000-0000AE030000}"/>
    <hyperlink ref="F1082" r:id="rId944" xr:uid="{00000000-0004-0000-0000-0000AF030000}"/>
    <hyperlink ref="F1083" r:id="rId945" xr:uid="{00000000-0004-0000-0000-0000B0030000}"/>
    <hyperlink ref="F1084" r:id="rId946" xr:uid="{00000000-0004-0000-0000-0000B1030000}"/>
    <hyperlink ref="F1085" r:id="rId947" xr:uid="{00000000-0004-0000-0000-0000B2030000}"/>
    <hyperlink ref="F1086" r:id="rId948" xr:uid="{00000000-0004-0000-0000-0000B3030000}"/>
    <hyperlink ref="F1087" r:id="rId949" xr:uid="{00000000-0004-0000-0000-0000B4030000}"/>
    <hyperlink ref="F1088" r:id="rId950" xr:uid="{00000000-0004-0000-0000-0000B5030000}"/>
    <hyperlink ref="F1089" r:id="rId951" xr:uid="{00000000-0004-0000-0000-0000B6030000}"/>
    <hyperlink ref="F1090" r:id="rId952" xr:uid="{00000000-0004-0000-0000-0000B7030000}"/>
    <hyperlink ref="F1091" r:id="rId953" xr:uid="{00000000-0004-0000-0000-0000B8030000}"/>
    <hyperlink ref="F1092" r:id="rId954" xr:uid="{00000000-0004-0000-0000-0000B9030000}"/>
    <hyperlink ref="F1093" r:id="rId955" xr:uid="{00000000-0004-0000-0000-0000BA030000}"/>
    <hyperlink ref="F1094" r:id="rId956" xr:uid="{00000000-0004-0000-0000-0000BB030000}"/>
    <hyperlink ref="F1095" r:id="rId957" xr:uid="{00000000-0004-0000-0000-0000BC030000}"/>
    <hyperlink ref="F1096" r:id="rId958" xr:uid="{00000000-0004-0000-0000-0000BD030000}"/>
    <hyperlink ref="F1097" r:id="rId959" xr:uid="{00000000-0004-0000-0000-0000BE030000}"/>
    <hyperlink ref="F1098" r:id="rId960" xr:uid="{00000000-0004-0000-0000-0000BF030000}"/>
    <hyperlink ref="F1099" r:id="rId961" xr:uid="{00000000-0004-0000-0000-0000C0030000}"/>
    <hyperlink ref="F1100" r:id="rId962" xr:uid="{00000000-0004-0000-0000-0000C1030000}"/>
    <hyperlink ref="F1101" r:id="rId963" xr:uid="{00000000-0004-0000-0000-0000C2030000}"/>
    <hyperlink ref="F1102" r:id="rId964" xr:uid="{00000000-0004-0000-0000-0000C3030000}"/>
    <hyperlink ref="F620" r:id="rId965" xr:uid="{00000000-0004-0000-0000-0000C4030000}"/>
    <hyperlink ref="F630" r:id="rId966" xr:uid="{00000000-0004-0000-0000-0000C5030000}"/>
    <hyperlink ref="F649" r:id="rId967" xr:uid="{00000000-0004-0000-0000-0000C6030000}"/>
    <hyperlink ref="F668" r:id="rId968" xr:uid="{00000000-0004-0000-0000-0000C7030000}"/>
    <hyperlink ref="F682" r:id="rId969" xr:uid="{00000000-0004-0000-0000-0000C8030000}"/>
    <hyperlink ref="F746" r:id="rId970" xr:uid="{00000000-0004-0000-0000-0000C9030000}"/>
    <hyperlink ref="F275" r:id="rId971" xr:uid="{00000000-0004-0000-0000-0000CA030000}"/>
    <hyperlink ref="F298" r:id="rId972" xr:uid="{00000000-0004-0000-0000-0000CB030000}"/>
    <hyperlink ref="F294" r:id="rId973" xr:uid="{00000000-0004-0000-0000-0000CC030000}"/>
    <hyperlink ref="F692" r:id="rId974" xr:uid="{00000000-0004-0000-0000-0000CD030000}"/>
    <hyperlink ref="F825" r:id="rId975" xr:uid="{00000000-0004-0000-0000-0000CE030000}"/>
  </hyperlinks>
  <printOptions horizontalCentered="1"/>
  <pageMargins left="0" right="0" top="0" bottom="0.45" header="0.2" footer="0.26"/>
  <pageSetup paperSize="9" scale="10" fitToHeight="5" orientation="landscape" r:id="rId976"/>
  <headerFooter alignWithMargins="0">
    <oddHeader>&amp;L&amp;8&amp;D</oddHeader>
    <oddFooter>Page &amp;P</oddFooter>
  </headerFooter>
  <drawing r:id="rId9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P1 User06</cp:lastModifiedBy>
  <cp:lastPrinted>2022-08-16T19:11:46Z</cp:lastPrinted>
  <dcterms:created xsi:type="dcterms:W3CDTF">2021-12-10T20:17:31Z</dcterms:created>
  <dcterms:modified xsi:type="dcterms:W3CDTF">2023-02-01T14:55:30Z</dcterms:modified>
</cp:coreProperties>
</file>