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\Desktop\Лекции (4 курс)\Экономика отрасли\"/>
    </mc:Choice>
  </mc:AlternateContent>
  <xr:revisionPtr revIDLastSave="0" documentId="8_{4B9F0EEA-5B4C-4845-934E-B605BC7A4C66}" xr6:coauthVersionLast="45" xr6:coauthVersionMax="45" xr10:uidLastSave="{00000000-0000-0000-0000-000000000000}"/>
  <bookViews>
    <workbookView xWindow="11700" yWindow="144" windowWidth="10188" windowHeight="8424" xr2:uid="{CAE97736-5BD8-4A8A-B208-2B77B8D29A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3" i="1"/>
  <c r="B8" i="1"/>
  <c r="B10" i="1"/>
  <c r="B9" i="1"/>
  <c r="B14" i="1" l="1"/>
</calcChain>
</file>

<file path=xl/sharedStrings.xml><?xml version="1.0" encoding="utf-8"?>
<sst xmlns="http://schemas.openxmlformats.org/spreadsheetml/2006/main" count="21" uniqueCount="19">
  <si>
    <t>Остатки оборонных средств</t>
  </si>
  <si>
    <t>Объем
реализованной
продукции</t>
  </si>
  <si>
    <t>Дата</t>
  </si>
  <si>
    <t>На 1 января 2002 г.</t>
  </si>
  <si>
    <t>1 апреля 2002 г.</t>
  </si>
  <si>
    <t>1 июля 2002 г.</t>
  </si>
  <si>
    <t>1 октября 2002 г.</t>
  </si>
  <si>
    <t>1 января 2003 г.</t>
  </si>
  <si>
    <t>Сумма, тыс. руб</t>
  </si>
  <si>
    <t>Квартал</t>
  </si>
  <si>
    <t>Сумма, тыс.руб</t>
  </si>
  <si>
    <t>I</t>
  </si>
  <si>
    <t>II</t>
  </si>
  <si>
    <t>III</t>
  </si>
  <si>
    <t>IV</t>
  </si>
  <si>
    <t>Оборотный средний</t>
  </si>
  <si>
    <t>Коэффициент оборотный</t>
  </si>
  <si>
    <t>Длительность оборота</t>
  </si>
  <si>
    <t>Оборотный средний за первые полгода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</si>
</sst>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6988-9E1D-41F5-951C-DFAB840D2DF6}">
  <dimension ref="A1:D14"/>
  <sheetViews>
    <sheetView tabSelected="1" workbookViewId="0">
      <selection activeCell="B14" sqref="B14"/>
    </sheetView>
  </sheetViews>
  <sheetFormatPr defaultRowHeight="14.4" x14ac:dyDescent="0.3"/>
  <cols>
    <col min="1" max="1" width="24.5546875" customWidth="1"/>
    <col min="2" max="2" width="15.77734375" customWidth="1"/>
    <col min="4" max="4" width="14" customWidth="1"/>
  </cols>
  <sheetData>
    <row r="1" spans="1:4" ht="72" customHeight="1" x14ac:dyDescent="0.3">
      <c r="A1" s="1" t="s">
        <v>0</v>
      </c>
      <c r="B1" s="1"/>
      <c r="C1" s="2" t="s">
        <v>1</v>
      </c>
      <c r="D1" s="2"/>
    </row>
    <row r="2" spans="1:4" x14ac:dyDescent="0.3">
      <c r="A2" s="3" t="s">
        <v>2</v>
      </c>
      <c r="B2" s="3" t="s">
        <v>8</v>
      </c>
      <c r="C2" s="3" t="s">
        <v>9</v>
      </c>
      <c r="D2" s="3" t="s">
        <v>10</v>
      </c>
    </row>
    <row r="3" spans="1:4" x14ac:dyDescent="0.3">
      <c r="A3" s="3" t="s">
        <v>3</v>
      </c>
      <c r="B3" s="4">
        <v>2500</v>
      </c>
      <c r="C3" s="5" t="s">
        <v>11</v>
      </c>
      <c r="D3" s="4">
        <v>3000</v>
      </c>
    </row>
    <row r="4" spans="1:4" x14ac:dyDescent="0.3">
      <c r="A4" s="3" t="s">
        <v>4</v>
      </c>
      <c r="B4" s="4">
        <v>2600</v>
      </c>
      <c r="C4" s="5" t="s">
        <v>12</v>
      </c>
      <c r="D4" s="3">
        <v>3500</v>
      </c>
    </row>
    <row r="5" spans="1:4" x14ac:dyDescent="0.3">
      <c r="A5" s="3" t="s">
        <v>5</v>
      </c>
      <c r="B5" s="4">
        <v>2400</v>
      </c>
      <c r="C5" s="5" t="s">
        <v>13</v>
      </c>
      <c r="D5" s="3">
        <v>2900</v>
      </c>
    </row>
    <row r="6" spans="1:4" x14ac:dyDescent="0.3">
      <c r="A6" s="3" t="s">
        <v>6</v>
      </c>
      <c r="B6" s="4">
        <v>2400</v>
      </c>
      <c r="C6" s="1" t="s">
        <v>14</v>
      </c>
      <c r="D6" s="1">
        <v>3100</v>
      </c>
    </row>
    <row r="7" spans="1:4" x14ac:dyDescent="0.3">
      <c r="A7" s="3" t="s">
        <v>7</v>
      </c>
      <c r="B7" s="4">
        <v>2500</v>
      </c>
      <c r="C7" s="1"/>
      <c r="D7" s="1"/>
    </row>
    <row r="8" spans="1:4" x14ac:dyDescent="0.3">
      <c r="A8" s="6" t="s">
        <v>15</v>
      </c>
      <c r="B8">
        <f>((B3+B4)/2+(B4+B5)/2+(B5+B6)/2+(B6+B7)/2)/4</f>
        <v>2475</v>
      </c>
    </row>
    <row r="9" spans="1:4" x14ac:dyDescent="0.3">
      <c r="A9" s="6" t="s">
        <v>16</v>
      </c>
      <c r="B9">
        <f>(D3+D4+D5+D6)/B8</f>
        <v>5.0505050505050502</v>
      </c>
    </row>
    <row r="10" spans="1:4" x14ac:dyDescent="0.3">
      <c r="A10" s="6" t="s">
        <v>17</v>
      </c>
      <c r="B10">
        <f>(360*B8)/(D3+D4+D5+D6)</f>
        <v>71.28</v>
      </c>
    </row>
    <row r="12" spans="1:4" x14ac:dyDescent="0.3">
      <c r="A12" t="s">
        <v>18</v>
      </c>
      <c r="B12">
        <f>((B5+B6)/2+(B6+B7)/2)/2</f>
        <v>2425</v>
      </c>
    </row>
    <row r="13" spans="1:4" x14ac:dyDescent="0.3">
      <c r="A13" s="6" t="s">
        <v>16</v>
      </c>
      <c r="B13">
        <f>(D5+D6)/B12</f>
        <v>2.4742268041237114</v>
      </c>
    </row>
    <row r="14" spans="1:4" x14ac:dyDescent="0.3">
      <c r="A14" s="7" t="s">
        <v>17</v>
      </c>
      <c r="B14">
        <f>(180*B12)/(D5+D6)</f>
        <v>72.75</v>
      </c>
    </row>
  </sheetData>
  <mergeCells count="4">
    <mergeCell ref="A1:B1"/>
    <mergeCell ref="C1:D1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2024-11-05T13:05:23Z</dcterms:created>
  <dcterms:modified xsi:type="dcterms:W3CDTF">2024-11-05T13:59:16Z</dcterms:modified>
</cp:coreProperties>
</file>