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leria\Downloads\"/>
    </mc:Choice>
  </mc:AlternateContent>
  <bookViews>
    <workbookView xWindow="0" yWindow="0" windowWidth="22560" windowHeight="11550"/>
  </bookViews>
  <sheets>
    <sheet name="Question 1" sheetId="1" r:id="rId1"/>
    <sheet name="Question 2" sheetId="3" r:id="rId2"/>
    <sheet name="Sheet1" sheetId="2" r:id="rId3"/>
  </sheets>
  <externalReferences>
    <externalReference r:id="rId4"/>
  </externalReferences>
  <calcPr calcId="152511" iterate="1"/>
</workbook>
</file>

<file path=xl/calcChain.xml><?xml version="1.0" encoding="utf-8"?>
<calcChain xmlns="http://schemas.openxmlformats.org/spreadsheetml/2006/main">
  <c r="F12" i="1" l="1"/>
  <c r="F11" i="1"/>
  <c r="F10" i="1"/>
  <c r="F9" i="1"/>
  <c r="F8" i="1"/>
  <c r="F7" i="1"/>
  <c r="F6" i="1"/>
  <c r="F5" i="1"/>
  <c r="F4" i="1"/>
  <c r="F3" i="1"/>
  <c r="F2" i="1"/>
  <c r="E8" i="3" a="1"/>
  <c r="E8" i="3"/>
  <c r="F8" i="3"/>
  <c r="G8" i="3"/>
  <c r="H8" i="3" a="1"/>
  <c r="H8" i="3"/>
  <c r="I8" i="3"/>
  <c r="E9" i="3" a="1"/>
  <c r="E9" i="3"/>
  <c r="F9" i="3"/>
  <c r="G9" i="3"/>
  <c r="H9" i="3" a="1"/>
  <c r="H9" i="3"/>
  <c r="I9" i="3"/>
  <c r="E10" i="3" a="1"/>
  <c r="E10" i="3"/>
  <c r="F10" i="3"/>
  <c r="G10" i="3"/>
  <c r="H10" i="3" a="1"/>
  <c r="H10" i="3"/>
  <c r="I10" i="3"/>
  <c r="E11" i="3" a="1"/>
  <c r="E11" i="3"/>
  <c r="F11" i="3"/>
  <c r="G11" i="3"/>
  <c r="H11" i="3" a="1"/>
  <c r="H11" i="3"/>
  <c r="I11" i="3"/>
  <c r="E12" i="3" a="1"/>
  <c r="E12" i="3"/>
  <c r="F12" i="3"/>
  <c r="G12" i="3"/>
  <c r="H12" i="3" a="1"/>
  <c r="H12" i="3"/>
  <c r="I12" i="3"/>
  <c r="E13" i="3" a="1"/>
  <c r="E13" i="3"/>
  <c r="F13" i="3"/>
  <c r="G13" i="3"/>
  <c r="H13" i="3" a="1"/>
  <c r="H13" i="3"/>
  <c r="I13" i="3"/>
  <c r="E14" i="3" a="1"/>
  <c r="E14" i="3"/>
  <c r="F14" i="3"/>
  <c r="G14" i="3"/>
  <c r="H14" i="3" a="1"/>
  <c r="H14" i="3"/>
  <c r="I14" i="3"/>
  <c r="E15" i="3" a="1"/>
  <c r="E15" i="3"/>
  <c r="F15" i="3"/>
  <c r="G15" i="3"/>
  <c r="H15" i="3" a="1"/>
  <c r="H15" i="3"/>
  <c r="I15" i="3"/>
  <c r="E16" i="3" a="1"/>
  <c r="E16" i="3"/>
  <c r="F16" i="3"/>
  <c r="G16" i="3"/>
  <c r="H16" i="3" a="1"/>
  <c r="H16" i="3"/>
  <c r="I16" i="3"/>
  <c r="E17" i="3" a="1"/>
  <c r="E17" i="3"/>
  <c r="F17" i="3"/>
  <c r="G17" i="3"/>
  <c r="H17" i="3" a="1"/>
  <c r="H17" i="3"/>
  <c r="I17" i="3"/>
  <c r="E18" i="3" a="1"/>
  <c r="E18" i="3"/>
  <c r="F18" i="3"/>
  <c r="G18" i="3"/>
  <c r="H18" i="3" a="1"/>
  <c r="H18" i="3"/>
  <c r="I18" i="3"/>
  <c r="F19" i="3"/>
</calcChain>
</file>

<file path=xl/comments1.xml><?xml version="1.0" encoding="utf-8"?>
<comments xmlns="http://schemas.openxmlformats.org/spreadsheetml/2006/main">
  <authors>
    <author>Bob York</author>
  </authors>
  <commentList>
    <comment ref="A7" authorId="0" shapeId="0">
      <text>
        <r>
          <rPr>
            <b/>
            <sz val="9"/>
            <color indexed="81"/>
            <rFont val="Arial"/>
            <family val="2"/>
          </rPr>
          <t>Bob York:</t>
        </r>
        <r>
          <rPr>
            <sz val="9"/>
            <color indexed="81"/>
            <rFont val="Arial"/>
            <family val="2"/>
          </rPr>
          <t xml:space="preserve">
Note: there is an implementation issue here that concerns the Activity labels.  Since the formulae make use of the FIND() function, any Activity label that can be "found" inside aother activity label will create a problem.  For example, if one activity is labeled "START" and another activity is labeled "A", this creates a problems since "A" can be found within the label "START".  As per Ragsdale's paper ("A New Approach to Implementing Project Networks in Spreadsheets"), this could be avoided by using double-digit task labels like 01,02,03,,,,,99, provided that columns "A" and "C" are formatted as TEXT.  If there are more than 100 tasks, then using three digits (001, 002,003,.....999) would then be the preferred approach. </t>
        </r>
      </text>
    </comment>
    <comment ref="E7" authorId="0" shapeId="0">
      <text>
        <r>
          <rPr>
            <b/>
            <sz val="12"/>
            <color indexed="81"/>
            <rFont val="Arial"/>
            <family val="2"/>
          </rPr>
          <t>Bob York:</t>
        </r>
        <r>
          <rPr>
            <sz val="12"/>
            <color indexed="81"/>
            <rFont val="Arial"/>
            <family val="2"/>
          </rPr>
          <t xml:space="preserve">
Note that this column is an array formula.  In the Mac 2011 version of Excel, the only way to enter these correctly is by first entering the formula in the first row, the selecting "command-return" to indicate that it is an array formula, then selecting the cell and dragging it downwards through the appropriate rows.
According to Ragsdale's paper, in the PC version of Excel the procedure is reversed: the formula is entered in the top row, dragged downward through the desired rows, and then the array formula is indicated by a CTRL-SHIFT-ENTER operation.
Attempting it this way in Mac 2011 does not increment some of the cell references correctly
</t>
        </r>
      </text>
    </comment>
    <comment ref="H7" authorId="0" shapeId="0">
      <text>
        <r>
          <rPr>
            <b/>
            <sz val="12"/>
            <color indexed="81"/>
            <rFont val="Arial"/>
            <family val="2"/>
          </rPr>
          <t>Bob York:</t>
        </r>
        <r>
          <rPr>
            <sz val="12"/>
            <color indexed="81"/>
            <rFont val="Arial"/>
            <family val="2"/>
          </rPr>
          <t xml:space="preserve">
See comment in G7</t>
        </r>
      </text>
    </comment>
  </commentList>
</comments>
</file>

<file path=xl/sharedStrings.xml><?xml version="1.0" encoding="utf-8"?>
<sst xmlns="http://schemas.openxmlformats.org/spreadsheetml/2006/main" count="58" uniqueCount="33">
  <si>
    <t>Activity</t>
  </si>
  <si>
    <t>Predecessor</t>
  </si>
  <si>
    <t>Optimal</t>
  </si>
  <si>
    <t>Normal</t>
  </si>
  <si>
    <t>Pessimistic</t>
  </si>
  <si>
    <t>Expected Task Duration</t>
  </si>
  <si>
    <t>a</t>
  </si>
  <si>
    <t>b</t>
  </si>
  <si>
    <t>c</t>
  </si>
  <si>
    <t>d</t>
  </si>
  <si>
    <t>e</t>
  </si>
  <si>
    <t>b,c</t>
  </si>
  <si>
    <t>f</t>
  </si>
  <si>
    <t>g</t>
  </si>
  <si>
    <t>h</t>
  </si>
  <si>
    <t>a,b</t>
  </si>
  <si>
    <t>i</t>
  </si>
  <si>
    <t>h,g</t>
  </si>
  <si>
    <t>j</t>
  </si>
  <si>
    <t>d,e,f</t>
  </si>
  <si>
    <t>#end</t>
  </si>
  <si>
    <t>i,j</t>
  </si>
  <si>
    <t>Project Duration</t>
  </si>
  <si>
    <t>Description</t>
  </si>
  <si>
    <t>Immediate Predecessor(s)</t>
  </si>
  <si>
    <t>Expected Duration</t>
  </si>
  <si>
    <t>ES</t>
  </si>
  <si>
    <t>EF</t>
  </si>
  <si>
    <t>LS</t>
  </si>
  <si>
    <t>LF</t>
  </si>
  <si>
    <t>Slack</t>
  </si>
  <si>
    <t>Start Of Project</t>
  </si>
  <si>
    <t>Minimum Project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</si>
</sst>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scheme val="minor"/>
    </font>
    <font>
      <b/>
      <sz val="12"/>
      <color rgb="FF000000"/>
      <name val="Arial"/>
    </font>
    <font>
      <b/>
      <sz val="10"/>
      <color theme="1"/>
      <name val="Arial"/>
      <scheme val="minor"/>
    </font>
    <font>
      <sz val="12"/>
      <color rgb="FF000000"/>
      <name val="Arial"/>
    </font>
    <font>
      <sz val="10"/>
      <color theme="1"/>
      <name val="Arial"/>
      <scheme val="minor"/>
    </font>
    <font>
      <sz val="12"/>
      <color theme="1"/>
      <name val="Arial"/>
      <family val="2"/>
      <scheme val="minor"/>
    </font>
    <font>
      <b/>
      <sz val="18"/>
      <name val="Arial"/>
      <family val="2"/>
    </font>
    <font>
      <b/>
      <sz val="10"/>
      <name val="Arial"/>
      <family val="2"/>
    </font>
    <font>
      <sz val="10"/>
      <name val="Arial"/>
      <family val="2"/>
    </font>
    <font>
      <b/>
      <i/>
      <sz val="10"/>
      <name val="Arial"/>
      <family val="2"/>
    </font>
    <font>
      <b/>
      <sz val="9"/>
      <color indexed="81"/>
      <name val="Arial"/>
      <family val="2"/>
    </font>
    <font>
      <sz val="9"/>
      <color indexed="81"/>
      <name val="Arial"/>
      <family val="2"/>
    </font>
    <font>
      <b/>
      <sz val="12"/>
      <color indexed="81"/>
      <name val="Arial"/>
      <family val="2"/>
    </font>
    <font>
      <sz val="12"/>
      <color indexed="81"/>
      <name val="Arial"/>
      <family val="2"/>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5">
    <border>
      <left/>
      <right/>
      <top/>
      <bottom/>
      <diagonal/>
    </border>
    <border>
      <left/>
      <right/>
      <top/>
      <bottom style="thin">
        <color rgb="FF000000"/>
      </bottom>
      <diagonal/>
    </border>
    <border>
      <left/>
      <right/>
      <top style="thin">
        <color rgb="FF000000"/>
      </top>
      <bottom/>
      <diagonal/>
    </border>
    <border>
      <left/>
      <right/>
      <top/>
      <bottom style="thin">
        <color auto="1"/>
      </bottom>
      <diagonal/>
    </border>
    <border>
      <left/>
      <right/>
      <top style="thin">
        <color auto="1"/>
      </top>
      <bottom/>
      <diagonal/>
    </border>
  </borders>
  <cellStyleXfs count="2">
    <xf numFmtId="0" fontId="0" fillId="0" borderId="0"/>
    <xf numFmtId="0" fontId="5" fillId="0" borderId="0"/>
  </cellStyleXfs>
  <cellXfs count="25">
    <xf numFmtId="0" fontId="0" fillId="0" borderId="0" xfId="0" applyFont="1" applyAlignment="1"/>
    <xf numFmtId="0" fontId="1" fillId="0" borderId="1" xfId="0" applyFont="1" applyBorder="1" applyAlignment="1">
      <alignment horizontal="center" wrapText="1"/>
    </xf>
    <xf numFmtId="0" fontId="2" fillId="0" borderId="1" xfId="0" applyFont="1" applyBorder="1" applyAlignment="1"/>
    <xf numFmtId="0" fontId="3" fillId="0" borderId="2" xfId="0" applyFont="1" applyBorder="1" applyAlignment="1">
      <alignment horizontal="center" wrapText="1"/>
    </xf>
    <xf numFmtId="0" fontId="4" fillId="0" borderId="2" xfId="0" applyFont="1" applyBorder="1" applyAlignment="1">
      <alignment horizontal="left" wrapText="1"/>
    </xf>
    <xf numFmtId="1" fontId="4" fillId="0" borderId="0" xfId="0" applyNumberFormat="1" applyFont="1" applyAlignment="1">
      <alignment horizontal="center"/>
    </xf>
    <xf numFmtId="0" fontId="1" fillId="0" borderId="0" xfId="0" applyFont="1" applyAlignment="1">
      <alignment horizontal="center" wrapText="1"/>
    </xf>
    <xf numFmtId="0" fontId="4" fillId="0" borderId="0" xfId="0" applyFont="1" applyAlignment="1">
      <alignment horizontal="left" wrapText="1"/>
    </xf>
    <xf numFmtId="0" fontId="3" fillId="0" borderId="0" xfId="0" applyFont="1" applyAlignment="1">
      <alignment horizontal="center" wrapText="1"/>
    </xf>
    <xf numFmtId="49" fontId="6" fillId="0" borderId="0" xfId="1" applyNumberFormat="1" applyFont="1"/>
    <xf numFmtId="0" fontId="5" fillId="0" borderId="0" xfId="1"/>
    <xf numFmtId="49" fontId="7" fillId="0" borderId="3" xfId="1" applyNumberFormat="1" applyFont="1" applyFill="1" applyBorder="1" applyAlignment="1">
      <alignment horizontal="center" wrapText="1"/>
    </xf>
    <xf numFmtId="0" fontId="7" fillId="0" borderId="3" xfId="1" applyFont="1" applyFill="1" applyBorder="1" applyAlignment="1">
      <alignment horizontal="center" wrapText="1"/>
    </xf>
    <xf numFmtId="0" fontId="7" fillId="0" borderId="3" xfId="1" applyFont="1" applyBorder="1" applyAlignment="1">
      <alignment horizontal="center"/>
    </xf>
    <xf numFmtId="0" fontId="5" fillId="2" borderId="0" xfId="1" applyFont="1" applyFill="1" applyBorder="1" applyAlignment="1">
      <alignment vertical="center" wrapText="1"/>
    </xf>
    <xf numFmtId="0" fontId="8" fillId="2" borderId="0" xfId="1" applyFont="1" applyFill="1" applyBorder="1" applyAlignment="1">
      <alignment vertical="center" wrapText="1"/>
    </xf>
    <xf numFmtId="49" fontId="8" fillId="0" borderId="4" xfId="1" applyNumberFormat="1" applyFont="1" applyBorder="1"/>
    <xf numFmtId="0" fontId="8" fillId="0" borderId="4" xfId="1" applyFont="1" applyBorder="1"/>
    <xf numFmtId="0" fontId="9" fillId="0" borderId="4" xfId="1" applyFont="1" applyBorder="1" applyAlignment="1">
      <alignment horizontal="right"/>
    </xf>
    <xf numFmtId="1" fontId="8" fillId="3" borderId="0" xfId="1" applyNumberFormat="1" applyFont="1" applyFill="1" applyBorder="1" applyAlignment="1">
      <alignment horizontal="center" vertical="center" wrapText="1"/>
    </xf>
    <xf numFmtId="1" fontId="8" fillId="2" borderId="0" xfId="1" applyNumberFormat="1" applyFont="1" applyFill="1" applyBorder="1" applyAlignment="1">
      <alignment horizontal="center" vertical="center" wrapText="1"/>
    </xf>
    <xf numFmtId="1" fontId="5" fillId="3" borderId="0" xfId="1" applyNumberFormat="1" applyFont="1" applyFill="1" applyAlignment="1">
      <alignment horizontal="center" vertical="center"/>
    </xf>
    <xf numFmtId="1" fontId="8" fillId="3" borderId="0" xfId="1" applyNumberFormat="1" applyFont="1" applyFill="1" applyAlignment="1">
      <alignment horizontal="center" vertical="center"/>
    </xf>
    <xf numFmtId="1" fontId="8" fillId="3" borderId="0" xfId="1" applyNumberFormat="1" applyFont="1" applyFill="1" applyBorder="1" applyAlignment="1">
      <alignment horizontal="center" vertical="center"/>
    </xf>
    <xf numFmtId="1" fontId="8" fillId="3" borderId="4" xfId="1" applyNumberFormat="1" applyFont="1" applyFill="1" applyBorder="1" applyAlignment="1">
      <alignment horizontal="center"/>
    </xf>
  </cellXfs>
  <cellStyles count="2">
    <cellStyle name="Normal" xfId="0" builtinId="0"/>
    <cellStyle name="Normal 2" xfId="1"/>
  </cellStyles>
  <dxfs count="1">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a:t>Project Schedule</a:t>
            </a:r>
          </a:p>
        </c:rich>
      </c:tx>
      <c:layout>
        <c:manualLayout>
          <c:xMode val="edge"/>
          <c:yMode val="edge"/>
          <c:x val="0.44146721524674298"/>
          <c:y val="1.43169214743099E-2"/>
        </c:manualLayout>
      </c:layout>
      <c:overlay val="0"/>
      <c:spPr>
        <a:noFill/>
        <a:ln w="25400">
          <a:noFill/>
        </a:ln>
      </c:spPr>
    </c:title>
    <c:autoTitleDeleted val="0"/>
    <c:plotArea>
      <c:layout>
        <c:manualLayout>
          <c:layoutTarget val="inner"/>
          <c:xMode val="edge"/>
          <c:yMode val="edge"/>
          <c:x val="8.0196495708306698E-2"/>
          <c:y val="7.2574067832960498E-2"/>
          <c:w val="0.89403950353663397"/>
          <c:h val="0.81059713839271996"/>
        </c:manualLayout>
      </c:layout>
      <c:barChart>
        <c:barDir val="bar"/>
        <c:grouping val="stacked"/>
        <c:varyColors val="0"/>
        <c:ser>
          <c:idx val="1"/>
          <c:order val="0"/>
          <c:tx>
            <c:v>EST</c:v>
          </c:tx>
          <c:spPr>
            <a:noFill/>
            <a:ln w="25400">
              <a:noFill/>
            </a:ln>
          </c:spPr>
          <c:invertIfNegative val="0"/>
          <c:cat>
            <c:strRef>
              <c:f>'Question 2'!$A$8:$A$18</c:f>
              <c:strCache>
                <c:ptCount val="11"/>
                <c:pt idx="0">
                  <c:v>a</c:v>
                </c:pt>
                <c:pt idx="1">
                  <c:v>b</c:v>
                </c:pt>
                <c:pt idx="2">
                  <c:v>c</c:v>
                </c:pt>
                <c:pt idx="3">
                  <c:v>d</c:v>
                </c:pt>
                <c:pt idx="4">
                  <c:v>e</c:v>
                </c:pt>
                <c:pt idx="5">
                  <c:v>f</c:v>
                </c:pt>
                <c:pt idx="6">
                  <c:v>g</c:v>
                </c:pt>
                <c:pt idx="7">
                  <c:v>h</c:v>
                </c:pt>
                <c:pt idx="8">
                  <c:v>i</c:v>
                </c:pt>
                <c:pt idx="9">
                  <c:v>j</c:v>
                </c:pt>
                <c:pt idx="10">
                  <c:v>#end</c:v>
                </c:pt>
              </c:strCache>
            </c:strRef>
          </c:cat>
          <c:val>
            <c:numRef>
              <c:f>'Question 2'!$E$8:$E$18</c:f>
              <c:numCache>
                <c:formatCode>0</c:formatCode>
                <c:ptCount val="11"/>
                <c:pt idx="0">
                  <c:v>0</c:v>
                </c:pt>
                <c:pt idx="1">
                  <c:v>0</c:v>
                </c:pt>
                <c:pt idx="2">
                  <c:v>6</c:v>
                </c:pt>
                <c:pt idx="3">
                  <c:v>6</c:v>
                </c:pt>
                <c:pt idx="4">
                  <c:v>11.166666666666668</c:v>
                </c:pt>
                <c:pt idx="5">
                  <c:v>13.166666666666668</c:v>
                </c:pt>
                <c:pt idx="6">
                  <c:v>16.333333333333336</c:v>
                </c:pt>
                <c:pt idx="7">
                  <c:v>6</c:v>
                </c:pt>
                <c:pt idx="8">
                  <c:v>21.500000000000004</c:v>
                </c:pt>
                <c:pt idx="9">
                  <c:v>17.333333333333336</c:v>
                </c:pt>
                <c:pt idx="10">
                  <c:v>24.666666666666671</c:v>
                </c:pt>
              </c:numCache>
            </c:numRef>
          </c:val>
          <c:extLst xmlns:c16r2="http://schemas.microsoft.com/office/drawing/2015/06/chart">
            <c:ext xmlns:c16="http://schemas.microsoft.com/office/drawing/2014/chart" uri="{C3380CC4-5D6E-409C-BE32-E72D297353CC}">
              <c16:uniqueId val="{00000000-5DE9-C54A-9F31-9964897E60CF}"/>
            </c:ext>
          </c:extLst>
        </c:ser>
        <c:ser>
          <c:idx val="0"/>
          <c:order val="1"/>
          <c:tx>
            <c:v>Expected Duration</c:v>
          </c:tx>
          <c:spPr>
            <a:solidFill>
              <a:srgbClr val="9999FF"/>
            </a:solidFill>
            <a:ln w="12700">
              <a:solidFill>
                <a:srgbClr val="000000"/>
              </a:solidFill>
              <a:prstDash val="solid"/>
            </a:ln>
          </c:spPr>
          <c:invertIfNegative val="0"/>
          <c:dLbls>
            <c:spPr>
              <a:noFill/>
              <a:ln>
                <a:noFill/>
              </a:ln>
              <a:effectLst/>
            </c:spPr>
            <c:txPr>
              <a:bodyPr/>
              <a:lstStyle/>
              <a:p>
                <a:pPr>
                  <a:defRPr sz="1000" b="1" i="0" baseline="0"/>
                </a:pPr>
                <a:endParaRPr lang="en-US"/>
              </a:p>
            </c:txPr>
            <c:showLegendKey val="0"/>
            <c:showVal val="0"/>
            <c:showCatName val="1"/>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Ref>
              <c:f>'Question 2'!$A$8:$A$18</c:f>
              <c:strCache>
                <c:ptCount val="11"/>
                <c:pt idx="0">
                  <c:v>a</c:v>
                </c:pt>
                <c:pt idx="1">
                  <c:v>b</c:v>
                </c:pt>
                <c:pt idx="2">
                  <c:v>c</c:v>
                </c:pt>
                <c:pt idx="3">
                  <c:v>d</c:v>
                </c:pt>
                <c:pt idx="4">
                  <c:v>e</c:v>
                </c:pt>
                <c:pt idx="5">
                  <c:v>f</c:v>
                </c:pt>
                <c:pt idx="6">
                  <c:v>g</c:v>
                </c:pt>
                <c:pt idx="7">
                  <c:v>h</c:v>
                </c:pt>
                <c:pt idx="8">
                  <c:v>i</c:v>
                </c:pt>
                <c:pt idx="9">
                  <c:v>j</c:v>
                </c:pt>
                <c:pt idx="10">
                  <c:v>#end</c:v>
                </c:pt>
              </c:strCache>
            </c:strRef>
          </c:cat>
          <c:val>
            <c:numRef>
              <c:f>'Question 2'!$D$8:$D$18</c:f>
              <c:numCache>
                <c:formatCode>0</c:formatCode>
                <c:ptCount val="11"/>
                <c:pt idx="0">
                  <c:v>6</c:v>
                </c:pt>
                <c:pt idx="1">
                  <c:v>5.333333333333333</c:v>
                </c:pt>
                <c:pt idx="2">
                  <c:v>5.166666666666667</c:v>
                </c:pt>
                <c:pt idx="3">
                  <c:v>7.166666666666667</c:v>
                </c:pt>
                <c:pt idx="4">
                  <c:v>5.166666666666667</c:v>
                </c:pt>
                <c:pt idx="5">
                  <c:v>4.166666666666667</c:v>
                </c:pt>
                <c:pt idx="6">
                  <c:v>5.166666666666667</c:v>
                </c:pt>
                <c:pt idx="7">
                  <c:v>7.666666666666667</c:v>
                </c:pt>
                <c:pt idx="8">
                  <c:v>3.1666666666666665</c:v>
                </c:pt>
                <c:pt idx="9">
                  <c:v>5.5</c:v>
                </c:pt>
                <c:pt idx="10">
                  <c:v>0</c:v>
                </c:pt>
              </c:numCache>
            </c:numRef>
          </c:val>
          <c:extLst xmlns:c16r2="http://schemas.microsoft.com/office/drawing/2015/06/chart">
            <c:ext xmlns:c16="http://schemas.microsoft.com/office/drawing/2014/chart" uri="{C3380CC4-5D6E-409C-BE32-E72D297353CC}">
              <c16:uniqueId val="{00000001-5DE9-C54A-9F31-9964897E60CF}"/>
            </c:ext>
          </c:extLst>
        </c:ser>
        <c:ser>
          <c:idx val="2"/>
          <c:order val="2"/>
          <c:tx>
            <c:v>Slack</c:v>
          </c:tx>
          <c:spPr>
            <a:solidFill>
              <a:srgbClr val="FFFFCC"/>
            </a:solidFill>
            <a:ln w="12700">
              <a:solidFill>
                <a:srgbClr val="000000"/>
              </a:solidFill>
              <a:prstDash val="solid"/>
            </a:ln>
          </c:spPr>
          <c:invertIfNegative val="0"/>
          <c:cat>
            <c:strRef>
              <c:f>'Question 2'!$A$8:$A$18</c:f>
              <c:strCache>
                <c:ptCount val="11"/>
                <c:pt idx="0">
                  <c:v>a</c:v>
                </c:pt>
                <c:pt idx="1">
                  <c:v>b</c:v>
                </c:pt>
                <c:pt idx="2">
                  <c:v>c</c:v>
                </c:pt>
                <c:pt idx="3">
                  <c:v>d</c:v>
                </c:pt>
                <c:pt idx="4">
                  <c:v>e</c:v>
                </c:pt>
                <c:pt idx="5">
                  <c:v>f</c:v>
                </c:pt>
                <c:pt idx="6">
                  <c:v>g</c:v>
                </c:pt>
                <c:pt idx="7">
                  <c:v>h</c:v>
                </c:pt>
                <c:pt idx="8">
                  <c:v>i</c:v>
                </c:pt>
                <c:pt idx="9">
                  <c:v>j</c:v>
                </c:pt>
                <c:pt idx="10">
                  <c:v>#end</c:v>
                </c:pt>
              </c:strCache>
            </c:strRef>
          </c:cat>
          <c:val>
            <c:numRef>
              <c:f>'Question 2'!$I$8:$I$18</c:f>
              <c:numCache>
                <c:formatCode>0</c:formatCode>
                <c:ptCount val="11"/>
                <c:pt idx="0">
                  <c:v>0</c:v>
                </c:pt>
                <c:pt idx="1">
                  <c:v>5.8333333333333348</c:v>
                </c:pt>
                <c:pt idx="2">
                  <c:v>0</c:v>
                </c:pt>
                <c:pt idx="3">
                  <c:v>1.8333333333333366</c:v>
                </c:pt>
                <c:pt idx="4">
                  <c:v>0</c:v>
                </c:pt>
                <c:pt idx="5">
                  <c:v>1.8333333333333357</c:v>
                </c:pt>
                <c:pt idx="6">
                  <c:v>0</c:v>
                </c:pt>
                <c:pt idx="7">
                  <c:v>7.8333333333333357</c:v>
                </c:pt>
                <c:pt idx="8">
                  <c:v>0</c:v>
                </c:pt>
                <c:pt idx="9">
                  <c:v>1.8333333333333357</c:v>
                </c:pt>
                <c:pt idx="10">
                  <c:v>0</c:v>
                </c:pt>
              </c:numCache>
            </c:numRef>
          </c:val>
          <c:extLst xmlns:c16r2="http://schemas.microsoft.com/office/drawing/2015/06/chart">
            <c:ext xmlns:c16="http://schemas.microsoft.com/office/drawing/2014/chart" uri="{C3380CC4-5D6E-409C-BE32-E72D297353CC}">
              <c16:uniqueId val="{00000002-5DE9-C54A-9F31-9964897E60CF}"/>
            </c:ext>
          </c:extLst>
        </c:ser>
        <c:dLbls>
          <c:showLegendKey val="0"/>
          <c:showVal val="0"/>
          <c:showCatName val="0"/>
          <c:showSerName val="0"/>
          <c:showPercent val="0"/>
          <c:showBubbleSize val="0"/>
        </c:dLbls>
        <c:gapWidth val="50"/>
        <c:overlap val="100"/>
        <c:axId val="1303502800"/>
        <c:axId val="1303506608"/>
      </c:barChart>
      <c:catAx>
        <c:axId val="1303502800"/>
        <c:scaling>
          <c:orientation val="maxMin"/>
        </c:scaling>
        <c:delete val="0"/>
        <c:axPos val="l"/>
        <c:majorGridlines>
          <c:spPr>
            <a:ln w="3175">
              <a:solidFill>
                <a:schemeClr val="bg1">
                  <a:lumMod val="65000"/>
                </a:schemeClr>
              </a:solidFill>
              <a:prstDash val="solid"/>
            </a:ln>
          </c:spPr>
        </c:majorGridlines>
        <c:title>
          <c:tx>
            <c:rich>
              <a:bodyPr/>
              <a:lstStyle/>
              <a:p>
                <a:pPr>
                  <a:defRPr sz="1400" b="1" i="0" u="none" strike="noStrike" baseline="0">
                    <a:solidFill>
                      <a:srgbClr val="000000"/>
                    </a:solidFill>
                    <a:latin typeface="Arial"/>
                    <a:ea typeface="Arial"/>
                    <a:cs typeface="Arial"/>
                  </a:defRPr>
                </a:pPr>
                <a:r>
                  <a:rPr lang="en-US" sz="1400" b="1" i="0"/>
                  <a:t>Activity</a:t>
                </a:r>
              </a:p>
            </c:rich>
          </c:tx>
          <c:layout>
            <c:manualLayout>
              <c:xMode val="edge"/>
              <c:yMode val="edge"/>
              <c:x val="3.3777872360549503E-4"/>
              <c:y val="0.333333741842581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303506608"/>
        <c:crosses val="autoZero"/>
        <c:auto val="1"/>
        <c:lblAlgn val="ctr"/>
        <c:lblOffset val="100"/>
        <c:tickLblSkip val="1"/>
        <c:tickMarkSkip val="1"/>
        <c:noMultiLvlLbl val="0"/>
      </c:catAx>
      <c:valAx>
        <c:axId val="1303506608"/>
        <c:scaling>
          <c:orientation val="minMax"/>
        </c:scaling>
        <c:delete val="0"/>
        <c:axPos val="b"/>
        <c:majorGridlines>
          <c:spPr>
            <a:ln w="3175">
              <a:solidFill>
                <a:schemeClr val="bg1">
                  <a:lumMod val="75000"/>
                </a:schemeClr>
              </a:solidFill>
              <a:prstDash val="solid"/>
            </a:ln>
          </c:spPr>
        </c:majorGridlines>
        <c:title>
          <c:tx>
            <c:rich>
              <a:bodyPr/>
              <a:lstStyle/>
              <a:p>
                <a:pPr>
                  <a:defRPr sz="1400" b="1" i="0" u="none" strike="noStrike" baseline="0">
                    <a:solidFill>
                      <a:srgbClr val="000000"/>
                    </a:solidFill>
                    <a:latin typeface="Arial"/>
                    <a:ea typeface="Arial"/>
                    <a:cs typeface="Arial"/>
                  </a:defRPr>
                </a:pPr>
                <a:r>
                  <a:rPr lang="en-US" sz="1400"/>
                  <a:t>Time Period</a:t>
                </a:r>
              </a:p>
            </c:rich>
          </c:tx>
          <c:layout>
            <c:manualLayout>
              <c:xMode val="edge"/>
              <c:yMode val="edge"/>
              <c:x val="0.44085975739519001"/>
              <c:y val="0.939450503998284"/>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303502800"/>
        <c:crosses val="max"/>
        <c:crossBetween val="between"/>
        <c:majorUnit val="1"/>
      </c:valAx>
      <c:spPr>
        <a:solidFill>
          <a:schemeClr val="bg1">
            <a:lumMod val="95000"/>
          </a:schemeClr>
        </a:solidFill>
        <a:ln w="12700">
          <a:solidFill>
            <a:srgbClr val="808080"/>
          </a:solidFill>
          <a:prstDash val="solid"/>
        </a:ln>
      </c:spPr>
    </c:plotArea>
    <c:legend>
      <c:legendPos val="r"/>
      <c:legendEntry>
        <c:idx val="0"/>
        <c:delete val="1"/>
      </c:legendEntry>
      <c:layout>
        <c:manualLayout>
          <c:xMode val="edge"/>
          <c:yMode val="edge"/>
          <c:x val="0.78385625783263602"/>
          <c:y val="5.2309353840497598E-2"/>
          <c:w val="0.20732661795653901"/>
          <c:h val="8.85835963111615E-2"/>
        </c:manualLayout>
      </c:layout>
      <c:overlay val="1"/>
      <c:spPr>
        <a:solidFill>
          <a:schemeClr val="bg1"/>
        </a:solidFill>
        <a:ln>
          <a:solidFill>
            <a:schemeClr val="tx1"/>
          </a:solidFill>
        </a:ln>
      </c:spPr>
      <c:txPr>
        <a:bodyPr/>
        <a:lstStyle/>
        <a:p>
          <a:pPr>
            <a:defRPr b="1" i="0"/>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0000"/>
                </a:solidFill>
                <a:latin typeface="Arial"/>
                <a:ea typeface="Arial"/>
                <a:cs typeface="Arial"/>
              </a:defRPr>
            </a:pPr>
            <a:r>
              <a:rPr lang="en-US" sz="1400"/>
              <a:t>Project Schedule</a:t>
            </a:r>
          </a:p>
        </c:rich>
      </c:tx>
      <c:layout>
        <c:manualLayout>
          <c:xMode val="edge"/>
          <c:yMode val="edge"/>
          <c:x val="0.44146721524674298"/>
          <c:y val="1.43169214743099E-2"/>
        </c:manualLayout>
      </c:layout>
      <c:overlay val="0"/>
      <c:spPr>
        <a:noFill/>
        <a:ln w="25400">
          <a:noFill/>
        </a:ln>
      </c:spPr>
    </c:title>
    <c:autoTitleDeleted val="0"/>
    <c:plotArea>
      <c:layout>
        <c:manualLayout>
          <c:layoutTarget val="inner"/>
          <c:xMode val="edge"/>
          <c:yMode val="edge"/>
          <c:x val="8.0196495708306698E-2"/>
          <c:y val="7.2574067832960498E-2"/>
          <c:w val="0.89403950353663397"/>
          <c:h val="0.81059713839271996"/>
        </c:manualLayout>
      </c:layout>
      <c:barChart>
        <c:barDir val="bar"/>
        <c:grouping val="stacked"/>
        <c:varyColors val="0"/>
        <c:ser>
          <c:idx val="1"/>
          <c:order val="0"/>
          <c:tx>
            <c:v>EST</c:v>
          </c:tx>
          <c:spPr>
            <a:noFill/>
            <a:ln w="25400">
              <a:noFill/>
            </a:ln>
          </c:spPr>
          <c:invertIfNegative val="0"/>
          <c:cat>
            <c:strRef>
              <c:f>'[1]Template - Copy to Reuse'!$A$8:$A$35</c:f>
              <c:strCache>
                <c:ptCount val="28"/>
                <c:pt idx="0">
                  <c:v>@</c:v>
                </c:pt>
                <c:pt idx="1">
                  <c:v>A</c:v>
                </c:pt>
                <c:pt idx="2">
                  <c:v>B</c:v>
                </c:pt>
                <c:pt idx="3">
                  <c:v>C</c:v>
                </c:pt>
                <c:pt idx="4">
                  <c:v>D</c:v>
                </c:pt>
                <c:pt idx="5">
                  <c:v>E</c:v>
                </c:pt>
                <c:pt idx="6">
                  <c:v>F</c:v>
                </c:pt>
                <c:pt idx="7">
                  <c:v>G</c:v>
                </c:pt>
                <c:pt idx="8">
                  <c:v>H</c:v>
                </c:pt>
                <c:pt idx="9">
                  <c:v>I</c:v>
                </c:pt>
                <c:pt idx="10">
                  <c:v>J</c:v>
                </c:pt>
                <c:pt idx="11">
                  <c:v>K</c:v>
                </c:pt>
                <c:pt idx="12">
                  <c:v>L</c:v>
                </c:pt>
                <c:pt idx="13">
                  <c:v>M</c:v>
                </c:pt>
                <c:pt idx="14">
                  <c:v>N</c:v>
                </c:pt>
                <c:pt idx="15">
                  <c:v>O</c:v>
                </c:pt>
                <c:pt idx="16">
                  <c:v>P</c:v>
                </c:pt>
                <c:pt idx="17">
                  <c:v>Q</c:v>
                </c:pt>
                <c:pt idx="18">
                  <c:v>R</c:v>
                </c:pt>
                <c:pt idx="19">
                  <c:v>S</c:v>
                </c:pt>
                <c:pt idx="20">
                  <c:v>T</c:v>
                </c:pt>
                <c:pt idx="21">
                  <c:v>U</c:v>
                </c:pt>
                <c:pt idx="22">
                  <c:v>V</c:v>
                </c:pt>
                <c:pt idx="23">
                  <c:v>W</c:v>
                </c:pt>
                <c:pt idx="24">
                  <c:v>X</c:v>
                </c:pt>
                <c:pt idx="25">
                  <c:v>Y</c:v>
                </c:pt>
                <c:pt idx="26">
                  <c:v>Z</c:v>
                </c:pt>
                <c:pt idx="27">
                  <c:v>#</c:v>
                </c:pt>
              </c:strCache>
            </c:strRef>
          </c:cat>
          <c:val>
            <c:numRef>
              <c:f>'[1]Template - Copy to Reuse'!$E$8:$E$35</c:f>
              <c:numCache>
                <c:formatCode>General</c:formatCode>
                <c:ptCount val="28"/>
                <c:pt idx="0">
                  <c:v>0</c:v>
                </c:pt>
                <c:pt idx="1">
                  <c:v>0</c:v>
                </c:pt>
                <c:pt idx="2">
                  <c:v>1</c:v>
                </c:pt>
                <c:pt idx="3">
                  <c:v>2</c:v>
                </c:pt>
                <c:pt idx="4">
                  <c:v>3</c:v>
                </c:pt>
                <c:pt idx="5">
                  <c:v>4</c:v>
                </c:pt>
                <c:pt idx="6">
                  <c:v>5</c:v>
                </c:pt>
                <c:pt idx="7">
                  <c:v>6</c:v>
                </c:pt>
                <c:pt idx="8">
                  <c:v>7</c:v>
                </c:pt>
                <c:pt idx="9">
                  <c:v>8</c:v>
                </c:pt>
                <c:pt idx="10">
                  <c:v>9</c:v>
                </c:pt>
                <c:pt idx="11">
                  <c:v>10</c:v>
                </c:pt>
                <c:pt idx="12">
                  <c:v>11</c:v>
                </c:pt>
                <c:pt idx="13">
                  <c:v>12</c:v>
                </c:pt>
                <c:pt idx="14">
                  <c:v>13</c:v>
                </c:pt>
                <c:pt idx="15">
                  <c:v>14</c:v>
                </c:pt>
                <c:pt idx="16">
                  <c:v>15</c:v>
                </c:pt>
                <c:pt idx="17">
                  <c:v>16</c:v>
                </c:pt>
                <c:pt idx="18">
                  <c:v>17</c:v>
                </c:pt>
                <c:pt idx="19">
                  <c:v>18</c:v>
                </c:pt>
                <c:pt idx="20">
                  <c:v>19</c:v>
                </c:pt>
                <c:pt idx="21">
                  <c:v>20</c:v>
                </c:pt>
                <c:pt idx="22">
                  <c:v>21</c:v>
                </c:pt>
                <c:pt idx="23">
                  <c:v>22</c:v>
                </c:pt>
                <c:pt idx="24">
                  <c:v>23</c:v>
                </c:pt>
                <c:pt idx="25">
                  <c:v>24</c:v>
                </c:pt>
                <c:pt idx="26">
                  <c:v>25</c:v>
                </c:pt>
                <c:pt idx="27">
                  <c:v>26</c:v>
                </c:pt>
              </c:numCache>
            </c:numRef>
          </c:val>
          <c:extLst xmlns:c16r2="http://schemas.microsoft.com/office/drawing/2015/06/chart">
            <c:ext xmlns:c16="http://schemas.microsoft.com/office/drawing/2014/chart" uri="{C3380CC4-5D6E-409C-BE32-E72D297353CC}">
              <c16:uniqueId val="{00000000-5DE9-C54A-9F31-9964897E60CF}"/>
            </c:ext>
          </c:extLst>
        </c:ser>
        <c:ser>
          <c:idx val="0"/>
          <c:order val="1"/>
          <c:tx>
            <c:v>Expected Duration</c:v>
          </c:tx>
          <c:spPr>
            <a:solidFill>
              <a:srgbClr val="9999FF"/>
            </a:solidFill>
            <a:ln w="12700">
              <a:solidFill>
                <a:srgbClr val="000000"/>
              </a:solidFill>
              <a:prstDash val="solid"/>
            </a:ln>
          </c:spPr>
          <c:invertIfNegative val="0"/>
          <c:dLbls>
            <c:spPr>
              <a:noFill/>
              <a:ln>
                <a:noFill/>
              </a:ln>
              <a:effectLst/>
            </c:spPr>
            <c:txPr>
              <a:bodyPr/>
              <a:lstStyle/>
              <a:p>
                <a:pPr>
                  <a:defRPr sz="1000" b="1" i="0" baseline="0"/>
                </a:pPr>
                <a:endParaRPr lang="en-US"/>
              </a:p>
            </c:txPr>
            <c:showLegendKey val="0"/>
            <c:showVal val="0"/>
            <c:showCatName val="1"/>
            <c:showSerName val="0"/>
            <c:showPercent val="0"/>
            <c:showBubbleSize val="0"/>
            <c:showLeaderLines val="0"/>
            <c:extLst xmlns:c16r2="http://schemas.microsoft.com/office/drawing/2015/06/chart">
              <c:ext xmlns:c15="http://schemas.microsoft.com/office/drawing/2012/chart" uri="{CE6537A1-D6FC-4f65-9D91-7224C49458BB}">
                <c15:layout/>
                <c15:showLeaderLines val="0"/>
              </c:ext>
            </c:extLst>
          </c:dLbls>
          <c:cat>
            <c:strRef>
              <c:f>'[1]Template - Copy to Reuse'!$A$8:$A$35</c:f>
              <c:strCache>
                <c:ptCount val="28"/>
                <c:pt idx="0">
                  <c:v>@</c:v>
                </c:pt>
                <c:pt idx="1">
                  <c:v>A</c:v>
                </c:pt>
                <c:pt idx="2">
                  <c:v>B</c:v>
                </c:pt>
                <c:pt idx="3">
                  <c:v>C</c:v>
                </c:pt>
                <c:pt idx="4">
                  <c:v>D</c:v>
                </c:pt>
                <c:pt idx="5">
                  <c:v>E</c:v>
                </c:pt>
                <c:pt idx="6">
                  <c:v>F</c:v>
                </c:pt>
                <c:pt idx="7">
                  <c:v>G</c:v>
                </c:pt>
                <c:pt idx="8">
                  <c:v>H</c:v>
                </c:pt>
                <c:pt idx="9">
                  <c:v>I</c:v>
                </c:pt>
                <c:pt idx="10">
                  <c:v>J</c:v>
                </c:pt>
                <c:pt idx="11">
                  <c:v>K</c:v>
                </c:pt>
                <c:pt idx="12">
                  <c:v>L</c:v>
                </c:pt>
                <c:pt idx="13">
                  <c:v>M</c:v>
                </c:pt>
                <c:pt idx="14">
                  <c:v>N</c:v>
                </c:pt>
                <c:pt idx="15">
                  <c:v>O</c:v>
                </c:pt>
                <c:pt idx="16">
                  <c:v>P</c:v>
                </c:pt>
                <c:pt idx="17">
                  <c:v>Q</c:v>
                </c:pt>
                <c:pt idx="18">
                  <c:v>R</c:v>
                </c:pt>
                <c:pt idx="19">
                  <c:v>S</c:v>
                </c:pt>
                <c:pt idx="20">
                  <c:v>T</c:v>
                </c:pt>
                <c:pt idx="21">
                  <c:v>U</c:v>
                </c:pt>
                <c:pt idx="22">
                  <c:v>V</c:v>
                </c:pt>
                <c:pt idx="23">
                  <c:v>W</c:v>
                </c:pt>
                <c:pt idx="24">
                  <c:v>X</c:v>
                </c:pt>
                <c:pt idx="25">
                  <c:v>Y</c:v>
                </c:pt>
                <c:pt idx="26">
                  <c:v>Z</c:v>
                </c:pt>
                <c:pt idx="27">
                  <c:v>#</c:v>
                </c:pt>
              </c:strCache>
            </c:strRef>
          </c:cat>
          <c:val>
            <c:numRef>
              <c:f>'[1]Template - Copy to Reuse'!$D$8:$D$35</c:f>
              <c:numCache>
                <c:formatCode>General</c:formatCode>
                <c:ptCount val="28"/>
                <c:pt idx="0">
                  <c:v>0</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0</c:v>
                </c:pt>
              </c:numCache>
            </c:numRef>
          </c:val>
          <c:extLst xmlns:c16r2="http://schemas.microsoft.com/office/drawing/2015/06/chart">
            <c:ext xmlns:c16="http://schemas.microsoft.com/office/drawing/2014/chart" uri="{C3380CC4-5D6E-409C-BE32-E72D297353CC}">
              <c16:uniqueId val="{00000001-5DE9-C54A-9F31-9964897E60CF}"/>
            </c:ext>
          </c:extLst>
        </c:ser>
        <c:ser>
          <c:idx val="2"/>
          <c:order val="2"/>
          <c:tx>
            <c:v>Slack</c:v>
          </c:tx>
          <c:spPr>
            <a:solidFill>
              <a:srgbClr val="FFFFCC"/>
            </a:solidFill>
            <a:ln w="12700">
              <a:solidFill>
                <a:srgbClr val="000000"/>
              </a:solidFill>
              <a:prstDash val="solid"/>
            </a:ln>
          </c:spPr>
          <c:invertIfNegative val="0"/>
          <c:cat>
            <c:strRef>
              <c:f>'[1]Template - Copy to Reuse'!$A$8:$A$35</c:f>
              <c:strCache>
                <c:ptCount val="28"/>
                <c:pt idx="0">
                  <c:v>@</c:v>
                </c:pt>
                <c:pt idx="1">
                  <c:v>A</c:v>
                </c:pt>
                <c:pt idx="2">
                  <c:v>B</c:v>
                </c:pt>
                <c:pt idx="3">
                  <c:v>C</c:v>
                </c:pt>
                <c:pt idx="4">
                  <c:v>D</c:v>
                </c:pt>
                <c:pt idx="5">
                  <c:v>E</c:v>
                </c:pt>
                <c:pt idx="6">
                  <c:v>F</c:v>
                </c:pt>
                <c:pt idx="7">
                  <c:v>G</c:v>
                </c:pt>
                <c:pt idx="8">
                  <c:v>H</c:v>
                </c:pt>
                <c:pt idx="9">
                  <c:v>I</c:v>
                </c:pt>
                <c:pt idx="10">
                  <c:v>J</c:v>
                </c:pt>
                <c:pt idx="11">
                  <c:v>K</c:v>
                </c:pt>
                <c:pt idx="12">
                  <c:v>L</c:v>
                </c:pt>
                <c:pt idx="13">
                  <c:v>M</c:v>
                </c:pt>
                <c:pt idx="14">
                  <c:v>N</c:v>
                </c:pt>
                <c:pt idx="15">
                  <c:v>O</c:v>
                </c:pt>
                <c:pt idx="16">
                  <c:v>P</c:v>
                </c:pt>
                <c:pt idx="17">
                  <c:v>Q</c:v>
                </c:pt>
                <c:pt idx="18">
                  <c:v>R</c:v>
                </c:pt>
                <c:pt idx="19">
                  <c:v>S</c:v>
                </c:pt>
                <c:pt idx="20">
                  <c:v>T</c:v>
                </c:pt>
                <c:pt idx="21">
                  <c:v>U</c:v>
                </c:pt>
                <c:pt idx="22">
                  <c:v>V</c:v>
                </c:pt>
                <c:pt idx="23">
                  <c:v>W</c:v>
                </c:pt>
                <c:pt idx="24">
                  <c:v>X</c:v>
                </c:pt>
                <c:pt idx="25">
                  <c:v>Y</c:v>
                </c:pt>
                <c:pt idx="26">
                  <c:v>Z</c:v>
                </c:pt>
                <c:pt idx="27">
                  <c:v>#</c:v>
                </c:pt>
              </c:strCache>
            </c:strRef>
          </c:cat>
          <c:val>
            <c:numRef>
              <c:f>'[1]Template - Copy to Reuse'!$I$8:$I$35</c:f>
              <c:numCache>
                <c:formatCode>General</c:formatCode>
                <c:ptCount val="2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extLst xmlns:c16r2="http://schemas.microsoft.com/office/drawing/2015/06/chart">
            <c:ext xmlns:c16="http://schemas.microsoft.com/office/drawing/2014/chart" uri="{C3380CC4-5D6E-409C-BE32-E72D297353CC}">
              <c16:uniqueId val="{00000002-5DE9-C54A-9F31-9964897E60CF}"/>
            </c:ext>
          </c:extLst>
        </c:ser>
        <c:dLbls>
          <c:showLegendKey val="0"/>
          <c:showVal val="0"/>
          <c:showCatName val="0"/>
          <c:showSerName val="0"/>
          <c:showPercent val="0"/>
          <c:showBubbleSize val="0"/>
        </c:dLbls>
        <c:gapWidth val="50"/>
        <c:overlap val="100"/>
        <c:axId val="1357623552"/>
        <c:axId val="1357616480"/>
      </c:barChart>
      <c:catAx>
        <c:axId val="1357623552"/>
        <c:scaling>
          <c:orientation val="maxMin"/>
        </c:scaling>
        <c:delete val="0"/>
        <c:axPos val="l"/>
        <c:majorGridlines>
          <c:spPr>
            <a:ln w="3175">
              <a:solidFill>
                <a:schemeClr val="bg1">
                  <a:lumMod val="65000"/>
                </a:schemeClr>
              </a:solidFill>
              <a:prstDash val="solid"/>
            </a:ln>
          </c:spPr>
        </c:majorGridlines>
        <c:title>
          <c:tx>
            <c:rich>
              <a:bodyPr/>
              <a:lstStyle/>
              <a:p>
                <a:pPr>
                  <a:defRPr sz="1400" b="1" i="0" u="none" strike="noStrike" baseline="0">
                    <a:solidFill>
                      <a:srgbClr val="000000"/>
                    </a:solidFill>
                    <a:latin typeface="Arial"/>
                    <a:ea typeface="Arial"/>
                    <a:cs typeface="Arial"/>
                  </a:defRPr>
                </a:pPr>
                <a:r>
                  <a:rPr lang="en-US" sz="1400" b="1" i="0"/>
                  <a:t>Activity</a:t>
                </a:r>
              </a:p>
            </c:rich>
          </c:tx>
          <c:layout>
            <c:manualLayout>
              <c:xMode val="edge"/>
              <c:yMode val="edge"/>
              <c:x val="3.3777872360549503E-4"/>
              <c:y val="0.333333741842581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357616480"/>
        <c:crosses val="autoZero"/>
        <c:auto val="1"/>
        <c:lblAlgn val="ctr"/>
        <c:lblOffset val="100"/>
        <c:tickLblSkip val="1"/>
        <c:tickMarkSkip val="1"/>
        <c:noMultiLvlLbl val="0"/>
      </c:catAx>
      <c:valAx>
        <c:axId val="1357616480"/>
        <c:scaling>
          <c:orientation val="minMax"/>
        </c:scaling>
        <c:delete val="0"/>
        <c:axPos val="b"/>
        <c:majorGridlines>
          <c:spPr>
            <a:ln w="3175">
              <a:solidFill>
                <a:schemeClr val="bg1">
                  <a:lumMod val="75000"/>
                </a:schemeClr>
              </a:solidFill>
              <a:prstDash val="solid"/>
            </a:ln>
          </c:spPr>
        </c:majorGridlines>
        <c:title>
          <c:tx>
            <c:rich>
              <a:bodyPr/>
              <a:lstStyle/>
              <a:p>
                <a:pPr>
                  <a:defRPr sz="1400" b="1" i="0" u="none" strike="noStrike" baseline="0">
                    <a:solidFill>
                      <a:srgbClr val="000000"/>
                    </a:solidFill>
                    <a:latin typeface="Arial"/>
                    <a:ea typeface="Arial"/>
                    <a:cs typeface="Arial"/>
                  </a:defRPr>
                </a:pPr>
                <a:r>
                  <a:rPr lang="en-US" sz="1400"/>
                  <a:t>Time Period</a:t>
                </a:r>
              </a:p>
            </c:rich>
          </c:tx>
          <c:layout>
            <c:manualLayout>
              <c:xMode val="edge"/>
              <c:yMode val="edge"/>
              <c:x val="0.44085975739519001"/>
              <c:y val="0.93945050399828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00" b="1" i="0" u="none" strike="noStrike" baseline="0">
                <a:solidFill>
                  <a:srgbClr val="000000"/>
                </a:solidFill>
                <a:latin typeface="Arial"/>
                <a:ea typeface="Arial"/>
                <a:cs typeface="Arial"/>
              </a:defRPr>
            </a:pPr>
            <a:endParaRPr lang="en-US"/>
          </a:p>
        </c:txPr>
        <c:crossAx val="1357623552"/>
        <c:crosses val="max"/>
        <c:crossBetween val="between"/>
        <c:majorUnit val="1"/>
      </c:valAx>
      <c:spPr>
        <a:solidFill>
          <a:schemeClr val="bg1">
            <a:lumMod val="95000"/>
          </a:schemeClr>
        </a:solidFill>
        <a:ln w="12700">
          <a:solidFill>
            <a:srgbClr val="808080"/>
          </a:solidFill>
          <a:prstDash val="solid"/>
        </a:ln>
      </c:spPr>
    </c:plotArea>
    <c:legend>
      <c:legendPos val="r"/>
      <c:legendEntry>
        <c:idx val="0"/>
        <c:delete val="1"/>
      </c:legendEntry>
      <c:layout>
        <c:manualLayout>
          <c:xMode val="edge"/>
          <c:yMode val="edge"/>
          <c:x val="0.78385625783263602"/>
          <c:y val="5.2309353840497598E-2"/>
          <c:w val="0.20732661795653901"/>
          <c:h val="8.85835963111615E-2"/>
        </c:manualLayout>
      </c:layout>
      <c:overlay val="1"/>
      <c:spPr>
        <a:solidFill>
          <a:schemeClr val="bg1"/>
        </a:solidFill>
        <a:ln>
          <a:solidFill>
            <a:schemeClr val="tx1"/>
          </a:solidFill>
        </a:ln>
      </c:spPr>
      <c:txPr>
        <a:bodyPr/>
        <a:lstStyle/>
        <a:p>
          <a:pPr>
            <a:defRPr b="1" i="0"/>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c:pageMargins b="1" l="0.75" r="0.75"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6</xdr:col>
      <xdr:colOff>600075</xdr:colOff>
      <xdr:row>0</xdr:row>
      <xdr:rowOff>76200</xdr:rowOff>
    </xdr:from>
    <xdr:ext cx="6305550" cy="2714625"/>
    <xdr:pic>
      <xdr:nvPicPr>
        <xdr:cNvPr id="2" name="image1.jp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101600</xdr:colOff>
      <xdr:row>1</xdr:row>
      <xdr:rowOff>152400</xdr:rowOff>
    </xdr:from>
    <xdr:to>
      <xdr:col>7</xdr:col>
      <xdr:colOff>571500</xdr:colOff>
      <xdr:row>4</xdr:row>
      <xdr:rowOff>114300</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101600" y="444500"/>
          <a:ext cx="77724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Task list and precedences</a:t>
          </a:r>
          <a:r>
            <a:rPr lang="en-US" sz="1100" baseline="0"/>
            <a:t> below, with estimated durations for each task</a:t>
          </a:r>
        </a:p>
        <a:p>
          <a:r>
            <a:rPr lang="en-US" sz="1100" baseline="0"/>
            <a:t>The calculation mode is set to MANUAL, so to perform a single PERT iteration, click "Recalculate Sheet" in the "Formulas" tab</a:t>
          </a:r>
          <a:endParaRPr lang="en-US" sz="1100"/>
        </a:p>
      </xdr:txBody>
    </xdr:sp>
    <xdr:clientData/>
  </xdr:twoCellAnchor>
  <xdr:twoCellAnchor>
    <xdr:from>
      <xdr:col>0</xdr:col>
      <xdr:colOff>266700</xdr:colOff>
      <xdr:row>20</xdr:row>
      <xdr:rowOff>63500</xdr:rowOff>
    </xdr:from>
    <xdr:to>
      <xdr:col>8</xdr:col>
      <xdr:colOff>533400</xdr:colOff>
      <xdr:row>54</xdr:row>
      <xdr:rowOff>114300</xdr:rowOff>
    </xdr:to>
    <xdr:graphicFrame macro="">
      <xdr:nvGraphicFramePr>
        <xdr:cNvPr id="3" name="Chart 1">
          <a:extLst>
            <a:ext uri="{FF2B5EF4-FFF2-40B4-BE49-F238E27FC236}">
              <a16:creationId xmlns:a16="http://schemas.microsoft.com/office/drawing/2014/main" xmlns=""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400050</xdr:colOff>
      <xdr:row>0</xdr:row>
      <xdr:rowOff>0</xdr:rowOff>
    </xdr:from>
    <xdr:to>
      <xdr:col>24</xdr:col>
      <xdr:colOff>247650</xdr:colOff>
      <xdr:row>42</xdr:row>
      <xdr:rowOff>76200</xdr:rowOff>
    </xdr:to>
    <xdr:graphicFrame macro="">
      <xdr:nvGraphicFramePr>
        <xdr:cNvPr id="2" name="Chart 1">
          <a:extLst>
            <a:ext uri="{FF2B5EF4-FFF2-40B4-BE49-F238E27FC236}">
              <a16:creationId xmlns:a16="http://schemas.microsoft.com/office/drawing/2014/main" xmlns=""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t%20Calculation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MiP Table 5-2"/>
      <sheetName val="Template - Copy to Reuse"/>
    </sheetNames>
    <sheetDataSet>
      <sheetData sheetId="0" refreshError="1"/>
      <sheetData sheetId="1">
        <row r="8">
          <cell r="A8" t="str">
            <v>@</v>
          </cell>
          <cell r="D8">
            <v>0</v>
          </cell>
          <cell r="E8">
            <v>0</v>
          </cell>
          <cell r="I8">
            <v>0</v>
          </cell>
        </row>
        <row r="9">
          <cell r="A9" t="str">
            <v>A</v>
          </cell>
          <cell r="D9">
            <v>1</v>
          </cell>
          <cell r="E9">
            <v>0</v>
          </cell>
          <cell r="I9">
            <v>0</v>
          </cell>
        </row>
        <row r="10">
          <cell r="A10" t="str">
            <v>B</v>
          </cell>
          <cell r="D10">
            <v>1</v>
          </cell>
          <cell r="E10">
            <v>1</v>
          </cell>
          <cell r="I10">
            <v>0</v>
          </cell>
        </row>
        <row r="11">
          <cell r="A11" t="str">
            <v>C</v>
          </cell>
          <cell r="D11">
            <v>1</v>
          </cell>
          <cell r="E11">
            <v>2</v>
          </cell>
          <cell r="I11">
            <v>0</v>
          </cell>
        </row>
        <row r="12">
          <cell r="A12" t="str">
            <v>D</v>
          </cell>
          <cell r="D12">
            <v>1</v>
          </cell>
          <cell r="E12">
            <v>3</v>
          </cell>
          <cell r="I12">
            <v>0</v>
          </cell>
        </row>
        <row r="13">
          <cell r="A13" t="str">
            <v>E</v>
          </cell>
          <cell r="D13">
            <v>1</v>
          </cell>
          <cell r="E13">
            <v>4</v>
          </cell>
          <cell r="I13">
            <v>0</v>
          </cell>
        </row>
        <row r="14">
          <cell r="A14" t="str">
            <v>F</v>
          </cell>
          <cell r="D14">
            <v>1</v>
          </cell>
          <cell r="E14">
            <v>5</v>
          </cell>
          <cell r="I14">
            <v>0</v>
          </cell>
        </row>
        <row r="15">
          <cell r="A15" t="str">
            <v>G</v>
          </cell>
          <cell r="D15">
            <v>1</v>
          </cell>
          <cell r="E15">
            <v>6</v>
          </cell>
          <cell r="I15">
            <v>0</v>
          </cell>
        </row>
        <row r="16">
          <cell r="A16" t="str">
            <v>H</v>
          </cell>
          <cell r="D16">
            <v>1</v>
          </cell>
          <cell r="E16">
            <v>7</v>
          </cell>
          <cell r="I16">
            <v>0</v>
          </cell>
        </row>
        <row r="17">
          <cell r="A17" t="str">
            <v>I</v>
          </cell>
          <cell r="D17">
            <v>1</v>
          </cell>
          <cell r="E17">
            <v>8</v>
          </cell>
          <cell r="I17">
            <v>0</v>
          </cell>
        </row>
        <row r="18">
          <cell r="A18" t="str">
            <v>J</v>
          </cell>
          <cell r="D18">
            <v>1</v>
          </cell>
          <cell r="E18">
            <v>9</v>
          </cell>
          <cell r="I18">
            <v>0</v>
          </cell>
        </row>
        <row r="19">
          <cell r="A19" t="str">
            <v>K</v>
          </cell>
          <cell r="D19">
            <v>1</v>
          </cell>
          <cell r="E19">
            <v>10</v>
          </cell>
          <cell r="I19">
            <v>0</v>
          </cell>
        </row>
        <row r="20">
          <cell r="A20" t="str">
            <v>L</v>
          </cell>
          <cell r="D20">
            <v>1</v>
          </cell>
          <cell r="E20">
            <v>11</v>
          </cell>
          <cell r="I20">
            <v>0</v>
          </cell>
        </row>
        <row r="21">
          <cell r="A21" t="str">
            <v>M</v>
          </cell>
          <cell r="D21">
            <v>1</v>
          </cell>
          <cell r="E21">
            <v>12</v>
          </cell>
          <cell r="I21">
            <v>0</v>
          </cell>
        </row>
        <row r="22">
          <cell r="A22" t="str">
            <v>N</v>
          </cell>
          <cell r="D22">
            <v>1</v>
          </cell>
          <cell r="E22">
            <v>13</v>
          </cell>
          <cell r="I22">
            <v>0</v>
          </cell>
        </row>
        <row r="23">
          <cell r="A23" t="str">
            <v>O</v>
          </cell>
          <cell r="D23">
            <v>1</v>
          </cell>
          <cell r="E23">
            <v>14</v>
          </cell>
          <cell r="I23">
            <v>0</v>
          </cell>
        </row>
        <row r="24">
          <cell r="A24" t="str">
            <v>P</v>
          </cell>
          <cell r="D24">
            <v>1</v>
          </cell>
          <cell r="E24">
            <v>15</v>
          </cell>
          <cell r="I24">
            <v>0</v>
          </cell>
        </row>
        <row r="25">
          <cell r="A25" t="str">
            <v>Q</v>
          </cell>
          <cell r="D25">
            <v>1</v>
          </cell>
          <cell r="E25">
            <v>16</v>
          </cell>
          <cell r="I25">
            <v>0</v>
          </cell>
        </row>
        <row r="26">
          <cell r="A26" t="str">
            <v>R</v>
          </cell>
          <cell r="D26">
            <v>1</v>
          </cell>
          <cell r="E26">
            <v>17</v>
          </cell>
          <cell r="I26">
            <v>0</v>
          </cell>
        </row>
        <row r="27">
          <cell r="A27" t="str">
            <v>S</v>
          </cell>
          <cell r="D27">
            <v>1</v>
          </cell>
          <cell r="E27">
            <v>18</v>
          </cell>
          <cell r="I27">
            <v>0</v>
          </cell>
        </row>
        <row r="28">
          <cell r="A28" t="str">
            <v>T</v>
          </cell>
          <cell r="D28">
            <v>1</v>
          </cell>
          <cell r="E28">
            <v>19</v>
          </cell>
          <cell r="I28">
            <v>0</v>
          </cell>
        </row>
        <row r="29">
          <cell r="A29" t="str">
            <v>U</v>
          </cell>
          <cell r="D29">
            <v>1</v>
          </cell>
          <cell r="E29">
            <v>20</v>
          </cell>
          <cell r="I29">
            <v>0</v>
          </cell>
        </row>
        <row r="30">
          <cell r="A30" t="str">
            <v>V</v>
          </cell>
          <cell r="D30">
            <v>1</v>
          </cell>
          <cell r="E30">
            <v>21</v>
          </cell>
          <cell r="I30">
            <v>0</v>
          </cell>
        </row>
        <row r="31">
          <cell r="A31" t="str">
            <v>W</v>
          </cell>
          <cell r="D31">
            <v>1</v>
          </cell>
          <cell r="E31">
            <v>22</v>
          </cell>
          <cell r="I31">
            <v>0</v>
          </cell>
        </row>
        <row r="32">
          <cell r="A32" t="str">
            <v>X</v>
          </cell>
          <cell r="D32">
            <v>1</v>
          </cell>
          <cell r="E32">
            <v>23</v>
          </cell>
          <cell r="I32">
            <v>0</v>
          </cell>
        </row>
        <row r="33">
          <cell r="A33" t="str">
            <v>Y</v>
          </cell>
          <cell r="D33">
            <v>1</v>
          </cell>
          <cell r="E33">
            <v>24</v>
          </cell>
          <cell r="I33">
            <v>0</v>
          </cell>
        </row>
        <row r="34">
          <cell r="A34" t="str">
            <v>Z</v>
          </cell>
          <cell r="D34">
            <v>1</v>
          </cell>
          <cell r="E34">
            <v>25</v>
          </cell>
          <cell r="I34">
            <v>0</v>
          </cell>
        </row>
        <row r="35">
          <cell r="A35" t="str">
            <v>#</v>
          </cell>
          <cell r="D35">
            <v>0</v>
          </cell>
          <cell r="E35">
            <v>26</v>
          </cell>
          <cell r="I35">
            <v>0</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2"/>
  <sheetViews>
    <sheetView tabSelected="1" workbookViewId="0">
      <selection activeCell="D19" sqref="D19"/>
    </sheetView>
  </sheetViews>
  <sheetFormatPr defaultColWidth="12.6328125" defaultRowHeight="15.75" customHeight="1" x14ac:dyDescent="0.25"/>
  <cols>
    <col min="2" max="2" width="17.26953125" customWidth="1"/>
    <col min="6" max="6" width="22.08984375" customWidth="1"/>
  </cols>
  <sheetData>
    <row r="1" spans="1:6" ht="15.75" customHeight="1" x14ac:dyDescent="0.35">
      <c r="A1" s="1" t="s">
        <v>0</v>
      </c>
      <c r="B1" s="1" t="s">
        <v>1</v>
      </c>
      <c r="C1" s="1" t="s">
        <v>2</v>
      </c>
      <c r="D1" s="1" t="s">
        <v>3</v>
      </c>
      <c r="E1" s="1" t="s">
        <v>4</v>
      </c>
      <c r="F1" s="2" t="s">
        <v>5</v>
      </c>
    </row>
    <row r="2" spans="1:6" ht="15.75" customHeight="1" x14ac:dyDescent="0.35">
      <c r="A2" s="3" t="s">
        <v>6</v>
      </c>
      <c r="B2" s="4"/>
      <c r="C2" s="3">
        <v>4</v>
      </c>
      <c r="D2" s="3">
        <v>6</v>
      </c>
      <c r="E2" s="3">
        <v>8</v>
      </c>
      <c r="F2" s="5">
        <f t="shared" ref="F2:F12" si="0">(C2+4*D2+E2)/6</f>
        <v>6</v>
      </c>
    </row>
    <row r="3" spans="1:6" ht="15.75" customHeight="1" x14ac:dyDescent="0.35">
      <c r="A3" s="6" t="s">
        <v>7</v>
      </c>
      <c r="B3" s="7"/>
      <c r="C3" s="8">
        <v>3</v>
      </c>
      <c r="D3" s="8">
        <v>5</v>
      </c>
      <c r="E3" s="8">
        <v>9</v>
      </c>
      <c r="F3" s="5">
        <f t="shared" si="0"/>
        <v>5.333333333333333</v>
      </c>
    </row>
    <row r="4" spans="1:6" ht="15.75" customHeight="1" x14ac:dyDescent="0.35">
      <c r="A4" s="8" t="s">
        <v>8</v>
      </c>
      <c r="B4" s="8" t="s">
        <v>6</v>
      </c>
      <c r="C4" s="8">
        <v>4</v>
      </c>
      <c r="D4" s="8">
        <v>5</v>
      </c>
      <c r="E4" s="8">
        <v>7</v>
      </c>
      <c r="F4" s="5">
        <f t="shared" si="0"/>
        <v>5.166666666666667</v>
      </c>
    </row>
    <row r="5" spans="1:6" ht="15.75" customHeight="1" x14ac:dyDescent="0.35">
      <c r="A5" s="6" t="s">
        <v>9</v>
      </c>
      <c r="B5" s="8" t="s">
        <v>6</v>
      </c>
      <c r="C5" s="8">
        <v>5</v>
      </c>
      <c r="D5" s="8">
        <v>7</v>
      </c>
      <c r="E5" s="8">
        <v>10</v>
      </c>
      <c r="F5" s="5">
        <f t="shared" si="0"/>
        <v>7.166666666666667</v>
      </c>
    </row>
    <row r="6" spans="1:6" ht="15.75" customHeight="1" x14ac:dyDescent="0.35">
      <c r="A6" s="8" t="s">
        <v>10</v>
      </c>
      <c r="B6" s="8" t="s">
        <v>11</v>
      </c>
      <c r="C6" s="8">
        <v>3</v>
      </c>
      <c r="D6" s="8">
        <v>5</v>
      </c>
      <c r="E6" s="8">
        <v>8</v>
      </c>
      <c r="F6" s="5">
        <f t="shared" si="0"/>
        <v>5.166666666666667</v>
      </c>
    </row>
    <row r="7" spans="1:6" ht="15.75" customHeight="1" x14ac:dyDescent="0.35">
      <c r="A7" s="6" t="s">
        <v>12</v>
      </c>
      <c r="B7" s="8" t="s">
        <v>9</v>
      </c>
      <c r="C7" s="8">
        <v>2</v>
      </c>
      <c r="D7" s="8">
        <v>4</v>
      </c>
      <c r="E7" s="8">
        <v>7</v>
      </c>
      <c r="F7" s="5">
        <f t="shared" si="0"/>
        <v>4.166666666666667</v>
      </c>
    </row>
    <row r="8" spans="1:6" ht="15.75" customHeight="1" x14ac:dyDescent="0.35">
      <c r="A8" s="8" t="s">
        <v>13</v>
      </c>
      <c r="B8" s="8" t="s">
        <v>10</v>
      </c>
      <c r="C8" s="8">
        <v>3</v>
      </c>
      <c r="D8" s="8">
        <v>5</v>
      </c>
      <c r="E8" s="8">
        <v>8</v>
      </c>
      <c r="F8" s="5">
        <f t="shared" si="0"/>
        <v>5.166666666666667</v>
      </c>
    </row>
    <row r="9" spans="1:6" ht="15.75" customHeight="1" x14ac:dyDescent="0.35">
      <c r="A9" s="6" t="s">
        <v>14</v>
      </c>
      <c r="B9" s="8" t="s">
        <v>15</v>
      </c>
      <c r="C9" s="8">
        <v>4</v>
      </c>
      <c r="D9" s="8">
        <v>8</v>
      </c>
      <c r="E9" s="8">
        <v>10</v>
      </c>
      <c r="F9" s="5">
        <f t="shared" si="0"/>
        <v>7.666666666666667</v>
      </c>
    </row>
    <row r="10" spans="1:6" ht="15.75" customHeight="1" x14ac:dyDescent="0.35">
      <c r="A10" s="8" t="s">
        <v>16</v>
      </c>
      <c r="B10" s="8" t="s">
        <v>17</v>
      </c>
      <c r="C10" s="8">
        <v>2</v>
      </c>
      <c r="D10" s="8">
        <v>3</v>
      </c>
      <c r="E10" s="8">
        <v>5</v>
      </c>
      <c r="F10" s="5">
        <f t="shared" si="0"/>
        <v>3.1666666666666665</v>
      </c>
    </row>
    <row r="11" spans="1:6" ht="15.75" customHeight="1" x14ac:dyDescent="0.35">
      <c r="A11" s="6" t="s">
        <v>18</v>
      </c>
      <c r="B11" s="8" t="s">
        <v>19</v>
      </c>
      <c r="C11" s="8">
        <v>4</v>
      </c>
      <c r="D11" s="8">
        <v>5</v>
      </c>
      <c r="E11" s="8">
        <v>9</v>
      </c>
      <c r="F11" s="5">
        <f t="shared" si="0"/>
        <v>5.5</v>
      </c>
    </row>
    <row r="12" spans="1:6" ht="15.75" customHeight="1" x14ac:dyDescent="0.35">
      <c r="A12" s="8" t="s">
        <v>20</v>
      </c>
      <c r="B12" s="8" t="s">
        <v>21</v>
      </c>
      <c r="C12" s="8">
        <v>0</v>
      </c>
      <c r="D12" s="8">
        <v>0</v>
      </c>
      <c r="E12" s="8">
        <v>0</v>
      </c>
      <c r="F12" s="5">
        <f t="shared" si="0"/>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
  <sheetViews>
    <sheetView workbookViewId="0">
      <selection activeCell="F8" sqref="F8"/>
    </sheetView>
  </sheetViews>
  <sheetFormatPr defaultColWidth="11.6328125" defaultRowHeight="15.5" x14ac:dyDescent="0.35"/>
  <cols>
    <col min="1" max="1" width="11.6328125" style="10"/>
    <col min="2" max="2" width="26.36328125" style="10" customWidth="1"/>
    <col min="3" max="3" width="20" style="10" customWidth="1"/>
    <col min="4" max="4" width="11.6328125" style="10"/>
    <col min="5" max="5" width="13.54296875" style="10" bestFit="1" customWidth="1"/>
    <col min="6" max="7" width="11.7265625" style="10" bestFit="1" customWidth="1"/>
    <col min="8" max="8" width="13.54296875" style="10" bestFit="1" customWidth="1"/>
    <col min="9" max="9" width="11.7265625" style="10" bestFit="1" customWidth="1"/>
    <col min="10" max="16384" width="11.6328125" style="10"/>
  </cols>
  <sheetData>
    <row r="1" spans="1:9" ht="23" x14ac:dyDescent="0.5">
      <c r="A1" s="9" t="s">
        <v>22</v>
      </c>
    </row>
    <row r="7" spans="1:9" ht="26.5" x14ac:dyDescent="0.35">
      <c r="A7" s="11" t="s">
        <v>0</v>
      </c>
      <c r="B7" s="12" t="s">
        <v>23</v>
      </c>
      <c r="C7" s="11" t="s">
        <v>24</v>
      </c>
      <c r="D7" s="12" t="s">
        <v>25</v>
      </c>
      <c r="E7" s="13" t="s">
        <v>26</v>
      </c>
      <c r="F7" s="13" t="s">
        <v>27</v>
      </c>
      <c r="G7" s="13" t="s">
        <v>28</v>
      </c>
      <c r="H7" s="13" t="s">
        <v>29</v>
      </c>
      <c r="I7" s="13" t="s">
        <v>30</v>
      </c>
    </row>
    <row r="8" spans="1:9" x14ac:dyDescent="0.35">
      <c r="A8" s="3" t="s">
        <v>6</v>
      </c>
      <c r="B8" s="14" t="s">
        <v>31</v>
      </c>
      <c r="C8" s="4"/>
      <c r="D8" s="19">
        <v>6</v>
      </c>
      <c r="E8" s="21">
        <f t="array" aca="1" ref="E8" ca="1">MAX(IF(ISERR(FIND($A$8:$A$18,C8)),0,$F$8:$F$18))</f>
        <v>0</v>
      </c>
      <c r="F8" s="22">
        <f t="shared" ref="F8:F18" ca="1" si="0">E8+D8</f>
        <v>6</v>
      </c>
      <c r="G8" s="23">
        <f t="shared" ref="G8:G18" ca="1" si="1">H8-D8</f>
        <v>0</v>
      </c>
      <c r="H8" s="21">
        <f t="array" aca="1" ref="H8" ca="1">MIN(IF(ISERR(FIND(A8,$C$8:$C$18)),MAX($F$8:$F$18),$G$8:$G$18))</f>
        <v>6.0000000000000009</v>
      </c>
      <c r="I8" s="22">
        <f t="shared" ref="I8:I18" ca="1" si="2">G8-E8</f>
        <v>0</v>
      </c>
    </row>
    <row r="9" spans="1:9" x14ac:dyDescent="0.35">
      <c r="A9" s="6" t="s">
        <v>7</v>
      </c>
      <c r="B9" s="15"/>
      <c r="C9" s="7"/>
      <c r="D9" s="20">
        <v>5.333333333333333</v>
      </c>
      <c r="E9" s="21">
        <f t="array" aca="1" ref="E9" ca="1">MAX(IF(ISERR(FIND($A$8:$A$18,C9)),0,$F$8:$F$18))</f>
        <v>0</v>
      </c>
      <c r="F9" s="22">
        <f t="shared" ca="1" si="0"/>
        <v>5.333333333333333</v>
      </c>
      <c r="G9" s="23">
        <f t="shared" ca="1" si="1"/>
        <v>5.8333333333333348</v>
      </c>
      <c r="H9" s="21">
        <f t="array" aca="1" ref="H9" ca="1">MIN(IF(ISERR(FIND(A9,$C$8:$C$18)),MAX($F$8:$F$18),$G$8:$G$18))</f>
        <v>11.166666666666668</v>
      </c>
      <c r="I9" s="22">
        <f t="shared" ca="1" si="2"/>
        <v>5.8333333333333348</v>
      </c>
    </row>
    <row r="10" spans="1:9" x14ac:dyDescent="0.35">
      <c r="A10" s="8" t="s">
        <v>8</v>
      </c>
      <c r="B10" s="15"/>
      <c r="C10" s="8" t="s">
        <v>6</v>
      </c>
      <c r="D10" s="20">
        <v>5.166666666666667</v>
      </c>
      <c r="E10" s="21">
        <f t="array" aca="1" ref="E10" ca="1">MAX(IF(ISERR(FIND($A$8:$A$18,C10)),0,$F$8:$F$18))</f>
        <v>6</v>
      </c>
      <c r="F10" s="22">
        <f t="shared" ca="1" si="0"/>
        <v>11.166666666666668</v>
      </c>
      <c r="G10" s="23">
        <f t="shared" ca="1" si="1"/>
        <v>6.0000000000000009</v>
      </c>
      <c r="H10" s="21">
        <f t="array" aca="1" ref="H10" ca="1">MIN(IF(ISERR(FIND(A10,$C$8:$C$18)),MAX($F$8:$F$18),$G$8:$G$18))</f>
        <v>11.166666666666668</v>
      </c>
      <c r="I10" s="22">
        <f t="shared" ca="1" si="2"/>
        <v>0</v>
      </c>
    </row>
    <row r="11" spans="1:9" x14ac:dyDescent="0.35">
      <c r="A11" s="6" t="s">
        <v>9</v>
      </c>
      <c r="B11" s="15"/>
      <c r="C11" s="8" t="s">
        <v>6</v>
      </c>
      <c r="D11" s="20">
        <v>7.166666666666667</v>
      </c>
      <c r="E11" s="21">
        <f t="array" aca="1" ref="E11" ca="1">MAX(IF(ISERR(FIND($A$8:$A$18,C11)),0,$F$8:$F$18))</f>
        <v>6</v>
      </c>
      <c r="F11" s="22">
        <f t="shared" ca="1" si="0"/>
        <v>13.166666666666668</v>
      </c>
      <c r="G11" s="23">
        <f t="shared" ca="1" si="1"/>
        <v>7.8333333333333366</v>
      </c>
      <c r="H11" s="21">
        <f t="array" aca="1" ref="H11" ca="1">MIN(IF(ISERR(FIND(A11,$C$8:$C$18)),MAX($F$8:$F$18),$G$8:$G$18))</f>
        <v>15.000000000000004</v>
      </c>
      <c r="I11" s="22">
        <f t="shared" ca="1" si="2"/>
        <v>1.8333333333333366</v>
      </c>
    </row>
    <row r="12" spans="1:9" x14ac:dyDescent="0.35">
      <c r="A12" s="8" t="s">
        <v>10</v>
      </c>
      <c r="B12" s="15"/>
      <c r="C12" s="8" t="s">
        <v>11</v>
      </c>
      <c r="D12" s="20">
        <v>5.166666666666667</v>
      </c>
      <c r="E12" s="21">
        <f t="array" aca="1" ref="E12" ca="1">MAX(IF(ISERR(FIND($A$8:$A$18,C12)),0,$F$8:$F$18))</f>
        <v>11.166666666666668</v>
      </c>
      <c r="F12" s="22">
        <f t="shared" ca="1" si="0"/>
        <v>16.333333333333336</v>
      </c>
      <c r="G12" s="23">
        <f t="shared" ca="1" si="1"/>
        <v>11.166666666666668</v>
      </c>
      <c r="H12" s="21">
        <f t="array" aca="1" ref="H12" ca="1">MIN(IF(ISERR(FIND(A12,$C$8:$C$18)),MAX($F$8:$F$18),$G$8:$G$18))</f>
        <v>16.333333333333336</v>
      </c>
      <c r="I12" s="22">
        <f t="shared" ca="1" si="2"/>
        <v>0</v>
      </c>
    </row>
    <row r="13" spans="1:9" x14ac:dyDescent="0.35">
      <c r="A13" s="6" t="s">
        <v>12</v>
      </c>
      <c r="B13" s="15"/>
      <c r="C13" s="8" t="s">
        <v>9</v>
      </c>
      <c r="D13" s="20">
        <v>4.166666666666667</v>
      </c>
      <c r="E13" s="21">
        <f t="array" aca="1" ref="E13" ca="1">MAX(IF(ISERR(FIND($A$8:$A$18,C13)),0,$F$8:$F$18))</f>
        <v>13.166666666666668</v>
      </c>
      <c r="F13" s="22">
        <f t="shared" ca="1" si="0"/>
        <v>17.333333333333336</v>
      </c>
      <c r="G13" s="23">
        <f t="shared" ca="1" si="1"/>
        <v>15.000000000000004</v>
      </c>
      <c r="H13" s="21">
        <f t="array" aca="1" ref="H13" ca="1">MIN(IF(ISERR(FIND(A13,$C$8:$C$18)),MAX($F$8:$F$18),$G$8:$G$18))</f>
        <v>19.166666666666671</v>
      </c>
      <c r="I13" s="22">
        <f t="shared" ca="1" si="2"/>
        <v>1.8333333333333357</v>
      </c>
    </row>
    <row r="14" spans="1:9" x14ac:dyDescent="0.35">
      <c r="A14" s="8" t="s">
        <v>13</v>
      </c>
      <c r="B14" s="15"/>
      <c r="C14" s="8" t="s">
        <v>10</v>
      </c>
      <c r="D14" s="20">
        <v>5.166666666666667</v>
      </c>
      <c r="E14" s="21">
        <f t="array" aca="1" ref="E14" ca="1">MAX(IF(ISERR(FIND($A$8:$A$18,C14)),0,$F$8:$F$18))</f>
        <v>16.333333333333336</v>
      </c>
      <c r="F14" s="22">
        <f t="shared" ca="1" si="0"/>
        <v>21.500000000000004</v>
      </c>
      <c r="G14" s="23">
        <f t="shared" ca="1" si="1"/>
        <v>16.333333333333336</v>
      </c>
      <c r="H14" s="21">
        <f t="array" aca="1" ref="H14" ca="1">MIN(IF(ISERR(FIND(A14,$C$8:$C$18)),MAX($F$8:$F$18),$G$8:$G$18))</f>
        <v>21.500000000000004</v>
      </c>
      <c r="I14" s="22">
        <f t="shared" ca="1" si="2"/>
        <v>0</v>
      </c>
    </row>
    <row r="15" spans="1:9" x14ac:dyDescent="0.35">
      <c r="A15" s="6" t="s">
        <v>14</v>
      </c>
      <c r="B15" s="15"/>
      <c r="C15" s="8" t="s">
        <v>15</v>
      </c>
      <c r="D15" s="20">
        <v>7.666666666666667</v>
      </c>
      <c r="E15" s="21">
        <f t="array" aca="1" ref="E15" ca="1">MAX(IF(ISERR(FIND($A$8:$A$18,C15)),0,$F$8:$F$18))</f>
        <v>6</v>
      </c>
      <c r="F15" s="22">
        <f t="shared" ca="1" si="0"/>
        <v>13.666666666666668</v>
      </c>
      <c r="G15" s="23">
        <f t="shared" ca="1" si="1"/>
        <v>13.833333333333336</v>
      </c>
      <c r="H15" s="21">
        <f t="array" aca="1" ref="H15" ca="1">MIN(IF(ISERR(FIND(A15,$C$8:$C$18)),MAX($F$8:$F$18),$G$8:$G$18))</f>
        <v>21.500000000000004</v>
      </c>
      <c r="I15" s="22">
        <f t="shared" ca="1" si="2"/>
        <v>7.8333333333333357</v>
      </c>
    </row>
    <row r="16" spans="1:9" x14ac:dyDescent="0.35">
      <c r="A16" s="8" t="s">
        <v>16</v>
      </c>
      <c r="B16" s="15"/>
      <c r="C16" s="8" t="s">
        <v>17</v>
      </c>
      <c r="D16" s="20">
        <v>3.1666666666666665</v>
      </c>
      <c r="E16" s="21">
        <f t="array" aca="1" ref="E16" ca="1">MAX(IF(ISERR(FIND($A$8:$A$18,C16)),0,$F$8:$F$18))</f>
        <v>21.500000000000004</v>
      </c>
      <c r="F16" s="22">
        <f t="shared" ca="1" si="0"/>
        <v>24.666666666666671</v>
      </c>
      <c r="G16" s="23">
        <f t="shared" ca="1" si="1"/>
        <v>21.500000000000004</v>
      </c>
      <c r="H16" s="21">
        <f t="array" aca="1" ref="H16" ca="1">MIN(IF(ISERR(FIND(A16,$C$8:$C$18)),MAX($F$8:$F$18),$G$8:$G$18))</f>
        <v>24.666666666666671</v>
      </c>
      <c r="I16" s="22">
        <f t="shared" ca="1" si="2"/>
        <v>0</v>
      </c>
    </row>
    <row r="17" spans="1:9" x14ac:dyDescent="0.35">
      <c r="A17" s="6" t="s">
        <v>18</v>
      </c>
      <c r="B17" s="15"/>
      <c r="C17" s="8" t="s">
        <v>19</v>
      </c>
      <c r="D17" s="20">
        <v>5.5</v>
      </c>
      <c r="E17" s="21">
        <f t="array" aca="1" ref="E17" ca="1">MAX(IF(ISERR(FIND($A$8:$A$18,C17)),0,$F$8:$F$18))</f>
        <v>17.333333333333336</v>
      </c>
      <c r="F17" s="22">
        <f t="shared" ca="1" si="0"/>
        <v>22.833333333333336</v>
      </c>
      <c r="G17" s="23">
        <f t="shared" ca="1" si="1"/>
        <v>19.166666666666671</v>
      </c>
      <c r="H17" s="21">
        <f t="array" aca="1" ref="H17" ca="1">MIN(IF(ISERR(FIND(A17,$C$8:$C$18)),MAX($F$8:$F$18),$G$8:$G$18))</f>
        <v>24.666666666666671</v>
      </c>
      <c r="I17" s="22">
        <f t="shared" ca="1" si="2"/>
        <v>1.8333333333333357</v>
      </c>
    </row>
    <row r="18" spans="1:9" x14ac:dyDescent="0.35">
      <c r="A18" s="8" t="s">
        <v>20</v>
      </c>
      <c r="B18" s="15"/>
      <c r="C18" s="8" t="s">
        <v>21</v>
      </c>
      <c r="D18" s="20">
        <v>0</v>
      </c>
      <c r="E18" s="21">
        <f t="array" aca="1" ref="E18" ca="1">MAX(IF(ISERR(FIND($A$8:$A$18,C18)),0,$F$8:$F$18))</f>
        <v>24.666666666666671</v>
      </c>
      <c r="F18" s="22">
        <f t="shared" ca="1" si="0"/>
        <v>24.666666666666671</v>
      </c>
      <c r="G18" s="23">
        <f t="shared" ca="1" si="1"/>
        <v>24.666666666666671</v>
      </c>
      <c r="H18" s="21">
        <f t="array" aca="1" ref="H18" ca="1">MIN(IF(ISERR(FIND(A18,$C$8:$C$18)),MAX($F$8:$F$18),$G$8:$G$18))</f>
        <v>24.666666666666671</v>
      </c>
      <c r="I18" s="22">
        <f t="shared" ca="1" si="2"/>
        <v>0</v>
      </c>
    </row>
    <row r="19" spans="1:9" x14ac:dyDescent="0.35">
      <c r="A19" s="16"/>
      <c r="B19" s="17"/>
      <c r="C19" s="16"/>
      <c r="D19" s="17"/>
      <c r="E19" s="18" t="s">
        <v>32</v>
      </c>
      <c r="F19" s="24">
        <f ca="1">MAX(F9:F18)</f>
        <v>24.666666666666671</v>
      </c>
      <c r="G19" s="17"/>
      <c r="H19" s="17"/>
      <c r="I19" s="17"/>
    </row>
  </sheetData>
  <conditionalFormatting sqref="I8:I18">
    <cfRule type="cellIs" dxfId="0" priority="1" stopIfTrue="1" operator="equal">
      <formula>0</formula>
    </cfRule>
  </conditionalFormatting>
  <pageMargins left="0.75" right="0.75" top="1" bottom="1" header="0.5" footer="0.5"/>
  <pageSetup orientation="portrait" horizontalDpi="4294967292" verticalDpi="4294967292"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1</vt:lpstr>
      <vt:lpstr>Question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Valeria</cp:lastModifiedBy>
  <dcterms:modified xsi:type="dcterms:W3CDTF">2023-10-22T00:19:42Z</dcterms:modified>
</cp:coreProperties>
</file>