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\Documents\Streamlit\DashboardAreas\db\"/>
    </mc:Choice>
  </mc:AlternateContent>
  <xr:revisionPtr revIDLastSave="0" documentId="13_ncr:1_{3C94BE05-BC52-4523-ADCB-ECD743E88A9A}" xr6:coauthVersionLast="47" xr6:coauthVersionMax="47" xr10:uidLastSave="{00000000-0000-0000-0000-000000000000}"/>
  <bookViews>
    <workbookView xWindow="-120" yWindow="-120" windowWidth="20730" windowHeight="11160" xr2:uid="{EC4C3DA3-6B3C-4326-8BAC-9A23805D4AA1}"/>
  </bookViews>
  <sheets>
    <sheet name="DatasetRH" sheetId="2" r:id="rId1"/>
  </sheets>
  <definedNames>
    <definedName name="DadosExternos_1" localSheetId="0" hidden="1">DatasetRH!$A$1:$L$180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2" l="1"/>
  <c r="N33" i="2"/>
  <c r="N34" i="2"/>
  <c r="N35" i="2"/>
  <c r="N36" i="2"/>
  <c r="N37" i="2"/>
  <c r="N38" i="2"/>
  <c r="N39" i="2"/>
  <c r="N40" i="2"/>
  <c r="N41" i="2"/>
  <c r="N42" i="2"/>
  <c r="N81" i="2"/>
  <c r="N43" i="2"/>
  <c r="N44" i="2"/>
  <c r="N82" i="2"/>
  <c r="N45" i="2"/>
  <c r="N83" i="2"/>
  <c r="N46" i="2"/>
  <c r="N47" i="2"/>
  <c r="N48" i="2"/>
  <c r="N49" i="2"/>
  <c r="N50" i="2"/>
  <c r="N84" i="2"/>
  <c r="N85" i="2"/>
  <c r="N86" i="2"/>
  <c r="N87" i="2"/>
  <c r="N88" i="2"/>
  <c r="N89" i="2"/>
  <c r="N90" i="2"/>
  <c r="N91" i="2"/>
  <c r="N92" i="2"/>
  <c r="N93" i="2"/>
  <c r="N51" i="2"/>
  <c r="N94" i="2"/>
  <c r="N52" i="2"/>
  <c r="N53" i="2"/>
  <c r="N54" i="2"/>
  <c r="N55" i="2"/>
  <c r="N95" i="2"/>
  <c r="N96" i="2"/>
  <c r="N97" i="2"/>
  <c r="N98" i="2"/>
  <c r="N99" i="2"/>
  <c r="N56" i="2"/>
  <c r="N100" i="2"/>
  <c r="N101" i="2"/>
  <c r="N57" i="2"/>
  <c r="N135" i="2"/>
  <c r="N136" i="2"/>
  <c r="N137" i="2"/>
  <c r="N58" i="2"/>
  <c r="N138" i="2"/>
  <c r="N139" i="2"/>
  <c r="N59" i="2"/>
  <c r="N140" i="2"/>
  <c r="N141" i="2"/>
  <c r="N107" i="2"/>
  <c r="N108" i="2"/>
  <c r="N109" i="2"/>
  <c r="N110" i="2"/>
  <c r="N60" i="2"/>
  <c r="N61" i="2"/>
  <c r="N62" i="2"/>
  <c r="N63" i="2"/>
  <c r="N111" i="2"/>
  <c r="N112" i="2"/>
  <c r="N113" i="2"/>
  <c r="N114" i="2"/>
  <c r="N115" i="2"/>
  <c r="N23" i="2"/>
  <c r="N24" i="2"/>
  <c r="N25" i="2"/>
  <c r="N26" i="2"/>
  <c r="N27" i="2"/>
  <c r="N28" i="2"/>
  <c r="N29" i="2"/>
  <c r="N30" i="2"/>
  <c r="N31" i="2"/>
  <c r="N102" i="2"/>
  <c r="N103" i="2"/>
  <c r="N104" i="2"/>
  <c r="N105" i="2"/>
  <c r="N106" i="2"/>
  <c r="N2" i="2"/>
  <c r="N3" i="2"/>
  <c r="N4" i="2"/>
  <c r="N5" i="2"/>
  <c r="N6" i="2"/>
  <c r="N7" i="2"/>
  <c r="N8" i="2"/>
  <c r="N9" i="2"/>
  <c r="N13" i="2"/>
  <c r="N14" i="2"/>
  <c r="N15" i="2"/>
  <c r="N16" i="2"/>
  <c r="N17" i="2"/>
  <c r="N18" i="2"/>
  <c r="N19" i="2"/>
  <c r="N20" i="2"/>
  <c r="N21" i="2"/>
  <c r="N22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32" i="2"/>
  <c r="N133" i="2"/>
  <c r="N134" i="2"/>
  <c r="N10" i="2"/>
  <c r="N11" i="2"/>
  <c r="N12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64" i="2"/>
  <c r="N78" i="2"/>
  <c r="N79" i="2"/>
  <c r="N80" i="2"/>
  <c r="M32" i="2"/>
  <c r="M33" i="2"/>
  <c r="M34" i="2"/>
  <c r="M35" i="2"/>
  <c r="M36" i="2"/>
  <c r="M37" i="2"/>
  <c r="M38" i="2"/>
  <c r="M39" i="2"/>
  <c r="M40" i="2"/>
  <c r="M41" i="2"/>
  <c r="M42" i="2"/>
  <c r="M81" i="2"/>
  <c r="M43" i="2"/>
  <c r="M44" i="2"/>
  <c r="M82" i="2"/>
  <c r="M45" i="2"/>
  <c r="M83" i="2"/>
  <c r="M46" i="2"/>
  <c r="M47" i="2"/>
  <c r="M48" i="2"/>
  <c r="M49" i="2"/>
  <c r="M50" i="2"/>
  <c r="M84" i="2"/>
  <c r="M85" i="2"/>
  <c r="M86" i="2"/>
  <c r="M87" i="2"/>
  <c r="M88" i="2"/>
  <c r="M89" i="2"/>
  <c r="M90" i="2"/>
  <c r="M91" i="2"/>
  <c r="M92" i="2"/>
  <c r="M93" i="2"/>
  <c r="M51" i="2"/>
  <c r="M94" i="2"/>
  <c r="M52" i="2"/>
  <c r="M53" i="2"/>
  <c r="M54" i="2"/>
  <c r="M55" i="2"/>
  <c r="M95" i="2"/>
  <c r="M96" i="2"/>
  <c r="M97" i="2"/>
  <c r="M98" i="2"/>
  <c r="M99" i="2"/>
  <c r="M56" i="2"/>
  <c r="M100" i="2"/>
  <c r="M101" i="2"/>
  <c r="M57" i="2"/>
  <c r="M135" i="2"/>
  <c r="M136" i="2"/>
  <c r="M137" i="2"/>
  <c r="M58" i="2"/>
  <c r="M138" i="2"/>
  <c r="M139" i="2"/>
  <c r="M59" i="2"/>
  <c r="M140" i="2"/>
  <c r="M141" i="2"/>
  <c r="M107" i="2"/>
  <c r="M108" i="2"/>
  <c r="M109" i="2"/>
  <c r="M110" i="2"/>
  <c r="M60" i="2"/>
  <c r="M61" i="2"/>
  <c r="M62" i="2"/>
  <c r="M63" i="2"/>
  <c r="M111" i="2"/>
  <c r="M112" i="2"/>
  <c r="M113" i="2"/>
  <c r="M114" i="2"/>
  <c r="M115" i="2"/>
  <c r="M23" i="2"/>
  <c r="M24" i="2"/>
  <c r="M25" i="2"/>
  <c r="M26" i="2"/>
  <c r="M27" i="2"/>
  <c r="M28" i="2"/>
  <c r="M29" i="2"/>
  <c r="M30" i="2"/>
  <c r="M31" i="2"/>
  <c r="M102" i="2"/>
  <c r="M103" i="2"/>
  <c r="M104" i="2"/>
  <c r="M105" i="2"/>
  <c r="M106" i="2"/>
  <c r="M2" i="2"/>
  <c r="M3" i="2"/>
  <c r="M4" i="2"/>
  <c r="M5" i="2"/>
  <c r="M6" i="2"/>
  <c r="M7" i="2"/>
  <c r="M8" i="2"/>
  <c r="M9" i="2"/>
  <c r="M13" i="2"/>
  <c r="M14" i="2"/>
  <c r="M15" i="2"/>
  <c r="M16" i="2"/>
  <c r="M17" i="2"/>
  <c r="M18" i="2"/>
  <c r="M19" i="2"/>
  <c r="M20" i="2"/>
  <c r="M21" i="2"/>
  <c r="M22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32" i="2"/>
  <c r="M133" i="2"/>
  <c r="M134" i="2"/>
  <c r="M10" i="2"/>
  <c r="M11" i="2"/>
  <c r="M12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64" i="2"/>
  <c r="M78" i="2"/>
  <c r="M79" i="2"/>
  <c r="M80" i="2"/>
  <c r="L14" i="2"/>
  <c r="L16" i="2"/>
  <c r="L26" i="2"/>
  <c r="L27" i="2"/>
  <c r="L35" i="2"/>
  <c r="L38" i="2"/>
  <c r="L39" i="2"/>
  <c r="L40" i="2"/>
  <c r="L66" i="2"/>
  <c r="L100" i="2"/>
  <c r="L108" i="2"/>
  <c r="L109" i="2"/>
  <c r="L119" i="2"/>
  <c r="L121" i="2"/>
  <c r="L139" i="2"/>
  <c r="L145" i="2"/>
  <c r="L146" i="2"/>
  <c r="L150" i="2"/>
  <c r="L167" i="2"/>
  <c r="L91" i="2"/>
  <c r="L92" i="2"/>
  <c r="L93" i="2"/>
  <c r="L53" i="2"/>
  <c r="L58" i="2"/>
  <c r="L3" i="2"/>
  <c r="L4" i="2"/>
  <c r="L18" i="2"/>
  <c r="L19" i="2"/>
  <c r="L20" i="2"/>
  <c r="L28" i="2"/>
  <c r="L30" i="2"/>
  <c r="L31" i="2"/>
  <c r="L67" i="2"/>
  <c r="L111" i="2"/>
  <c r="L122" i="2"/>
  <c r="L123" i="2"/>
  <c r="L135" i="2"/>
  <c r="L136" i="2"/>
  <c r="L163" i="2"/>
  <c r="L168" i="2"/>
  <c r="L84" i="2"/>
  <c r="L85" i="2"/>
  <c r="L86" i="2"/>
  <c r="L6" i="2"/>
  <c r="L7" i="2"/>
  <c r="L72" i="2"/>
  <c r="L73" i="2"/>
  <c r="L74" i="2"/>
  <c r="L78" i="2"/>
  <c r="L79" i="2"/>
  <c r="L80" i="2"/>
  <c r="L96" i="2"/>
  <c r="L98" i="2"/>
  <c r="L99" i="2"/>
  <c r="L102" i="2"/>
  <c r="L105" i="2"/>
  <c r="L106" i="2"/>
  <c r="L114" i="2"/>
  <c r="L124" i="2"/>
  <c r="L125" i="2"/>
  <c r="L126" i="2"/>
  <c r="L127" i="2"/>
  <c r="L128" i="2"/>
  <c r="L129" i="2"/>
  <c r="L130" i="2"/>
  <c r="L131" i="2"/>
  <c r="L137" i="2"/>
  <c r="L164" i="2"/>
  <c r="L169" i="2"/>
  <c r="L82" i="2"/>
  <c r="L83" i="2"/>
  <c r="L36" i="2"/>
  <c r="L37" i="2"/>
  <c r="L44" i="2"/>
  <c r="L45" i="2"/>
  <c r="L24" i="2"/>
  <c r="L25" i="2"/>
  <c r="L48" i="2"/>
  <c r="L49" i="2"/>
  <c r="L50" i="2"/>
  <c r="L54" i="2"/>
  <c r="L55" i="2"/>
  <c r="L56" i="2"/>
  <c r="L57" i="2"/>
  <c r="L61" i="2"/>
  <c r="L62" i="2"/>
  <c r="L63" i="2"/>
  <c r="L94" i="2"/>
  <c r="L141" i="2"/>
  <c r="L115" i="2"/>
  <c r="L8" i="2"/>
  <c r="L9" i="2"/>
  <c r="L21" i="2"/>
  <c r="L22" i="2"/>
  <c r="L157" i="2"/>
  <c r="L158" i="2"/>
  <c r="L160" i="2"/>
  <c r="L23" i="2"/>
  <c r="L13" i="2"/>
  <c r="L65" i="2"/>
  <c r="L101" i="2"/>
  <c r="L107" i="2"/>
  <c r="L116" i="2"/>
  <c r="L117" i="2"/>
  <c r="L118" i="2"/>
  <c r="L143" i="2"/>
  <c r="L144" i="2"/>
  <c r="L138" i="2"/>
  <c r="L142" i="2"/>
  <c r="L161" i="2"/>
  <c r="L166" i="2"/>
  <c r="L87" i="2"/>
  <c r="L151" i="2"/>
  <c r="L152" i="2"/>
  <c r="L153" i="2"/>
  <c r="L154" i="2"/>
  <c r="L155" i="2"/>
  <c r="L156" i="2"/>
  <c r="L132" i="2"/>
  <c r="L133" i="2"/>
  <c r="L134" i="2"/>
  <c r="L10" i="2"/>
  <c r="L11" i="2"/>
  <c r="L12" i="2"/>
  <c r="L103" i="2"/>
  <c r="L68" i="2"/>
  <c r="L69" i="2"/>
  <c r="L70" i="2"/>
  <c r="L71" i="2"/>
  <c r="L170" i="2"/>
  <c r="L171" i="2"/>
  <c r="L172" i="2"/>
  <c r="L173" i="2"/>
  <c r="L174" i="2"/>
  <c r="L175" i="2"/>
  <c r="L176" i="2"/>
  <c r="L177" i="2"/>
  <c r="L178" i="2"/>
  <c r="L179" i="2"/>
  <c r="L180" i="2"/>
  <c r="L2" i="2"/>
  <c r="L165" i="2"/>
  <c r="L97" i="2"/>
  <c r="L17" i="2"/>
  <c r="L140" i="2"/>
  <c r="L148" i="2"/>
  <c r="L149" i="2"/>
  <c r="L75" i="2"/>
  <c r="L76" i="2"/>
  <c r="L159" i="2"/>
  <c r="L15" i="2"/>
  <c r="L120" i="2"/>
  <c r="L162" i="2"/>
  <c r="L112" i="2"/>
  <c r="L95" i="2"/>
  <c r="L64" i="2"/>
  <c r="L147" i="2"/>
  <c r="L88" i="2"/>
  <c r="L51" i="2"/>
  <c r="L5" i="2"/>
  <c r="L29" i="2"/>
  <c r="L104" i="2"/>
  <c r="L33" i="2"/>
  <c r="L89" i="2"/>
  <c r="L90" i="2"/>
  <c r="L52" i="2"/>
  <c r="L81" i="2"/>
  <c r="L32" i="2"/>
  <c r="L43" i="2"/>
  <c r="L59" i="2"/>
  <c r="L34" i="2"/>
  <c r="L42" i="2"/>
  <c r="L110" i="2"/>
  <c r="L77" i="2"/>
  <c r="L46" i="2"/>
  <c r="L60" i="2"/>
  <c r="L41" i="2"/>
  <c r="L113" i="2"/>
  <c r="L4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130E74-5C43-475D-8D04-5E9DDFCDE7EE}" keepAlive="1" name="Consulta - DatasetRH" description="Conexão com a consulta 'DatasetRH' na pasta de trabalho." type="5" refreshedVersion="8" background="1" saveData="1">
    <dbPr connection="Provider=Microsoft.Mashup.OleDb.1;Data Source=$Workbook$;Location=DatasetRH;Extended Properties=&quot;&quot;" command="SELECT * FROM [DatasetRH]"/>
  </connection>
</connections>
</file>

<file path=xl/sharedStrings.xml><?xml version="1.0" encoding="utf-8"?>
<sst xmlns="http://schemas.openxmlformats.org/spreadsheetml/2006/main" count="1088" uniqueCount="90">
  <si>
    <t>Id_Funcionario</t>
  </si>
  <si>
    <t>Idade</t>
  </si>
  <si>
    <t>Genero</t>
  </si>
  <si>
    <t>Estado Civil</t>
  </si>
  <si>
    <t>Departamento</t>
  </si>
  <si>
    <t>Funcao</t>
  </si>
  <si>
    <t>Nivel_Satisfacao_Trabalho</t>
  </si>
  <si>
    <t>Salario_Mensal</t>
  </si>
  <si>
    <t>Disponivel_Hora_Extra</t>
  </si>
  <si>
    <t>Anos_na_Empresa</t>
  </si>
  <si>
    <t>Feminino</t>
  </si>
  <si>
    <t>Solteiro</t>
  </si>
  <si>
    <t>Data Science</t>
  </si>
  <si>
    <t>Cientista de Dados</t>
  </si>
  <si>
    <t>Masculino</t>
  </si>
  <si>
    <t>Casado</t>
  </si>
  <si>
    <t>Analista de Dados</t>
  </si>
  <si>
    <t>Divorciado</t>
  </si>
  <si>
    <t>Arquiteto de Dados</t>
  </si>
  <si>
    <t>Engenheiro de Dados</t>
  </si>
  <si>
    <t>Engenheiro de IA</t>
  </si>
  <si>
    <t>Engenheiro Analitico</t>
  </si>
  <si>
    <t>Financeiro</t>
  </si>
  <si>
    <t>Auxiliar Financeiro</t>
  </si>
  <si>
    <t>Auxiliar Administrativo</t>
  </si>
  <si>
    <t>Assistente Financeiro</t>
  </si>
  <si>
    <t>Gerente Financeiro</t>
  </si>
  <si>
    <t>Analista Financeiro</t>
  </si>
  <si>
    <t>Logística</t>
  </si>
  <si>
    <t>Auxiliar de Logística</t>
  </si>
  <si>
    <t>Gerente de Logística</t>
  </si>
  <si>
    <t>Analista de Logística</t>
  </si>
  <si>
    <t>Recursos Humanos</t>
  </si>
  <si>
    <t>Gerente de RH</t>
  </si>
  <si>
    <t>Analista de RH</t>
  </si>
  <si>
    <t>Assistente de RH</t>
  </si>
  <si>
    <t>Auxiliar de RH</t>
  </si>
  <si>
    <t>Marketing</t>
  </si>
  <si>
    <t>Gerente de Marketing</t>
  </si>
  <si>
    <t>Analista de Marketing</t>
  </si>
  <si>
    <t>Assistente de Marketing</t>
  </si>
  <si>
    <t>Auxiliar de Marketing</t>
  </si>
  <si>
    <t>Contabilidade</t>
  </si>
  <si>
    <t>Gerente Contábil</t>
  </si>
  <si>
    <t>Analista Contábil</t>
  </si>
  <si>
    <t>Assistente Contábil</t>
  </si>
  <si>
    <t>Administrativo</t>
  </si>
  <si>
    <t>Assistente Administrativo</t>
  </si>
  <si>
    <t>Estagiário(a)</t>
  </si>
  <si>
    <t>Supervisor(a)</t>
  </si>
  <si>
    <t>Administrador(a)</t>
  </si>
  <si>
    <t>Contador(a)</t>
  </si>
  <si>
    <t>Comercial</t>
  </si>
  <si>
    <t>Gerente de Vendas</t>
  </si>
  <si>
    <t>Analista de Vendas</t>
  </si>
  <si>
    <t>Assistente de Vendas</t>
  </si>
  <si>
    <t>Gerente de Comercial</t>
  </si>
  <si>
    <t>Analista Comercial</t>
  </si>
  <si>
    <t>Assistente Comercial</t>
  </si>
  <si>
    <t>Vendedor(a)</t>
  </si>
  <si>
    <t>Vendas</t>
  </si>
  <si>
    <t>Recepção</t>
  </si>
  <si>
    <t>Recepcionista</t>
  </si>
  <si>
    <t>Secretária</t>
  </si>
  <si>
    <t xml:space="preserve">Produção </t>
  </si>
  <si>
    <t xml:space="preserve">Tecnologia </t>
  </si>
  <si>
    <t>Gerente de Projetos</t>
  </si>
  <si>
    <t>Gerente de Tecnologia</t>
  </si>
  <si>
    <t>Analista de Sistema</t>
  </si>
  <si>
    <t>Programador</t>
  </si>
  <si>
    <t>Facilities</t>
  </si>
  <si>
    <t>Técnico</t>
  </si>
  <si>
    <t>Analista de Produção</t>
  </si>
  <si>
    <t>Analista de Facilities</t>
  </si>
  <si>
    <t>Auxiliar de Facilities</t>
  </si>
  <si>
    <t>Assistente de Produção</t>
  </si>
  <si>
    <t>Assistente de Facilities</t>
  </si>
  <si>
    <t>Auxiliar de Vendas</t>
  </si>
  <si>
    <t>Auxiliar de Produção</t>
  </si>
  <si>
    <t>Gerente de Produção</t>
  </si>
  <si>
    <t>Gerente de Facilities</t>
  </si>
  <si>
    <t>Admissão</t>
  </si>
  <si>
    <t>Demissão</t>
  </si>
  <si>
    <t>Ativo</t>
  </si>
  <si>
    <t>Desligado</t>
  </si>
  <si>
    <t>Sim</t>
  </si>
  <si>
    <t>Não</t>
  </si>
  <si>
    <t>Baixo</t>
  </si>
  <si>
    <t>Médio</t>
  </si>
  <si>
    <t>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</si>
</sst>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164" formatCode="&quot;R$&quot;\ #,##0.0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46B4DF-8BFC-4FF4-BECE-A2DFD29F8415}" autoFormatId="16" applyNumberFormats="0" applyBorderFormats="0" applyFontFormats="0" applyPatternFormats="0" applyAlignmentFormats="0" applyWidthHeightFormats="0">
  <queryTableRefresh nextId="26" unboundColumnsRight="2">
    <queryTableFields count="14">
      <queryTableField id="1" name="Id_Funcionario" tableColumnId="1"/>
      <queryTableField id="2" name="Idade" tableColumnId="2"/>
      <queryTableField id="3" name="Genero" tableColumnId="3"/>
      <queryTableField id="4" name="Estado Civil" tableColumnId="4"/>
      <queryTableField id="5" name="Departamento" tableColumnId="5"/>
      <queryTableField id="6" name="Funcao" tableColumnId="6"/>
      <queryTableField id="10" name="Nivel_Satisfacao_Trabalho" tableColumnId="10"/>
      <queryTableField id="11" name="Salario_Mensal" tableColumnId="11"/>
      <queryTableField id="13" name="Disponivel_Hora_Extra" tableColumnId="13"/>
      <queryTableField id="23" dataBound="0" tableColumnId="12"/>
      <queryTableField id="22" dataBound="0" tableColumnId="8"/>
      <queryTableField id="18" name="Anos_na_Empresa" tableColumnId="18"/>
      <queryTableField id="24" dataBound="0" tableColumnId="7"/>
      <queryTableField id="25" dataBound="0" tableColumnId="14"/>
    </queryTableFields>
    <queryTableDeletedFields count="11">
      <deletedField name="Viagem"/>
      <deletedField name="Valor Diaria"/>
      <deletedField name="Numero_Empresas_Anteriores"/>
      <deletedField name="Percentual_Ultimo_Aumento_Salario"/>
      <deletedField name="Anos_Funcao_Atual"/>
      <deletedField name="Anos_Desde_Ultima_Promocao"/>
      <deletedField name="Anos_com_Gerente_Atual"/>
      <deletedField name="Aval_Performance"/>
      <deletedField name="Indice_Envolvimento_Trabalho"/>
      <deletedField name="Anos_Experiencia"/>
      <deletedField name="Numero_Treinamentos_Ano_Anterio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48B419-0DFB-4946-979A-933CC4F245A8}" name="DatasetRH" displayName="DatasetRH" ref="A1:N180" tableType="queryTable" totalsRowShown="0">
  <autoFilter ref="A1:N180" xr:uid="{8248B419-0DFB-4946-979A-933CC4F245A8}"/>
  <sortState xmlns:xlrd2="http://schemas.microsoft.com/office/spreadsheetml/2017/richdata2" ref="A2:N180">
    <sortCondition ref="E1:E180"/>
  </sortState>
  <tableColumns count="14">
    <tableColumn id="1" xr3:uid="{ED0291EB-218A-4BBD-B776-86A27C575D51}" uniqueName="1" name="Id_Funcionario" queryTableFieldId="1" dataDxfId="11"/>
    <tableColumn id="2" xr3:uid="{3A0E7B9C-AB74-4918-B038-654E1C4D092A}" uniqueName="2" name="Idade" queryTableFieldId="2" dataDxfId="10"/>
    <tableColumn id="3" xr3:uid="{EECC54A6-1FE6-4D76-8E54-ED23BDF6F648}" uniqueName="3" name="Genero" queryTableFieldId="3" dataDxfId="9"/>
    <tableColumn id="4" xr3:uid="{CEFD3BF1-45AB-45FE-81DF-FD4DEF6E2A61}" uniqueName="4" name="Estado Civil" queryTableFieldId="4" dataDxfId="8"/>
    <tableColumn id="5" xr3:uid="{654DEBB3-AC09-4E12-B41C-FD487A8312D4}" uniqueName="5" name="Departamento" queryTableFieldId="5" dataDxfId="7"/>
    <tableColumn id="6" xr3:uid="{BCF4D9C1-82F3-4021-A403-7B8FEF17337F}" uniqueName="6" name="Funcao" queryTableFieldId="6" dataDxfId="6"/>
    <tableColumn id="10" xr3:uid="{B20CFA27-5549-4ABE-A792-9330BEC91244}" uniqueName="10" name="Nivel_Satisfacao_Trabalho" queryTableFieldId="10" dataDxfId="5"/>
    <tableColumn id="11" xr3:uid="{80D050A9-5233-4B7A-8596-C49BE61DC07F}" uniqueName="11" name="Salario_Mensal" queryTableFieldId="11" dataDxfId="4"/>
    <tableColumn id="13" xr3:uid="{B88E393C-7AE9-4D95-9577-50172EBBCD5C}" uniqueName="13" name="Disponivel_Hora_Extra" queryTableFieldId="13" dataDxfId="3"/>
    <tableColumn id="12" xr3:uid="{7DB82253-1CF4-4E98-B6AC-585EB00187FE}" uniqueName="12" name="Admissão" queryTableFieldId="23"/>
    <tableColumn id="8" xr3:uid="{929CC84F-B95F-4F7E-AD33-21BC432A66F1}" uniqueName="8" name="Demissão" queryTableFieldId="22"/>
    <tableColumn id="18" xr3:uid="{8417D24C-75E1-4FFE-A439-4F00956D7BA6}" uniqueName="18" name="Anos_na_Empresa" queryTableFieldId="18" dataDxfId="2"/>
    <tableColumn id="7" xr3:uid="{316AF6A6-5663-4FB1-A21D-024A98ABDC96}" uniqueName="7" name="Ativo" queryTableFieldId="24" dataDxfId="1">
      <calculatedColumnFormula>IF(COUNTBLANK(DatasetRH[[#This Row],[Demissão]]),"Sim","")</calculatedColumnFormula>
    </tableColumn>
    <tableColumn id="14" xr3:uid="{0CCC0867-15FC-435E-B66E-5DF9D6D51036}" uniqueName="14" name="Desligado" queryTableFieldId="25" dataDxfId="0">
      <calculatedColumnFormula>IF(COUNTBLANK(DatasetRH[[#This Row],[Demissão]]),"","Sim")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32D5-908B-4857-A95C-6F1B9C827E94}">
  <dimension ref="A1:N180"/>
  <sheetViews>
    <sheetView tabSelected="1" workbookViewId="0">
      <selection activeCell="K2" sqref="K2"/>
    </sheetView>
  </sheetViews>
  <sheetFormatPr defaultRowHeight="15" x14ac:dyDescent="0.25"/>
  <cols>
    <col min="1" max="1" width="16.5703125" bestFit="1" customWidth="1"/>
    <col min="2" max="2" width="8.28515625" bestFit="1" customWidth="1"/>
    <col min="3" max="3" width="10" bestFit="1" customWidth="1"/>
    <col min="4" max="4" width="13.42578125" bestFit="1" customWidth="1"/>
    <col min="5" max="5" width="17.85546875" bestFit="1" customWidth="1"/>
    <col min="6" max="6" width="24.28515625" customWidth="1"/>
    <col min="7" max="7" width="27" style="2" bestFit="1" customWidth="1"/>
    <col min="8" max="8" width="17" style="1" bestFit="1" customWidth="1"/>
    <col min="9" max="9" width="23.7109375" bestFit="1" customWidth="1"/>
    <col min="10" max="11" width="11.85546875" bestFit="1" customWidth="1"/>
    <col min="12" max="12" width="19.7109375" bestFit="1" customWidth="1"/>
    <col min="13" max="13" width="14.42578125" customWidth="1"/>
    <col min="14" max="14" width="11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1" t="s">
        <v>7</v>
      </c>
      <c r="I1" t="s">
        <v>8</v>
      </c>
      <c r="J1" t="s">
        <v>81</v>
      </c>
      <c r="K1" t="s">
        <v>82</v>
      </c>
      <c r="L1" t="s">
        <v>9</v>
      </c>
      <c r="M1" t="s">
        <v>83</v>
      </c>
      <c r="N1" t="s">
        <v>84</v>
      </c>
    </row>
    <row r="2" spans="1:14" x14ac:dyDescent="0.25">
      <c r="A2" s="3">
        <v>635</v>
      </c>
      <c r="B2" s="2">
        <v>37</v>
      </c>
      <c r="C2" t="s">
        <v>10</v>
      </c>
      <c r="D2" t="s">
        <v>15</v>
      </c>
      <c r="E2" t="s">
        <v>46</v>
      </c>
      <c r="F2" t="s">
        <v>50</v>
      </c>
      <c r="G2" s="2" t="s">
        <v>88</v>
      </c>
      <c r="H2" s="1">
        <v>9600</v>
      </c>
      <c r="I2" t="s">
        <v>86</v>
      </c>
      <c r="J2">
        <v>2018</v>
      </c>
      <c r="L2" s="2">
        <f>2024-DatasetRH[[#This Row],[Admissão]]</f>
        <v>6</v>
      </c>
      <c r="M2" t="str">
        <f>IF(COUNTBLANK(DatasetRH[[#This Row],[Demissão]]),"Sim","")</f>
        <v>Sim</v>
      </c>
      <c r="N2" t="str">
        <f>IF(COUNTBLANK(DatasetRH[[#This Row],[Demissão]]),"","Sim")</f>
        <v/>
      </c>
    </row>
    <row r="3" spans="1:14" x14ac:dyDescent="0.25">
      <c r="A3" s="3">
        <v>689</v>
      </c>
      <c r="B3" s="2">
        <v>37</v>
      </c>
      <c r="C3" t="s">
        <v>14</v>
      </c>
      <c r="D3" t="s">
        <v>15</v>
      </c>
      <c r="E3" t="s">
        <v>46</v>
      </c>
      <c r="F3" t="s">
        <v>47</v>
      </c>
      <c r="G3" s="2" t="s">
        <v>88</v>
      </c>
      <c r="H3" s="1">
        <v>2600</v>
      </c>
      <c r="I3" t="s">
        <v>86</v>
      </c>
      <c r="J3">
        <v>2024</v>
      </c>
      <c r="L3" s="2">
        <f>2024-DatasetRH[[#This Row],[Admissão]]</f>
        <v>0</v>
      </c>
      <c r="M3" t="str">
        <f>IF(COUNTBLANK(DatasetRH[[#This Row],[Demissão]]),"Sim","")</f>
        <v>Sim</v>
      </c>
      <c r="N3" t="str">
        <f>IF(COUNTBLANK(DatasetRH[[#This Row],[Demissão]]),"","Sim")</f>
        <v/>
      </c>
    </row>
    <row r="4" spans="1:14" x14ac:dyDescent="0.25">
      <c r="A4" s="3">
        <v>699</v>
      </c>
      <c r="B4" s="2">
        <v>36</v>
      </c>
      <c r="C4" t="s">
        <v>14</v>
      </c>
      <c r="D4" t="s">
        <v>17</v>
      </c>
      <c r="E4" t="s">
        <v>46</v>
      </c>
      <c r="F4" t="s">
        <v>47</v>
      </c>
      <c r="G4" s="2" t="s">
        <v>88</v>
      </c>
      <c r="H4" s="1">
        <v>2600</v>
      </c>
      <c r="I4" t="s">
        <v>85</v>
      </c>
      <c r="J4">
        <v>2022</v>
      </c>
      <c r="L4" s="2">
        <f>2024-DatasetRH[[#This Row],[Admissão]]</f>
        <v>2</v>
      </c>
      <c r="M4" t="str">
        <f>IF(COUNTBLANK(DatasetRH[[#This Row],[Demissão]]),"Sim","")</f>
        <v>Sim</v>
      </c>
      <c r="N4" t="str">
        <f>IF(COUNTBLANK(DatasetRH[[#This Row],[Demissão]]),"","Sim")</f>
        <v/>
      </c>
    </row>
    <row r="5" spans="1:14" x14ac:dyDescent="0.25">
      <c r="A5" s="3">
        <v>725</v>
      </c>
      <c r="B5" s="2">
        <v>27</v>
      </c>
      <c r="C5" t="s">
        <v>10</v>
      </c>
      <c r="D5" t="s">
        <v>15</v>
      </c>
      <c r="E5" t="s">
        <v>46</v>
      </c>
      <c r="F5" t="s">
        <v>47</v>
      </c>
      <c r="G5" s="2" t="s">
        <v>87</v>
      </c>
      <c r="H5" s="1">
        <v>2600</v>
      </c>
      <c r="I5" t="s">
        <v>86</v>
      </c>
      <c r="J5">
        <v>2017</v>
      </c>
      <c r="K5">
        <v>2019</v>
      </c>
      <c r="L5" s="2">
        <f>DatasetRH[[#This Row],[Demissão]]-DatasetRH[[#This Row],[Admissão]]</f>
        <v>2</v>
      </c>
      <c r="M5" t="str">
        <f>IF(COUNTBLANK(DatasetRH[[#This Row],[Demissão]]),"Sim","")</f>
        <v/>
      </c>
      <c r="N5" t="str">
        <f>IF(COUNTBLANK(DatasetRH[[#This Row],[Demissão]]),"","Sim")</f>
        <v>Sim</v>
      </c>
    </row>
    <row r="6" spans="1:14" x14ac:dyDescent="0.25">
      <c r="A6" s="3">
        <v>733</v>
      </c>
      <c r="B6" s="2">
        <v>27</v>
      </c>
      <c r="C6" t="s">
        <v>14</v>
      </c>
      <c r="D6" t="s">
        <v>17</v>
      </c>
      <c r="E6" t="s">
        <v>46</v>
      </c>
      <c r="F6" t="s">
        <v>24</v>
      </c>
      <c r="G6" s="2" t="s">
        <v>87</v>
      </c>
      <c r="H6" s="1">
        <v>2000</v>
      </c>
      <c r="I6" t="s">
        <v>86</v>
      </c>
      <c r="J6">
        <v>2016</v>
      </c>
      <c r="L6" s="2">
        <f>2024-DatasetRH[[#This Row],[Admissão]]</f>
        <v>8</v>
      </c>
      <c r="M6" t="str">
        <f>IF(COUNTBLANK(DatasetRH[[#This Row],[Demissão]]),"Sim","")</f>
        <v>Sim</v>
      </c>
      <c r="N6" t="str">
        <f>IF(COUNTBLANK(DatasetRH[[#This Row],[Demissão]]),"","Sim")</f>
        <v/>
      </c>
    </row>
    <row r="7" spans="1:14" x14ac:dyDescent="0.25">
      <c r="A7" s="3">
        <v>743</v>
      </c>
      <c r="B7" s="2">
        <v>38</v>
      </c>
      <c r="C7" t="s">
        <v>10</v>
      </c>
      <c r="D7" t="s">
        <v>11</v>
      </c>
      <c r="E7" t="s">
        <v>46</v>
      </c>
      <c r="F7" t="s">
        <v>24</v>
      </c>
      <c r="G7" s="2" t="s">
        <v>88</v>
      </c>
      <c r="H7" s="1">
        <v>2000</v>
      </c>
      <c r="I7" t="s">
        <v>85</v>
      </c>
      <c r="J7">
        <v>2014</v>
      </c>
      <c r="L7" s="2">
        <f>2024-DatasetRH[[#This Row],[Admissão]]</f>
        <v>10</v>
      </c>
      <c r="M7" t="str">
        <f>IF(COUNTBLANK(DatasetRH[[#This Row],[Demissão]]),"Sim","")</f>
        <v>Sim</v>
      </c>
      <c r="N7" t="str">
        <f>IF(COUNTBLANK(DatasetRH[[#This Row],[Demissão]]),"","Sim")</f>
        <v/>
      </c>
    </row>
    <row r="8" spans="1:14" x14ac:dyDescent="0.25">
      <c r="A8" s="3">
        <v>775</v>
      </c>
      <c r="B8" s="2">
        <v>24</v>
      </c>
      <c r="C8" t="s">
        <v>10</v>
      </c>
      <c r="D8" t="s">
        <v>17</v>
      </c>
      <c r="E8" t="s">
        <v>46</v>
      </c>
      <c r="F8" t="s">
        <v>48</v>
      </c>
      <c r="G8" s="2" t="s">
        <v>87</v>
      </c>
      <c r="H8" s="1">
        <v>1800</v>
      </c>
      <c r="I8" t="s">
        <v>86</v>
      </c>
      <c r="J8">
        <v>2014</v>
      </c>
      <c r="L8" s="2">
        <f>2024-DatasetRH[[#This Row],[Admissão]]</f>
        <v>10</v>
      </c>
      <c r="M8" t="str">
        <f>IF(COUNTBLANK(DatasetRH[[#This Row],[Demissão]]),"Sim","")</f>
        <v>Sim</v>
      </c>
      <c r="N8" t="str">
        <f>IF(COUNTBLANK(DatasetRH[[#This Row],[Demissão]]),"","Sim")</f>
        <v/>
      </c>
    </row>
    <row r="9" spans="1:14" x14ac:dyDescent="0.25">
      <c r="A9" s="3">
        <v>803</v>
      </c>
      <c r="B9" s="2">
        <v>18</v>
      </c>
      <c r="C9" t="s">
        <v>10</v>
      </c>
      <c r="D9" t="s">
        <v>11</v>
      </c>
      <c r="E9" t="s">
        <v>46</v>
      </c>
      <c r="F9" t="s">
        <v>48</v>
      </c>
      <c r="G9" s="2" t="s">
        <v>88</v>
      </c>
      <c r="H9" s="1">
        <v>1800</v>
      </c>
      <c r="I9" t="s">
        <v>85</v>
      </c>
      <c r="J9">
        <v>2017</v>
      </c>
      <c r="L9" s="2">
        <f>2024-DatasetRH[[#This Row],[Admissão]]</f>
        <v>7</v>
      </c>
      <c r="M9" t="str">
        <f>IF(COUNTBLANK(DatasetRH[[#This Row],[Demissão]]),"Sim","")</f>
        <v>Sim</v>
      </c>
      <c r="N9" t="str">
        <f>IF(COUNTBLANK(DatasetRH[[#This Row],[Demissão]]),"","Sim")</f>
        <v/>
      </c>
    </row>
    <row r="10" spans="1:14" x14ac:dyDescent="0.25">
      <c r="A10" s="3">
        <v>1228</v>
      </c>
      <c r="B10" s="2">
        <v>46</v>
      </c>
      <c r="C10" t="s">
        <v>14</v>
      </c>
      <c r="D10" t="s">
        <v>17</v>
      </c>
      <c r="E10" t="s">
        <v>46</v>
      </c>
      <c r="F10" t="s">
        <v>63</v>
      </c>
      <c r="G10" s="2" t="s">
        <v>89</v>
      </c>
      <c r="H10" s="1">
        <v>3200</v>
      </c>
      <c r="I10" t="s">
        <v>86</v>
      </c>
      <c r="J10">
        <v>2016</v>
      </c>
      <c r="L10" s="2">
        <f>2024-DatasetRH[[#This Row],[Admissão]]</f>
        <v>8</v>
      </c>
      <c r="M10" t="str">
        <f>IF(COUNTBLANK(DatasetRH[[#This Row],[Demissão]]),"Sim","")</f>
        <v>Sim</v>
      </c>
      <c r="N10" t="str">
        <f>IF(COUNTBLANK(DatasetRH[[#This Row],[Demissão]]),"","Sim")</f>
        <v/>
      </c>
    </row>
    <row r="11" spans="1:14" x14ac:dyDescent="0.25">
      <c r="A11" s="3">
        <v>1237</v>
      </c>
      <c r="B11" s="2">
        <v>36</v>
      </c>
      <c r="C11" t="s">
        <v>10</v>
      </c>
      <c r="D11" t="s">
        <v>17</v>
      </c>
      <c r="E11" t="s">
        <v>46</v>
      </c>
      <c r="F11" t="s">
        <v>63</v>
      </c>
      <c r="G11" s="2" t="s">
        <v>87</v>
      </c>
      <c r="H11" s="1">
        <v>3200</v>
      </c>
      <c r="I11" t="s">
        <v>85</v>
      </c>
      <c r="J11">
        <v>2014</v>
      </c>
      <c r="L11" s="2">
        <f>2024-DatasetRH[[#This Row],[Admissão]]</f>
        <v>10</v>
      </c>
      <c r="M11" t="str">
        <f>IF(COUNTBLANK(DatasetRH[[#This Row],[Demissão]]),"Sim","")</f>
        <v>Sim</v>
      </c>
      <c r="N11" t="str">
        <f>IF(COUNTBLANK(DatasetRH[[#This Row],[Demissão]]),"","Sim")</f>
        <v/>
      </c>
    </row>
    <row r="12" spans="1:14" x14ac:dyDescent="0.25">
      <c r="A12" s="3">
        <v>1245</v>
      </c>
      <c r="B12" s="2">
        <v>54</v>
      </c>
      <c r="C12" t="s">
        <v>10</v>
      </c>
      <c r="D12" t="s">
        <v>17</v>
      </c>
      <c r="E12" t="s">
        <v>46</v>
      </c>
      <c r="F12" t="s">
        <v>63</v>
      </c>
      <c r="G12" s="2" t="s">
        <v>88</v>
      </c>
      <c r="H12" s="1">
        <v>3200</v>
      </c>
      <c r="I12" t="s">
        <v>86</v>
      </c>
      <c r="J12">
        <v>2018</v>
      </c>
      <c r="L12" s="2">
        <f>2024-DatasetRH[[#This Row],[Admissão]]</f>
        <v>6</v>
      </c>
      <c r="M12" t="str">
        <f>IF(COUNTBLANK(DatasetRH[[#This Row],[Demissão]]),"Sim","")</f>
        <v>Sim</v>
      </c>
      <c r="N12" t="str">
        <f>IF(COUNTBLANK(DatasetRH[[#This Row],[Demissão]]),"","Sim")</f>
        <v/>
      </c>
    </row>
    <row r="13" spans="1:14" x14ac:dyDescent="0.25">
      <c r="A13" s="3">
        <v>823</v>
      </c>
      <c r="B13" s="2">
        <v>36</v>
      </c>
      <c r="C13" t="s">
        <v>10</v>
      </c>
      <c r="D13" t="s">
        <v>15</v>
      </c>
      <c r="E13" t="s">
        <v>52</v>
      </c>
      <c r="F13" t="s">
        <v>56</v>
      </c>
      <c r="G13" s="2" t="s">
        <v>89</v>
      </c>
      <c r="H13" s="1">
        <v>8000</v>
      </c>
      <c r="I13" t="s">
        <v>86</v>
      </c>
      <c r="J13">
        <v>2024</v>
      </c>
      <c r="L13" s="2">
        <f>2024-DatasetRH[[#This Row],[Admissão]]</f>
        <v>0</v>
      </c>
      <c r="M13" t="str">
        <f>IF(COUNTBLANK(DatasetRH[[#This Row],[Demissão]]),"Sim","")</f>
        <v>Sim</v>
      </c>
      <c r="N13" t="str">
        <f>IF(COUNTBLANK(DatasetRH[[#This Row],[Demissão]]),"","Sim")</f>
        <v/>
      </c>
    </row>
    <row r="14" spans="1:14" x14ac:dyDescent="0.25">
      <c r="A14" s="3">
        <v>827</v>
      </c>
      <c r="B14" s="2">
        <v>42</v>
      </c>
      <c r="C14" t="s">
        <v>10</v>
      </c>
      <c r="D14" t="s">
        <v>15</v>
      </c>
      <c r="E14" t="s">
        <v>52</v>
      </c>
      <c r="F14" t="s">
        <v>57</v>
      </c>
      <c r="G14" s="2" t="s">
        <v>89</v>
      </c>
      <c r="H14" s="1">
        <v>4000</v>
      </c>
      <c r="I14" t="s">
        <v>85</v>
      </c>
      <c r="J14">
        <v>2020</v>
      </c>
      <c r="L14" s="2">
        <f>2024-DatasetRH[[#This Row],[Admissão]]</f>
        <v>4</v>
      </c>
      <c r="M14" t="str">
        <f>IF(COUNTBLANK(DatasetRH[[#This Row],[Demissão]]),"Sim","")</f>
        <v>Sim</v>
      </c>
      <c r="N14" t="str">
        <f>IF(COUNTBLANK(DatasetRH[[#This Row],[Demissão]]),"","Sim")</f>
        <v/>
      </c>
    </row>
    <row r="15" spans="1:14" x14ac:dyDescent="0.25">
      <c r="A15" s="3">
        <v>830</v>
      </c>
      <c r="B15" s="2">
        <v>32</v>
      </c>
      <c r="C15" t="s">
        <v>10</v>
      </c>
      <c r="D15" t="s">
        <v>15</v>
      </c>
      <c r="E15" t="s">
        <v>52</v>
      </c>
      <c r="F15" t="s">
        <v>57</v>
      </c>
      <c r="G15" s="2" t="s">
        <v>88</v>
      </c>
      <c r="H15" s="1">
        <v>4000</v>
      </c>
      <c r="I15" t="s">
        <v>86</v>
      </c>
      <c r="J15">
        <v>2010</v>
      </c>
      <c r="K15">
        <v>2017</v>
      </c>
      <c r="L15" s="2">
        <f>DatasetRH[[#This Row],[Demissão]]-DatasetRH[[#This Row],[Admissão]]</f>
        <v>7</v>
      </c>
      <c r="M15" t="str">
        <f>IF(COUNTBLANK(DatasetRH[[#This Row],[Demissão]]),"Sim","")</f>
        <v/>
      </c>
      <c r="N15" t="str">
        <f>IF(COUNTBLANK(DatasetRH[[#This Row],[Demissão]]),"","Sim")</f>
        <v>Sim</v>
      </c>
    </row>
    <row r="16" spans="1:14" x14ac:dyDescent="0.25">
      <c r="A16" s="3">
        <v>833</v>
      </c>
      <c r="B16" s="2">
        <v>30</v>
      </c>
      <c r="C16" t="s">
        <v>10</v>
      </c>
      <c r="D16" t="s">
        <v>11</v>
      </c>
      <c r="E16" t="s">
        <v>52</v>
      </c>
      <c r="F16" t="s">
        <v>57</v>
      </c>
      <c r="G16" s="2" t="s">
        <v>89</v>
      </c>
      <c r="H16" s="1">
        <v>4000</v>
      </c>
      <c r="I16" t="s">
        <v>85</v>
      </c>
      <c r="J16">
        <v>2023</v>
      </c>
      <c r="L16" s="2">
        <f>2024-DatasetRH[[#This Row],[Admissão]]</f>
        <v>1</v>
      </c>
      <c r="M16" t="str">
        <f>IF(COUNTBLANK(DatasetRH[[#This Row],[Demissão]]),"Sim","")</f>
        <v>Sim</v>
      </c>
      <c r="N16" t="str">
        <f>IF(COUNTBLANK(DatasetRH[[#This Row],[Demissão]]),"","Sim")</f>
        <v/>
      </c>
    </row>
    <row r="17" spans="1:14" x14ac:dyDescent="0.25">
      <c r="A17" s="3">
        <v>836</v>
      </c>
      <c r="B17" s="2">
        <v>42</v>
      </c>
      <c r="C17" t="s">
        <v>14</v>
      </c>
      <c r="D17" t="s">
        <v>15</v>
      </c>
      <c r="E17" t="s">
        <v>52</v>
      </c>
      <c r="F17" t="s">
        <v>57</v>
      </c>
      <c r="G17" s="2" t="s">
        <v>88</v>
      </c>
      <c r="H17" s="1">
        <v>4000</v>
      </c>
      <c r="I17" t="s">
        <v>86</v>
      </c>
      <c r="J17">
        <v>2015</v>
      </c>
      <c r="K17">
        <v>2016</v>
      </c>
      <c r="L17" s="2">
        <f>DatasetRH[[#This Row],[Demissão]]-DatasetRH[[#This Row],[Admissão]]</f>
        <v>1</v>
      </c>
      <c r="M17" t="str">
        <f>IF(COUNTBLANK(DatasetRH[[#This Row],[Demissão]]),"Sim","")</f>
        <v/>
      </c>
      <c r="N17" t="str">
        <f>IF(COUNTBLANK(DatasetRH[[#This Row],[Demissão]]),"","Sim")</f>
        <v>Sim</v>
      </c>
    </row>
    <row r="18" spans="1:14" x14ac:dyDescent="0.25">
      <c r="A18" s="3">
        <v>845</v>
      </c>
      <c r="B18" s="2">
        <v>35</v>
      </c>
      <c r="C18" t="s">
        <v>14</v>
      </c>
      <c r="D18" t="s">
        <v>11</v>
      </c>
      <c r="E18" t="s">
        <v>52</v>
      </c>
      <c r="F18" t="s">
        <v>58</v>
      </c>
      <c r="G18" s="2" t="s">
        <v>88</v>
      </c>
      <c r="H18" s="1">
        <v>2600</v>
      </c>
      <c r="I18" t="s">
        <v>86</v>
      </c>
      <c r="J18">
        <v>2017</v>
      </c>
      <c r="L18" s="2">
        <f>2024-DatasetRH[[#This Row],[Admissão]]</f>
        <v>7</v>
      </c>
      <c r="M18" t="str">
        <f>IF(COUNTBLANK(DatasetRH[[#This Row],[Demissão]]),"Sim","")</f>
        <v>Sim</v>
      </c>
      <c r="N18" t="str">
        <f>IF(COUNTBLANK(DatasetRH[[#This Row],[Demissão]]),"","Sim")</f>
        <v/>
      </c>
    </row>
    <row r="19" spans="1:14" x14ac:dyDescent="0.25">
      <c r="A19" s="3">
        <v>867</v>
      </c>
      <c r="B19" s="2">
        <v>52</v>
      </c>
      <c r="C19" t="s">
        <v>10</v>
      </c>
      <c r="D19" t="s">
        <v>15</v>
      </c>
      <c r="E19" t="s">
        <v>52</v>
      </c>
      <c r="F19" t="s">
        <v>58</v>
      </c>
      <c r="G19" s="2" t="s">
        <v>89</v>
      </c>
      <c r="H19" s="1">
        <v>2600</v>
      </c>
      <c r="I19" t="s">
        <v>86</v>
      </c>
      <c r="J19">
        <v>2023</v>
      </c>
      <c r="L19" s="2">
        <f>2024-DatasetRH[[#This Row],[Admissão]]</f>
        <v>1</v>
      </c>
      <c r="M19" t="str">
        <f>IF(COUNTBLANK(DatasetRH[[#This Row],[Demissão]]),"Sim","")</f>
        <v>Sim</v>
      </c>
      <c r="N19" t="str">
        <f>IF(COUNTBLANK(DatasetRH[[#This Row],[Demissão]]),"","Sim")</f>
        <v/>
      </c>
    </row>
    <row r="20" spans="1:14" x14ac:dyDescent="0.25">
      <c r="A20" s="3">
        <v>872</v>
      </c>
      <c r="B20" s="2">
        <v>22</v>
      </c>
      <c r="C20" t="s">
        <v>14</v>
      </c>
      <c r="D20" t="s">
        <v>11</v>
      </c>
      <c r="E20" t="s">
        <v>52</v>
      </c>
      <c r="F20" t="s">
        <v>58</v>
      </c>
      <c r="G20" s="2" t="s">
        <v>89</v>
      </c>
      <c r="H20" s="1">
        <v>2600</v>
      </c>
      <c r="I20" t="s">
        <v>86</v>
      </c>
      <c r="J20">
        <v>2023</v>
      </c>
      <c r="L20" s="2">
        <f>2024-DatasetRH[[#This Row],[Admissão]]</f>
        <v>1</v>
      </c>
      <c r="M20" t="str">
        <f>IF(COUNTBLANK(DatasetRH[[#This Row],[Demissão]]),"Sim","")</f>
        <v>Sim</v>
      </c>
      <c r="N20" t="str">
        <f>IF(COUNTBLANK(DatasetRH[[#This Row],[Demissão]]),"","Sim")</f>
        <v/>
      </c>
    </row>
    <row r="21" spans="1:14" x14ac:dyDescent="0.25">
      <c r="A21" s="3">
        <v>880</v>
      </c>
      <c r="B21" s="2">
        <v>25</v>
      </c>
      <c r="C21" t="s">
        <v>10</v>
      </c>
      <c r="D21" t="s">
        <v>15</v>
      </c>
      <c r="E21" t="s">
        <v>52</v>
      </c>
      <c r="F21" t="s">
        <v>48</v>
      </c>
      <c r="G21" s="2" t="s">
        <v>88</v>
      </c>
      <c r="H21" s="1">
        <v>1800</v>
      </c>
      <c r="I21" t="s">
        <v>85</v>
      </c>
      <c r="J21">
        <v>2013</v>
      </c>
      <c r="L21" s="2">
        <f>2024-DatasetRH[[#This Row],[Admissão]]</f>
        <v>11</v>
      </c>
      <c r="M21" t="str">
        <f>IF(COUNTBLANK(DatasetRH[[#This Row],[Demissão]]),"Sim","")</f>
        <v>Sim</v>
      </c>
      <c r="N21" t="str">
        <f>IF(COUNTBLANK(DatasetRH[[#This Row],[Demissão]]),"","Sim")</f>
        <v/>
      </c>
    </row>
    <row r="22" spans="1:14" x14ac:dyDescent="0.25">
      <c r="A22" s="3">
        <v>920</v>
      </c>
      <c r="B22" s="2">
        <v>23</v>
      </c>
      <c r="C22" t="s">
        <v>10</v>
      </c>
      <c r="D22" t="s">
        <v>17</v>
      </c>
      <c r="E22" t="s">
        <v>52</v>
      </c>
      <c r="F22" t="s">
        <v>48</v>
      </c>
      <c r="G22" s="2" t="s">
        <v>89</v>
      </c>
      <c r="H22" s="1">
        <v>1800</v>
      </c>
      <c r="I22" t="s">
        <v>86</v>
      </c>
      <c r="J22">
        <v>2018</v>
      </c>
      <c r="L22" s="2">
        <f>2024-DatasetRH[[#This Row],[Admissão]]</f>
        <v>6</v>
      </c>
      <c r="M22" t="str">
        <f>IF(COUNTBLANK(DatasetRH[[#This Row],[Demissão]]),"Sim","")</f>
        <v>Sim</v>
      </c>
      <c r="N22" t="str">
        <f>IF(COUNTBLANK(DatasetRH[[#This Row],[Demissão]]),"","Sim")</f>
        <v/>
      </c>
    </row>
    <row r="23" spans="1:14" x14ac:dyDescent="0.25">
      <c r="A23" s="3">
        <v>464</v>
      </c>
      <c r="B23" s="2">
        <v>35</v>
      </c>
      <c r="C23" t="s">
        <v>14</v>
      </c>
      <c r="D23" t="s">
        <v>11</v>
      </c>
      <c r="E23" t="s">
        <v>42</v>
      </c>
      <c r="F23" t="s">
        <v>43</v>
      </c>
      <c r="G23" s="2" t="s">
        <v>88</v>
      </c>
      <c r="H23" s="1">
        <v>8000</v>
      </c>
      <c r="I23" t="s">
        <v>86</v>
      </c>
      <c r="J23">
        <v>2022</v>
      </c>
      <c r="L23" s="2">
        <f>2024-DatasetRH[[#This Row],[Admissão]]</f>
        <v>2</v>
      </c>
      <c r="M23" t="str">
        <f>IF(COUNTBLANK(DatasetRH[[#This Row],[Demissão]]),"Sim","")</f>
        <v>Sim</v>
      </c>
      <c r="N23" t="str">
        <f>IF(COUNTBLANK(DatasetRH[[#This Row],[Demissão]]),"","Sim")</f>
        <v/>
      </c>
    </row>
    <row r="24" spans="1:14" x14ac:dyDescent="0.25">
      <c r="A24" s="3">
        <v>466</v>
      </c>
      <c r="B24" s="2">
        <v>41</v>
      </c>
      <c r="C24" t="s">
        <v>14</v>
      </c>
      <c r="D24" t="s">
        <v>11</v>
      </c>
      <c r="E24" t="s">
        <v>42</v>
      </c>
      <c r="F24" t="s">
        <v>51</v>
      </c>
      <c r="G24" s="2" t="s">
        <v>88</v>
      </c>
      <c r="H24" s="1">
        <v>6000</v>
      </c>
      <c r="I24" t="s">
        <v>85</v>
      </c>
      <c r="J24">
        <v>2018</v>
      </c>
      <c r="L24" s="2">
        <f>2024-DatasetRH[[#This Row],[Admissão]]</f>
        <v>6</v>
      </c>
      <c r="M24" t="str">
        <f>IF(COUNTBLANK(DatasetRH[[#This Row],[Demissão]]),"Sim","")</f>
        <v>Sim</v>
      </c>
      <c r="N24" t="str">
        <f>IF(COUNTBLANK(DatasetRH[[#This Row],[Demissão]]),"","Sim")</f>
        <v/>
      </c>
    </row>
    <row r="25" spans="1:14" x14ac:dyDescent="0.25">
      <c r="A25" s="3">
        <v>487</v>
      </c>
      <c r="B25" s="2">
        <v>46</v>
      </c>
      <c r="C25" t="s">
        <v>10</v>
      </c>
      <c r="D25" t="s">
        <v>15</v>
      </c>
      <c r="E25" t="s">
        <v>42</v>
      </c>
      <c r="F25" t="s">
        <v>51</v>
      </c>
      <c r="G25" s="2" t="s">
        <v>88</v>
      </c>
      <c r="H25" s="1">
        <v>6000</v>
      </c>
      <c r="I25" t="s">
        <v>86</v>
      </c>
      <c r="J25">
        <v>2018</v>
      </c>
      <c r="L25" s="2">
        <f>2024-DatasetRH[[#This Row],[Admissão]]</f>
        <v>6</v>
      </c>
      <c r="M25" t="str">
        <f>IF(COUNTBLANK(DatasetRH[[#This Row],[Demissão]]),"Sim","")</f>
        <v>Sim</v>
      </c>
      <c r="N25" t="str">
        <f>IF(COUNTBLANK(DatasetRH[[#This Row],[Demissão]]),"","Sim")</f>
        <v/>
      </c>
    </row>
    <row r="26" spans="1:14" x14ac:dyDescent="0.25">
      <c r="A26" s="3">
        <v>518</v>
      </c>
      <c r="B26" s="2">
        <v>37</v>
      </c>
      <c r="C26" t="s">
        <v>14</v>
      </c>
      <c r="D26" t="s">
        <v>11</v>
      </c>
      <c r="E26" t="s">
        <v>42</v>
      </c>
      <c r="F26" t="s">
        <v>44</v>
      </c>
      <c r="G26" s="2" t="s">
        <v>88</v>
      </c>
      <c r="H26" s="1">
        <v>4000</v>
      </c>
      <c r="I26" t="s">
        <v>85</v>
      </c>
      <c r="J26">
        <v>2023</v>
      </c>
      <c r="L26" s="2">
        <f>2024-DatasetRH[[#This Row],[Admissão]]</f>
        <v>1</v>
      </c>
      <c r="M26" t="str">
        <f>IF(COUNTBLANK(DatasetRH[[#This Row],[Demissão]]),"Sim","")</f>
        <v>Sim</v>
      </c>
      <c r="N26" t="str">
        <f>IF(COUNTBLANK(DatasetRH[[#This Row],[Demissão]]),"","Sim")</f>
        <v/>
      </c>
    </row>
    <row r="27" spans="1:14" x14ac:dyDescent="0.25">
      <c r="A27" s="3">
        <v>524</v>
      </c>
      <c r="B27" s="2">
        <v>31</v>
      </c>
      <c r="C27" t="s">
        <v>10</v>
      </c>
      <c r="D27" t="s">
        <v>15</v>
      </c>
      <c r="E27" t="s">
        <v>42</v>
      </c>
      <c r="F27" t="s">
        <v>44</v>
      </c>
      <c r="G27" s="2" t="s">
        <v>87</v>
      </c>
      <c r="H27" s="1">
        <v>4000</v>
      </c>
      <c r="I27" t="s">
        <v>86</v>
      </c>
      <c r="J27">
        <v>2011</v>
      </c>
      <c r="L27" s="2">
        <f>2024-DatasetRH[[#This Row],[Admissão]]</f>
        <v>13</v>
      </c>
      <c r="M27" t="str">
        <f>IF(COUNTBLANK(DatasetRH[[#This Row],[Demissão]]),"Sim","")</f>
        <v>Sim</v>
      </c>
      <c r="N27" t="str">
        <f>IF(COUNTBLANK(DatasetRH[[#This Row],[Demissão]]),"","Sim")</f>
        <v/>
      </c>
    </row>
    <row r="28" spans="1:14" x14ac:dyDescent="0.25">
      <c r="A28" s="3">
        <v>543</v>
      </c>
      <c r="B28" s="2">
        <v>52</v>
      </c>
      <c r="C28" t="s">
        <v>14</v>
      </c>
      <c r="D28" t="s">
        <v>15</v>
      </c>
      <c r="E28" t="s">
        <v>42</v>
      </c>
      <c r="F28" t="s">
        <v>45</v>
      </c>
      <c r="G28" s="2" t="s">
        <v>88</v>
      </c>
      <c r="H28" s="1">
        <v>2600</v>
      </c>
      <c r="I28" t="s">
        <v>85</v>
      </c>
      <c r="J28">
        <v>2023</v>
      </c>
      <c r="L28" s="2">
        <f>2024-DatasetRH[[#This Row],[Admissão]]</f>
        <v>1</v>
      </c>
      <c r="M28" t="str">
        <f>IF(COUNTBLANK(DatasetRH[[#This Row],[Demissão]]),"Sim","")</f>
        <v>Sim</v>
      </c>
      <c r="N28" t="str">
        <f>IF(COUNTBLANK(DatasetRH[[#This Row],[Demissão]]),"","Sim")</f>
        <v/>
      </c>
    </row>
    <row r="29" spans="1:14" x14ac:dyDescent="0.25">
      <c r="A29" s="3">
        <v>548</v>
      </c>
      <c r="B29" s="2">
        <v>30</v>
      </c>
      <c r="C29" t="s">
        <v>10</v>
      </c>
      <c r="D29" t="s">
        <v>11</v>
      </c>
      <c r="E29" t="s">
        <v>42</v>
      </c>
      <c r="F29" t="s">
        <v>45</v>
      </c>
      <c r="G29" s="2" t="s">
        <v>89</v>
      </c>
      <c r="H29" s="1">
        <v>2600</v>
      </c>
      <c r="I29" t="s">
        <v>86</v>
      </c>
      <c r="J29">
        <v>2017</v>
      </c>
      <c r="K29">
        <v>2019</v>
      </c>
      <c r="L29" s="2">
        <f>DatasetRH[[#This Row],[Demissão]]-DatasetRH[[#This Row],[Admissão]]</f>
        <v>2</v>
      </c>
      <c r="M29" t="str">
        <f>IF(COUNTBLANK(DatasetRH[[#This Row],[Demissão]]),"Sim","")</f>
        <v/>
      </c>
      <c r="N29" t="str">
        <f>IF(COUNTBLANK(DatasetRH[[#This Row],[Demissão]]),"","Sim")</f>
        <v>Sim</v>
      </c>
    </row>
    <row r="30" spans="1:14" x14ac:dyDescent="0.25">
      <c r="A30" s="3">
        <v>550</v>
      </c>
      <c r="B30" s="2">
        <v>46</v>
      </c>
      <c r="C30" t="s">
        <v>10</v>
      </c>
      <c r="D30" t="s">
        <v>17</v>
      </c>
      <c r="E30" t="s">
        <v>42</v>
      </c>
      <c r="F30" t="s">
        <v>45</v>
      </c>
      <c r="G30" s="2" t="s">
        <v>88</v>
      </c>
      <c r="H30" s="1">
        <v>2600</v>
      </c>
      <c r="I30" t="s">
        <v>86</v>
      </c>
      <c r="J30">
        <v>2020</v>
      </c>
      <c r="L30" s="2">
        <f>2024-DatasetRH[[#This Row],[Admissão]]</f>
        <v>4</v>
      </c>
      <c r="M30" t="str">
        <f>IF(COUNTBLANK(DatasetRH[[#This Row],[Demissão]]),"Sim","")</f>
        <v>Sim</v>
      </c>
      <c r="N30" t="str">
        <f>IF(COUNTBLANK(DatasetRH[[#This Row],[Demissão]]),"","Sim")</f>
        <v/>
      </c>
    </row>
    <row r="31" spans="1:14" x14ac:dyDescent="0.25">
      <c r="A31" s="3">
        <v>574</v>
      </c>
      <c r="B31" s="2">
        <v>47</v>
      </c>
      <c r="C31" t="s">
        <v>10</v>
      </c>
      <c r="D31" t="s">
        <v>17</v>
      </c>
      <c r="E31" t="s">
        <v>42</v>
      </c>
      <c r="F31" t="s">
        <v>45</v>
      </c>
      <c r="G31" s="2" t="s">
        <v>89</v>
      </c>
      <c r="H31" s="1">
        <v>2600</v>
      </c>
      <c r="I31" t="s">
        <v>86</v>
      </c>
      <c r="J31">
        <v>2021</v>
      </c>
      <c r="L31" s="2">
        <f>2024-DatasetRH[[#This Row],[Admissão]]</f>
        <v>3</v>
      </c>
      <c r="M31" t="str">
        <f>IF(COUNTBLANK(DatasetRH[[#This Row],[Demissão]]),"Sim","")</f>
        <v>Sim</v>
      </c>
      <c r="N31" t="str">
        <f>IF(COUNTBLANK(DatasetRH[[#This Row],[Demissão]]),"","Sim")</f>
        <v/>
      </c>
    </row>
    <row r="32" spans="1:14" x14ac:dyDescent="0.25">
      <c r="A32" s="3">
        <v>1</v>
      </c>
      <c r="B32" s="2">
        <v>41</v>
      </c>
      <c r="C32" t="s">
        <v>10</v>
      </c>
      <c r="D32" t="s">
        <v>11</v>
      </c>
      <c r="E32" t="s">
        <v>12</v>
      </c>
      <c r="F32" t="s">
        <v>13</v>
      </c>
      <c r="G32" s="2" t="s">
        <v>89</v>
      </c>
      <c r="H32" s="1">
        <v>6800</v>
      </c>
      <c r="I32" t="s">
        <v>85</v>
      </c>
      <c r="J32">
        <v>2015</v>
      </c>
      <c r="K32">
        <v>2020</v>
      </c>
      <c r="L32" s="2">
        <f>DatasetRH[[#This Row],[Demissão]]-DatasetRH[[#This Row],[Admissão]]</f>
        <v>5</v>
      </c>
      <c r="M32" t="str">
        <f>IF(COUNTBLANK(DatasetRH[[#This Row],[Demissão]]),"Sim","")</f>
        <v/>
      </c>
      <c r="N32" t="str">
        <f>IF(COUNTBLANK(DatasetRH[[#This Row],[Demissão]]),"","Sim")</f>
        <v>Sim</v>
      </c>
    </row>
    <row r="33" spans="1:14" x14ac:dyDescent="0.25">
      <c r="A33" s="3">
        <v>2</v>
      </c>
      <c r="B33" s="2">
        <v>49</v>
      </c>
      <c r="C33" t="s">
        <v>14</v>
      </c>
      <c r="D33" t="s">
        <v>15</v>
      </c>
      <c r="E33" t="s">
        <v>12</v>
      </c>
      <c r="F33" t="s">
        <v>13</v>
      </c>
      <c r="G33" s="2" t="s">
        <v>88</v>
      </c>
      <c r="H33" s="1">
        <v>6800</v>
      </c>
      <c r="I33" t="s">
        <v>86</v>
      </c>
      <c r="J33">
        <v>2016</v>
      </c>
      <c r="K33">
        <v>2019</v>
      </c>
      <c r="L33" s="2">
        <f>DatasetRH[[#This Row],[Demissão]]-DatasetRH[[#This Row],[Admissão]]</f>
        <v>3</v>
      </c>
      <c r="M33" t="str">
        <f>IF(COUNTBLANK(DatasetRH[[#This Row],[Demissão]]),"Sim","")</f>
        <v/>
      </c>
      <c r="N33" t="str">
        <f>IF(COUNTBLANK(DatasetRH[[#This Row],[Demissão]]),"","Sim")</f>
        <v>Sim</v>
      </c>
    </row>
    <row r="34" spans="1:14" x14ac:dyDescent="0.25">
      <c r="A34" s="3">
        <v>3</v>
      </c>
      <c r="B34" s="2">
        <v>27</v>
      </c>
      <c r="C34" t="s">
        <v>14</v>
      </c>
      <c r="D34" t="s">
        <v>15</v>
      </c>
      <c r="E34" t="s">
        <v>12</v>
      </c>
      <c r="F34" t="s">
        <v>16</v>
      </c>
      <c r="G34" s="2" t="s">
        <v>88</v>
      </c>
      <c r="H34" s="1">
        <v>4400</v>
      </c>
      <c r="I34" t="s">
        <v>86</v>
      </c>
      <c r="J34">
        <v>2022</v>
      </c>
      <c r="K34">
        <v>2023</v>
      </c>
      <c r="L34" s="2">
        <f>DatasetRH[[#This Row],[Demissão]]-DatasetRH[[#This Row],[Admissão]]</f>
        <v>1</v>
      </c>
      <c r="M34" t="str">
        <f>IF(COUNTBLANK(DatasetRH[[#This Row],[Demissão]]),"Sim","")</f>
        <v/>
      </c>
      <c r="N34" t="str">
        <f>IF(COUNTBLANK(DatasetRH[[#This Row],[Demissão]]),"","Sim")</f>
        <v>Sim</v>
      </c>
    </row>
    <row r="35" spans="1:14" x14ac:dyDescent="0.25">
      <c r="A35" s="3">
        <v>4</v>
      </c>
      <c r="B35" s="2">
        <v>37</v>
      </c>
      <c r="C35" t="s">
        <v>14</v>
      </c>
      <c r="D35" t="s">
        <v>11</v>
      </c>
      <c r="E35" t="s">
        <v>12</v>
      </c>
      <c r="F35" t="s">
        <v>16</v>
      </c>
      <c r="G35" s="2" t="s">
        <v>88</v>
      </c>
      <c r="H35" s="1">
        <v>4400</v>
      </c>
      <c r="I35" t="s">
        <v>85</v>
      </c>
      <c r="J35">
        <v>2024</v>
      </c>
      <c r="L35" s="2">
        <f>2024-DatasetRH[[#This Row],[Admissão]]</f>
        <v>0</v>
      </c>
      <c r="M35" t="str">
        <f>IF(COUNTBLANK(DatasetRH[[#This Row],[Demissão]]),"Sim","")</f>
        <v>Sim</v>
      </c>
      <c r="N35" t="str">
        <f>IF(COUNTBLANK(DatasetRH[[#This Row],[Demissão]]),"","Sim")</f>
        <v/>
      </c>
    </row>
    <row r="36" spans="1:14" x14ac:dyDescent="0.25">
      <c r="A36" s="3">
        <v>5</v>
      </c>
      <c r="B36" s="2">
        <v>33</v>
      </c>
      <c r="C36" t="s">
        <v>10</v>
      </c>
      <c r="D36" t="s">
        <v>15</v>
      </c>
      <c r="E36" t="s">
        <v>12</v>
      </c>
      <c r="F36" t="s">
        <v>13</v>
      </c>
      <c r="G36" s="2" t="s">
        <v>88</v>
      </c>
      <c r="H36" s="1">
        <v>6800</v>
      </c>
      <c r="I36" t="s">
        <v>85</v>
      </c>
      <c r="J36">
        <v>2020</v>
      </c>
      <c r="L36" s="2">
        <f>2024-DatasetRH[[#This Row],[Admissão]]</f>
        <v>4</v>
      </c>
      <c r="M36" t="str">
        <f>IF(COUNTBLANK(DatasetRH[[#This Row],[Demissão]]),"Sim","")</f>
        <v>Sim</v>
      </c>
      <c r="N36" t="str">
        <f>IF(COUNTBLANK(DatasetRH[[#This Row],[Demissão]]),"","Sim")</f>
        <v/>
      </c>
    </row>
    <row r="37" spans="1:14" x14ac:dyDescent="0.25">
      <c r="A37" s="3">
        <v>6</v>
      </c>
      <c r="B37" s="2">
        <v>33</v>
      </c>
      <c r="C37" t="s">
        <v>10</v>
      </c>
      <c r="D37" t="s">
        <v>15</v>
      </c>
      <c r="E37" t="s">
        <v>12</v>
      </c>
      <c r="F37" t="s">
        <v>13</v>
      </c>
      <c r="G37" s="2" t="s">
        <v>88</v>
      </c>
      <c r="H37" s="1">
        <v>6800</v>
      </c>
      <c r="I37" t="s">
        <v>85</v>
      </c>
      <c r="J37">
        <v>2016</v>
      </c>
      <c r="L37" s="2">
        <f>2024-DatasetRH[[#This Row],[Admissão]]</f>
        <v>8</v>
      </c>
      <c r="M37" t="str">
        <f>IF(COUNTBLANK(DatasetRH[[#This Row],[Demissão]]),"Sim","")</f>
        <v>Sim</v>
      </c>
      <c r="N37" t="str">
        <f>IF(COUNTBLANK(DatasetRH[[#This Row],[Demissão]]),"","Sim")</f>
        <v/>
      </c>
    </row>
    <row r="38" spans="1:14" x14ac:dyDescent="0.25">
      <c r="A38" s="3">
        <v>7</v>
      </c>
      <c r="B38" s="2">
        <v>27</v>
      </c>
      <c r="C38" t="s">
        <v>14</v>
      </c>
      <c r="D38" t="s">
        <v>15</v>
      </c>
      <c r="E38" t="s">
        <v>12</v>
      </c>
      <c r="F38" t="s">
        <v>16</v>
      </c>
      <c r="G38" s="2" t="s">
        <v>88</v>
      </c>
      <c r="H38" s="1">
        <v>4400</v>
      </c>
      <c r="I38" t="s">
        <v>86</v>
      </c>
      <c r="J38">
        <v>2022</v>
      </c>
      <c r="L38" s="2">
        <f>2024-DatasetRH[[#This Row],[Admissão]]</f>
        <v>2</v>
      </c>
      <c r="M38" t="str">
        <f>IF(COUNTBLANK(DatasetRH[[#This Row],[Demissão]]),"Sim","")</f>
        <v>Sim</v>
      </c>
      <c r="N38" t="str">
        <f>IF(COUNTBLANK(DatasetRH[[#This Row],[Demissão]]),"","Sim")</f>
        <v/>
      </c>
    </row>
    <row r="39" spans="1:14" x14ac:dyDescent="0.25">
      <c r="A39" s="3">
        <v>8</v>
      </c>
      <c r="B39" s="2">
        <v>32</v>
      </c>
      <c r="C39" t="s">
        <v>14</v>
      </c>
      <c r="D39" t="s">
        <v>11</v>
      </c>
      <c r="E39" t="s">
        <v>12</v>
      </c>
      <c r="F39" t="s">
        <v>16</v>
      </c>
      <c r="G39" s="2" t="s">
        <v>89</v>
      </c>
      <c r="H39" s="1">
        <v>4400</v>
      </c>
      <c r="I39" t="s">
        <v>86</v>
      </c>
      <c r="J39">
        <v>2017</v>
      </c>
      <c r="L39" s="2">
        <f>2024-DatasetRH[[#This Row],[Admissão]]</f>
        <v>7</v>
      </c>
      <c r="M39" t="str">
        <f>IF(COUNTBLANK(DatasetRH[[#This Row],[Demissão]]),"Sim","")</f>
        <v>Sim</v>
      </c>
      <c r="N39" t="str">
        <f>IF(COUNTBLANK(DatasetRH[[#This Row],[Demissão]]),"","Sim")</f>
        <v/>
      </c>
    </row>
    <row r="40" spans="1:14" x14ac:dyDescent="0.25">
      <c r="A40" s="3">
        <v>9</v>
      </c>
      <c r="B40" s="2">
        <v>32</v>
      </c>
      <c r="C40" t="s">
        <v>14</v>
      </c>
      <c r="D40" t="s">
        <v>11</v>
      </c>
      <c r="E40" t="s">
        <v>12</v>
      </c>
      <c r="F40" t="s">
        <v>16</v>
      </c>
      <c r="G40" s="2" t="s">
        <v>89</v>
      </c>
      <c r="H40" s="1">
        <v>4400</v>
      </c>
      <c r="I40" t="s">
        <v>86</v>
      </c>
      <c r="J40">
        <v>2017</v>
      </c>
      <c r="L40" s="2">
        <f>2024-DatasetRH[[#This Row],[Admissão]]</f>
        <v>7</v>
      </c>
      <c r="M40" t="str">
        <f>IF(COUNTBLANK(DatasetRH[[#This Row],[Demissão]]),"Sim","")</f>
        <v>Sim</v>
      </c>
      <c r="N40" t="str">
        <f>IF(COUNTBLANK(DatasetRH[[#This Row],[Demissão]]),"","Sim")</f>
        <v/>
      </c>
    </row>
    <row r="41" spans="1:14" x14ac:dyDescent="0.25">
      <c r="A41" s="3">
        <v>10</v>
      </c>
      <c r="B41" s="2">
        <v>59</v>
      </c>
      <c r="C41" t="s">
        <v>10</v>
      </c>
      <c r="D41" t="s">
        <v>15</v>
      </c>
      <c r="E41" t="s">
        <v>12</v>
      </c>
      <c r="F41" t="s">
        <v>16</v>
      </c>
      <c r="G41" s="2" t="s">
        <v>87</v>
      </c>
      <c r="H41" s="1">
        <v>4400</v>
      </c>
      <c r="I41" t="s">
        <v>85</v>
      </c>
      <c r="J41">
        <v>2020</v>
      </c>
      <c r="K41">
        <v>2024</v>
      </c>
      <c r="L41" s="2">
        <f>DatasetRH[[#This Row],[Demissão]]-DatasetRH[[#This Row],[Admissão]]</f>
        <v>4</v>
      </c>
      <c r="M41" t="str">
        <f>IF(COUNTBLANK(DatasetRH[[#This Row],[Demissão]]),"Sim","")</f>
        <v/>
      </c>
      <c r="N41" t="str">
        <f>IF(COUNTBLANK(DatasetRH[[#This Row],[Demissão]]),"","Sim")</f>
        <v>Sim</v>
      </c>
    </row>
    <row r="42" spans="1:14" x14ac:dyDescent="0.25">
      <c r="A42" s="3">
        <v>11</v>
      </c>
      <c r="B42" s="2">
        <v>30</v>
      </c>
      <c r="C42" t="s">
        <v>14</v>
      </c>
      <c r="D42" t="s">
        <v>17</v>
      </c>
      <c r="E42" t="s">
        <v>12</v>
      </c>
      <c r="F42" t="s">
        <v>16</v>
      </c>
      <c r="G42" s="2" t="s">
        <v>88</v>
      </c>
      <c r="H42" s="1">
        <v>4400</v>
      </c>
      <c r="I42" t="s">
        <v>86</v>
      </c>
      <c r="J42">
        <v>2020</v>
      </c>
      <c r="K42">
        <v>2023</v>
      </c>
      <c r="L42" s="2">
        <f>DatasetRH[[#This Row],[Demissão]]-DatasetRH[[#This Row],[Admissão]]</f>
        <v>3</v>
      </c>
      <c r="M42" t="str">
        <f>IF(COUNTBLANK(DatasetRH[[#This Row],[Demissão]]),"Sim","")</f>
        <v/>
      </c>
      <c r="N42" t="str">
        <f>IF(COUNTBLANK(DatasetRH[[#This Row],[Demissão]]),"","Sim")</f>
        <v>Sim</v>
      </c>
    </row>
    <row r="43" spans="1:14" x14ac:dyDescent="0.25">
      <c r="A43" s="3">
        <v>13</v>
      </c>
      <c r="B43" s="2">
        <v>59</v>
      </c>
      <c r="C43" t="s">
        <v>10</v>
      </c>
      <c r="D43" t="s">
        <v>15</v>
      </c>
      <c r="E43" t="s">
        <v>12</v>
      </c>
      <c r="F43" t="s">
        <v>16</v>
      </c>
      <c r="G43" s="2" t="s">
        <v>87</v>
      </c>
      <c r="H43" s="1">
        <v>4400</v>
      </c>
      <c r="I43" t="s">
        <v>85</v>
      </c>
      <c r="J43">
        <v>2019</v>
      </c>
      <c r="K43">
        <v>2021</v>
      </c>
      <c r="L43" s="2">
        <f>DatasetRH[[#This Row],[Demissão]]-DatasetRH[[#This Row],[Admissão]]</f>
        <v>2</v>
      </c>
      <c r="M43" t="str">
        <f>IF(COUNTBLANK(DatasetRH[[#This Row],[Demissão]]),"Sim","")</f>
        <v/>
      </c>
      <c r="N43" t="str">
        <f>IF(COUNTBLANK(DatasetRH[[#This Row],[Demissão]]),"","Sim")</f>
        <v>Sim</v>
      </c>
    </row>
    <row r="44" spans="1:14" x14ac:dyDescent="0.25">
      <c r="A44" s="3">
        <v>16</v>
      </c>
      <c r="B44" s="2">
        <v>31</v>
      </c>
      <c r="C44" t="s">
        <v>14</v>
      </c>
      <c r="D44" t="s">
        <v>17</v>
      </c>
      <c r="E44" t="s">
        <v>12</v>
      </c>
      <c r="F44" t="s">
        <v>13</v>
      </c>
      <c r="G44" s="2" t="s">
        <v>88</v>
      </c>
      <c r="H44" s="1">
        <v>6800</v>
      </c>
      <c r="I44" t="s">
        <v>86</v>
      </c>
      <c r="J44">
        <v>2014</v>
      </c>
      <c r="L44" s="2">
        <f>2024-DatasetRH[[#This Row],[Admissão]]</f>
        <v>10</v>
      </c>
      <c r="M44" t="str">
        <f>IF(COUNTBLANK(DatasetRH[[#This Row],[Demissão]]),"Sim","")</f>
        <v>Sim</v>
      </c>
      <c r="N44" t="str">
        <f>IF(COUNTBLANK(DatasetRH[[#This Row],[Demissão]]),"","Sim")</f>
        <v/>
      </c>
    </row>
    <row r="45" spans="1:14" x14ac:dyDescent="0.25">
      <c r="A45" s="3">
        <v>21</v>
      </c>
      <c r="B45" s="2">
        <v>32</v>
      </c>
      <c r="C45" t="s">
        <v>14</v>
      </c>
      <c r="D45" t="s">
        <v>17</v>
      </c>
      <c r="E45" t="s">
        <v>12</v>
      </c>
      <c r="F45" t="s">
        <v>13</v>
      </c>
      <c r="G45" s="2" t="s">
        <v>88</v>
      </c>
      <c r="H45" s="1">
        <v>6800</v>
      </c>
      <c r="I45" t="s">
        <v>85</v>
      </c>
      <c r="J45">
        <v>2018</v>
      </c>
      <c r="L45" s="2">
        <f>2024-DatasetRH[[#This Row],[Admissão]]</f>
        <v>6</v>
      </c>
      <c r="M45" t="str">
        <f>IF(COUNTBLANK(DatasetRH[[#This Row],[Demissão]]),"Sim","")</f>
        <v>Sim</v>
      </c>
      <c r="N45" t="str">
        <f>IF(COUNTBLANK(DatasetRH[[#This Row],[Demissão]]),"","Sim")</f>
        <v/>
      </c>
    </row>
    <row r="46" spans="1:14" x14ac:dyDescent="0.25">
      <c r="A46" s="3">
        <v>28</v>
      </c>
      <c r="B46" s="2">
        <v>34</v>
      </c>
      <c r="C46" t="s">
        <v>10</v>
      </c>
      <c r="D46" t="s">
        <v>11</v>
      </c>
      <c r="E46" t="s">
        <v>12</v>
      </c>
      <c r="F46" t="s">
        <v>21</v>
      </c>
      <c r="G46" s="2" t="s">
        <v>88</v>
      </c>
      <c r="H46" s="1">
        <v>6800</v>
      </c>
      <c r="I46" t="s">
        <v>86</v>
      </c>
      <c r="J46">
        <v>2020</v>
      </c>
      <c r="K46">
        <v>2023</v>
      </c>
      <c r="L46" s="2">
        <f>DatasetRH[[#This Row],[Demissão]]-DatasetRH[[#This Row],[Admissão]]</f>
        <v>3</v>
      </c>
      <c r="M46" t="str">
        <f>IF(COUNTBLANK(DatasetRH[[#This Row],[Demissão]]),"Sim","")</f>
        <v/>
      </c>
      <c r="N46" t="str">
        <f>IF(COUNTBLANK(DatasetRH[[#This Row],[Demissão]]),"","Sim")</f>
        <v>Sim</v>
      </c>
    </row>
    <row r="47" spans="1:14" x14ac:dyDescent="0.25">
      <c r="A47" s="3">
        <v>53</v>
      </c>
      <c r="B47" s="2">
        <v>41</v>
      </c>
      <c r="C47" t="s">
        <v>10</v>
      </c>
      <c r="D47" t="s">
        <v>15</v>
      </c>
      <c r="E47" t="s">
        <v>12</v>
      </c>
      <c r="F47" t="s">
        <v>21</v>
      </c>
      <c r="G47" s="2" t="s">
        <v>88</v>
      </c>
      <c r="H47" s="1">
        <v>6800</v>
      </c>
      <c r="I47" t="s">
        <v>86</v>
      </c>
      <c r="J47">
        <v>2010</v>
      </c>
      <c r="K47">
        <v>2012</v>
      </c>
      <c r="L47" s="2">
        <f>DatasetRH[[#This Row],[Demissão]]-DatasetRH[[#This Row],[Admissão]]</f>
        <v>2</v>
      </c>
      <c r="M47" t="str">
        <f>IF(COUNTBLANK(DatasetRH[[#This Row],[Demissão]]),"Sim","")</f>
        <v/>
      </c>
      <c r="N47" t="str">
        <f>IF(COUNTBLANK(DatasetRH[[#This Row],[Demissão]]),"","Sim")</f>
        <v>Sim</v>
      </c>
    </row>
    <row r="48" spans="1:14" x14ac:dyDescent="0.25">
      <c r="A48" s="3">
        <v>58</v>
      </c>
      <c r="B48" s="2">
        <v>41</v>
      </c>
      <c r="C48" t="s">
        <v>10</v>
      </c>
      <c r="D48" t="s">
        <v>15</v>
      </c>
      <c r="E48" t="s">
        <v>12</v>
      </c>
      <c r="F48" t="s">
        <v>21</v>
      </c>
      <c r="G48" s="2" t="s">
        <v>88</v>
      </c>
      <c r="H48" s="1">
        <v>6800</v>
      </c>
      <c r="I48" t="s">
        <v>86</v>
      </c>
      <c r="J48">
        <v>2023</v>
      </c>
      <c r="L48" s="2">
        <f>2024-DatasetRH[[#This Row],[Admissão]]</f>
        <v>1</v>
      </c>
      <c r="M48" t="str">
        <f>IF(COUNTBLANK(DatasetRH[[#This Row],[Demissão]]),"Sim","")</f>
        <v>Sim</v>
      </c>
      <c r="N48" t="str">
        <f>IF(COUNTBLANK(DatasetRH[[#This Row],[Demissão]]),"","Sim")</f>
        <v/>
      </c>
    </row>
    <row r="49" spans="1:14" x14ac:dyDescent="0.25">
      <c r="A49" s="3">
        <v>59</v>
      </c>
      <c r="B49" s="2">
        <v>41</v>
      </c>
      <c r="C49" t="s">
        <v>10</v>
      </c>
      <c r="D49" t="s">
        <v>15</v>
      </c>
      <c r="E49" t="s">
        <v>12</v>
      </c>
      <c r="F49" t="s">
        <v>21</v>
      </c>
      <c r="G49" s="2" t="s">
        <v>88</v>
      </c>
      <c r="H49" s="1">
        <v>6800</v>
      </c>
      <c r="I49" t="s">
        <v>86</v>
      </c>
      <c r="J49">
        <v>2015</v>
      </c>
      <c r="L49" s="2">
        <f>2024-DatasetRH[[#This Row],[Admissão]]</f>
        <v>9</v>
      </c>
      <c r="M49" t="str">
        <f>IF(COUNTBLANK(DatasetRH[[#This Row],[Demissão]]),"Sim","")</f>
        <v>Sim</v>
      </c>
      <c r="N49" t="str">
        <f>IF(COUNTBLANK(DatasetRH[[#This Row],[Demissão]]),"","Sim")</f>
        <v/>
      </c>
    </row>
    <row r="50" spans="1:14" x14ac:dyDescent="0.25">
      <c r="A50" s="3">
        <v>73</v>
      </c>
      <c r="B50" s="2">
        <v>33</v>
      </c>
      <c r="C50" t="s">
        <v>10</v>
      </c>
      <c r="D50" t="s">
        <v>11</v>
      </c>
      <c r="E50" t="s">
        <v>12</v>
      </c>
      <c r="F50" t="s">
        <v>21</v>
      </c>
      <c r="G50" s="2" t="s">
        <v>89</v>
      </c>
      <c r="H50" s="1">
        <v>6800</v>
      </c>
      <c r="I50" t="s">
        <v>85</v>
      </c>
      <c r="J50">
        <v>2023</v>
      </c>
      <c r="L50" s="2">
        <f>2024-DatasetRH[[#This Row],[Admissão]]</f>
        <v>1</v>
      </c>
      <c r="M50" t="str">
        <f>IF(COUNTBLANK(DatasetRH[[#This Row],[Demissão]]),"Sim","")</f>
        <v>Sim</v>
      </c>
      <c r="N50" t="str">
        <f>IF(COUNTBLANK(DatasetRH[[#This Row],[Demissão]]),"","Sim")</f>
        <v/>
      </c>
    </row>
    <row r="51" spans="1:14" x14ac:dyDescent="0.25">
      <c r="A51" s="3">
        <v>110</v>
      </c>
      <c r="B51" s="2">
        <v>34</v>
      </c>
      <c r="C51" t="s">
        <v>14</v>
      </c>
      <c r="D51" t="s">
        <v>15</v>
      </c>
      <c r="E51" t="s">
        <v>12</v>
      </c>
      <c r="F51" t="s">
        <v>18</v>
      </c>
      <c r="G51" s="2" t="s">
        <v>88</v>
      </c>
      <c r="H51" s="1">
        <v>6800</v>
      </c>
      <c r="I51" t="s">
        <v>86</v>
      </c>
      <c r="J51">
        <v>2015</v>
      </c>
      <c r="K51">
        <v>2019</v>
      </c>
      <c r="L51" s="2">
        <f>DatasetRH[[#This Row],[Demissão]]-DatasetRH[[#This Row],[Admissão]]</f>
        <v>4</v>
      </c>
      <c r="M51" t="str">
        <f>IF(COUNTBLANK(DatasetRH[[#This Row],[Demissão]]),"Sim","")</f>
        <v/>
      </c>
      <c r="N51" t="str">
        <f>IF(COUNTBLANK(DatasetRH[[#This Row],[Demissão]]),"","Sim")</f>
        <v>Sim</v>
      </c>
    </row>
    <row r="52" spans="1:14" x14ac:dyDescent="0.25">
      <c r="A52" s="3">
        <v>120</v>
      </c>
      <c r="B52" s="2">
        <v>34</v>
      </c>
      <c r="C52" t="s">
        <v>14</v>
      </c>
      <c r="D52" t="s">
        <v>15</v>
      </c>
      <c r="E52" t="s">
        <v>12</v>
      </c>
      <c r="F52" t="s">
        <v>18</v>
      </c>
      <c r="G52" s="2" t="s">
        <v>88</v>
      </c>
      <c r="H52" s="1">
        <v>6800</v>
      </c>
      <c r="I52" t="s">
        <v>86</v>
      </c>
      <c r="J52">
        <v>2018</v>
      </c>
      <c r="K52">
        <v>2020</v>
      </c>
      <c r="L52" s="2">
        <f>DatasetRH[[#This Row],[Demissão]]-DatasetRH[[#This Row],[Admissão]]</f>
        <v>2</v>
      </c>
      <c r="M52" t="str">
        <f>IF(COUNTBLANK(DatasetRH[[#This Row],[Demissão]]),"Sim","")</f>
        <v/>
      </c>
      <c r="N52" t="str">
        <f>IF(COUNTBLANK(DatasetRH[[#This Row],[Demissão]]),"","Sim")</f>
        <v>Sim</v>
      </c>
    </row>
    <row r="53" spans="1:14" x14ac:dyDescent="0.25">
      <c r="A53" s="3">
        <v>122</v>
      </c>
      <c r="B53" s="2">
        <v>34</v>
      </c>
      <c r="C53" t="s">
        <v>14</v>
      </c>
      <c r="D53" t="s">
        <v>15</v>
      </c>
      <c r="E53" t="s">
        <v>12</v>
      </c>
      <c r="F53" t="s">
        <v>18</v>
      </c>
      <c r="G53" s="2" t="s">
        <v>88</v>
      </c>
      <c r="H53" s="1">
        <v>6800</v>
      </c>
      <c r="I53" t="s">
        <v>86</v>
      </c>
      <c r="J53">
        <v>2011</v>
      </c>
      <c r="L53" s="2">
        <f>2024-DatasetRH[[#This Row],[Admissão]]</f>
        <v>13</v>
      </c>
      <c r="M53" t="str">
        <f>IF(COUNTBLANK(DatasetRH[[#This Row],[Demissão]]),"Sim","")</f>
        <v>Sim</v>
      </c>
      <c r="N53" t="str">
        <f>IF(COUNTBLANK(DatasetRH[[#This Row],[Demissão]]),"","Sim")</f>
        <v/>
      </c>
    </row>
    <row r="54" spans="1:14" x14ac:dyDescent="0.25">
      <c r="A54" s="3">
        <v>145</v>
      </c>
      <c r="B54" s="2">
        <v>51</v>
      </c>
      <c r="C54" t="s">
        <v>10</v>
      </c>
      <c r="D54" t="s">
        <v>11</v>
      </c>
      <c r="E54" t="s">
        <v>12</v>
      </c>
      <c r="F54" t="s">
        <v>19</v>
      </c>
      <c r="G54" s="2" t="s">
        <v>87</v>
      </c>
      <c r="H54" s="1">
        <v>6800</v>
      </c>
      <c r="I54" t="s">
        <v>86</v>
      </c>
      <c r="J54">
        <v>2011</v>
      </c>
      <c r="L54" s="2">
        <f>2024-DatasetRH[[#This Row],[Admissão]]</f>
        <v>13</v>
      </c>
      <c r="M54" t="str">
        <f>IF(COUNTBLANK(DatasetRH[[#This Row],[Demissão]]),"Sim","")</f>
        <v>Sim</v>
      </c>
      <c r="N54" t="str">
        <f>IF(COUNTBLANK(DatasetRH[[#This Row],[Demissão]]),"","Sim")</f>
        <v/>
      </c>
    </row>
    <row r="55" spans="1:14" x14ac:dyDescent="0.25">
      <c r="A55" s="3">
        <v>165</v>
      </c>
      <c r="B55" s="2">
        <v>58</v>
      </c>
      <c r="C55" t="s">
        <v>10</v>
      </c>
      <c r="D55" t="s">
        <v>15</v>
      </c>
      <c r="E55" t="s">
        <v>12</v>
      </c>
      <c r="F55" t="s">
        <v>19</v>
      </c>
      <c r="G55" s="2" t="s">
        <v>89</v>
      </c>
      <c r="H55" s="1">
        <v>6800</v>
      </c>
      <c r="I55" t="s">
        <v>86</v>
      </c>
      <c r="J55">
        <v>2022</v>
      </c>
      <c r="L55" s="2">
        <f>2024-DatasetRH[[#This Row],[Admissão]]</f>
        <v>2</v>
      </c>
      <c r="M55" t="str">
        <f>IF(COUNTBLANK(DatasetRH[[#This Row],[Demissão]]),"Sim","")</f>
        <v>Sim</v>
      </c>
      <c r="N55" t="str">
        <f>IF(COUNTBLANK(DatasetRH[[#This Row],[Demissão]]),"","Sim")</f>
        <v/>
      </c>
    </row>
    <row r="56" spans="1:14" x14ac:dyDescent="0.25">
      <c r="A56" s="3">
        <v>223</v>
      </c>
      <c r="B56" s="2">
        <v>57</v>
      </c>
      <c r="C56" t="s">
        <v>14</v>
      </c>
      <c r="D56" t="s">
        <v>17</v>
      </c>
      <c r="E56" t="s">
        <v>12</v>
      </c>
      <c r="F56" t="s">
        <v>19</v>
      </c>
      <c r="G56" s="2" t="s">
        <v>89</v>
      </c>
      <c r="H56" s="1">
        <v>6800</v>
      </c>
      <c r="I56" t="s">
        <v>85</v>
      </c>
      <c r="J56">
        <v>2024</v>
      </c>
      <c r="L56" s="2">
        <f>2024-DatasetRH[[#This Row],[Admissão]]</f>
        <v>0</v>
      </c>
      <c r="M56" t="str">
        <f>IF(COUNTBLANK(DatasetRH[[#This Row],[Demissão]]),"Sim","")</f>
        <v>Sim</v>
      </c>
      <c r="N56" t="str">
        <f>IF(COUNTBLANK(DatasetRH[[#This Row],[Demissão]]),"","Sim")</f>
        <v/>
      </c>
    </row>
    <row r="57" spans="1:14" x14ac:dyDescent="0.25">
      <c r="A57" s="3">
        <v>258</v>
      </c>
      <c r="B57" s="2">
        <v>51</v>
      </c>
      <c r="C57" t="s">
        <v>10</v>
      </c>
      <c r="D57" t="s">
        <v>11</v>
      </c>
      <c r="E57" t="s">
        <v>12</v>
      </c>
      <c r="F57" t="s">
        <v>19</v>
      </c>
      <c r="G57" s="2" t="s">
        <v>88</v>
      </c>
      <c r="H57" s="1">
        <v>6800</v>
      </c>
      <c r="I57" t="s">
        <v>86</v>
      </c>
      <c r="J57">
        <v>2022</v>
      </c>
      <c r="L57" s="2">
        <f>2024-DatasetRH[[#This Row],[Admissão]]</f>
        <v>2</v>
      </c>
      <c r="M57" t="str">
        <f>IF(COUNTBLANK(DatasetRH[[#This Row],[Demissão]]),"Sim","")</f>
        <v>Sim</v>
      </c>
      <c r="N57" t="str">
        <f>IF(COUNTBLANK(DatasetRH[[#This Row],[Demissão]]),"","Sim")</f>
        <v/>
      </c>
    </row>
    <row r="58" spans="1:14" x14ac:dyDescent="0.25">
      <c r="A58" s="3">
        <v>273</v>
      </c>
      <c r="B58" s="2">
        <v>38</v>
      </c>
      <c r="C58" t="s">
        <v>14</v>
      </c>
      <c r="D58" t="s">
        <v>15</v>
      </c>
      <c r="E58" t="s">
        <v>12</v>
      </c>
      <c r="F58" t="s">
        <v>18</v>
      </c>
      <c r="G58" s="2" t="s">
        <v>89</v>
      </c>
      <c r="H58" s="1">
        <v>6800</v>
      </c>
      <c r="I58" t="s">
        <v>86</v>
      </c>
      <c r="J58">
        <v>2022</v>
      </c>
      <c r="L58" s="2">
        <f>2024-DatasetRH[[#This Row],[Admissão]]</f>
        <v>2</v>
      </c>
      <c r="M58" t="str">
        <f>IF(COUNTBLANK(DatasetRH[[#This Row],[Demissão]]),"Sim","")</f>
        <v>Sim</v>
      </c>
      <c r="N58" t="str">
        <f>IF(COUNTBLANK(DatasetRH[[#This Row],[Demissão]]),"","Sim")</f>
        <v/>
      </c>
    </row>
    <row r="59" spans="1:14" x14ac:dyDescent="0.25">
      <c r="A59" s="3">
        <v>282</v>
      </c>
      <c r="B59" s="2">
        <v>38</v>
      </c>
      <c r="C59" t="s">
        <v>14</v>
      </c>
      <c r="D59" t="s">
        <v>15</v>
      </c>
      <c r="E59" t="s">
        <v>12</v>
      </c>
      <c r="F59" t="s">
        <v>19</v>
      </c>
      <c r="G59" s="2" t="s">
        <v>87</v>
      </c>
      <c r="H59" s="1">
        <v>6800</v>
      </c>
      <c r="I59" t="s">
        <v>85</v>
      </c>
      <c r="J59">
        <v>2017</v>
      </c>
      <c r="K59">
        <v>2021</v>
      </c>
      <c r="L59" s="2">
        <f>DatasetRH[[#This Row],[Demissão]]-DatasetRH[[#This Row],[Admissão]]</f>
        <v>4</v>
      </c>
      <c r="M59" t="str">
        <f>IF(COUNTBLANK(DatasetRH[[#This Row],[Demissão]]),"Sim","")</f>
        <v/>
      </c>
      <c r="N59" t="str">
        <f>IF(COUNTBLANK(DatasetRH[[#This Row],[Demissão]]),"","Sim")</f>
        <v>Sim</v>
      </c>
    </row>
    <row r="60" spans="1:14" x14ac:dyDescent="0.25">
      <c r="A60" s="3">
        <v>363</v>
      </c>
      <c r="B60" s="2">
        <v>46</v>
      </c>
      <c r="C60" t="s">
        <v>10</v>
      </c>
      <c r="D60" t="s">
        <v>15</v>
      </c>
      <c r="E60" t="s">
        <v>12</v>
      </c>
      <c r="F60" t="s">
        <v>20</v>
      </c>
      <c r="G60" s="2" t="s">
        <v>88</v>
      </c>
      <c r="H60" s="1">
        <v>6800</v>
      </c>
      <c r="I60" t="s">
        <v>85</v>
      </c>
      <c r="J60">
        <v>2023</v>
      </c>
      <c r="K60">
        <v>2023</v>
      </c>
      <c r="L60" s="2">
        <f>DatasetRH[[#This Row],[Demissão]]-DatasetRH[[#This Row],[Admissão]]</f>
        <v>0</v>
      </c>
      <c r="M60" t="str">
        <f>IF(COUNTBLANK(DatasetRH[[#This Row],[Demissão]]),"Sim","")</f>
        <v/>
      </c>
      <c r="N60" t="str">
        <f>IF(COUNTBLANK(DatasetRH[[#This Row],[Demissão]]),"","Sim")</f>
        <v>Sim</v>
      </c>
    </row>
    <row r="61" spans="1:14" x14ac:dyDescent="0.25">
      <c r="A61" s="3">
        <v>374</v>
      </c>
      <c r="B61" s="2">
        <v>55</v>
      </c>
      <c r="C61" t="s">
        <v>14</v>
      </c>
      <c r="D61" t="s">
        <v>11</v>
      </c>
      <c r="E61" t="s">
        <v>12</v>
      </c>
      <c r="F61" t="s">
        <v>20</v>
      </c>
      <c r="G61" s="2" t="s">
        <v>87</v>
      </c>
      <c r="H61" s="1">
        <v>6800</v>
      </c>
      <c r="I61" t="s">
        <v>85</v>
      </c>
      <c r="J61">
        <v>2023</v>
      </c>
      <c r="L61" s="2">
        <f>2024-DatasetRH[[#This Row],[Admissão]]</f>
        <v>1</v>
      </c>
      <c r="M61" t="str">
        <f>IF(COUNTBLANK(DatasetRH[[#This Row],[Demissão]]),"Sim","")</f>
        <v>Sim</v>
      </c>
      <c r="N61" t="str">
        <f>IF(COUNTBLANK(DatasetRH[[#This Row],[Demissão]]),"","Sim")</f>
        <v/>
      </c>
    </row>
    <row r="62" spans="1:14" x14ac:dyDescent="0.25">
      <c r="A62" s="3">
        <v>376</v>
      </c>
      <c r="B62" s="2">
        <v>47</v>
      </c>
      <c r="C62" t="s">
        <v>14</v>
      </c>
      <c r="D62" t="s">
        <v>15</v>
      </c>
      <c r="E62" t="s">
        <v>12</v>
      </c>
      <c r="F62" t="s">
        <v>20</v>
      </c>
      <c r="G62" s="2" t="s">
        <v>88</v>
      </c>
      <c r="H62" s="1">
        <v>6800</v>
      </c>
      <c r="I62" t="s">
        <v>85</v>
      </c>
      <c r="J62">
        <v>2023</v>
      </c>
      <c r="L62" s="2">
        <f>2024-DatasetRH[[#This Row],[Admissão]]</f>
        <v>1</v>
      </c>
      <c r="M62" t="str">
        <f>IF(COUNTBLANK(DatasetRH[[#This Row],[Demissão]]),"Sim","")</f>
        <v>Sim</v>
      </c>
      <c r="N62" t="str">
        <f>IF(COUNTBLANK(DatasetRH[[#This Row],[Demissão]]),"","Sim")</f>
        <v/>
      </c>
    </row>
    <row r="63" spans="1:14" x14ac:dyDescent="0.25">
      <c r="A63" s="3">
        <v>381</v>
      </c>
      <c r="B63" s="2">
        <v>35</v>
      </c>
      <c r="C63" t="s">
        <v>10</v>
      </c>
      <c r="D63" t="s">
        <v>17</v>
      </c>
      <c r="E63" t="s">
        <v>12</v>
      </c>
      <c r="F63" t="s">
        <v>20</v>
      </c>
      <c r="G63" s="2" t="s">
        <v>88</v>
      </c>
      <c r="H63" s="1">
        <v>6800</v>
      </c>
      <c r="I63" t="s">
        <v>86</v>
      </c>
      <c r="J63">
        <v>2017</v>
      </c>
      <c r="L63" s="2">
        <f>2024-DatasetRH[[#This Row],[Admissão]]</f>
        <v>7</v>
      </c>
      <c r="M63" t="str">
        <f>IF(COUNTBLANK(DatasetRH[[#This Row],[Demissão]]),"Sim","")</f>
        <v>Sim</v>
      </c>
      <c r="N63" t="str">
        <f>IF(COUNTBLANK(DatasetRH[[#This Row],[Demissão]]),"","Sim")</f>
        <v/>
      </c>
    </row>
    <row r="64" spans="1:14" x14ac:dyDescent="0.25">
      <c r="A64" s="3">
        <v>1954</v>
      </c>
      <c r="B64" s="2">
        <v>29</v>
      </c>
      <c r="C64" t="s">
        <v>14</v>
      </c>
      <c r="D64" t="s">
        <v>15</v>
      </c>
      <c r="E64" t="s">
        <v>12</v>
      </c>
      <c r="F64" t="s">
        <v>19</v>
      </c>
      <c r="G64" s="2" t="s">
        <v>87</v>
      </c>
      <c r="H64" s="1">
        <v>6800</v>
      </c>
      <c r="I64" t="s">
        <v>86</v>
      </c>
      <c r="J64">
        <v>2017</v>
      </c>
      <c r="K64">
        <v>2018</v>
      </c>
      <c r="L64" s="2">
        <f>DatasetRH[[#This Row],[Demissão]]-DatasetRH[[#This Row],[Admissão]]</f>
        <v>1</v>
      </c>
      <c r="M64" t="str">
        <f>IF(COUNTBLANK(DatasetRH[[#This Row],[Demissão]]),"Sim","")</f>
        <v/>
      </c>
      <c r="N64" t="str">
        <f>IF(COUNTBLANK(DatasetRH[[#This Row],[Demissão]]),"","Sim")</f>
        <v>Sim</v>
      </c>
    </row>
    <row r="65" spans="1:14" x14ac:dyDescent="0.25">
      <c r="A65" s="3">
        <v>1775</v>
      </c>
      <c r="B65" s="2">
        <v>53</v>
      </c>
      <c r="C65" t="s">
        <v>10</v>
      </c>
      <c r="D65" t="s">
        <v>15</v>
      </c>
      <c r="E65" t="s">
        <v>70</v>
      </c>
      <c r="F65" t="s">
        <v>80</v>
      </c>
      <c r="G65" s="2" t="s">
        <v>88</v>
      </c>
      <c r="H65" s="1">
        <v>8000</v>
      </c>
      <c r="I65" t="s">
        <v>85</v>
      </c>
      <c r="J65">
        <v>2022</v>
      </c>
      <c r="L65" s="2">
        <f>2024-DatasetRH[[#This Row],[Admissão]]</f>
        <v>2</v>
      </c>
      <c r="M65" t="str">
        <f>IF(COUNTBLANK(DatasetRH[[#This Row],[Demissão]]),"Sim","")</f>
        <v>Sim</v>
      </c>
      <c r="N65" t="str">
        <f>IF(COUNTBLANK(DatasetRH[[#This Row],[Demissão]]),"","Sim")</f>
        <v/>
      </c>
    </row>
    <row r="66" spans="1:14" x14ac:dyDescent="0.25">
      <c r="A66" s="3">
        <v>1804</v>
      </c>
      <c r="B66" s="2">
        <v>35</v>
      </c>
      <c r="C66" t="s">
        <v>14</v>
      </c>
      <c r="D66" t="s">
        <v>17</v>
      </c>
      <c r="E66" t="s">
        <v>70</v>
      </c>
      <c r="F66" t="s">
        <v>73</v>
      </c>
      <c r="G66" s="2" t="s">
        <v>89</v>
      </c>
      <c r="H66" s="1">
        <v>4000</v>
      </c>
      <c r="I66" t="s">
        <v>86</v>
      </c>
      <c r="J66">
        <v>2017</v>
      </c>
      <c r="L66" s="2">
        <f>2024-DatasetRH[[#This Row],[Admissão]]</f>
        <v>7</v>
      </c>
      <c r="M66" t="str">
        <f>IF(COUNTBLANK(DatasetRH[[#This Row],[Demissão]]),"Sim","")</f>
        <v>Sim</v>
      </c>
      <c r="N66" t="str">
        <f>IF(COUNTBLANK(DatasetRH[[#This Row],[Demissão]]),"","Sim")</f>
        <v/>
      </c>
    </row>
    <row r="67" spans="1:14" x14ac:dyDescent="0.25">
      <c r="A67" s="3">
        <v>1809</v>
      </c>
      <c r="B67" s="2">
        <v>37</v>
      </c>
      <c r="C67" t="s">
        <v>14</v>
      </c>
      <c r="D67" t="s">
        <v>11</v>
      </c>
      <c r="E67" t="s">
        <v>70</v>
      </c>
      <c r="F67" t="s">
        <v>76</v>
      </c>
      <c r="G67" s="2" t="s">
        <v>87</v>
      </c>
      <c r="H67" s="1">
        <v>2600</v>
      </c>
      <c r="I67" t="s">
        <v>86</v>
      </c>
      <c r="J67">
        <v>2023</v>
      </c>
      <c r="L67" s="2">
        <f>2024-DatasetRH[[#This Row],[Admissão]]</f>
        <v>1</v>
      </c>
      <c r="M67" t="str">
        <f>IF(COUNTBLANK(DatasetRH[[#This Row],[Demissão]]),"Sim","")</f>
        <v>Sim</v>
      </c>
      <c r="N67" t="str">
        <f>IF(COUNTBLANK(DatasetRH[[#This Row],[Demissão]]),"","Sim")</f>
        <v/>
      </c>
    </row>
    <row r="68" spans="1:14" x14ac:dyDescent="0.25">
      <c r="A68" s="3">
        <v>1816</v>
      </c>
      <c r="B68" s="2">
        <v>30</v>
      </c>
      <c r="C68" t="s">
        <v>10</v>
      </c>
      <c r="D68" t="s">
        <v>11</v>
      </c>
      <c r="E68" t="s">
        <v>70</v>
      </c>
      <c r="F68" t="s">
        <v>71</v>
      </c>
      <c r="G68" s="2" t="s">
        <v>88</v>
      </c>
      <c r="H68" s="1">
        <v>2500</v>
      </c>
      <c r="I68" t="s">
        <v>86</v>
      </c>
      <c r="J68">
        <v>2018</v>
      </c>
      <c r="L68" s="2">
        <f>2024-DatasetRH[[#This Row],[Admissão]]</f>
        <v>6</v>
      </c>
      <c r="M68" t="str">
        <f>IF(COUNTBLANK(DatasetRH[[#This Row],[Demissão]]),"Sim","")</f>
        <v>Sim</v>
      </c>
      <c r="N68" t="str">
        <f>IF(COUNTBLANK(DatasetRH[[#This Row],[Demissão]]),"","Sim")</f>
        <v/>
      </c>
    </row>
    <row r="69" spans="1:14" x14ac:dyDescent="0.25">
      <c r="A69" s="3">
        <v>1827</v>
      </c>
      <c r="B69" s="2">
        <v>47</v>
      </c>
      <c r="C69" t="s">
        <v>10</v>
      </c>
      <c r="D69" t="s">
        <v>17</v>
      </c>
      <c r="E69" t="s">
        <v>70</v>
      </c>
      <c r="F69" t="s">
        <v>71</v>
      </c>
      <c r="G69" s="2" t="s">
        <v>88</v>
      </c>
      <c r="H69" s="1">
        <v>2500</v>
      </c>
      <c r="I69" t="s">
        <v>85</v>
      </c>
      <c r="J69">
        <v>2020</v>
      </c>
      <c r="L69" s="2">
        <f>2024-DatasetRH[[#This Row],[Admissão]]</f>
        <v>4</v>
      </c>
      <c r="M69" t="str">
        <f>IF(COUNTBLANK(DatasetRH[[#This Row],[Demissão]]),"Sim","")</f>
        <v>Sim</v>
      </c>
      <c r="N69" t="str">
        <f>IF(COUNTBLANK(DatasetRH[[#This Row],[Demissão]]),"","Sim")</f>
        <v/>
      </c>
    </row>
    <row r="70" spans="1:14" x14ac:dyDescent="0.25">
      <c r="A70" s="3">
        <v>1857</v>
      </c>
      <c r="B70" s="2">
        <v>46</v>
      </c>
      <c r="C70" t="s">
        <v>14</v>
      </c>
      <c r="D70" t="s">
        <v>17</v>
      </c>
      <c r="E70" t="s">
        <v>70</v>
      </c>
      <c r="F70" t="s">
        <v>71</v>
      </c>
      <c r="G70" s="2" t="s">
        <v>89</v>
      </c>
      <c r="H70" s="1">
        <v>2500</v>
      </c>
      <c r="I70" t="s">
        <v>86</v>
      </c>
      <c r="J70">
        <v>2010</v>
      </c>
      <c r="L70" s="2">
        <f>2024-DatasetRH[[#This Row],[Admissão]]</f>
        <v>14</v>
      </c>
      <c r="M70" t="str">
        <f>IF(COUNTBLANK(DatasetRH[[#This Row],[Demissão]]),"Sim","")</f>
        <v>Sim</v>
      </c>
      <c r="N70" t="str">
        <f>IF(COUNTBLANK(DatasetRH[[#This Row],[Demissão]]),"","Sim")</f>
        <v/>
      </c>
    </row>
    <row r="71" spans="1:14" x14ac:dyDescent="0.25">
      <c r="A71" s="3">
        <v>1886</v>
      </c>
      <c r="B71" s="2">
        <v>35</v>
      </c>
      <c r="C71" t="s">
        <v>10</v>
      </c>
      <c r="D71" t="s">
        <v>15</v>
      </c>
      <c r="E71" t="s">
        <v>70</v>
      </c>
      <c r="F71" t="s">
        <v>71</v>
      </c>
      <c r="G71" s="2" t="s">
        <v>88</v>
      </c>
      <c r="H71" s="1">
        <v>2500</v>
      </c>
      <c r="I71" t="s">
        <v>85</v>
      </c>
      <c r="J71">
        <v>2023</v>
      </c>
      <c r="L71" s="2">
        <f>2024-DatasetRH[[#This Row],[Admissão]]</f>
        <v>1</v>
      </c>
      <c r="M71" t="str">
        <f>IF(COUNTBLANK(DatasetRH[[#This Row],[Demissão]]),"Sim","")</f>
        <v>Sim</v>
      </c>
      <c r="N71" t="str">
        <f>IF(COUNTBLANK(DatasetRH[[#This Row],[Demissão]]),"","Sim")</f>
        <v/>
      </c>
    </row>
    <row r="72" spans="1:14" x14ac:dyDescent="0.25">
      <c r="A72" s="3">
        <v>1888</v>
      </c>
      <c r="B72" s="2">
        <v>45</v>
      </c>
      <c r="C72" t="s">
        <v>10</v>
      </c>
      <c r="D72" t="s">
        <v>15</v>
      </c>
      <c r="E72" t="s">
        <v>70</v>
      </c>
      <c r="F72" t="s">
        <v>74</v>
      </c>
      <c r="G72" s="2" t="s">
        <v>89</v>
      </c>
      <c r="H72" s="1">
        <v>2000</v>
      </c>
      <c r="I72" t="s">
        <v>86</v>
      </c>
      <c r="J72">
        <v>2015</v>
      </c>
      <c r="L72" s="2">
        <f>2024-DatasetRH[[#This Row],[Admissão]]</f>
        <v>9</v>
      </c>
      <c r="M72" t="str">
        <f>IF(COUNTBLANK(DatasetRH[[#This Row],[Demissão]]),"Sim","")</f>
        <v>Sim</v>
      </c>
      <c r="N72" t="str">
        <f>IF(COUNTBLANK(DatasetRH[[#This Row],[Demissão]]),"","Sim")</f>
        <v/>
      </c>
    </row>
    <row r="73" spans="1:14" x14ac:dyDescent="0.25">
      <c r="A73" s="3">
        <v>1889</v>
      </c>
      <c r="B73" s="2">
        <v>45</v>
      </c>
      <c r="C73" t="s">
        <v>10</v>
      </c>
      <c r="D73" t="s">
        <v>15</v>
      </c>
      <c r="E73" t="s">
        <v>70</v>
      </c>
      <c r="F73" t="s">
        <v>74</v>
      </c>
      <c r="G73" s="2" t="s">
        <v>89</v>
      </c>
      <c r="H73" s="1">
        <v>2000</v>
      </c>
      <c r="I73" t="s">
        <v>86</v>
      </c>
      <c r="J73">
        <v>2015</v>
      </c>
      <c r="L73" s="2">
        <f>2024-DatasetRH[[#This Row],[Admissão]]</f>
        <v>9</v>
      </c>
      <c r="M73" t="str">
        <f>IF(COUNTBLANK(DatasetRH[[#This Row],[Demissão]]),"Sim","")</f>
        <v>Sim</v>
      </c>
      <c r="N73" t="str">
        <f>IF(COUNTBLANK(DatasetRH[[#This Row],[Demissão]]),"","Sim")</f>
        <v/>
      </c>
    </row>
    <row r="74" spans="1:14" x14ac:dyDescent="0.25">
      <c r="A74" s="3">
        <v>1890</v>
      </c>
      <c r="B74" s="2">
        <v>45</v>
      </c>
      <c r="C74" t="s">
        <v>10</v>
      </c>
      <c r="D74" t="s">
        <v>15</v>
      </c>
      <c r="E74" t="s">
        <v>70</v>
      </c>
      <c r="F74" t="s">
        <v>74</v>
      </c>
      <c r="G74" s="2" t="s">
        <v>89</v>
      </c>
      <c r="H74" s="1">
        <v>2000</v>
      </c>
      <c r="I74" t="s">
        <v>86</v>
      </c>
      <c r="J74">
        <v>2015</v>
      </c>
      <c r="L74" s="2">
        <f>2024-DatasetRH[[#This Row],[Admissão]]</f>
        <v>9</v>
      </c>
      <c r="M74" t="str">
        <f>IF(COUNTBLANK(DatasetRH[[#This Row],[Demissão]]),"Sim","")</f>
        <v>Sim</v>
      </c>
      <c r="N74" t="str">
        <f>IF(COUNTBLANK(DatasetRH[[#This Row],[Demissão]]),"","Sim")</f>
        <v/>
      </c>
    </row>
    <row r="75" spans="1:14" x14ac:dyDescent="0.25">
      <c r="A75" s="3">
        <v>1934</v>
      </c>
      <c r="B75" s="2">
        <v>39</v>
      </c>
      <c r="C75" t="s">
        <v>14</v>
      </c>
      <c r="D75" t="s">
        <v>15</v>
      </c>
      <c r="E75" t="s">
        <v>70</v>
      </c>
      <c r="F75" t="s">
        <v>74</v>
      </c>
      <c r="G75" s="2" t="s">
        <v>87</v>
      </c>
      <c r="H75" s="1">
        <v>2000</v>
      </c>
      <c r="I75" t="s">
        <v>86</v>
      </c>
      <c r="J75">
        <v>2014</v>
      </c>
      <c r="K75">
        <v>2016</v>
      </c>
      <c r="L75" s="2">
        <f>DatasetRH[[#This Row],[Demissão]]-DatasetRH[[#This Row],[Admissão]]</f>
        <v>2</v>
      </c>
      <c r="M75" t="str">
        <f>IF(COUNTBLANK(DatasetRH[[#This Row],[Demissão]]),"Sim","")</f>
        <v/>
      </c>
      <c r="N75" t="str">
        <f>IF(COUNTBLANK(DatasetRH[[#This Row],[Demissão]]),"","Sim")</f>
        <v>Sim</v>
      </c>
    </row>
    <row r="76" spans="1:14" x14ac:dyDescent="0.25">
      <c r="A76" s="3">
        <v>1936</v>
      </c>
      <c r="B76" s="2">
        <v>39</v>
      </c>
      <c r="C76" t="s">
        <v>14</v>
      </c>
      <c r="D76" t="s">
        <v>15</v>
      </c>
      <c r="E76" t="s">
        <v>70</v>
      </c>
      <c r="F76" t="s">
        <v>74</v>
      </c>
      <c r="G76" s="2" t="s">
        <v>87</v>
      </c>
      <c r="H76" s="1">
        <v>2000</v>
      </c>
      <c r="I76" t="s">
        <v>86</v>
      </c>
      <c r="J76">
        <v>2014</v>
      </c>
      <c r="K76">
        <v>2016</v>
      </c>
      <c r="L76" s="2">
        <f>DatasetRH[[#This Row],[Demissão]]-DatasetRH[[#This Row],[Admissão]]</f>
        <v>2</v>
      </c>
      <c r="M76" t="str">
        <f>IF(COUNTBLANK(DatasetRH[[#This Row],[Demissão]]),"Sim","")</f>
        <v/>
      </c>
      <c r="N76" t="str">
        <f>IF(COUNTBLANK(DatasetRH[[#This Row],[Demissão]]),"","Sim")</f>
        <v>Sim</v>
      </c>
    </row>
    <row r="77" spans="1:14" x14ac:dyDescent="0.25">
      <c r="A77" s="3">
        <v>1938</v>
      </c>
      <c r="B77" s="2">
        <v>39</v>
      </c>
      <c r="C77" t="s">
        <v>14</v>
      </c>
      <c r="D77" t="s">
        <v>15</v>
      </c>
      <c r="E77" t="s">
        <v>70</v>
      </c>
      <c r="F77" t="s">
        <v>74</v>
      </c>
      <c r="G77" s="2" t="s">
        <v>87</v>
      </c>
      <c r="H77" s="1">
        <v>2000</v>
      </c>
      <c r="I77" t="s">
        <v>86</v>
      </c>
      <c r="J77">
        <v>2018</v>
      </c>
      <c r="K77">
        <v>2023</v>
      </c>
      <c r="L77" s="2">
        <f>DatasetRH[[#This Row],[Demissão]]-DatasetRH[[#This Row],[Admissão]]</f>
        <v>5</v>
      </c>
      <c r="M77" t="str">
        <f>IF(COUNTBLANK(DatasetRH[[#This Row],[Demissão]]),"Sim","")</f>
        <v/>
      </c>
      <c r="N77" t="str">
        <f>IF(COUNTBLANK(DatasetRH[[#This Row],[Demissão]]),"","Sim")</f>
        <v>Sim</v>
      </c>
    </row>
    <row r="78" spans="1:14" x14ac:dyDescent="0.25">
      <c r="A78" s="3">
        <v>1966</v>
      </c>
      <c r="B78" s="2">
        <v>32</v>
      </c>
      <c r="C78" t="s">
        <v>14</v>
      </c>
      <c r="D78" t="s">
        <v>11</v>
      </c>
      <c r="E78" t="s">
        <v>70</v>
      </c>
      <c r="F78" t="s">
        <v>74</v>
      </c>
      <c r="G78" s="2" t="s">
        <v>89</v>
      </c>
      <c r="H78" s="1">
        <v>2000</v>
      </c>
      <c r="I78" t="s">
        <v>86</v>
      </c>
      <c r="J78">
        <v>2020</v>
      </c>
      <c r="L78" s="2">
        <f>2024-DatasetRH[[#This Row],[Admissão]]</f>
        <v>4</v>
      </c>
      <c r="M78" t="str">
        <f>IF(COUNTBLANK(DatasetRH[[#This Row],[Demissão]]),"Sim","")</f>
        <v>Sim</v>
      </c>
      <c r="N78" t="str">
        <f>IF(COUNTBLANK(DatasetRH[[#This Row],[Demissão]]),"","Sim")</f>
        <v/>
      </c>
    </row>
    <row r="79" spans="1:14" x14ac:dyDescent="0.25">
      <c r="A79" s="3">
        <v>1967</v>
      </c>
      <c r="B79" s="2">
        <v>32</v>
      </c>
      <c r="C79" t="s">
        <v>14</v>
      </c>
      <c r="D79" t="s">
        <v>11</v>
      </c>
      <c r="E79" t="s">
        <v>70</v>
      </c>
      <c r="F79" t="s">
        <v>74</v>
      </c>
      <c r="G79" s="2" t="s">
        <v>89</v>
      </c>
      <c r="H79" s="1">
        <v>2000</v>
      </c>
      <c r="I79" t="s">
        <v>86</v>
      </c>
      <c r="J79">
        <v>2010</v>
      </c>
      <c r="L79" s="2">
        <f>2024-DatasetRH[[#This Row],[Admissão]]</f>
        <v>14</v>
      </c>
      <c r="M79" t="str">
        <f>IF(COUNTBLANK(DatasetRH[[#This Row],[Demissão]]),"Sim","")</f>
        <v>Sim</v>
      </c>
      <c r="N79" t="str">
        <f>IF(COUNTBLANK(DatasetRH[[#This Row],[Demissão]]),"","Sim")</f>
        <v/>
      </c>
    </row>
    <row r="80" spans="1:14" x14ac:dyDescent="0.25">
      <c r="A80" s="3">
        <v>1968</v>
      </c>
      <c r="B80" s="2">
        <v>32</v>
      </c>
      <c r="C80" t="s">
        <v>14</v>
      </c>
      <c r="D80" t="s">
        <v>11</v>
      </c>
      <c r="E80" t="s">
        <v>70</v>
      </c>
      <c r="F80" t="s">
        <v>74</v>
      </c>
      <c r="G80" s="2" t="s">
        <v>89</v>
      </c>
      <c r="H80" s="1">
        <v>2000</v>
      </c>
      <c r="I80" t="s">
        <v>86</v>
      </c>
      <c r="J80">
        <v>2023</v>
      </c>
      <c r="L80" s="2">
        <f>2024-DatasetRH[[#This Row],[Admissão]]</f>
        <v>1</v>
      </c>
      <c r="M80" t="str">
        <f>IF(COUNTBLANK(DatasetRH[[#This Row],[Demissão]]),"Sim","")</f>
        <v>Sim</v>
      </c>
      <c r="N80" t="str">
        <f>IF(COUNTBLANK(DatasetRH[[#This Row],[Demissão]]),"","Sim")</f>
        <v/>
      </c>
    </row>
    <row r="81" spans="1:14" x14ac:dyDescent="0.25">
      <c r="A81" s="3">
        <v>12</v>
      </c>
      <c r="B81" s="2">
        <v>38</v>
      </c>
      <c r="C81" t="s">
        <v>14</v>
      </c>
      <c r="D81" t="s">
        <v>11</v>
      </c>
      <c r="E81" t="s">
        <v>22</v>
      </c>
      <c r="F81" t="s">
        <v>25</v>
      </c>
      <c r="G81" s="2" t="s">
        <v>88</v>
      </c>
      <c r="H81" s="1">
        <v>2600</v>
      </c>
      <c r="I81" t="s">
        <v>86</v>
      </c>
      <c r="J81">
        <v>2017</v>
      </c>
      <c r="K81">
        <v>2020</v>
      </c>
      <c r="L81" s="2">
        <f>DatasetRH[[#This Row],[Demissão]]-DatasetRH[[#This Row],[Admissão]]</f>
        <v>3</v>
      </c>
      <c r="M81" t="str">
        <f>IF(COUNTBLANK(DatasetRH[[#This Row],[Demissão]]),"Sim","")</f>
        <v/>
      </c>
      <c r="N81" t="str">
        <f>IF(COUNTBLANK(DatasetRH[[#This Row],[Demissão]]),"","Sim")</f>
        <v>Sim</v>
      </c>
    </row>
    <row r="82" spans="1:14" x14ac:dyDescent="0.25">
      <c r="A82" s="3">
        <v>20</v>
      </c>
      <c r="B82" s="2">
        <v>29</v>
      </c>
      <c r="C82" t="s">
        <v>10</v>
      </c>
      <c r="D82" t="s">
        <v>17</v>
      </c>
      <c r="E82" t="s">
        <v>22</v>
      </c>
      <c r="F82" t="s">
        <v>23</v>
      </c>
      <c r="G82" s="2" t="s">
        <v>87</v>
      </c>
      <c r="H82" s="1">
        <v>2000</v>
      </c>
      <c r="I82" t="s">
        <v>86</v>
      </c>
      <c r="J82">
        <v>2015</v>
      </c>
      <c r="L82" s="2">
        <f>2024-DatasetRH[[#This Row],[Admissão]]</f>
        <v>9</v>
      </c>
      <c r="M82" t="str">
        <f>IF(COUNTBLANK(DatasetRH[[#This Row],[Demissão]]),"Sim","")</f>
        <v>Sim</v>
      </c>
      <c r="N82" t="str">
        <f>IF(COUNTBLANK(DatasetRH[[#This Row],[Demissão]]),"","Sim")</f>
        <v/>
      </c>
    </row>
    <row r="83" spans="1:14" x14ac:dyDescent="0.25">
      <c r="A83" s="3">
        <v>26</v>
      </c>
      <c r="B83" s="2">
        <v>24</v>
      </c>
      <c r="C83" t="s">
        <v>10</v>
      </c>
      <c r="D83" t="s">
        <v>17</v>
      </c>
      <c r="E83" t="s">
        <v>22</v>
      </c>
      <c r="F83" t="s">
        <v>23</v>
      </c>
      <c r="G83" s="2" t="s">
        <v>88</v>
      </c>
      <c r="H83" s="1">
        <v>2000</v>
      </c>
      <c r="I83" t="s">
        <v>86</v>
      </c>
      <c r="J83">
        <v>2017</v>
      </c>
      <c r="L83" s="2">
        <f>2024-DatasetRH[[#This Row],[Admissão]]</f>
        <v>7</v>
      </c>
      <c r="M83" t="str">
        <f>IF(COUNTBLANK(DatasetRH[[#This Row],[Demissão]]),"Sim","")</f>
        <v>Sim</v>
      </c>
      <c r="N83" t="str">
        <f>IF(COUNTBLANK(DatasetRH[[#This Row],[Demissão]]),"","Sim")</f>
        <v/>
      </c>
    </row>
    <row r="84" spans="1:14" x14ac:dyDescent="0.25">
      <c r="A84" s="3">
        <v>75</v>
      </c>
      <c r="B84" s="2">
        <v>37</v>
      </c>
      <c r="C84" t="s">
        <v>14</v>
      </c>
      <c r="D84" t="s">
        <v>17</v>
      </c>
      <c r="E84" t="s">
        <v>22</v>
      </c>
      <c r="F84" t="s">
        <v>25</v>
      </c>
      <c r="G84" s="2" t="s">
        <v>88</v>
      </c>
      <c r="H84" s="1">
        <v>2600</v>
      </c>
      <c r="I84" t="s">
        <v>86</v>
      </c>
      <c r="J84">
        <v>2015</v>
      </c>
      <c r="L84" s="2">
        <f>2024-DatasetRH[[#This Row],[Admissão]]</f>
        <v>9</v>
      </c>
      <c r="M84" t="str">
        <f>IF(COUNTBLANK(DatasetRH[[#This Row],[Demissão]]),"Sim","")</f>
        <v>Sim</v>
      </c>
      <c r="N84" t="str">
        <f>IF(COUNTBLANK(DatasetRH[[#This Row],[Demissão]]),"","Sim")</f>
        <v/>
      </c>
    </row>
    <row r="85" spans="1:14" x14ac:dyDescent="0.25">
      <c r="A85" s="3">
        <v>76</v>
      </c>
      <c r="B85" s="2">
        <v>37</v>
      </c>
      <c r="C85" t="s">
        <v>14</v>
      </c>
      <c r="D85" t="s">
        <v>17</v>
      </c>
      <c r="E85" t="s">
        <v>22</v>
      </c>
      <c r="F85" t="s">
        <v>25</v>
      </c>
      <c r="G85" s="2" t="s">
        <v>88</v>
      </c>
      <c r="H85" s="1">
        <v>2600</v>
      </c>
      <c r="I85" t="s">
        <v>86</v>
      </c>
      <c r="J85">
        <v>2016</v>
      </c>
      <c r="L85" s="2">
        <f>2024-DatasetRH[[#This Row],[Admissão]]</f>
        <v>8</v>
      </c>
      <c r="M85" t="str">
        <f>IF(COUNTBLANK(DatasetRH[[#This Row],[Demissão]]),"Sim","")</f>
        <v>Sim</v>
      </c>
      <c r="N85" t="str">
        <f>IF(COUNTBLANK(DatasetRH[[#This Row],[Demissão]]),"","Sim")</f>
        <v/>
      </c>
    </row>
    <row r="86" spans="1:14" x14ac:dyDescent="0.25">
      <c r="A86" s="3">
        <v>77</v>
      </c>
      <c r="B86" s="2">
        <v>37</v>
      </c>
      <c r="C86" t="s">
        <v>14</v>
      </c>
      <c r="D86" t="s">
        <v>17</v>
      </c>
      <c r="E86" t="s">
        <v>22</v>
      </c>
      <c r="F86" t="s">
        <v>25</v>
      </c>
      <c r="G86" s="2" t="s">
        <v>88</v>
      </c>
      <c r="H86" s="1">
        <v>2600</v>
      </c>
      <c r="I86" t="s">
        <v>86</v>
      </c>
      <c r="J86">
        <v>2020</v>
      </c>
      <c r="L86" s="2">
        <f>2024-DatasetRH[[#This Row],[Admissão]]</f>
        <v>4</v>
      </c>
      <c r="M86" t="str">
        <f>IF(COUNTBLANK(DatasetRH[[#This Row],[Demissão]]),"Sim","")</f>
        <v>Sim</v>
      </c>
      <c r="N86" t="str">
        <f>IF(COUNTBLANK(DatasetRH[[#This Row],[Demissão]]),"","Sim")</f>
        <v/>
      </c>
    </row>
    <row r="87" spans="1:14" x14ac:dyDescent="0.25">
      <c r="A87" s="3">
        <v>78</v>
      </c>
      <c r="B87" s="2">
        <v>32</v>
      </c>
      <c r="C87" t="s">
        <v>14</v>
      </c>
      <c r="D87" t="s">
        <v>15</v>
      </c>
      <c r="E87" t="s">
        <v>22</v>
      </c>
      <c r="F87" t="s">
        <v>26</v>
      </c>
      <c r="G87" s="2" t="s">
        <v>89</v>
      </c>
      <c r="H87" s="1">
        <v>8000</v>
      </c>
      <c r="I87" t="s">
        <v>85</v>
      </c>
      <c r="J87">
        <v>2014</v>
      </c>
      <c r="L87" s="2">
        <f>2024-DatasetRH[[#This Row],[Admissão]]</f>
        <v>10</v>
      </c>
      <c r="M87" t="str">
        <f>IF(COUNTBLANK(DatasetRH[[#This Row],[Demissão]]),"Sim","")</f>
        <v>Sim</v>
      </c>
      <c r="N87" t="str">
        <f>IF(COUNTBLANK(DatasetRH[[#This Row],[Demissão]]),"","Sim")</f>
        <v/>
      </c>
    </row>
    <row r="88" spans="1:14" x14ac:dyDescent="0.25">
      <c r="A88" s="3">
        <v>85</v>
      </c>
      <c r="B88" s="2">
        <v>36</v>
      </c>
      <c r="C88" t="s">
        <v>14</v>
      </c>
      <c r="D88" t="s">
        <v>11</v>
      </c>
      <c r="E88" t="s">
        <v>22</v>
      </c>
      <c r="F88" t="s">
        <v>27</v>
      </c>
      <c r="G88" s="2" t="s">
        <v>88</v>
      </c>
      <c r="H88" s="1">
        <v>4000</v>
      </c>
      <c r="I88" t="s">
        <v>86</v>
      </c>
      <c r="J88">
        <v>2018</v>
      </c>
      <c r="K88">
        <v>2019</v>
      </c>
      <c r="L88" s="2">
        <f>DatasetRH[[#This Row],[Demissão]]-DatasetRH[[#This Row],[Admissão]]</f>
        <v>1</v>
      </c>
      <c r="M88" t="str">
        <f>IF(COUNTBLANK(DatasetRH[[#This Row],[Demissão]]),"Sim","")</f>
        <v/>
      </c>
      <c r="N88" t="str">
        <f>IF(COUNTBLANK(DatasetRH[[#This Row],[Demissão]]),"","Sim")</f>
        <v>Sim</v>
      </c>
    </row>
    <row r="89" spans="1:14" x14ac:dyDescent="0.25">
      <c r="A89" s="3">
        <v>86</v>
      </c>
      <c r="B89" s="2">
        <v>36</v>
      </c>
      <c r="C89" t="s">
        <v>14</v>
      </c>
      <c r="D89" t="s">
        <v>11</v>
      </c>
      <c r="E89" t="s">
        <v>22</v>
      </c>
      <c r="F89" t="s">
        <v>27</v>
      </c>
      <c r="G89" s="2" t="s">
        <v>88</v>
      </c>
      <c r="H89" s="1">
        <v>4000</v>
      </c>
      <c r="I89" t="s">
        <v>86</v>
      </c>
      <c r="J89">
        <v>2018</v>
      </c>
      <c r="K89">
        <v>2020</v>
      </c>
      <c r="L89" s="2">
        <f>DatasetRH[[#This Row],[Demissão]]-DatasetRH[[#This Row],[Admissão]]</f>
        <v>2</v>
      </c>
      <c r="M89" t="str">
        <f>IF(COUNTBLANK(DatasetRH[[#This Row],[Demissão]]),"Sim","")</f>
        <v/>
      </c>
      <c r="N89" t="str">
        <f>IF(COUNTBLANK(DatasetRH[[#This Row],[Demissão]]),"","Sim")</f>
        <v>Sim</v>
      </c>
    </row>
    <row r="90" spans="1:14" x14ac:dyDescent="0.25">
      <c r="A90" s="3">
        <v>88</v>
      </c>
      <c r="B90" s="2">
        <v>36</v>
      </c>
      <c r="C90" t="s">
        <v>14</v>
      </c>
      <c r="D90" t="s">
        <v>11</v>
      </c>
      <c r="E90" t="s">
        <v>22</v>
      </c>
      <c r="F90" t="s">
        <v>27</v>
      </c>
      <c r="G90" s="2" t="s">
        <v>88</v>
      </c>
      <c r="H90" s="1">
        <v>4000</v>
      </c>
      <c r="I90" t="s">
        <v>86</v>
      </c>
      <c r="J90">
        <v>2018</v>
      </c>
      <c r="K90">
        <v>2020</v>
      </c>
      <c r="L90" s="2">
        <f>DatasetRH[[#This Row],[Demissão]]-DatasetRH[[#This Row],[Admissão]]</f>
        <v>2</v>
      </c>
      <c r="M90" t="str">
        <f>IF(COUNTBLANK(DatasetRH[[#This Row],[Demissão]]),"Sim","")</f>
        <v/>
      </c>
      <c r="N90" t="str">
        <f>IF(COUNTBLANK(DatasetRH[[#This Row],[Demissão]]),"","Sim")</f>
        <v>Sim</v>
      </c>
    </row>
    <row r="91" spans="1:14" x14ac:dyDescent="0.25">
      <c r="A91" s="3">
        <v>98</v>
      </c>
      <c r="B91" s="2">
        <v>31</v>
      </c>
      <c r="C91" t="s">
        <v>10</v>
      </c>
      <c r="D91" t="s">
        <v>11</v>
      </c>
      <c r="E91" t="s">
        <v>22</v>
      </c>
      <c r="F91" t="s">
        <v>27</v>
      </c>
      <c r="G91" s="2" t="s">
        <v>89</v>
      </c>
      <c r="H91" s="1">
        <v>4000</v>
      </c>
      <c r="I91" t="s">
        <v>86</v>
      </c>
      <c r="J91">
        <v>2020</v>
      </c>
      <c r="L91" s="2">
        <f>2024-DatasetRH[[#This Row],[Admissão]]</f>
        <v>4</v>
      </c>
      <c r="M91" t="str">
        <f>IF(COUNTBLANK(DatasetRH[[#This Row],[Demissão]]),"Sim","")</f>
        <v>Sim</v>
      </c>
      <c r="N91" t="str">
        <f>IF(COUNTBLANK(DatasetRH[[#This Row],[Demissão]]),"","Sim")</f>
        <v/>
      </c>
    </row>
    <row r="92" spans="1:14" x14ac:dyDescent="0.25">
      <c r="A92" s="3">
        <v>99</v>
      </c>
      <c r="B92" s="2">
        <v>31</v>
      </c>
      <c r="C92" t="s">
        <v>10</v>
      </c>
      <c r="D92" t="s">
        <v>11</v>
      </c>
      <c r="E92" t="s">
        <v>22</v>
      </c>
      <c r="F92" t="s">
        <v>27</v>
      </c>
      <c r="G92" s="2" t="s">
        <v>89</v>
      </c>
      <c r="H92" s="1">
        <v>4000</v>
      </c>
      <c r="I92" t="s">
        <v>86</v>
      </c>
      <c r="J92">
        <v>2010</v>
      </c>
      <c r="L92" s="2">
        <f>2024-DatasetRH[[#This Row],[Admissão]]</f>
        <v>14</v>
      </c>
      <c r="M92" t="str">
        <f>IF(COUNTBLANK(DatasetRH[[#This Row],[Demissão]]),"Sim","")</f>
        <v>Sim</v>
      </c>
      <c r="N92" t="str">
        <f>IF(COUNTBLANK(DatasetRH[[#This Row],[Demissão]]),"","Sim")</f>
        <v/>
      </c>
    </row>
    <row r="93" spans="1:14" x14ac:dyDescent="0.25">
      <c r="A93" s="3">
        <v>100</v>
      </c>
      <c r="B93" s="2">
        <v>31</v>
      </c>
      <c r="C93" t="s">
        <v>10</v>
      </c>
      <c r="D93" t="s">
        <v>11</v>
      </c>
      <c r="E93" t="s">
        <v>22</v>
      </c>
      <c r="F93" t="s">
        <v>27</v>
      </c>
      <c r="G93" s="2" t="s">
        <v>89</v>
      </c>
      <c r="H93" s="1">
        <v>4000</v>
      </c>
      <c r="I93" t="s">
        <v>86</v>
      </c>
      <c r="J93">
        <v>2023</v>
      </c>
      <c r="L93" s="2">
        <f>2024-DatasetRH[[#This Row],[Admissão]]</f>
        <v>1</v>
      </c>
      <c r="M93" t="str">
        <f>IF(COUNTBLANK(DatasetRH[[#This Row],[Demissão]]),"Sim","")</f>
        <v>Sim</v>
      </c>
      <c r="N93" t="str">
        <f>IF(COUNTBLANK(DatasetRH[[#This Row],[Demissão]]),"","Sim")</f>
        <v/>
      </c>
    </row>
    <row r="94" spans="1:14" x14ac:dyDescent="0.25">
      <c r="A94" s="3">
        <v>112</v>
      </c>
      <c r="B94" s="2">
        <v>26</v>
      </c>
      <c r="C94" t="s">
        <v>14</v>
      </c>
      <c r="D94" t="s">
        <v>11</v>
      </c>
      <c r="E94" t="s">
        <v>28</v>
      </c>
      <c r="F94" t="s">
        <v>48</v>
      </c>
      <c r="G94" s="2" t="s">
        <v>89</v>
      </c>
      <c r="H94" s="1">
        <v>1800</v>
      </c>
      <c r="I94" t="s">
        <v>86</v>
      </c>
      <c r="J94">
        <v>2023</v>
      </c>
      <c r="L94" s="2">
        <f>2024-DatasetRH[[#This Row],[Admissão]]</f>
        <v>1</v>
      </c>
      <c r="M94" t="str">
        <f>IF(COUNTBLANK(DatasetRH[[#This Row],[Demissão]]),"Sim","")</f>
        <v>Sim</v>
      </c>
      <c r="N94" t="str">
        <f>IF(COUNTBLANK(DatasetRH[[#This Row],[Demissão]]),"","Sim")</f>
        <v/>
      </c>
    </row>
    <row r="95" spans="1:14" x14ac:dyDescent="0.25">
      <c r="A95" s="3">
        <v>170</v>
      </c>
      <c r="B95" s="2">
        <v>49</v>
      </c>
      <c r="C95" t="s">
        <v>10</v>
      </c>
      <c r="D95" t="s">
        <v>15</v>
      </c>
      <c r="E95" t="s">
        <v>28</v>
      </c>
      <c r="F95" t="s">
        <v>29</v>
      </c>
      <c r="G95" s="2" t="s">
        <v>87</v>
      </c>
      <c r="H95" s="1">
        <v>2100</v>
      </c>
      <c r="I95" t="s">
        <v>86</v>
      </c>
      <c r="J95">
        <v>2015</v>
      </c>
      <c r="K95">
        <v>2018</v>
      </c>
      <c r="L95" s="2">
        <f>DatasetRH[[#This Row],[Demissão]]-DatasetRH[[#This Row],[Admissão]]</f>
        <v>3</v>
      </c>
      <c r="M95" t="str">
        <f>IF(COUNTBLANK(DatasetRH[[#This Row],[Demissão]]),"Sim","")</f>
        <v/>
      </c>
      <c r="N95" t="str">
        <f>IF(COUNTBLANK(DatasetRH[[#This Row],[Demissão]]),"","Sim")</f>
        <v>Sim</v>
      </c>
    </row>
    <row r="96" spans="1:14" x14ac:dyDescent="0.25">
      <c r="A96" s="3">
        <v>178</v>
      </c>
      <c r="B96" s="2">
        <v>36</v>
      </c>
      <c r="C96" t="s">
        <v>14</v>
      </c>
      <c r="D96" t="s">
        <v>17</v>
      </c>
      <c r="E96" t="s">
        <v>28</v>
      </c>
      <c r="F96" t="s">
        <v>29</v>
      </c>
      <c r="G96" s="2" t="s">
        <v>88</v>
      </c>
      <c r="H96" s="1">
        <v>2100</v>
      </c>
      <c r="I96" t="s">
        <v>86</v>
      </c>
      <c r="J96">
        <v>2023</v>
      </c>
      <c r="L96" s="2">
        <f>2024-DatasetRH[[#This Row],[Admissão]]</f>
        <v>1</v>
      </c>
      <c r="M96" t="str">
        <f>IF(COUNTBLANK(DatasetRH[[#This Row],[Demissão]]),"Sim","")</f>
        <v>Sim</v>
      </c>
      <c r="N96" t="str">
        <f>IF(COUNTBLANK(DatasetRH[[#This Row],[Demissão]]),"","Sim")</f>
        <v/>
      </c>
    </row>
    <row r="97" spans="1:14" x14ac:dyDescent="0.25">
      <c r="A97" s="3">
        <v>179</v>
      </c>
      <c r="B97" s="2">
        <v>51</v>
      </c>
      <c r="C97" t="s">
        <v>14</v>
      </c>
      <c r="D97" t="s">
        <v>11</v>
      </c>
      <c r="E97" t="s">
        <v>28</v>
      </c>
      <c r="F97" t="s">
        <v>29</v>
      </c>
      <c r="G97" s="2" t="s">
        <v>89</v>
      </c>
      <c r="H97" s="1">
        <v>2100</v>
      </c>
      <c r="I97" t="s">
        <v>86</v>
      </c>
      <c r="J97">
        <v>2011</v>
      </c>
      <c r="K97">
        <v>2015</v>
      </c>
      <c r="L97" s="2">
        <f>DatasetRH[[#This Row],[Demissão]]-DatasetRH[[#This Row],[Admissão]]</f>
        <v>4</v>
      </c>
      <c r="M97" t="str">
        <f>IF(COUNTBLANK(DatasetRH[[#This Row],[Demissão]]),"Sim","")</f>
        <v/>
      </c>
      <c r="N97" t="str">
        <f>IF(COUNTBLANK(DatasetRH[[#This Row],[Demissão]]),"","Sim")</f>
        <v>Sim</v>
      </c>
    </row>
    <row r="98" spans="1:14" x14ac:dyDescent="0.25">
      <c r="A98" s="3">
        <v>208</v>
      </c>
      <c r="B98" s="2">
        <v>29</v>
      </c>
      <c r="C98" t="s">
        <v>14</v>
      </c>
      <c r="D98" t="s">
        <v>15</v>
      </c>
      <c r="E98" t="s">
        <v>28</v>
      </c>
      <c r="F98" t="s">
        <v>29</v>
      </c>
      <c r="G98" s="2" t="s">
        <v>88</v>
      </c>
      <c r="H98" s="1">
        <v>2100</v>
      </c>
      <c r="I98" t="s">
        <v>86</v>
      </c>
      <c r="J98">
        <v>2022</v>
      </c>
      <c r="L98" s="2">
        <f>2024-DatasetRH[[#This Row],[Admissão]]</f>
        <v>2</v>
      </c>
      <c r="M98" t="str">
        <f>IF(COUNTBLANK(DatasetRH[[#This Row],[Demissão]]),"Sim","")</f>
        <v>Sim</v>
      </c>
      <c r="N98" t="str">
        <f>IF(COUNTBLANK(DatasetRH[[#This Row],[Demissão]]),"","Sim")</f>
        <v/>
      </c>
    </row>
    <row r="99" spans="1:14" x14ac:dyDescent="0.25">
      <c r="A99" s="3">
        <v>211</v>
      </c>
      <c r="B99" s="2">
        <v>51</v>
      </c>
      <c r="C99" t="s">
        <v>14</v>
      </c>
      <c r="D99" t="s">
        <v>15</v>
      </c>
      <c r="E99" t="s">
        <v>28</v>
      </c>
      <c r="F99" t="s">
        <v>29</v>
      </c>
      <c r="G99" s="2" t="s">
        <v>88</v>
      </c>
      <c r="H99" s="1">
        <v>2100</v>
      </c>
      <c r="I99" t="s">
        <v>86</v>
      </c>
      <c r="J99">
        <v>2024</v>
      </c>
      <c r="L99" s="2">
        <f>2024-DatasetRH[[#This Row],[Admissão]]</f>
        <v>0</v>
      </c>
      <c r="M99" t="str">
        <f>IF(COUNTBLANK(DatasetRH[[#This Row],[Demissão]]),"Sim","")</f>
        <v>Sim</v>
      </c>
      <c r="N99" t="str">
        <f>IF(COUNTBLANK(DatasetRH[[#This Row],[Demissão]]),"","Sim")</f>
        <v/>
      </c>
    </row>
    <row r="100" spans="1:14" x14ac:dyDescent="0.25">
      <c r="A100" s="3">
        <v>250</v>
      </c>
      <c r="B100" s="2">
        <v>53</v>
      </c>
      <c r="C100" t="s">
        <v>10</v>
      </c>
      <c r="D100" t="s">
        <v>17</v>
      </c>
      <c r="E100" t="s">
        <v>28</v>
      </c>
      <c r="F100" t="s">
        <v>31</v>
      </c>
      <c r="G100" s="2" t="s">
        <v>88</v>
      </c>
      <c r="H100" s="1">
        <v>4000</v>
      </c>
      <c r="I100" t="s">
        <v>86</v>
      </c>
      <c r="J100">
        <v>2020</v>
      </c>
      <c r="L100" s="2">
        <f>2024-DatasetRH[[#This Row],[Admissão]]</f>
        <v>4</v>
      </c>
      <c r="M100" t="str">
        <f>IF(COUNTBLANK(DatasetRH[[#This Row],[Demissão]]),"Sim","")</f>
        <v>Sim</v>
      </c>
      <c r="N100" t="str">
        <f>IF(COUNTBLANK(DatasetRH[[#This Row],[Demissão]]),"","Sim")</f>
        <v/>
      </c>
    </row>
    <row r="101" spans="1:14" x14ac:dyDescent="0.25">
      <c r="A101" s="3">
        <v>256</v>
      </c>
      <c r="B101" s="2">
        <v>34</v>
      </c>
      <c r="C101" t="s">
        <v>14</v>
      </c>
      <c r="D101" t="s">
        <v>15</v>
      </c>
      <c r="E101" t="s">
        <v>28</v>
      </c>
      <c r="F101" t="s">
        <v>30</v>
      </c>
      <c r="G101" s="2" t="s">
        <v>88</v>
      </c>
      <c r="H101" s="1">
        <v>8000</v>
      </c>
      <c r="I101" t="s">
        <v>86</v>
      </c>
      <c r="J101">
        <v>2017</v>
      </c>
      <c r="L101" s="2">
        <f>2024-DatasetRH[[#This Row],[Admissão]]</f>
        <v>7</v>
      </c>
      <c r="M101" t="str">
        <f>IF(COUNTBLANK(DatasetRH[[#This Row],[Demissão]]),"Sim","")</f>
        <v>Sim</v>
      </c>
      <c r="N101" t="str">
        <f>IF(COUNTBLANK(DatasetRH[[#This Row],[Demissão]]),"","Sim")</f>
        <v/>
      </c>
    </row>
    <row r="102" spans="1:14" x14ac:dyDescent="0.25">
      <c r="A102" s="3">
        <v>581</v>
      </c>
      <c r="B102" s="2">
        <v>31</v>
      </c>
      <c r="C102" t="s">
        <v>14</v>
      </c>
      <c r="D102" t="s">
        <v>17</v>
      </c>
      <c r="E102" t="s">
        <v>28</v>
      </c>
      <c r="F102" t="s">
        <v>29</v>
      </c>
      <c r="G102" s="2" t="s">
        <v>88</v>
      </c>
      <c r="H102" s="1">
        <v>2100</v>
      </c>
      <c r="I102" t="s">
        <v>86</v>
      </c>
      <c r="J102">
        <v>2022</v>
      </c>
      <c r="L102" s="2">
        <f>2024-DatasetRH[[#This Row],[Admissão]]</f>
        <v>2</v>
      </c>
      <c r="M102" t="str">
        <f>IF(COUNTBLANK(DatasetRH[[#This Row],[Demissão]]),"Sim","")</f>
        <v>Sim</v>
      </c>
      <c r="N102" t="str">
        <f>IF(COUNTBLANK(DatasetRH[[#This Row],[Demissão]]),"","Sim")</f>
        <v/>
      </c>
    </row>
    <row r="103" spans="1:14" x14ac:dyDescent="0.25">
      <c r="A103" s="3">
        <v>601</v>
      </c>
      <c r="B103" s="2">
        <v>40</v>
      </c>
      <c r="C103" t="s">
        <v>10</v>
      </c>
      <c r="D103" t="s">
        <v>11</v>
      </c>
      <c r="E103" t="s">
        <v>28</v>
      </c>
      <c r="F103" t="s">
        <v>49</v>
      </c>
      <c r="G103" s="2" t="s">
        <v>88</v>
      </c>
      <c r="H103" s="1">
        <v>6500</v>
      </c>
      <c r="I103" t="s">
        <v>86</v>
      </c>
      <c r="J103">
        <v>2018</v>
      </c>
      <c r="L103" s="2">
        <f>2024-DatasetRH[[#This Row],[Admissão]]</f>
        <v>6</v>
      </c>
      <c r="M103" t="str">
        <f>IF(COUNTBLANK(DatasetRH[[#This Row],[Demissão]]),"Sim","")</f>
        <v>Sim</v>
      </c>
      <c r="N103" t="str">
        <f>IF(COUNTBLANK(DatasetRH[[#This Row],[Demissão]]),"","Sim")</f>
        <v/>
      </c>
    </row>
    <row r="104" spans="1:14" x14ac:dyDescent="0.25">
      <c r="A104" s="3">
        <v>605</v>
      </c>
      <c r="B104" s="2">
        <v>42</v>
      </c>
      <c r="C104" t="s">
        <v>14</v>
      </c>
      <c r="D104" t="s">
        <v>15</v>
      </c>
      <c r="E104" t="s">
        <v>28</v>
      </c>
      <c r="F104" t="s">
        <v>29</v>
      </c>
      <c r="G104" s="2" t="s">
        <v>87</v>
      </c>
      <c r="H104" s="1">
        <v>2100</v>
      </c>
      <c r="I104" t="s">
        <v>85</v>
      </c>
      <c r="J104">
        <v>2017</v>
      </c>
      <c r="K104">
        <v>2019</v>
      </c>
      <c r="L104" s="2">
        <f>DatasetRH[[#This Row],[Demissão]]-DatasetRH[[#This Row],[Admissão]]</f>
        <v>2</v>
      </c>
      <c r="M104" t="str">
        <f>IF(COUNTBLANK(DatasetRH[[#This Row],[Demissão]]),"Sim","")</f>
        <v/>
      </c>
      <c r="N104" t="str">
        <f>IF(COUNTBLANK(DatasetRH[[#This Row],[Demissão]]),"","Sim")</f>
        <v>Sim</v>
      </c>
    </row>
    <row r="105" spans="1:14" x14ac:dyDescent="0.25">
      <c r="A105" s="3">
        <v>611</v>
      </c>
      <c r="B105" s="2">
        <v>29</v>
      </c>
      <c r="C105" t="s">
        <v>14</v>
      </c>
      <c r="D105" t="s">
        <v>17</v>
      </c>
      <c r="E105" t="s">
        <v>28</v>
      </c>
      <c r="F105" t="s">
        <v>29</v>
      </c>
      <c r="G105" s="2" t="s">
        <v>89</v>
      </c>
      <c r="H105" s="1">
        <v>2100</v>
      </c>
      <c r="I105" t="s">
        <v>86</v>
      </c>
      <c r="J105">
        <v>2017</v>
      </c>
      <c r="L105" s="2">
        <f>2024-DatasetRH[[#This Row],[Admissão]]</f>
        <v>7</v>
      </c>
      <c r="M105" t="str">
        <f>IF(COUNTBLANK(DatasetRH[[#This Row],[Demissão]]),"Sim","")</f>
        <v>Sim</v>
      </c>
      <c r="N105" t="str">
        <f>IF(COUNTBLANK(DatasetRH[[#This Row],[Demissão]]),"","Sim")</f>
        <v/>
      </c>
    </row>
    <row r="106" spans="1:14" x14ac:dyDescent="0.25">
      <c r="A106" s="3">
        <v>623</v>
      </c>
      <c r="B106" s="2">
        <v>37</v>
      </c>
      <c r="C106" t="s">
        <v>10</v>
      </c>
      <c r="D106" t="s">
        <v>11</v>
      </c>
      <c r="E106" t="s">
        <v>28</v>
      </c>
      <c r="F106" t="s">
        <v>29</v>
      </c>
      <c r="G106" s="2" t="s">
        <v>89</v>
      </c>
      <c r="H106" s="1">
        <v>2100</v>
      </c>
      <c r="I106" t="s">
        <v>86</v>
      </c>
      <c r="J106">
        <v>2023</v>
      </c>
      <c r="L106" s="2">
        <f>2024-DatasetRH[[#This Row],[Admissão]]</f>
        <v>1</v>
      </c>
      <c r="M106" t="str">
        <f>IF(COUNTBLANK(DatasetRH[[#This Row],[Demissão]]),"Sim","")</f>
        <v>Sim</v>
      </c>
      <c r="N106" t="str">
        <f>IF(COUNTBLANK(DatasetRH[[#This Row],[Demissão]]),"","Sim")</f>
        <v/>
      </c>
    </row>
    <row r="107" spans="1:14" x14ac:dyDescent="0.25">
      <c r="A107" s="3">
        <v>339</v>
      </c>
      <c r="B107" s="2">
        <v>34</v>
      </c>
      <c r="C107" t="s">
        <v>14</v>
      </c>
      <c r="D107" t="s">
        <v>15</v>
      </c>
      <c r="E107" t="s">
        <v>37</v>
      </c>
      <c r="F107" t="s">
        <v>38</v>
      </c>
      <c r="G107" s="2" t="s">
        <v>89</v>
      </c>
      <c r="H107" s="1">
        <v>8000</v>
      </c>
      <c r="I107" t="s">
        <v>86</v>
      </c>
      <c r="J107">
        <v>2017</v>
      </c>
      <c r="L107" s="2">
        <f>2024-DatasetRH[[#This Row],[Admissão]]</f>
        <v>7</v>
      </c>
      <c r="M107" t="str">
        <f>IF(COUNTBLANK(DatasetRH[[#This Row],[Demissão]]),"Sim","")</f>
        <v>Sim</v>
      </c>
      <c r="N107" t="str">
        <f>IF(COUNTBLANK(DatasetRH[[#This Row],[Demissão]]),"","Sim")</f>
        <v/>
      </c>
    </row>
    <row r="108" spans="1:14" x14ac:dyDescent="0.25">
      <c r="A108" s="3">
        <v>341</v>
      </c>
      <c r="B108" s="2">
        <v>45</v>
      </c>
      <c r="C108" t="s">
        <v>14</v>
      </c>
      <c r="D108" t="s">
        <v>15</v>
      </c>
      <c r="E108" t="s">
        <v>37</v>
      </c>
      <c r="F108" t="s">
        <v>39</v>
      </c>
      <c r="G108" s="2" t="s">
        <v>88</v>
      </c>
      <c r="H108" s="1">
        <v>4000</v>
      </c>
      <c r="I108" t="s">
        <v>86</v>
      </c>
      <c r="J108">
        <v>2021</v>
      </c>
      <c r="L108" s="2">
        <f>2024-DatasetRH[[#This Row],[Admissão]]</f>
        <v>3</v>
      </c>
      <c r="M108" t="str">
        <f>IF(COUNTBLANK(DatasetRH[[#This Row],[Demissão]]),"Sim","")</f>
        <v>Sim</v>
      </c>
      <c r="N108" t="str">
        <f>IF(COUNTBLANK(DatasetRH[[#This Row],[Demissão]]),"","Sim")</f>
        <v/>
      </c>
    </row>
    <row r="109" spans="1:14" x14ac:dyDescent="0.25">
      <c r="A109" s="3">
        <v>342</v>
      </c>
      <c r="B109" s="2">
        <v>37</v>
      </c>
      <c r="C109" t="s">
        <v>14</v>
      </c>
      <c r="D109" t="s">
        <v>17</v>
      </c>
      <c r="E109" t="s">
        <v>37</v>
      </c>
      <c r="F109" t="s">
        <v>39</v>
      </c>
      <c r="G109" s="2" t="s">
        <v>88</v>
      </c>
      <c r="H109" s="1">
        <v>4000</v>
      </c>
      <c r="I109" t="s">
        <v>86</v>
      </c>
      <c r="J109">
        <v>2023</v>
      </c>
      <c r="L109" s="2">
        <f>2024-DatasetRH[[#This Row],[Admissão]]</f>
        <v>1</v>
      </c>
      <c r="M109" t="str">
        <f>IF(COUNTBLANK(DatasetRH[[#This Row],[Demissão]]),"Sim","")</f>
        <v>Sim</v>
      </c>
      <c r="N109" t="str">
        <f>IF(COUNTBLANK(DatasetRH[[#This Row],[Demissão]]),"","Sim")</f>
        <v/>
      </c>
    </row>
    <row r="110" spans="1:14" x14ac:dyDescent="0.25">
      <c r="A110" s="3">
        <v>350</v>
      </c>
      <c r="B110" s="2">
        <v>25</v>
      </c>
      <c r="C110" t="s">
        <v>10</v>
      </c>
      <c r="D110" t="s">
        <v>15</v>
      </c>
      <c r="E110" t="s">
        <v>37</v>
      </c>
      <c r="F110" t="s">
        <v>39</v>
      </c>
      <c r="G110" s="2" t="s">
        <v>88</v>
      </c>
      <c r="H110" s="1">
        <v>4000</v>
      </c>
      <c r="I110" t="s">
        <v>86</v>
      </c>
      <c r="J110">
        <v>2020</v>
      </c>
      <c r="K110">
        <v>2023</v>
      </c>
      <c r="L110" s="2">
        <f>DatasetRH[[#This Row],[Demissão]]-DatasetRH[[#This Row],[Admissão]]</f>
        <v>3</v>
      </c>
      <c r="M110" t="str">
        <f>IF(COUNTBLANK(DatasetRH[[#This Row],[Demissão]]),"Sim","")</f>
        <v/>
      </c>
      <c r="N110" t="str">
        <f>IF(COUNTBLANK(DatasetRH[[#This Row],[Demissão]]),"","Sim")</f>
        <v>Sim</v>
      </c>
    </row>
    <row r="111" spans="1:14" x14ac:dyDescent="0.25">
      <c r="A111" s="3">
        <v>384</v>
      </c>
      <c r="B111" s="2">
        <v>26</v>
      </c>
      <c r="C111" t="s">
        <v>10</v>
      </c>
      <c r="D111" t="s">
        <v>17</v>
      </c>
      <c r="E111" t="s">
        <v>37</v>
      </c>
      <c r="F111" t="s">
        <v>40</v>
      </c>
      <c r="G111" s="2" t="s">
        <v>88</v>
      </c>
      <c r="H111" s="1">
        <v>2600</v>
      </c>
      <c r="I111" t="s">
        <v>86</v>
      </c>
      <c r="J111">
        <v>2020</v>
      </c>
      <c r="L111" s="2">
        <f>2024-DatasetRH[[#This Row],[Admissão]]</f>
        <v>4</v>
      </c>
      <c r="M111" t="str">
        <f>IF(COUNTBLANK(DatasetRH[[#This Row],[Demissão]]),"Sim","")</f>
        <v>Sim</v>
      </c>
      <c r="N111" t="str">
        <f>IF(COUNTBLANK(DatasetRH[[#This Row],[Demissão]]),"","Sim")</f>
        <v/>
      </c>
    </row>
    <row r="112" spans="1:14" x14ac:dyDescent="0.25">
      <c r="A112" s="3">
        <v>408</v>
      </c>
      <c r="B112" s="2">
        <v>51</v>
      </c>
      <c r="C112" t="s">
        <v>14</v>
      </c>
      <c r="D112" t="s">
        <v>17</v>
      </c>
      <c r="E112" t="s">
        <v>37</v>
      </c>
      <c r="F112" t="s">
        <v>40</v>
      </c>
      <c r="G112" s="2" t="s">
        <v>88</v>
      </c>
      <c r="H112" s="1">
        <v>2600</v>
      </c>
      <c r="I112" t="s">
        <v>86</v>
      </c>
      <c r="J112">
        <v>2016</v>
      </c>
      <c r="K112">
        <v>2018</v>
      </c>
      <c r="L112" s="2">
        <f>DatasetRH[[#This Row],[Demissão]]-DatasetRH[[#This Row],[Admissão]]</f>
        <v>2</v>
      </c>
      <c r="M112" t="str">
        <f>IF(COUNTBLANK(DatasetRH[[#This Row],[Demissão]]),"Sim","")</f>
        <v/>
      </c>
      <c r="N112" t="str">
        <f>IF(COUNTBLANK(DatasetRH[[#This Row],[Demissão]]),"","Sim")</f>
        <v>Sim</v>
      </c>
    </row>
    <row r="113" spans="1:14" x14ac:dyDescent="0.25">
      <c r="A113" s="3">
        <v>442</v>
      </c>
      <c r="B113" s="2">
        <v>31</v>
      </c>
      <c r="C113" t="s">
        <v>10</v>
      </c>
      <c r="D113" t="s">
        <v>15</v>
      </c>
      <c r="E113" t="s">
        <v>37</v>
      </c>
      <c r="F113" t="s">
        <v>41</v>
      </c>
      <c r="G113" s="2" t="s">
        <v>88</v>
      </c>
      <c r="H113" s="1">
        <v>2000</v>
      </c>
      <c r="I113" t="s">
        <v>86</v>
      </c>
      <c r="J113">
        <v>2023</v>
      </c>
      <c r="K113">
        <v>2024</v>
      </c>
      <c r="L113" s="2">
        <f>DatasetRH[[#This Row],[Demissão]]-DatasetRH[[#This Row],[Admissão]]</f>
        <v>1</v>
      </c>
      <c r="M113" t="str">
        <f>IF(COUNTBLANK(DatasetRH[[#This Row],[Demissão]]),"Sim","")</f>
        <v/>
      </c>
      <c r="N113" t="str">
        <f>IF(COUNTBLANK(DatasetRH[[#This Row],[Demissão]]),"","Sim")</f>
        <v>Sim</v>
      </c>
    </row>
    <row r="114" spans="1:14" x14ac:dyDescent="0.25">
      <c r="A114" s="3">
        <v>460</v>
      </c>
      <c r="B114" s="2">
        <v>37</v>
      </c>
      <c r="C114" t="s">
        <v>14</v>
      </c>
      <c r="D114" t="s">
        <v>17</v>
      </c>
      <c r="E114" t="s">
        <v>37</v>
      </c>
      <c r="F114" t="s">
        <v>41</v>
      </c>
      <c r="G114" s="2" t="s">
        <v>89</v>
      </c>
      <c r="H114" s="1">
        <v>2000</v>
      </c>
      <c r="I114" t="s">
        <v>86</v>
      </c>
      <c r="J114">
        <v>2023</v>
      </c>
      <c r="L114" s="2">
        <f>2024-DatasetRH[[#This Row],[Admissão]]</f>
        <v>1</v>
      </c>
      <c r="M114" t="str">
        <f>IF(COUNTBLANK(DatasetRH[[#This Row],[Demissão]]),"Sim","")</f>
        <v>Sim</v>
      </c>
      <c r="N114" t="str">
        <f>IF(COUNTBLANK(DatasetRH[[#This Row],[Demissão]]),"","Sim")</f>
        <v/>
      </c>
    </row>
    <row r="115" spans="1:14" x14ac:dyDescent="0.25">
      <c r="A115" s="3">
        <v>462</v>
      </c>
      <c r="B115" s="2">
        <v>23</v>
      </c>
      <c r="C115" t="s">
        <v>10</v>
      </c>
      <c r="D115" t="s">
        <v>11</v>
      </c>
      <c r="E115" t="s">
        <v>37</v>
      </c>
      <c r="F115" t="s">
        <v>48</v>
      </c>
      <c r="G115" s="2" t="s">
        <v>89</v>
      </c>
      <c r="H115" s="1">
        <v>1800</v>
      </c>
      <c r="I115" t="s">
        <v>85</v>
      </c>
      <c r="J115">
        <v>2016</v>
      </c>
      <c r="L115" s="2">
        <f>2024-DatasetRH[[#This Row],[Admissão]]</f>
        <v>8</v>
      </c>
      <c r="M115" t="str">
        <f>IF(COUNTBLANK(DatasetRH[[#This Row],[Demissão]]),"Sim","")</f>
        <v>Sim</v>
      </c>
      <c r="N115" t="str">
        <f>IF(COUNTBLANK(DatasetRH[[#This Row],[Demissão]]),"","Sim")</f>
        <v/>
      </c>
    </row>
    <row r="116" spans="1:14" x14ac:dyDescent="0.25">
      <c r="A116" s="3">
        <v>1283</v>
      </c>
      <c r="B116" s="2">
        <v>59</v>
      </c>
      <c r="C116" t="s">
        <v>14</v>
      </c>
      <c r="D116" t="s">
        <v>11</v>
      </c>
      <c r="E116" t="s">
        <v>64</v>
      </c>
      <c r="F116" t="s">
        <v>79</v>
      </c>
      <c r="G116" s="2" t="s">
        <v>89</v>
      </c>
      <c r="H116" s="1">
        <v>8000</v>
      </c>
      <c r="I116" t="s">
        <v>86</v>
      </c>
      <c r="J116">
        <v>2023</v>
      </c>
      <c r="L116" s="2">
        <f>2024-DatasetRH[[#This Row],[Admissão]]</f>
        <v>1</v>
      </c>
      <c r="M116" t="str">
        <f>IF(COUNTBLANK(DatasetRH[[#This Row],[Demissão]]),"Sim","")</f>
        <v>Sim</v>
      </c>
      <c r="N116" t="str">
        <f>IF(COUNTBLANK(DatasetRH[[#This Row],[Demissão]]),"","Sim")</f>
        <v/>
      </c>
    </row>
    <row r="117" spans="1:14" x14ac:dyDescent="0.25">
      <c r="A117" s="3">
        <v>1294</v>
      </c>
      <c r="B117" s="2">
        <v>36</v>
      </c>
      <c r="C117" t="s">
        <v>10</v>
      </c>
      <c r="D117" t="s">
        <v>11</v>
      </c>
      <c r="E117" t="s">
        <v>64</v>
      </c>
      <c r="F117" t="s">
        <v>79</v>
      </c>
      <c r="G117" s="2" t="s">
        <v>88</v>
      </c>
      <c r="H117" s="1">
        <v>8000</v>
      </c>
      <c r="I117" t="s">
        <v>85</v>
      </c>
      <c r="J117">
        <v>2023</v>
      </c>
      <c r="L117" s="2">
        <f>2024-DatasetRH[[#This Row],[Admissão]]</f>
        <v>1</v>
      </c>
      <c r="M117" t="str">
        <f>IF(COUNTBLANK(DatasetRH[[#This Row],[Demissão]]),"Sim","")</f>
        <v>Sim</v>
      </c>
      <c r="N117" t="str">
        <f>IF(COUNTBLANK(DatasetRH[[#This Row],[Demissão]]),"","Sim")</f>
        <v/>
      </c>
    </row>
    <row r="118" spans="1:14" x14ac:dyDescent="0.25">
      <c r="A118" s="3">
        <v>1298</v>
      </c>
      <c r="B118" s="2">
        <v>30</v>
      </c>
      <c r="C118" t="s">
        <v>10</v>
      </c>
      <c r="D118" t="s">
        <v>11</v>
      </c>
      <c r="E118" t="s">
        <v>64</v>
      </c>
      <c r="F118" t="s">
        <v>79</v>
      </c>
      <c r="G118" s="2" t="s">
        <v>88</v>
      </c>
      <c r="H118" s="1">
        <v>8000</v>
      </c>
      <c r="I118" t="s">
        <v>85</v>
      </c>
      <c r="J118">
        <v>2023</v>
      </c>
      <c r="L118" s="2">
        <f>2024-DatasetRH[[#This Row],[Admissão]]</f>
        <v>1</v>
      </c>
      <c r="M118" t="str">
        <f>IF(COUNTBLANK(DatasetRH[[#This Row],[Demissão]]),"Sim","")</f>
        <v>Sim</v>
      </c>
      <c r="N118" t="str">
        <f>IF(COUNTBLANK(DatasetRH[[#This Row],[Demissão]]),"","Sim")</f>
        <v/>
      </c>
    </row>
    <row r="119" spans="1:14" x14ac:dyDescent="0.25">
      <c r="A119" s="3">
        <v>1322</v>
      </c>
      <c r="B119" s="2">
        <v>39</v>
      </c>
      <c r="C119" t="s">
        <v>14</v>
      </c>
      <c r="D119" t="s">
        <v>11</v>
      </c>
      <c r="E119" t="s">
        <v>64</v>
      </c>
      <c r="F119" t="s">
        <v>72</v>
      </c>
      <c r="G119" s="2" t="s">
        <v>88</v>
      </c>
      <c r="H119" s="1">
        <v>4000</v>
      </c>
      <c r="I119" t="s">
        <v>86</v>
      </c>
      <c r="J119">
        <v>2016</v>
      </c>
      <c r="L119" s="2">
        <f>2024-DatasetRH[[#This Row],[Admissão]]</f>
        <v>8</v>
      </c>
      <c r="M119" t="str">
        <f>IF(COUNTBLANK(DatasetRH[[#This Row],[Demissão]]),"Sim","")</f>
        <v>Sim</v>
      </c>
      <c r="N119" t="str">
        <f>IF(COUNTBLANK(DatasetRH[[#This Row],[Demissão]]),"","Sim")</f>
        <v/>
      </c>
    </row>
    <row r="120" spans="1:14" x14ac:dyDescent="0.25">
      <c r="A120" s="3">
        <v>1360</v>
      </c>
      <c r="B120" s="2">
        <v>58</v>
      </c>
      <c r="C120" t="s">
        <v>10</v>
      </c>
      <c r="D120" t="s">
        <v>15</v>
      </c>
      <c r="E120" t="s">
        <v>64</v>
      </c>
      <c r="F120" t="s">
        <v>72</v>
      </c>
      <c r="G120" s="2" t="s">
        <v>87</v>
      </c>
      <c r="H120" s="1">
        <v>4000</v>
      </c>
      <c r="I120" t="s">
        <v>85</v>
      </c>
      <c r="J120">
        <v>2014</v>
      </c>
      <c r="K120">
        <v>2018</v>
      </c>
      <c r="L120" s="2">
        <f>DatasetRH[[#This Row],[Demissão]]-DatasetRH[[#This Row],[Admissão]]</f>
        <v>4</v>
      </c>
      <c r="M120" t="str">
        <f>IF(COUNTBLANK(DatasetRH[[#This Row],[Demissão]]),"Sim","")</f>
        <v/>
      </c>
      <c r="N120" t="str">
        <f>IF(COUNTBLANK(DatasetRH[[#This Row],[Demissão]]),"","Sim")</f>
        <v>Sim</v>
      </c>
    </row>
    <row r="121" spans="1:14" x14ac:dyDescent="0.25">
      <c r="A121" s="3">
        <v>1363</v>
      </c>
      <c r="B121" s="2">
        <v>48</v>
      </c>
      <c r="C121" t="s">
        <v>14</v>
      </c>
      <c r="D121" t="s">
        <v>11</v>
      </c>
      <c r="E121" t="s">
        <v>64</v>
      </c>
      <c r="F121" t="s">
        <v>72</v>
      </c>
      <c r="G121" s="2" t="s">
        <v>89</v>
      </c>
      <c r="H121" s="1">
        <v>4000</v>
      </c>
      <c r="I121" t="s">
        <v>86</v>
      </c>
      <c r="J121">
        <v>2014</v>
      </c>
      <c r="L121" s="2">
        <f>2024-DatasetRH[[#This Row],[Admissão]]</f>
        <v>10</v>
      </c>
      <c r="M121" t="str">
        <f>IF(COUNTBLANK(DatasetRH[[#This Row],[Demissão]]),"Sim","")</f>
        <v>Sim</v>
      </c>
      <c r="N121" t="str">
        <f>IF(COUNTBLANK(DatasetRH[[#This Row],[Demissão]]),"","Sim")</f>
        <v/>
      </c>
    </row>
    <row r="122" spans="1:14" x14ac:dyDescent="0.25">
      <c r="A122" s="3">
        <v>1367</v>
      </c>
      <c r="B122" s="2">
        <v>51</v>
      </c>
      <c r="C122" t="s">
        <v>10</v>
      </c>
      <c r="D122" t="s">
        <v>11</v>
      </c>
      <c r="E122" t="s">
        <v>64</v>
      </c>
      <c r="F122" t="s">
        <v>75</v>
      </c>
      <c r="G122" s="2" t="s">
        <v>88</v>
      </c>
      <c r="H122" s="1">
        <v>2600</v>
      </c>
      <c r="I122" t="s">
        <v>86</v>
      </c>
      <c r="J122">
        <v>2014</v>
      </c>
      <c r="L122" s="2">
        <f>2024-DatasetRH[[#This Row],[Admissão]]</f>
        <v>10</v>
      </c>
      <c r="M122" t="str">
        <f>IF(COUNTBLANK(DatasetRH[[#This Row],[Demissão]]),"Sim","")</f>
        <v>Sim</v>
      </c>
      <c r="N122" t="str">
        <f>IF(COUNTBLANK(DatasetRH[[#This Row],[Demissão]]),"","Sim")</f>
        <v/>
      </c>
    </row>
    <row r="123" spans="1:14" x14ac:dyDescent="0.25">
      <c r="A123" s="3">
        <v>1373</v>
      </c>
      <c r="B123" s="2">
        <v>56</v>
      </c>
      <c r="C123" t="s">
        <v>14</v>
      </c>
      <c r="D123" t="s">
        <v>15</v>
      </c>
      <c r="E123" t="s">
        <v>64</v>
      </c>
      <c r="F123" t="s">
        <v>75</v>
      </c>
      <c r="G123" s="2" t="s">
        <v>88</v>
      </c>
      <c r="H123" s="1">
        <v>2600</v>
      </c>
      <c r="I123" t="s">
        <v>85</v>
      </c>
      <c r="J123">
        <v>2014</v>
      </c>
      <c r="L123" s="2">
        <f>2024-DatasetRH[[#This Row],[Admissão]]</f>
        <v>10</v>
      </c>
      <c r="M123" t="str">
        <f>IF(COUNTBLANK(DatasetRH[[#This Row],[Demissão]]),"Sim","")</f>
        <v>Sim</v>
      </c>
      <c r="N123" t="str">
        <f>IF(COUNTBLANK(DatasetRH[[#This Row],[Demissão]]),"","Sim")</f>
        <v/>
      </c>
    </row>
    <row r="124" spans="1:14" x14ac:dyDescent="0.25">
      <c r="A124" s="3">
        <v>1389</v>
      </c>
      <c r="B124" s="2">
        <v>31</v>
      </c>
      <c r="C124" t="s">
        <v>14</v>
      </c>
      <c r="D124" t="s">
        <v>15</v>
      </c>
      <c r="E124" t="s">
        <v>64</v>
      </c>
      <c r="F124" t="s">
        <v>78</v>
      </c>
      <c r="G124" s="2" t="s">
        <v>88</v>
      </c>
      <c r="H124" s="1">
        <v>2100</v>
      </c>
      <c r="I124" t="s">
        <v>85</v>
      </c>
      <c r="J124">
        <v>2017</v>
      </c>
      <c r="L124" s="2">
        <f>2024-DatasetRH[[#This Row],[Admissão]]</f>
        <v>7</v>
      </c>
      <c r="M124" t="str">
        <f>IF(COUNTBLANK(DatasetRH[[#This Row],[Demissão]]),"Sim","")</f>
        <v>Sim</v>
      </c>
      <c r="N124" t="str">
        <f>IF(COUNTBLANK(DatasetRH[[#This Row],[Demissão]]),"","Sim")</f>
        <v/>
      </c>
    </row>
    <row r="125" spans="1:14" x14ac:dyDescent="0.25">
      <c r="A125" s="3">
        <v>1401</v>
      </c>
      <c r="B125" s="2">
        <v>52</v>
      </c>
      <c r="C125" t="s">
        <v>10</v>
      </c>
      <c r="D125" t="s">
        <v>15</v>
      </c>
      <c r="E125" t="s">
        <v>64</v>
      </c>
      <c r="F125" t="s">
        <v>78</v>
      </c>
      <c r="G125" s="2" t="s">
        <v>88</v>
      </c>
      <c r="H125" s="1">
        <v>2100</v>
      </c>
      <c r="I125" t="s">
        <v>85</v>
      </c>
      <c r="J125">
        <v>2020</v>
      </c>
      <c r="L125" s="2">
        <f>2024-DatasetRH[[#This Row],[Admissão]]</f>
        <v>4</v>
      </c>
      <c r="M125" t="str">
        <f>IF(COUNTBLANK(DatasetRH[[#This Row],[Demissão]]),"Sim","")</f>
        <v>Sim</v>
      </c>
      <c r="N125" t="str">
        <f>IF(COUNTBLANK(DatasetRH[[#This Row],[Demissão]]),"","Sim")</f>
        <v/>
      </c>
    </row>
    <row r="126" spans="1:14" x14ac:dyDescent="0.25">
      <c r="A126" s="3">
        <v>1412</v>
      </c>
      <c r="B126" s="2">
        <v>35</v>
      </c>
      <c r="C126" t="s">
        <v>14</v>
      </c>
      <c r="D126" t="s">
        <v>11</v>
      </c>
      <c r="E126" t="s">
        <v>64</v>
      </c>
      <c r="F126" t="s">
        <v>78</v>
      </c>
      <c r="G126" s="2" t="s">
        <v>89</v>
      </c>
      <c r="H126" s="1">
        <v>2100</v>
      </c>
      <c r="I126" t="s">
        <v>86</v>
      </c>
      <c r="J126">
        <v>2021</v>
      </c>
      <c r="L126" s="2">
        <f>2024-DatasetRH[[#This Row],[Admissão]]</f>
        <v>3</v>
      </c>
      <c r="M126" t="str">
        <f>IF(COUNTBLANK(DatasetRH[[#This Row],[Demissão]]),"Sim","")</f>
        <v>Sim</v>
      </c>
      <c r="N126" t="str">
        <f>IF(COUNTBLANK(DatasetRH[[#This Row],[Demissão]]),"","Sim")</f>
        <v/>
      </c>
    </row>
    <row r="127" spans="1:14" x14ac:dyDescent="0.25">
      <c r="A127" s="3">
        <v>1459</v>
      </c>
      <c r="B127" s="2">
        <v>31</v>
      </c>
      <c r="C127" t="s">
        <v>10</v>
      </c>
      <c r="D127" t="s">
        <v>11</v>
      </c>
      <c r="E127" t="s">
        <v>64</v>
      </c>
      <c r="F127" t="s">
        <v>78</v>
      </c>
      <c r="G127" s="2" t="s">
        <v>88</v>
      </c>
      <c r="H127" s="1">
        <v>2100</v>
      </c>
      <c r="I127" t="s">
        <v>86</v>
      </c>
      <c r="J127">
        <v>2023</v>
      </c>
      <c r="L127" s="2">
        <f>2024-DatasetRH[[#This Row],[Admissão]]</f>
        <v>1</v>
      </c>
      <c r="M127" t="str">
        <f>IF(COUNTBLANK(DatasetRH[[#This Row],[Demissão]]),"Sim","")</f>
        <v>Sim</v>
      </c>
      <c r="N127" t="str">
        <f>IF(COUNTBLANK(DatasetRH[[#This Row],[Demissão]]),"","Sim")</f>
        <v/>
      </c>
    </row>
    <row r="128" spans="1:14" x14ac:dyDescent="0.25">
      <c r="A128" s="3">
        <v>1465</v>
      </c>
      <c r="B128" s="2">
        <v>45</v>
      </c>
      <c r="C128" t="s">
        <v>14</v>
      </c>
      <c r="D128" t="s">
        <v>15</v>
      </c>
      <c r="E128" t="s">
        <v>64</v>
      </c>
      <c r="F128" t="s">
        <v>78</v>
      </c>
      <c r="G128" s="2" t="s">
        <v>89</v>
      </c>
      <c r="H128" s="1">
        <v>2100</v>
      </c>
      <c r="I128" t="s">
        <v>85</v>
      </c>
      <c r="J128">
        <v>2020</v>
      </c>
      <c r="L128" s="2">
        <f>2024-DatasetRH[[#This Row],[Admissão]]</f>
        <v>4</v>
      </c>
      <c r="M128" t="str">
        <f>IF(COUNTBLANK(DatasetRH[[#This Row],[Demissão]]),"Sim","")</f>
        <v>Sim</v>
      </c>
      <c r="N128" t="str">
        <f>IF(COUNTBLANK(DatasetRH[[#This Row],[Demissão]]),"","Sim")</f>
        <v/>
      </c>
    </row>
    <row r="129" spans="1:14" x14ac:dyDescent="0.25">
      <c r="A129" s="3">
        <v>1496</v>
      </c>
      <c r="B129" s="2">
        <v>44</v>
      </c>
      <c r="C129" t="s">
        <v>14</v>
      </c>
      <c r="D129" t="s">
        <v>11</v>
      </c>
      <c r="E129" t="s">
        <v>64</v>
      </c>
      <c r="F129" t="s">
        <v>78</v>
      </c>
      <c r="G129" s="2" t="s">
        <v>88</v>
      </c>
      <c r="H129" s="1">
        <v>2100</v>
      </c>
      <c r="I129" t="s">
        <v>85</v>
      </c>
      <c r="J129">
        <v>2016</v>
      </c>
      <c r="L129" s="2">
        <f>2024-DatasetRH[[#This Row],[Admissão]]</f>
        <v>8</v>
      </c>
      <c r="M129" t="str">
        <f>IF(COUNTBLANK(DatasetRH[[#This Row],[Demissão]]),"Sim","")</f>
        <v>Sim</v>
      </c>
      <c r="N129" t="str">
        <f>IF(COUNTBLANK(DatasetRH[[#This Row],[Demissão]]),"","Sim")</f>
        <v/>
      </c>
    </row>
    <row r="130" spans="1:14" x14ac:dyDescent="0.25">
      <c r="A130" s="3">
        <v>1514</v>
      </c>
      <c r="B130" s="2">
        <v>28</v>
      </c>
      <c r="C130" t="s">
        <v>14</v>
      </c>
      <c r="D130" t="s">
        <v>15</v>
      </c>
      <c r="E130" t="s">
        <v>64</v>
      </c>
      <c r="F130" t="s">
        <v>78</v>
      </c>
      <c r="G130" s="2" t="s">
        <v>88</v>
      </c>
      <c r="H130" s="1">
        <v>2100</v>
      </c>
      <c r="I130" t="s">
        <v>86</v>
      </c>
      <c r="J130">
        <v>2014</v>
      </c>
      <c r="L130" s="2">
        <f>2024-DatasetRH[[#This Row],[Admissão]]</f>
        <v>10</v>
      </c>
      <c r="M130" t="str">
        <f>IF(COUNTBLANK(DatasetRH[[#This Row],[Demissão]]),"Sim","")</f>
        <v>Sim</v>
      </c>
      <c r="N130" t="str">
        <f>IF(COUNTBLANK(DatasetRH[[#This Row],[Demissão]]),"","Sim")</f>
        <v/>
      </c>
    </row>
    <row r="131" spans="1:14" x14ac:dyDescent="0.25">
      <c r="A131" s="3">
        <v>1525</v>
      </c>
      <c r="B131" s="2">
        <v>39</v>
      </c>
      <c r="C131" t="s">
        <v>10</v>
      </c>
      <c r="D131" t="s">
        <v>11</v>
      </c>
      <c r="E131" t="s">
        <v>64</v>
      </c>
      <c r="F131" t="s">
        <v>78</v>
      </c>
      <c r="G131" s="2" t="s">
        <v>88</v>
      </c>
      <c r="H131" s="1">
        <v>2100</v>
      </c>
      <c r="I131" t="s">
        <v>86</v>
      </c>
      <c r="J131">
        <v>2014</v>
      </c>
      <c r="L131" s="2">
        <f>2024-DatasetRH[[#This Row],[Admissão]]</f>
        <v>10</v>
      </c>
      <c r="M131" t="str">
        <f>IF(COUNTBLANK(DatasetRH[[#This Row],[Demissão]]),"Sim","")</f>
        <v>Sim</v>
      </c>
      <c r="N131" t="str">
        <f>IF(COUNTBLANK(DatasetRH[[#This Row],[Demissão]]),"","Sim")</f>
        <v/>
      </c>
    </row>
    <row r="132" spans="1:14" x14ac:dyDescent="0.25">
      <c r="A132" s="3">
        <v>1150</v>
      </c>
      <c r="B132" s="2">
        <v>29</v>
      </c>
      <c r="C132" t="s">
        <v>14</v>
      </c>
      <c r="D132" t="s">
        <v>15</v>
      </c>
      <c r="E132" t="s">
        <v>61</v>
      </c>
      <c r="F132" t="s">
        <v>62</v>
      </c>
      <c r="G132" s="2" t="s">
        <v>89</v>
      </c>
      <c r="H132" s="1">
        <v>2000</v>
      </c>
      <c r="I132" t="s">
        <v>85</v>
      </c>
      <c r="J132">
        <v>2015</v>
      </c>
      <c r="L132" s="2">
        <f>2024-DatasetRH[[#This Row],[Admissão]]</f>
        <v>9</v>
      </c>
      <c r="M132" t="str">
        <f>IF(COUNTBLANK(DatasetRH[[#This Row],[Demissão]]),"Sim","")</f>
        <v>Sim</v>
      </c>
      <c r="N132" t="str">
        <f>IF(COUNTBLANK(DatasetRH[[#This Row],[Demissão]]),"","Sim")</f>
        <v/>
      </c>
    </row>
    <row r="133" spans="1:14" x14ac:dyDescent="0.25">
      <c r="A133" s="3">
        <v>1182</v>
      </c>
      <c r="B133" s="2">
        <v>35</v>
      </c>
      <c r="C133" t="s">
        <v>14</v>
      </c>
      <c r="D133" t="s">
        <v>17</v>
      </c>
      <c r="E133" t="s">
        <v>61</v>
      </c>
      <c r="F133" t="s">
        <v>62</v>
      </c>
      <c r="G133" s="2" t="s">
        <v>88</v>
      </c>
      <c r="H133" s="1">
        <v>2000</v>
      </c>
      <c r="I133" t="s">
        <v>86</v>
      </c>
      <c r="J133">
        <v>2016</v>
      </c>
      <c r="L133" s="2">
        <f>2024-DatasetRH[[#This Row],[Admissão]]</f>
        <v>8</v>
      </c>
      <c r="M133" t="str">
        <f>IF(COUNTBLANK(DatasetRH[[#This Row],[Demissão]]),"Sim","")</f>
        <v>Sim</v>
      </c>
      <c r="N133" t="str">
        <f>IF(COUNTBLANK(DatasetRH[[#This Row],[Demissão]]),"","Sim")</f>
        <v/>
      </c>
    </row>
    <row r="134" spans="1:14" x14ac:dyDescent="0.25">
      <c r="A134" s="3">
        <v>1196</v>
      </c>
      <c r="B134" s="2">
        <v>37</v>
      </c>
      <c r="C134" t="s">
        <v>10</v>
      </c>
      <c r="D134" t="s">
        <v>15</v>
      </c>
      <c r="E134" t="s">
        <v>61</v>
      </c>
      <c r="F134" t="s">
        <v>62</v>
      </c>
      <c r="G134" s="2" t="s">
        <v>89</v>
      </c>
      <c r="H134" s="1">
        <v>2000</v>
      </c>
      <c r="I134" t="s">
        <v>86</v>
      </c>
      <c r="J134">
        <v>2020</v>
      </c>
      <c r="L134" s="2">
        <f>2024-DatasetRH[[#This Row],[Admissão]]</f>
        <v>4</v>
      </c>
      <c r="M134" t="str">
        <f>IF(COUNTBLANK(DatasetRH[[#This Row],[Demissão]]),"Sim","")</f>
        <v>Sim</v>
      </c>
      <c r="N134" t="str">
        <f>IF(COUNTBLANK(DatasetRH[[#This Row],[Demissão]]),"","Sim")</f>
        <v/>
      </c>
    </row>
    <row r="135" spans="1:14" x14ac:dyDescent="0.25">
      <c r="A135" s="3">
        <v>261</v>
      </c>
      <c r="B135" s="2">
        <v>35</v>
      </c>
      <c r="C135" t="s">
        <v>14</v>
      </c>
      <c r="D135" t="s">
        <v>15</v>
      </c>
      <c r="E135" t="s">
        <v>32</v>
      </c>
      <c r="F135" t="s">
        <v>35</v>
      </c>
      <c r="G135" s="2" t="s">
        <v>88</v>
      </c>
      <c r="H135" s="1">
        <v>2600</v>
      </c>
      <c r="I135" t="s">
        <v>85</v>
      </c>
      <c r="J135">
        <v>2017</v>
      </c>
      <c r="L135" s="2">
        <f>2024-DatasetRH[[#This Row],[Admissão]]</f>
        <v>7</v>
      </c>
      <c r="M135" t="str">
        <f>IF(COUNTBLANK(DatasetRH[[#This Row],[Demissão]]),"Sim","")</f>
        <v>Sim</v>
      </c>
      <c r="N135" t="str">
        <f>IF(COUNTBLANK(DatasetRH[[#This Row],[Demissão]]),"","Sim")</f>
        <v/>
      </c>
    </row>
    <row r="136" spans="1:14" x14ac:dyDescent="0.25">
      <c r="A136" s="3">
        <v>270</v>
      </c>
      <c r="B136" s="2">
        <v>42</v>
      </c>
      <c r="C136" t="s">
        <v>10</v>
      </c>
      <c r="D136" t="s">
        <v>17</v>
      </c>
      <c r="E136" t="s">
        <v>32</v>
      </c>
      <c r="F136" t="s">
        <v>35</v>
      </c>
      <c r="G136" s="2" t="s">
        <v>88</v>
      </c>
      <c r="H136" s="1">
        <v>2600</v>
      </c>
      <c r="I136" t="s">
        <v>86</v>
      </c>
      <c r="J136">
        <v>2013</v>
      </c>
      <c r="L136" s="2">
        <f>2024-DatasetRH[[#This Row],[Admissão]]</f>
        <v>11</v>
      </c>
      <c r="M136" t="str">
        <f>IF(COUNTBLANK(DatasetRH[[#This Row],[Demissão]]),"Sim","")</f>
        <v>Sim</v>
      </c>
      <c r="N136" t="str">
        <f>IF(COUNTBLANK(DatasetRH[[#This Row],[Demissão]]),"","Sim")</f>
        <v/>
      </c>
    </row>
    <row r="137" spans="1:14" x14ac:dyDescent="0.25">
      <c r="A137" s="3">
        <v>271</v>
      </c>
      <c r="B137" s="2">
        <v>38</v>
      </c>
      <c r="C137" t="s">
        <v>14</v>
      </c>
      <c r="D137" t="s">
        <v>15</v>
      </c>
      <c r="E137" t="s">
        <v>32</v>
      </c>
      <c r="F137" t="s">
        <v>36</v>
      </c>
      <c r="G137" s="2" t="s">
        <v>88</v>
      </c>
      <c r="H137" s="1">
        <v>2000</v>
      </c>
      <c r="I137" t="s">
        <v>86</v>
      </c>
      <c r="J137">
        <v>2017</v>
      </c>
      <c r="L137" s="2">
        <f>2024-DatasetRH[[#This Row],[Admissão]]</f>
        <v>7</v>
      </c>
      <c r="M137" t="str">
        <f>IF(COUNTBLANK(DatasetRH[[#This Row],[Demissão]]),"Sim","")</f>
        <v>Sim</v>
      </c>
      <c r="N137" t="str">
        <f>IF(COUNTBLANK(DatasetRH[[#This Row],[Demissão]]),"","Sim")</f>
        <v/>
      </c>
    </row>
    <row r="138" spans="1:14" x14ac:dyDescent="0.25">
      <c r="A138" s="3">
        <v>274</v>
      </c>
      <c r="B138" s="2">
        <v>27</v>
      </c>
      <c r="C138" t="s">
        <v>10</v>
      </c>
      <c r="D138" t="s">
        <v>15</v>
      </c>
      <c r="E138" t="s">
        <v>32</v>
      </c>
      <c r="F138" t="s">
        <v>33</v>
      </c>
      <c r="G138" s="2" t="s">
        <v>89</v>
      </c>
      <c r="H138" s="1">
        <v>8000</v>
      </c>
      <c r="I138" t="s">
        <v>86</v>
      </c>
      <c r="J138">
        <v>2021</v>
      </c>
      <c r="L138" s="2">
        <f>2024-DatasetRH[[#This Row],[Admissão]]</f>
        <v>3</v>
      </c>
      <c r="M138" t="str">
        <f>IF(COUNTBLANK(DatasetRH[[#This Row],[Demissão]]),"Sim","")</f>
        <v>Sim</v>
      </c>
      <c r="N138" t="str">
        <f>IF(COUNTBLANK(DatasetRH[[#This Row],[Demissão]]),"","Sim")</f>
        <v/>
      </c>
    </row>
    <row r="139" spans="1:14" x14ac:dyDescent="0.25">
      <c r="A139" s="3">
        <v>275</v>
      </c>
      <c r="B139" s="2">
        <v>49</v>
      </c>
      <c r="C139" t="s">
        <v>14</v>
      </c>
      <c r="D139" t="s">
        <v>17</v>
      </c>
      <c r="E139" t="s">
        <v>32</v>
      </c>
      <c r="F139" t="s">
        <v>34</v>
      </c>
      <c r="G139" s="2" t="s">
        <v>89</v>
      </c>
      <c r="H139" s="1">
        <v>4000</v>
      </c>
      <c r="I139" t="s">
        <v>85</v>
      </c>
      <c r="J139">
        <v>2017</v>
      </c>
      <c r="L139" s="2">
        <f>2024-DatasetRH[[#This Row],[Admissão]]</f>
        <v>7</v>
      </c>
      <c r="M139" t="str">
        <f>IF(COUNTBLANK(DatasetRH[[#This Row],[Demissão]]),"Sim","")</f>
        <v>Sim</v>
      </c>
      <c r="N139" t="str">
        <f>IF(COUNTBLANK(DatasetRH[[#This Row],[Demissão]]),"","Sim")</f>
        <v/>
      </c>
    </row>
    <row r="140" spans="1:14" x14ac:dyDescent="0.25">
      <c r="A140" s="3">
        <v>292</v>
      </c>
      <c r="B140" s="2">
        <v>30</v>
      </c>
      <c r="C140" t="s">
        <v>14</v>
      </c>
      <c r="D140" t="s">
        <v>11</v>
      </c>
      <c r="E140" t="s">
        <v>32</v>
      </c>
      <c r="F140" t="s">
        <v>34</v>
      </c>
      <c r="G140" s="2" t="s">
        <v>88</v>
      </c>
      <c r="H140" s="1">
        <v>4000</v>
      </c>
      <c r="I140" t="s">
        <v>86</v>
      </c>
      <c r="J140">
        <v>2013</v>
      </c>
      <c r="K140">
        <v>2016</v>
      </c>
      <c r="L140" s="2">
        <f>DatasetRH[[#This Row],[Demissão]]-DatasetRH[[#This Row],[Admissão]]</f>
        <v>3</v>
      </c>
      <c r="M140" t="str">
        <f>IF(COUNTBLANK(DatasetRH[[#This Row],[Demissão]]),"Sim","")</f>
        <v/>
      </c>
      <c r="N140" t="str">
        <f>IF(COUNTBLANK(DatasetRH[[#This Row],[Demissão]]),"","Sim")</f>
        <v>Sim</v>
      </c>
    </row>
    <row r="141" spans="1:14" x14ac:dyDescent="0.25">
      <c r="A141" s="3">
        <v>308</v>
      </c>
      <c r="B141" s="2">
        <v>21</v>
      </c>
      <c r="C141" t="s">
        <v>14</v>
      </c>
      <c r="D141" t="s">
        <v>11</v>
      </c>
      <c r="E141" t="s">
        <v>32</v>
      </c>
      <c r="F141" t="s">
        <v>48</v>
      </c>
      <c r="G141" s="2" t="s">
        <v>88</v>
      </c>
      <c r="H141" s="1">
        <v>1800</v>
      </c>
      <c r="I141" t="s">
        <v>86</v>
      </c>
      <c r="J141">
        <v>2023</v>
      </c>
      <c r="L141" s="2">
        <f>2024-DatasetRH[[#This Row],[Admissão]]</f>
        <v>1</v>
      </c>
      <c r="M141" t="str">
        <f>IF(COUNTBLANK(DatasetRH[[#This Row],[Demissão]]),"Sim","")</f>
        <v>Sim</v>
      </c>
      <c r="N141" t="str">
        <f>IF(COUNTBLANK(DatasetRH[[#This Row],[Demissão]]),"","Sim")</f>
        <v/>
      </c>
    </row>
    <row r="142" spans="1:14" x14ac:dyDescent="0.25">
      <c r="A142" s="3">
        <v>1545</v>
      </c>
      <c r="B142" s="2">
        <v>33</v>
      </c>
      <c r="C142" t="s">
        <v>14</v>
      </c>
      <c r="D142" t="s">
        <v>11</v>
      </c>
      <c r="E142" t="s">
        <v>65</v>
      </c>
      <c r="F142" t="s">
        <v>67</v>
      </c>
      <c r="G142" s="2" t="s">
        <v>88</v>
      </c>
      <c r="H142" s="1">
        <v>8000</v>
      </c>
      <c r="I142" t="s">
        <v>86</v>
      </c>
      <c r="J142">
        <v>2023</v>
      </c>
      <c r="L142" s="2">
        <f>2024-DatasetRH[[#This Row],[Admissão]]</f>
        <v>1</v>
      </c>
      <c r="M142" t="str">
        <f>IF(COUNTBLANK(DatasetRH[[#This Row],[Demissão]]),"Sim","")</f>
        <v>Sim</v>
      </c>
      <c r="N142" t="str">
        <f>IF(COUNTBLANK(DatasetRH[[#This Row],[Demissão]]),"","Sim")</f>
        <v/>
      </c>
    </row>
    <row r="143" spans="1:14" x14ac:dyDescent="0.25">
      <c r="A143" s="3">
        <v>1572</v>
      </c>
      <c r="B143" s="2">
        <v>53</v>
      </c>
      <c r="C143" t="s">
        <v>10</v>
      </c>
      <c r="D143" t="s">
        <v>15</v>
      </c>
      <c r="E143" t="s">
        <v>65</v>
      </c>
      <c r="F143" t="s">
        <v>66</v>
      </c>
      <c r="G143" s="2" t="s">
        <v>89</v>
      </c>
      <c r="H143" s="1">
        <v>8000</v>
      </c>
      <c r="I143" t="s">
        <v>86</v>
      </c>
      <c r="J143">
        <v>2017</v>
      </c>
      <c r="L143" s="2">
        <f>2024-DatasetRH[[#This Row],[Admissão]]</f>
        <v>7</v>
      </c>
      <c r="M143" t="str">
        <f>IF(COUNTBLANK(DatasetRH[[#This Row],[Demissão]]),"Sim","")</f>
        <v>Sim</v>
      </c>
      <c r="N143" t="str">
        <f>IF(COUNTBLANK(DatasetRH[[#This Row],[Demissão]]),"","Sim")</f>
        <v/>
      </c>
    </row>
    <row r="144" spans="1:14" x14ac:dyDescent="0.25">
      <c r="A144" s="3">
        <v>1573</v>
      </c>
      <c r="B144" s="2">
        <v>38</v>
      </c>
      <c r="C144" t="s">
        <v>14</v>
      </c>
      <c r="D144" t="s">
        <v>15</v>
      </c>
      <c r="E144" t="s">
        <v>65</v>
      </c>
      <c r="F144" t="s">
        <v>66</v>
      </c>
      <c r="G144" s="2" t="s">
        <v>88</v>
      </c>
      <c r="H144" s="1">
        <v>8000</v>
      </c>
      <c r="I144" t="s">
        <v>86</v>
      </c>
      <c r="J144">
        <v>2020</v>
      </c>
      <c r="L144" s="2">
        <f>2024-DatasetRH[[#This Row],[Admissão]]</f>
        <v>4</v>
      </c>
      <c r="M144" t="str">
        <f>IF(COUNTBLANK(DatasetRH[[#This Row],[Demissão]]),"Sim","")</f>
        <v>Sim</v>
      </c>
      <c r="N144" t="str">
        <f>IF(COUNTBLANK(DatasetRH[[#This Row],[Demissão]]),"","Sim")</f>
        <v/>
      </c>
    </row>
    <row r="145" spans="1:14" x14ac:dyDescent="0.25">
      <c r="A145" s="3">
        <v>1614</v>
      </c>
      <c r="B145" s="2">
        <v>36</v>
      </c>
      <c r="C145" t="s">
        <v>10</v>
      </c>
      <c r="D145" t="s">
        <v>15</v>
      </c>
      <c r="E145" t="s">
        <v>65</v>
      </c>
      <c r="F145" t="s">
        <v>68</v>
      </c>
      <c r="G145" s="2" t="s">
        <v>88</v>
      </c>
      <c r="H145" s="1">
        <v>4000</v>
      </c>
      <c r="I145" t="s">
        <v>85</v>
      </c>
      <c r="J145">
        <v>2021</v>
      </c>
      <c r="L145" s="2">
        <f>2024-DatasetRH[[#This Row],[Admissão]]</f>
        <v>3</v>
      </c>
      <c r="M145" t="str">
        <f>IF(COUNTBLANK(DatasetRH[[#This Row],[Demissão]]),"Sim","")</f>
        <v>Sim</v>
      </c>
      <c r="N145" t="str">
        <f>IF(COUNTBLANK(DatasetRH[[#This Row],[Demissão]]),"","Sim")</f>
        <v/>
      </c>
    </row>
    <row r="146" spans="1:14" x14ac:dyDescent="0.25">
      <c r="A146" s="3">
        <v>1615</v>
      </c>
      <c r="B146" s="2">
        <v>34</v>
      </c>
      <c r="C146" t="s">
        <v>14</v>
      </c>
      <c r="D146" t="s">
        <v>17</v>
      </c>
      <c r="E146" t="s">
        <v>65</v>
      </c>
      <c r="F146" t="s">
        <v>68</v>
      </c>
      <c r="G146" s="2" t="s">
        <v>89</v>
      </c>
      <c r="H146" s="1">
        <v>4000</v>
      </c>
      <c r="I146" t="s">
        <v>86</v>
      </c>
      <c r="J146">
        <v>2015</v>
      </c>
      <c r="L146" s="2">
        <f>2024-DatasetRH[[#This Row],[Admissão]]</f>
        <v>9</v>
      </c>
      <c r="M146" t="str">
        <f>IF(COUNTBLANK(DatasetRH[[#This Row],[Demissão]]),"Sim","")</f>
        <v>Sim</v>
      </c>
      <c r="N146" t="str">
        <f>IF(COUNTBLANK(DatasetRH[[#This Row],[Demissão]]),"","Sim")</f>
        <v/>
      </c>
    </row>
    <row r="147" spans="1:14" x14ac:dyDescent="0.25">
      <c r="A147" s="3">
        <v>1618</v>
      </c>
      <c r="B147" s="2">
        <v>39</v>
      </c>
      <c r="C147" t="s">
        <v>14</v>
      </c>
      <c r="D147" t="s">
        <v>15</v>
      </c>
      <c r="E147" t="s">
        <v>65</v>
      </c>
      <c r="F147" t="s">
        <v>68</v>
      </c>
      <c r="G147" s="2" t="s">
        <v>87</v>
      </c>
      <c r="H147" s="1">
        <v>4000</v>
      </c>
      <c r="I147" t="s">
        <v>86</v>
      </c>
      <c r="J147">
        <v>2017</v>
      </c>
      <c r="K147">
        <v>2019</v>
      </c>
      <c r="L147" s="2">
        <f>DatasetRH[[#This Row],[Demissão]]-DatasetRH[[#This Row],[Admissão]]</f>
        <v>2</v>
      </c>
      <c r="M147" t="str">
        <f>IF(COUNTBLANK(DatasetRH[[#This Row],[Demissão]]),"Sim","")</f>
        <v/>
      </c>
      <c r="N147" t="str">
        <f>IF(COUNTBLANK(DatasetRH[[#This Row],[Demissão]]),"","Sim")</f>
        <v>Sim</v>
      </c>
    </row>
    <row r="148" spans="1:14" x14ac:dyDescent="0.25">
      <c r="A148" s="3">
        <v>1622</v>
      </c>
      <c r="B148" s="2">
        <v>28</v>
      </c>
      <c r="C148" t="s">
        <v>10</v>
      </c>
      <c r="D148" t="s">
        <v>17</v>
      </c>
      <c r="E148" t="s">
        <v>65</v>
      </c>
      <c r="F148" t="s">
        <v>68</v>
      </c>
      <c r="G148" s="2" t="s">
        <v>87</v>
      </c>
      <c r="H148" s="1">
        <v>4000</v>
      </c>
      <c r="I148" t="s">
        <v>86</v>
      </c>
      <c r="J148">
        <v>2015</v>
      </c>
      <c r="K148">
        <v>2016</v>
      </c>
      <c r="L148" s="2">
        <f>DatasetRH[[#This Row],[Demissão]]-DatasetRH[[#This Row],[Admissão]]</f>
        <v>1</v>
      </c>
      <c r="M148" t="str">
        <f>IF(COUNTBLANK(DatasetRH[[#This Row],[Demissão]]),"Sim","")</f>
        <v/>
      </c>
      <c r="N148" t="str">
        <f>IF(COUNTBLANK(DatasetRH[[#This Row],[Demissão]]),"","Sim")</f>
        <v>Sim</v>
      </c>
    </row>
    <row r="149" spans="1:14" x14ac:dyDescent="0.25">
      <c r="A149" s="3">
        <v>1628</v>
      </c>
      <c r="B149" s="2">
        <v>40</v>
      </c>
      <c r="C149" t="s">
        <v>10</v>
      </c>
      <c r="D149" t="s">
        <v>15</v>
      </c>
      <c r="E149" t="s">
        <v>65</v>
      </c>
      <c r="F149" t="s">
        <v>68</v>
      </c>
      <c r="G149" s="2" t="s">
        <v>88</v>
      </c>
      <c r="H149" s="1">
        <v>4000</v>
      </c>
      <c r="I149" t="s">
        <v>86</v>
      </c>
      <c r="J149">
        <v>2016</v>
      </c>
      <c r="K149">
        <v>2016</v>
      </c>
      <c r="L149" s="2">
        <f>DatasetRH[[#This Row],[Demissão]]-DatasetRH[[#This Row],[Admissão]]</f>
        <v>0</v>
      </c>
      <c r="M149" t="str">
        <f>IF(COUNTBLANK(DatasetRH[[#This Row],[Demissão]]),"Sim","")</f>
        <v/>
      </c>
      <c r="N149" t="str">
        <f>IF(COUNTBLANK(DatasetRH[[#This Row],[Demissão]]),"","Sim")</f>
        <v>Sim</v>
      </c>
    </row>
    <row r="150" spans="1:14" x14ac:dyDescent="0.25">
      <c r="A150" s="3">
        <v>1631</v>
      </c>
      <c r="B150" s="2">
        <v>37</v>
      </c>
      <c r="C150" t="s">
        <v>14</v>
      </c>
      <c r="D150" t="s">
        <v>15</v>
      </c>
      <c r="E150" t="s">
        <v>65</v>
      </c>
      <c r="F150" t="s">
        <v>68</v>
      </c>
      <c r="G150" s="2" t="s">
        <v>88</v>
      </c>
      <c r="H150" s="1">
        <v>4000</v>
      </c>
      <c r="I150" t="s">
        <v>86</v>
      </c>
      <c r="J150">
        <v>2020</v>
      </c>
      <c r="L150" s="2">
        <f>2024-DatasetRH[[#This Row],[Admissão]]</f>
        <v>4</v>
      </c>
      <c r="M150" t="str">
        <f>IF(COUNTBLANK(DatasetRH[[#This Row],[Demissão]]),"Sim","")</f>
        <v>Sim</v>
      </c>
      <c r="N150" t="str">
        <f>IF(COUNTBLANK(DatasetRH[[#This Row],[Demissão]]),"","Sim")</f>
        <v/>
      </c>
    </row>
    <row r="151" spans="1:14" x14ac:dyDescent="0.25">
      <c r="A151" s="3">
        <v>1633</v>
      </c>
      <c r="B151" s="2">
        <v>39</v>
      </c>
      <c r="C151" t="s">
        <v>10</v>
      </c>
      <c r="D151" t="s">
        <v>11</v>
      </c>
      <c r="E151" t="s">
        <v>65</v>
      </c>
      <c r="F151" t="s">
        <v>69</v>
      </c>
      <c r="G151" s="2" t="s">
        <v>88</v>
      </c>
      <c r="H151" s="1">
        <v>4100</v>
      </c>
      <c r="I151" t="s">
        <v>86</v>
      </c>
      <c r="J151">
        <v>2014</v>
      </c>
      <c r="L151" s="2">
        <f>2024-DatasetRH[[#This Row],[Admissão]]</f>
        <v>10</v>
      </c>
      <c r="M151" t="str">
        <f>IF(COUNTBLANK(DatasetRH[[#This Row],[Demissão]]),"Sim","")</f>
        <v>Sim</v>
      </c>
      <c r="N151" t="str">
        <f>IF(COUNTBLANK(DatasetRH[[#This Row],[Demissão]]),"","Sim")</f>
        <v/>
      </c>
    </row>
    <row r="152" spans="1:14" x14ac:dyDescent="0.25">
      <c r="A152" s="3">
        <v>1635</v>
      </c>
      <c r="B152" s="2">
        <v>45</v>
      </c>
      <c r="C152" t="s">
        <v>10</v>
      </c>
      <c r="D152" t="s">
        <v>17</v>
      </c>
      <c r="E152" t="s">
        <v>65</v>
      </c>
      <c r="F152" t="s">
        <v>69</v>
      </c>
      <c r="G152" s="2" t="s">
        <v>89</v>
      </c>
      <c r="H152" s="1">
        <v>4100</v>
      </c>
      <c r="I152" t="s">
        <v>86</v>
      </c>
      <c r="J152">
        <v>2017</v>
      </c>
      <c r="L152" s="2">
        <f>2024-DatasetRH[[#This Row],[Admissão]]</f>
        <v>7</v>
      </c>
      <c r="M152" t="str">
        <f>IF(COUNTBLANK(DatasetRH[[#This Row],[Demissão]]),"Sim","")</f>
        <v>Sim</v>
      </c>
      <c r="N152" t="str">
        <f>IF(COUNTBLANK(DatasetRH[[#This Row],[Demissão]]),"","Sim")</f>
        <v/>
      </c>
    </row>
    <row r="153" spans="1:14" x14ac:dyDescent="0.25">
      <c r="A153" s="3">
        <v>1638</v>
      </c>
      <c r="B153" s="2">
        <v>38</v>
      </c>
      <c r="C153" t="s">
        <v>10</v>
      </c>
      <c r="D153" t="s">
        <v>15</v>
      </c>
      <c r="E153" t="s">
        <v>65</v>
      </c>
      <c r="F153" t="s">
        <v>69</v>
      </c>
      <c r="G153" s="2" t="s">
        <v>88</v>
      </c>
      <c r="H153" s="1">
        <v>4100</v>
      </c>
      <c r="I153" t="s">
        <v>85</v>
      </c>
      <c r="J153">
        <v>2013</v>
      </c>
      <c r="L153" s="2">
        <f>2024-DatasetRH[[#This Row],[Admissão]]</f>
        <v>11</v>
      </c>
      <c r="M153" t="str">
        <f>IF(COUNTBLANK(DatasetRH[[#This Row],[Demissão]]),"Sim","")</f>
        <v>Sim</v>
      </c>
      <c r="N153" t="str">
        <f>IF(COUNTBLANK(DatasetRH[[#This Row],[Demissão]]),"","Sim")</f>
        <v/>
      </c>
    </row>
    <row r="154" spans="1:14" x14ac:dyDescent="0.25">
      <c r="A154" s="3">
        <v>1641</v>
      </c>
      <c r="B154" s="2">
        <v>40</v>
      </c>
      <c r="C154" t="s">
        <v>10</v>
      </c>
      <c r="D154" t="s">
        <v>11</v>
      </c>
      <c r="E154" t="s">
        <v>65</v>
      </c>
      <c r="F154" t="s">
        <v>69</v>
      </c>
      <c r="G154" s="2" t="s">
        <v>89</v>
      </c>
      <c r="H154" s="1">
        <v>4100</v>
      </c>
      <c r="I154" t="s">
        <v>85</v>
      </c>
      <c r="J154">
        <v>2021</v>
      </c>
      <c r="L154" s="2">
        <f>2024-DatasetRH[[#This Row],[Admissão]]</f>
        <v>3</v>
      </c>
      <c r="M154" t="str">
        <f>IF(COUNTBLANK(DatasetRH[[#This Row],[Demissão]]),"Sim","")</f>
        <v>Sim</v>
      </c>
      <c r="N154" t="str">
        <f>IF(COUNTBLANK(DatasetRH[[#This Row],[Demissão]]),"","Sim")</f>
        <v/>
      </c>
    </row>
    <row r="155" spans="1:14" x14ac:dyDescent="0.25">
      <c r="A155" s="3">
        <v>1653</v>
      </c>
      <c r="B155" s="2">
        <v>25</v>
      </c>
      <c r="C155" t="s">
        <v>14</v>
      </c>
      <c r="D155" t="s">
        <v>17</v>
      </c>
      <c r="E155" t="s">
        <v>65</v>
      </c>
      <c r="F155" t="s">
        <v>69</v>
      </c>
      <c r="G155" s="2" t="s">
        <v>88</v>
      </c>
      <c r="H155" s="1">
        <v>4100</v>
      </c>
      <c r="I155" t="s">
        <v>86</v>
      </c>
      <c r="J155">
        <v>2015</v>
      </c>
      <c r="L155" s="2">
        <f>2024-DatasetRH[[#This Row],[Admissão]]</f>
        <v>9</v>
      </c>
      <c r="M155" t="str">
        <f>IF(COUNTBLANK(DatasetRH[[#This Row],[Demissão]]),"Sim","")</f>
        <v>Sim</v>
      </c>
      <c r="N155" t="str">
        <f>IF(COUNTBLANK(DatasetRH[[#This Row],[Demissão]]),"","Sim")</f>
        <v/>
      </c>
    </row>
    <row r="156" spans="1:14" x14ac:dyDescent="0.25">
      <c r="A156" s="3">
        <v>1654</v>
      </c>
      <c r="B156" s="2">
        <v>39</v>
      </c>
      <c r="C156" t="s">
        <v>14</v>
      </c>
      <c r="D156" t="s">
        <v>15</v>
      </c>
      <c r="E156" t="s">
        <v>65</v>
      </c>
      <c r="F156" t="s">
        <v>69</v>
      </c>
      <c r="G156" s="2" t="s">
        <v>88</v>
      </c>
      <c r="H156" s="1">
        <v>4100</v>
      </c>
      <c r="I156" t="s">
        <v>86</v>
      </c>
      <c r="J156">
        <v>2017</v>
      </c>
      <c r="L156" s="2">
        <f>2024-DatasetRH[[#This Row],[Admissão]]</f>
        <v>7</v>
      </c>
      <c r="M156" t="str">
        <f>IF(COUNTBLANK(DatasetRH[[#This Row],[Demissão]]),"Sim","")</f>
        <v>Sim</v>
      </c>
      <c r="N156" t="str">
        <f>IF(COUNTBLANK(DatasetRH[[#This Row],[Demissão]]),"","Sim")</f>
        <v/>
      </c>
    </row>
    <row r="157" spans="1:14" x14ac:dyDescent="0.25">
      <c r="A157" s="3">
        <v>1662</v>
      </c>
      <c r="B157" s="2">
        <v>22</v>
      </c>
      <c r="C157" t="s">
        <v>10</v>
      </c>
      <c r="D157" t="s">
        <v>15</v>
      </c>
      <c r="E157" t="s">
        <v>65</v>
      </c>
      <c r="F157" t="s">
        <v>48</v>
      </c>
      <c r="G157" s="2" t="s">
        <v>89</v>
      </c>
      <c r="H157" s="1">
        <v>1800</v>
      </c>
      <c r="I157" t="s">
        <v>86</v>
      </c>
      <c r="J157">
        <v>2023</v>
      </c>
      <c r="L157" s="2">
        <f>2024-DatasetRH[[#This Row],[Admissão]]</f>
        <v>1</v>
      </c>
      <c r="M157" t="str">
        <f>IF(COUNTBLANK(DatasetRH[[#This Row],[Demissão]]),"Sim","")</f>
        <v>Sim</v>
      </c>
      <c r="N157" t="str">
        <f>IF(COUNTBLANK(DatasetRH[[#This Row],[Demissão]]),"","Sim")</f>
        <v/>
      </c>
    </row>
    <row r="158" spans="1:14" x14ac:dyDescent="0.25">
      <c r="A158" s="3">
        <v>1724</v>
      </c>
      <c r="B158" s="2">
        <v>20</v>
      </c>
      <c r="C158" t="s">
        <v>10</v>
      </c>
      <c r="D158" t="s">
        <v>15</v>
      </c>
      <c r="E158" t="s">
        <v>65</v>
      </c>
      <c r="F158" t="s">
        <v>48</v>
      </c>
      <c r="G158" s="2" t="s">
        <v>87</v>
      </c>
      <c r="H158" s="1">
        <v>1800</v>
      </c>
      <c r="I158" t="s">
        <v>85</v>
      </c>
      <c r="J158">
        <v>2023</v>
      </c>
      <c r="L158" s="2">
        <f>2024-DatasetRH[[#This Row],[Admissão]]</f>
        <v>1</v>
      </c>
      <c r="M158" t="str">
        <f>IF(COUNTBLANK(DatasetRH[[#This Row],[Demissão]]),"Sim","")</f>
        <v>Sim</v>
      </c>
      <c r="N158" t="str">
        <f>IF(COUNTBLANK(DatasetRH[[#This Row],[Demissão]]),"","Sim")</f>
        <v/>
      </c>
    </row>
    <row r="159" spans="1:14" x14ac:dyDescent="0.25">
      <c r="A159" s="3">
        <v>1728</v>
      </c>
      <c r="B159" s="2">
        <v>25</v>
      </c>
      <c r="C159" t="s">
        <v>14</v>
      </c>
      <c r="D159" t="s">
        <v>15</v>
      </c>
      <c r="E159" t="s">
        <v>65</v>
      </c>
      <c r="F159" t="s">
        <v>48</v>
      </c>
      <c r="G159" s="2" t="s">
        <v>88</v>
      </c>
      <c r="H159" s="1">
        <v>1800</v>
      </c>
      <c r="I159" t="s">
        <v>86</v>
      </c>
      <c r="J159">
        <v>2015</v>
      </c>
      <c r="K159">
        <v>2016</v>
      </c>
      <c r="L159" s="2">
        <f>DatasetRH[[#This Row],[Demissão]]-DatasetRH[[#This Row],[Admissão]]</f>
        <v>1</v>
      </c>
      <c r="M159" t="str">
        <f>IF(COUNTBLANK(DatasetRH[[#This Row],[Demissão]]),"Sim","")</f>
        <v/>
      </c>
      <c r="N159" t="str">
        <f>IF(COUNTBLANK(DatasetRH[[#This Row],[Demissão]]),"","Sim")</f>
        <v>Sim</v>
      </c>
    </row>
    <row r="160" spans="1:14" x14ac:dyDescent="0.25">
      <c r="A160" s="3">
        <v>1736</v>
      </c>
      <c r="B160" s="2">
        <v>21</v>
      </c>
      <c r="C160" t="s">
        <v>10</v>
      </c>
      <c r="D160" t="s">
        <v>11</v>
      </c>
      <c r="E160" t="s">
        <v>65</v>
      </c>
      <c r="F160" t="s">
        <v>48</v>
      </c>
      <c r="G160" s="2" t="s">
        <v>89</v>
      </c>
      <c r="H160" s="1">
        <v>1800</v>
      </c>
      <c r="I160" t="s">
        <v>86</v>
      </c>
      <c r="J160">
        <v>2011</v>
      </c>
      <c r="L160" s="2">
        <f>2024-DatasetRH[[#This Row],[Admissão]]</f>
        <v>13</v>
      </c>
      <c r="M160" t="str">
        <f>IF(COUNTBLANK(DatasetRH[[#This Row],[Demissão]]),"Sim","")</f>
        <v>Sim</v>
      </c>
      <c r="N160" t="str">
        <f>IF(COUNTBLANK(DatasetRH[[#This Row],[Demissão]]),"","Sim")</f>
        <v/>
      </c>
    </row>
    <row r="161" spans="1:14" x14ac:dyDescent="0.25">
      <c r="A161" s="3">
        <v>926</v>
      </c>
      <c r="B161" s="2">
        <v>22</v>
      </c>
      <c r="C161" t="s">
        <v>10</v>
      </c>
      <c r="D161" t="s">
        <v>15</v>
      </c>
      <c r="E161" t="s">
        <v>60</v>
      </c>
      <c r="F161" t="s">
        <v>53</v>
      </c>
      <c r="G161" s="2" t="s">
        <v>88</v>
      </c>
      <c r="H161" s="1">
        <v>8000</v>
      </c>
      <c r="I161" t="s">
        <v>85</v>
      </c>
      <c r="J161">
        <v>2020</v>
      </c>
      <c r="L161" s="2">
        <f>2024-DatasetRH[[#This Row],[Admissão]]</f>
        <v>4</v>
      </c>
      <c r="M161" t="str">
        <f>IF(COUNTBLANK(DatasetRH[[#This Row],[Demissão]]),"Sim","")</f>
        <v>Sim</v>
      </c>
      <c r="N161" t="str">
        <f>IF(COUNTBLANK(DatasetRH[[#This Row],[Demissão]]),"","Sim")</f>
        <v/>
      </c>
    </row>
    <row r="162" spans="1:14" x14ac:dyDescent="0.25">
      <c r="A162" s="3">
        <v>966</v>
      </c>
      <c r="B162" s="2">
        <v>32</v>
      </c>
      <c r="C162" t="s">
        <v>10</v>
      </c>
      <c r="D162" t="s">
        <v>15</v>
      </c>
      <c r="E162" t="s">
        <v>60</v>
      </c>
      <c r="F162" t="s">
        <v>54</v>
      </c>
      <c r="G162" s="2" t="s">
        <v>87</v>
      </c>
      <c r="H162" s="1">
        <v>4000</v>
      </c>
      <c r="I162" t="s">
        <v>86</v>
      </c>
      <c r="J162">
        <v>2016</v>
      </c>
      <c r="K162">
        <v>2018</v>
      </c>
      <c r="L162" s="2">
        <f>DatasetRH[[#This Row],[Demissão]]-DatasetRH[[#This Row],[Admissão]]</f>
        <v>2</v>
      </c>
      <c r="M162" t="str">
        <f>IF(COUNTBLANK(DatasetRH[[#This Row],[Demissão]]),"Sim","")</f>
        <v/>
      </c>
      <c r="N162" t="str">
        <f>IF(COUNTBLANK(DatasetRH[[#This Row],[Demissão]]),"","Sim")</f>
        <v>Sim</v>
      </c>
    </row>
    <row r="163" spans="1:14" x14ac:dyDescent="0.25">
      <c r="A163" s="3">
        <v>987</v>
      </c>
      <c r="B163" s="2">
        <v>47</v>
      </c>
      <c r="C163" t="s">
        <v>14</v>
      </c>
      <c r="D163" t="s">
        <v>17</v>
      </c>
      <c r="E163" t="s">
        <v>60</v>
      </c>
      <c r="F163" t="s">
        <v>55</v>
      </c>
      <c r="G163" s="2" t="s">
        <v>88</v>
      </c>
      <c r="H163" s="1">
        <v>2600</v>
      </c>
      <c r="I163" t="s">
        <v>85</v>
      </c>
      <c r="J163">
        <v>2021</v>
      </c>
      <c r="L163" s="2">
        <f>2024-DatasetRH[[#This Row],[Admissão]]</f>
        <v>3</v>
      </c>
      <c r="M163" t="str">
        <f>IF(COUNTBLANK(DatasetRH[[#This Row],[Demissão]]),"Sim","")</f>
        <v>Sim</v>
      </c>
      <c r="N163" t="str">
        <f>IF(COUNTBLANK(DatasetRH[[#This Row],[Demissão]]),"","Sim")</f>
        <v/>
      </c>
    </row>
    <row r="164" spans="1:14" x14ac:dyDescent="0.25">
      <c r="A164" s="3">
        <v>1005</v>
      </c>
      <c r="B164" s="2">
        <v>50</v>
      </c>
      <c r="C164" t="s">
        <v>14</v>
      </c>
      <c r="D164" t="s">
        <v>15</v>
      </c>
      <c r="E164" t="s">
        <v>60</v>
      </c>
      <c r="F164" t="s">
        <v>77</v>
      </c>
      <c r="G164" s="2" t="s">
        <v>88</v>
      </c>
      <c r="H164" s="1">
        <v>2000</v>
      </c>
      <c r="I164" t="s">
        <v>85</v>
      </c>
      <c r="J164">
        <v>2013</v>
      </c>
      <c r="L164" s="2">
        <f>2024-DatasetRH[[#This Row],[Admissão]]</f>
        <v>11</v>
      </c>
      <c r="M164" t="str">
        <f>IF(COUNTBLANK(DatasetRH[[#This Row],[Demissão]]),"Sim","")</f>
        <v>Sim</v>
      </c>
      <c r="N164" t="str">
        <f>IF(COUNTBLANK(DatasetRH[[#This Row],[Demissão]]),"","Sim")</f>
        <v/>
      </c>
    </row>
    <row r="165" spans="1:14" x14ac:dyDescent="0.25">
      <c r="A165" s="3">
        <v>1009</v>
      </c>
      <c r="B165" s="2">
        <v>24</v>
      </c>
      <c r="C165" t="s">
        <v>10</v>
      </c>
      <c r="D165" t="s">
        <v>17</v>
      </c>
      <c r="E165" t="s">
        <v>60</v>
      </c>
      <c r="F165" t="s">
        <v>48</v>
      </c>
      <c r="G165" s="2" t="s">
        <v>88</v>
      </c>
      <c r="H165" s="1">
        <v>1800</v>
      </c>
      <c r="I165" t="s">
        <v>86</v>
      </c>
      <c r="J165">
        <v>2010</v>
      </c>
      <c r="K165">
        <v>2012</v>
      </c>
      <c r="L165" s="2">
        <f>DatasetRH[[#This Row],[Demissão]]-DatasetRH[[#This Row],[Admissão]]</f>
        <v>2</v>
      </c>
      <c r="M165" t="str">
        <f>IF(COUNTBLANK(DatasetRH[[#This Row],[Demissão]]),"Sim","")</f>
        <v/>
      </c>
      <c r="N165" t="str">
        <f>IF(COUNTBLANK(DatasetRH[[#This Row],[Demissão]]),"","Sim")</f>
        <v>Sim</v>
      </c>
    </row>
    <row r="166" spans="1:14" x14ac:dyDescent="0.25">
      <c r="A166" s="3">
        <v>1011</v>
      </c>
      <c r="B166" s="2">
        <v>31</v>
      </c>
      <c r="C166" t="s">
        <v>10</v>
      </c>
      <c r="D166" t="s">
        <v>15</v>
      </c>
      <c r="E166" t="s">
        <v>60</v>
      </c>
      <c r="F166" t="s">
        <v>53</v>
      </c>
      <c r="G166" s="2" t="s">
        <v>89</v>
      </c>
      <c r="H166" s="1">
        <v>8000</v>
      </c>
      <c r="I166" t="s">
        <v>86</v>
      </c>
      <c r="J166">
        <v>2016</v>
      </c>
      <c r="L166" s="2">
        <f>2024-DatasetRH[[#This Row],[Admissão]]</f>
        <v>8</v>
      </c>
      <c r="M166" t="str">
        <f>IF(COUNTBLANK(DatasetRH[[#This Row],[Demissão]]),"Sim","")</f>
        <v>Sim</v>
      </c>
      <c r="N166" t="str">
        <f>IF(COUNTBLANK(DatasetRH[[#This Row],[Demissão]]),"","Sim")</f>
        <v/>
      </c>
    </row>
    <row r="167" spans="1:14" x14ac:dyDescent="0.25">
      <c r="A167" s="3">
        <v>1013</v>
      </c>
      <c r="B167" s="2">
        <v>54</v>
      </c>
      <c r="C167" t="s">
        <v>10</v>
      </c>
      <c r="D167" t="s">
        <v>15</v>
      </c>
      <c r="E167" t="s">
        <v>60</v>
      </c>
      <c r="F167" t="s">
        <v>54</v>
      </c>
      <c r="G167" s="2" t="s">
        <v>88</v>
      </c>
      <c r="H167" s="1">
        <v>4000</v>
      </c>
      <c r="I167" t="s">
        <v>86</v>
      </c>
      <c r="J167">
        <v>2014</v>
      </c>
      <c r="L167" s="2">
        <f>2024-DatasetRH[[#This Row],[Admissão]]</f>
        <v>10</v>
      </c>
      <c r="M167" t="str">
        <f>IF(COUNTBLANK(DatasetRH[[#This Row],[Demissão]]),"Sim","")</f>
        <v>Sim</v>
      </c>
      <c r="N167" t="str">
        <f>IF(COUNTBLANK(DatasetRH[[#This Row],[Demissão]]),"","Sim")</f>
        <v/>
      </c>
    </row>
    <row r="168" spans="1:14" x14ac:dyDescent="0.25">
      <c r="A168" s="3">
        <v>1018</v>
      </c>
      <c r="B168" s="2">
        <v>26</v>
      </c>
      <c r="C168" t="s">
        <v>14</v>
      </c>
      <c r="D168" t="s">
        <v>15</v>
      </c>
      <c r="E168" t="s">
        <v>60</v>
      </c>
      <c r="F168" t="s">
        <v>55</v>
      </c>
      <c r="G168" s="2" t="s">
        <v>89</v>
      </c>
      <c r="H168" s="1">
        <v>2600</v>
      </c>
      <c r="I168" t="s">
        <v>86</v>
      </c>
      <c r="J168">
        <v>2015</v>
      </c>
      <c r="L168" s="2">
        <f>2024-DatasetRH[[#This Row],[Admissão]]</f>
        <v>9</v>
      </c>
      <c r="M168" t="str">
        <f>IF(COUNTBLANK(DatasetRH[[#This Row],[Demissão]]),"Sim","")</f>
        <v>Sim</v>
      </c>
      <c r="N168" t="str">
        <f>IF(COUNTBLANK(DatasetRH[[#This Row],[Demissão]]),"","Sim")</f>
        <v/>
      </c>
    </row>
    <row r="169" spans="1:14" x14ac:dyDescent="0.25">
      <c r="A169" s="3">
        <v>1025</v>
      </c>
      <c r="B169" s="2">
        <v>41</v>
      </c>
      <c r="C169" t="s">
        <v>10</v>
      </c>
      <c r="D169" t="s">
        <v>11</v>
      </c>
      <c r="E169" t="s">
        <v>60</v>
      </c>
      <c r="F169" t="s">
        <v>77</v>
      </c>
      <c r="G169" s="2" t="s">
        <v>88</v>
      </c>
      <c r="H169" s="1">
        <v>2000</v>
      </c>
      <c r="I169" t="s">
        <v>86</v>
      </c>
      <c r="J169">
        <v>2021</v>
      </c>
      <c r="L169" s="2">
        <f>2024-DatasetRH[[#This Row],[Admissão]]</f>
        <v>3</v>
      </c>
      <c r="M169" t="str">
        <f>IF(COUNTBLANK(DatasetRH[[#This Row],[Demissão]]),"Sim","")</f>
        <v>Sim</v>
      </c>
      <c r="N169" t="str">
        <f>IF(COUNTBLANK(DatasetRH[[#This Row],[Demissão]]),"","Sim")</f>
        <v/>
      </c>
    </row>
    <row r="170" spans="1:14" x14ac:dyDescent="0.25">
      <c r="A170" s="3">
        <v>1026</v>
      </c>
      <c r="B170" s="2">
        <v>39</v>
      </c>
      <c r="C170" t="s">
        <v>10</v>
      </c>
      <c r="D170" t="s">
        <v>15</v>
      </c>
      <c r="E170" t="s">
        <v>60</v>
      </c>
      <c r="F170" t="s">
        <v>59</v>
      </c>
      <c r="G170" s="2" t="s">
        <v>89</v>
      </c>
      <c r="H170" s="1">
        <v>2900</v>
      </c>
      <c r="I170" t="s">
        <v>86</v>
      </c>
      <c r="J170">
        <v>2015</v>
      </c>
      <c r="L170" s="2">
        <f>2024-DatasetRH[[#This Row],[Admissão]]</f>
        <v>9</v>
      </c>
      <c r="M170" t="str">
        <f>IF(COUNTBLANK(DatasetRH[[#This Row],[Demissão]]),"Sim","")</f>
        <v>Sim</v>
      </c>
      <c r="N170" t="str">
        <f>IF(COUNTBLANK(DatasetRH[[#This Row],[Demissão]]),"","Sim")</f>
        <v/>
      </c>
    </row>
    <row r="171" spans="1:14" x14ac:dyDescent="0.25">
      <c r="A171" s="3">
        <v>1027</v>
      </c>
      <c r="B171" s="2">
        <v>27</v>
      </c>
      <c r="C171" t="s">
        <v>10</v>
      </c>
      <c r="D171" t="s">
        <v>15</v>
      </c>
      <c r="E171" t="s">
        <v>60</v>
      </c>
      <c r="F171" t="s">
        <v>59</v>
      </c>
      <c r="G171" s="2" t="s">
        <v>89</v>
      </c>
      <c r="H171" s="1">
        <v>2900</v>
      </c>
      <c r="I171" t="s">
        <v>86</v>
      </c>
      <c r="J171">
        <v>2023</v>
      </c>
      <c r="L171" s="2">
        <f>2024-DatasetRH[[#This Row],[Admissão]]</f>
        <v>1</v>
      </c>
      <c r="M171" t="str">
        <f>IF(COUNTBLANK(DatasetRH[[#This Row],[Demissão]]),"Sim","")</f>
        <v>Sim</v>
      </c>
      <c r="N171" t="str">
        <f>IF(COUNTBLANK(DatasetRH[[#This Row],[Demissão]]),"","Sim")</f>
        <v/>
      </c>
    </row>
    <row r="172" spans="1:14" x14ac:dyDescent="0.25">
      <c r="A172" s="3">
        <v>1032</v>
      </c>
      <c r="B172" s="2">
        <v>59</v>
      </c>
      <c r="C172" t="s">
        <v>10</v>
      </c>
      <c r="D172" t="s">
        <v>11</v>
      </c>
      <c r="E172" t="s">
        <v>60</v>
      </c>
      <c r="F172" t="s">
        <v>59</v>
      </c>
      <c r="G172" s="2" t="s">
        <v>89</v>
      </c>
      <c r="H172" s="1">
        <v>2900</v>
      </c>
      <c r="I172" t="s">
        <v>85</v>
      </c>
      <c r="J172">
        <v>2011</v>
      </c>
      <c r="L172" s="2">
        <f>2024-DatasetRH[[#This Row],[Admissão]]</f>
        <v>13</v>
      </c>
      <c r="M172" t="str">
        <f>IF(COUNTBLANK(DatasetRH[[#This Row],[Demissão]]),"Sim","")</f>
        <v>Sim</v>
      </c>
      <c r="N172" t="str">
        <f>IF(COUNTBLANK(DatasetRH[[#This Row],[Demissão]]),"","Sim")</f>
        <v/>
      </c>
    </row>
    <row r="173" spans="1:14" x14ac:dyDescent="0.25">
      <c r="A173" s="3">
        <v>1043</v>
      </c>
      <c r="B173" s="2">
        <v>39</v>
      </c>
      <c r="C173" t="s">
        <v>10</v>
      </c>
      <c r="D173" t="s">
        <v>11</v>
      </c>
      <c r="E173" t="s">
        <v>60</v>
      </c>
      <c r="F173" t="s">
        <v>59</v>
      </c>
      <c r="G173" s="2" t="s">
        <v>87</v>
      </c>
      <c r="H173" s="1">
        <v>2900</v>
      </c>
      <c r="I173" t="s">
        <v>85</v>
      </c>
      <c r="J173">
        <v>2022</v>
      </c>
      <c r="L173" s="2">
        <f>2024-DatasetRH[[#This Row],[Admissão]]</f>
        <v>2</v>
      </c>
      <c r="M173" t="str">
        <f>IF(COUNTBLANK(DatasetRH[[#This Row],[Demissão]]),"Sim","")</f>
        <v>Sim</v>
      </c>
      <c r="N173" t="str">
        <f>IF(COUNTBLANK(DatasetRH[[#This Row],[Demissão]]),"","Sim")</f>
        <v/>
      </c>
    </row>
    <row r="174" spans="1:14" x14ac:dyDescent="0.25">
      <c r="A174" s="3">
        <v>1073</v>
      </c>
      <c r="B174" s="2">
        <v>36</v>
      </c>
      <c r="C174" t="s">
        <v>10</v>
      </c>
      <c r="D174" t="s">
        <v>11</v>
      </c>
      <c r="E174" t="s">
        <v>60</v>
      </c>
      <c r="F174" t="s">
        <v>59</v>
      </c>
      <c r="G174" s="2" t="s">
        <v>89</v>
      </c>
      <c r="H174" s="1">
        <v>2900</v>
      </c>
      <c r="I174" t="s">
        <v>86</v>
      </c>
      <c r="J174">
        <v>2024</v>
      </c>
      <c r="L174" s="2">
        <f>2024-DatasetRH[[#This Row],[Admissão]]</f>
        <v>0</v>
      </c>
      <c r="M174" t="str">
        <f>IF(COUNTBLANK(DatasetRH[[#This Row],[Demissão]]),"Sim","")</f>
        <v>Sim</v>
      </c>
      <c r="N174" t="str">
        <f>IF(COUNTBLANK(DatasetRH[[#This Row],[Demissão]]),"","Sim")</f>
        <v/>
      </c>
    </row>
    <row r="175" spans="1:14" x14ac:dyDescent="0.25">
      <c r="A175" s="3">
        <v>1084</v>
      </c>
      <c r="B175" s="2">
        <v>30</v>
      </c>
      <c r="C175" t="s">
        <v>14</v>
      </c>
      <c r="D175" t="s">
        <v>15</v>
      </c>
      <c r="E175" t="s">
        <v>60</v>
      </c>
      <c r="F175" t="s">
        <v>59</v>
      </c>
      <c r="G175" s="2" t="s">
        <v>87</v>
      </c>
      <c r="H175" s="1">
        <v>2900</v>
      </c>
      <c r="I175" t="s">
        <v>86</v>
      </c>
      <c r="J175">
        <v>2022</v>
      </c>
      <c r="L175" s="2">
        <f>2024-DatasetRH[[#This Row],[Admissão]]</f>
        <v>2</v>
      </c>
      <c r="M175" t="str">
        <f>IF(COUNTBLANK(DatasetRH[[#This Row],[Demissão]]),"Sim","")</f>
        <v>Sim</v>
      </c>
      <c r="N175" t="str">
        <f>IF(COUNTBLANK(DatasetRH[[#This Row],[Demissão]]),"","Sim")</f>
        <v/>
      </c>
    </row>
    <row r="176" spans="1:14" x14ac:dyDescent="0.25">
      <c r="A176" s="3">
        <v>1096</v>
      </c>
      <c r="B176" s="2">
        <v>55</v>
      </c>
      <c r="C176" t="s">
        <v>14</v>
      </c>
      <c r="D176" t="s">
        <v>15</v>
      </c>
      <c r="E176" t="s">
        <v>60</v>
      </c>
      <c r="F176" t="s">
        <v>59</v>
      </c>
      <c r="G176" s="2" t="s">
        <v>88</v>
      </c>
      <c r="H176" s="1">
        <v>2900</v>
      </c>
      <c r="I176" t="s">
        <v>86</v>
      </c>
      <c r="J176">
        <v>2017</v>
      </c>
      <c r="L176" s="2">
        <f>2024-DatasetRH[[#This Row],[Admissão]]</f>
        <v>7</v>
      </c>
      <c r="M176" t="str">
        <f>IF(COUNTBLANK(DatasetRH[[#This Row],[Demissão]]),"Sim","")</f>
        <v>Sim</v>
      </c>
      <c r="N176" t="str">
        <f>IF(COUNTBLANK(DatasetRH[[#This Row],[Demissão]]),"","Sim")</f>
        <v/>
      </c>
    </row>
    <row r="177" spans="1:14" x14ac:dyDescent="0.25">
      <c r="A177" s="3">
        <v>1121</v>
      </c>
      <c r="B177" s="2">
        <v>28</v>
      </c>
      <c r="C177" t="s">
        <v>10</v>
      </c>
      <c r="D177" t="s">
        <v>17</v>
      </c>
      <c r="E177" t="s">
        <v>60</v>
      </c>
      <c r="F177" t="s">
        <v>59</v>
      </c>
      <c r="G177" s="2" t="s">
        <v>88</v>
      </c>
      <c r="H177" s="1">
        <v>2900</v>
      </c>
      <c r="I177" t="s">
        <v>86</v>
      </c>
      <c r="J177">
        <v>2017</v>
      </c>
      <c r="L177" s="2">
        <f>2024-DatasetRH[[#This Row],[Admissão]]</f>
        <v>7</v>
      </c>
      <c r="M177" t="str">
        <f>IF(COUNTBLANK(DatasetRH[[#This Row],[Demissão]]),"Sim","")</f>
        <v>Sim</v>
      </c>
      <c r="N177" t="str">
        <f>IF(COUNTBLANK(DatasetRH[[#This Row],[Demissão]]),"","Sim")</f>
        <v/>
      </c>
    </row>
    <row r="178" spans="1:14" x14ac:dyDescent="0.25">
      <c r="A178" s="3">
        <v>1126</v>
      </c>
      <c r="B178" s="2">
        <v>43</v>
      </c>
      <c r="C178" t="s">
        <v>10</v>
      </c>
      <c r="D178" t="s">
        <v>15</v>
      </c>
      <c r="E178" t="s">
        <v>60</v>
      </c>
      <c r="F178" t="s">
        <v>59</v>
      </c>
      <c r="G178" s="2" t="s">
        <v>87</v>
      </c>
      <c r="H178" s="1">
        <v>2900</v>
      </c>
      <c r="I178" t="s">
        <v>86</v>
      </c>
      <c r="J178">
        <v>2023</v>
      </c>
      <c r="L178" s="2">
        <f>2024-DatasetRH[[#This Row],[Admissão]]</f>
        <v>1</v>
      </c>
      <c r="M178" t="str">
        <f>IF(COUNTBLANK(DatasetRH[[#This Row],[Demissão]]),"Sim","")</f>
        <v>Sim</v>
      </c>
      <c r="N178" t="str">
        <f>IF(COUNTBLANK(DatasetRH[[#This Row],[Demissão]]),"","Sim")</f>
        <v/>
      </c>
    </row>
    <row r="179" spans="1:14" x14ac:dyDescent="0.25">
      <c r="A179" s="3">
        <v>1133</v>
      </c>
      <c r="B179" s="2">
        <v>36</v>
      </c>
      <c r="C179" t="s">
        <v>14</v>
      </c>
      <c r="D179" t="s">
        <v>11</v>
      </c>
      <c r="E179" t="s">
        <v>60</v>
      </c>
      <c r="F179" t="s">
        <v>59</v>
      </c>
      <c r="G179" s="2" t="s">
        <v>89</v>
      </c>
      <c r="H179" s="1">
        <v>2900</v>
      </c>
      <c r="I179" t="s">
        <v>86</v>
      </c>
      <c r="J179">
        <v>2023</v>
      </c>
      <c r="L179" s="2">
        <f>2024-DatasetRH[[#This Row],[Admissão]]</f>
        <v>1</v>
      </c>
      <c r="M179" t="str">
        <f>IF(COUNTBLANK(DatasetRH[[#This Row],[Demissão]]),"Sim","")</f>
        <v>Sim</v>
      </c>
      <c r="N179" t="str">
        <f>IF(COUNTBLANK(DatasetRH[[#This Row],[Demissão]]),"","Sim")</f>
        <v/>
      </c>
    </row>
    <row r="180" spans="1:14" x14ac:dyDescent="0.25">
      <c r="A180" s="3">
        <v>1140</v>
      </c>
      <c r="B180" s="2">
        <v>34</v>
      </c>
      <c r="C180" t="s">
        <v>14</v>
      </c>
      <c r="D180" t="s">
        <v>11</v>
      </c>
      <c r="E180" t="s">
        <v>60</v>
      </c>
      <c r="F180" t="s">
        <v>59</v>
      </c>
      <c r="G180" s="2" t="s">
        <v>88</v>
      </c>
      <c r="H180" s="1">
        <v>2900</v>
      </c>
      <c r="I180" t="s">
        <v>86</v>
      </c>
      <c r="J180">
        <v>2023</v>
      </c>
      <c r="L180" s="2">
        <f>2024-DatasetRH[[#This Row],[Admissão]]</f>
        <v>1</v>
      </c>
      <c r="M180" t="str">
        <f>IF(COUNTBLANK(DatasetRH[[#This Row],[Demissão]]),"Sim","")</f>
        <v>Sim</v>
      </c>
      <c r="N180" t="str">
        <f>IF(COUNTBLANK(DatasetRH[[#This Row],[Demissão]]),"","Sim")</f>
        <v/>
      </c>
    </row>
  </sheetData>
  <sheetProtection algorithmName="SHA-512" hashValue="Q7q0nnKAYL+s5GTTV/f+ypYc5WGUuH5dGu6Txd0/XCFRQI0xPPZ5ayC5qun/yyupVoTqqH97sM/E3qWBhZeRPw==" saltValue="EQ2U6XBFjkBDidXvcfpQHA==" spinCount="100000" sheet="1" objects="1" scenarios="1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4 d f b b d 9 - c b 1 9 - 4 9 9 f - 8 1 c c - 7 2 a 9 f a 9 c 5 b 6 3 "   x m l n s = " h t t p : / / s c h e m a s . m i c r o s o f t . c o m / D a t a M a s h u p " > A A A A A D o E A A B Q S w M E F A A C A A g A a I h f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i I X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i F 9 Z S V z L 0 j M B A A D c A Q A A E w A c A E Z v c m 1 1 b G F z L 1 N l Y 3 R p b 2 4 x L m 0 g o h g A K K A U A A A A A A A A A A A A A A A A A A A A A A A A A A A A d Z H B S g M x E I b v C / s O Y b 1 s I S y t q A f L H u r W 0 l 5 E 7 e q l K z L d j D a Q T U p m t l B K n 8 c H 8 c V M W 7 U K m k u S f y b / f D 8 h r F k 7 K 6 a H v d e P o z i i B X h U Y g g M h H w / F r k w y H E k w h o 5 y x i E g l b Z 0 N V t g 5 b T k T a Y F b u K Z U q T 4 r J 6 I P R U P Y J B r 6 H 6 a q T q K j i S U C g U K E d i C R 4 E I z F W 3 9 O y m l Z J R 8 6 G a H S j G X 2 e y E S K w p m 2 s Z S f 9 q S 4 t r V T 2 r 7 m F + f d b r j f t Y 5 x y m u D + f G Y 3 T i L T x 1 5 4 D 5 J C p j j + x u Y R Z h 7 6 1 3 j V j o g J C F L C f P Q v t c Y x w g q s K f 7 o F L M P u W B M d M a D H j K 2 b c / f U u 9 d G J g A m i I d L Q r P V h 6 c b 4 5 g J f r J V L 6 L 4 X c b J K J e h 6 1 t g 7 f A F 6 7 E H l i + e I s 2 7 3 c S r G r B 7 L f 8 r Y T R 9 r + T d L / A F B L A Q I t A B Q A A g A I A G i I X 1 k O 0 S B S p Q A A A P Y A A A A S A A A A A A A A A A A A A A A A A A A A A A B D b 2 5 m a W c v U G F j a 2 F n Z S 5 4 b W x Q S w E C L Q A U A A I A C A B o i F 9 Z D 8 r p q 6 Q A A A D p A A A A E w A A A A A A A A A A A A A A A A D x A A A A W 0 N v b n R l b n R f V H l w Z X N d L n h t b F B L A Q I t A B Q A A g A I A G i I X 1 l J X M v S M w E A A N w B A A A T A A A A A A A A A A A A A A A A A O I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X A A A A A A A A N x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U k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T N i Y j g x N C 0 w N j I 2 L T Q 2 Y j c t O T c x Z S 0 y Y j g 5 M m R h N T I 2 M G M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h c 2 V 0 U k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z Z X R S S C 9 U a X B v I E F s d G V y Y W R v L n t J Z F 9 G d W 5 j a W 9 u Y X J p b y w w f S Z x d W 9 0 O y w m c X V v d D t T Z W N 0 a W 9 u M S 9 E Y X R h c 2 V 0 U k g v V G l w b y B B b H R l c m F k b y 5 7 S W R h Z G U s M X 0 m c X V v d D s s J n F 1 b 3 Q 7 U 2 V j d G l v b j E v R G F 0 Y X N l d F J I L 0 N h Y m X D p 2 F s a G 9 z I F B y b 2 1 v d m l k b 3 M u e 0 d l b m V y b y w y f S Z x d W 9 0 O y w m c X V v d D t T Z W N 0 a W 9 u M S 9 E Y X R h c 2 V 0 U k g v Q 2 F i Z c O n Y W x o b 3 M g U H J v b W 9 2 a W R v c y 5 7 R X N 0 Y W R v I E N p d m l s L D N 9 J n F 1 b 3 Q 7 L C Z x d W 9 0 O 1 N l Y 3 R p b 2 4 x L 0 R h d G F z Z X R S S C 9 D Y W J l w 6 d h b G h v c y B Q c m 9 t b 3 Z p Z G 9 z L n t E Z X B h c n R h b W V u d G 8 s N H 0 m c X V v d D s s J n F 1 b 3 Q 7 U 2 V j d G l v b j E v R G F 0 Y X N l d F J I L 0 N h Y m X D p 2 F s a G 9 z I F B y b 2 1 v d m l k b 3 M u e 0 Z 1 b m N h b y w 1 f S Z x d W 9 0 O y w m c X V v d D t T Z W N 0 a W 9 u M S 9 E Y X R h c 2 V 0 U k g v Q 2 F i Z c O n Y W x o b 3 M g U H J v b W 9 2 a W R v c y 5 7 V m l h Z 2 V t L D Z 9 J n F 1 b 3 Q 7 L C Z x d W 9 0 O 1 N l Y 3 R p b 2 4 x L 0 R h d G F z Z X R S S C 9 D Y W J l w 6 d h b G h v c y B Q c m 9 t b 3 Z p Z G 9 z L n t W Y W x v c i B E a W F y a W E s N 3 0 m c X V v d D s s J n F 1 b 3 Q 7 U 2 V j d G l v b j E v R G F 0 Y X N l d F J I L 0 N h Y m X D p 2 F s a G 9 z I F B y b 2 1 v d m l k b 3 M u e 0 l u Z G l j Z V 9 F b n Z v b H Z p b W V u d G 9 f V H J h Y m F s a G 8 s O H 0 m c X V v d D s s J n F 1 b 3 Q 7 U 2 V j d G l v b j E v R G F 0 Y X N l d F J I L 0 N h Y m X D p 2 F s a G 9 z I F B y b 2 1 v d m l k b 3 M u e 0 5 p d m V s X 1 N h d G l z Z m F j Y W 9 f V H J h Y m F s a G 8 s O X 0 m c X V v d D s s J n F 1 b 3 Q 7 U 2 V j d G l v b j E v R G F 0 Y X N l d F J I L 0 N h Y m X D p 2 F s a G 9 z I F B y b 2 1 v d m l k b 3 M u e 1 N h b G F y a W 9 f T W V u c 2 F s L D E w f S Z x d W 9 0 O y w m c X V v d D t T Z W N 0 a W 9 u M S 9 E Y X R h c 2 V 0 U k g v Q 2 F i Z c O n Y W x o b 3 M g U H J v b W 9 2 a W R v c y 5 7 T n V t Z X J v X 0 V t c H J l c 2 F z X 0 F u d G V y a W 9 y Z X M s M T F 9 J n F 1 b 3 Q 7 L C Z x d W 9 0 O 1 N l Y 3 R p b 2 4 x L 0 R h d G F z Z X R S S C 9 D Y W J l w 6 d h b G h v c y B Q c m 9 t b 3 Z p Z G 9 z L n t E a X N w b 2 5 p d m V s X 0 h v c m F f R X h 0 c m E s M T J 9 J n F 1 b 3 Q 7 L C Z x d W 9 0 O 1 N l Y 3 R p b 2 4 x L 0 R h d G F z Z X R S S C 9 D Y W J l w 6 d h b G h v c y B Q c m 9 t b 3 Z p Z G 9 z L n t Q Z X J j Z W 5 0 d W F s X 1 V s d G l t b 1 9 B d W 1 l b n R v X 1 N h b G F y a W 8 s M T N 9 J n F 1 b 3 Q 7 L C Z x d W 9 0 O 1 N l Y 3 R p b 2 4 x L 0 R h d G F z Z X R S S C 9 D Y W J l w 6 d h b G h v c y B Q c m 9 t b 3 Z p Z G 9 z L n t B d m F s X 1 B l c m Z v c m 1 h b m N l L D E 0 f S Z x d W 9 0 O y w m c X V v d D t T Z W N 0 a W 9 u M S 9 E Y X R h c 2 V 0 U k g v Q 2 F i Z c O n Y W x o b 3 M g U H J v b W 9 2 a W R v c y 5 7 Q W 5 v c 1 9 F e H B l c m l l b m N p Y S w x N X 0 m c X V v d D s s J n F 1 b 3 Q 7 U 2 V j d G l v b j E v R G F 0 Y X N l d F J I L 0 N h Y m X D p 2 F s a G 9 z I F B y b 2 1 v d m l k b 3 M u e 0 5 1 b W V y b 1 9 U c m V p b m F t Z W 5 0 b 3 N f Q W 5 v X 0 F u d G V y a W 9 y L D E 2 f S Z x d W 9 0 O y w m c X V v d D t T Z W N 0 a W 9 u M S 9 E Y X R h c 2 V 0 U k g v Q 2 F i Z c O n Y W x o b 3 M g U H J v b W 9 2 a W R v c y 5 7 Q W 5 v c 1 9 u Y V 9 F b X B y Z X N h L D E 3 f S Z x d W 9 0 O y w m c X V v d D t T Z W N 0 a W 9 u M S 9 E Y X R h c 2 V 0 U k g v Q 2 F i Z c O n Y W x o b 3 M g U H J v b W 9 2 a W R v c y 5 7 Q W 5 v c 1 9 G d W 5 j Y W 9 f Q X R 1 Y W w s M T h 9 J n F 1 b 3 Q 7 L C Z x d W 9 0 O 1 N l Y 3 R p b 2 4 x L 0 R h d G F z Z X R S S C 9 D Y W J l w 6 d h b G h v c y B Q c m 9 t b 3 Z p Z G 9 z L n t B b m 9 z X 0 R l c 2 R l X 1 V s d G l t Y V 9 Q c m 9 t b 2 N h b y w x O X 0 m c X V v d D s s J n F 1 b 3 Q 7 U 2 V j d G l v b j E v R G F 0 Y X N l d F J I L 0 N h Y m X D p 2 F s a G 9 z I F B y b 2 1 v d m l k b 3 M u e 0 F u b 3 N f Y 2 9 t X 0 d l c m V u d G V f Q X R 1 Y W w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E Y X R h c 2 V 0 U k g v V G l w b y B B b H R l c m F k b y 5 7 S W R f R n V u Y 2 l v b m F y a W 8 s M H 0 m c X V v d D s s J n F 1 b 3 Q 7 U 2 V j d G l v b j E v R G F 0 Y X N l d F J I L 1 R p c G 8 g Q W x 0 Z X J h Z G 8 u e 0 l k Y W R l L D F 9 J n F 1 b 3 Q 7 L C Z x d W 9 0 O 1 N l Y 3 R p b 2 4 x L 0 R h d G F z Z X R S S C 9 D Y W J l w 6 d h b G h v c y B Q c m 9 t b 3 Z p Z G 9 z L n t H Z W 5 l c m 8 s M n 0 m c X V v d D s s J n F 1 b 3 Q 7 U 2 V j d G l v b j E v R G F 0 Y X N l d F J I L 0 N h Y m X D p 2 F s a G 9 z I F B y b 2 1 v d m l k b 3 M u e 0 V z d G F k b y B D a X Z p b C w z f S Z x d W 9 0 O y w m c X V v d D t T Z W N 0 a W 9 u M S 9 E Y X R h c 2 V 0 U k g v Q 2 F i Z c O n Y W x o b 3 M g U H J v b W 9 2 a W R v c y 5 7 R G V w Y X J 0 Y W 1 l b n R v L D R 9 J n F 1 b 3 Q 7 L C Z x d W 9 0 O 1 N l Y 3 R p b 2 4 x L 0 R h d G F z Z X R S S C 9 D Y W J l w 6 d h b G h v c y B Q c m 9 t b 3 Z p Z G 9 z L n t G d W 5 j Y W 8 s N X 0 m c X V v d D s s J n F 1 b 3 Q 7 U 2 V j d G l v b j E v R G F 0 Y X N l d F J I L 0 N h Y m X D p 2 F s a G 9 z I F B y b 2 1 v d m l k b 3 M u e 1 Z p Y W d l b S w 2 f S Z x d W 9 0 O y w m c X V v d D t T Z W N 0 a W 9 u M S 9 E Y X R h c 2 V 0 U k g v Q 2 F i Z c O n Y W x o b 3 M g U H J v b W 9 2 a W R v c y 5 7 V m F s b 3 I g R G l h c m l h L D d 9 J n F 1 b 3 Q 7 L C Z x d W 9 0 O 1 N l Y 3 R p b 2 4 x L 0 R h d G F z Z X R S S C 9 D Y W J l w 6 d h b G h v c y B Q c m 9 t b 3 Z p Z G 9 z L n t J b m R p Y 2 V f R W 5 2 b 2 x 2 a W 1 l b n R v X 1 R y Y W J h b G h v L D h 9 J n F 1 b 3 Q 7 L C Z x d W 9 0 O 1 N l Y 3 R p b 2 4 x L 0 R h d G F z Z X R S S C 9 D Y W J l w 6 d h b G h v c y B Q c m 9 t b 3 Z p Z G 9 z L n t O a X Z l b F 9 T Y X R p c 2 Z h Y 2 F v X 1 R y Y W J h b G h v L D l 9 J n F 1 b 3 Q 7 L C Z x d W 9 0 O 1 N l Y 3 R p b 2 4 x L 0 R h d G F z Z X R S S C 9 D Y W J l w 6 d h b G h v c y B Q c m 9 t b 3 Z p Z G 9 z L n t T Y W x h c m l v X 0 1 l b n N h b C w x M H 0 m c X V v d D s s J n F 1 b 3 Q 7 U 2 V j d G l v b j E v R G F 0 Y X N l d F J I L 0 N h Y m X D p 2 F s a G 9 z I F B y b 2 1 v d m l k b 3 M u e 0 5 1 b W V y b 1 9 F b X B y Z X N h c 1 9 B b n R l c m l v c m V z L D E x f S Z x d W 9 0 O y w m c X V v d D t T Z W N 0 a W 9 u M S 9 E Y X R h c 2 V 0 U k g v Q 2 F i Z c O n Y W x o b 3 M g U H J v b W 9 2 a W R v c y 5 7 R G l z c G 9 u a X Z l b F 9 I b 3 J h X 0 V 4 d H J h L D E y f S Z x d W 9 0 O y w m c X V v d D t T Z W N 0 a W 9 u M S 9 E Y X R h c 2 V 0 U k g v Q 2 F i Z c O n Y W x o b 3 M g U H J v b W 9 2 a W R v c y 5 7 U G V y Y 2 V u d H V h b F 9 V b H R p b W 9 f Q X V t Z W 5 0 b 1 9 T Y W x h c m l v L D E z f S Z x d W 9 0 O y w m c X V v d D t T Z W N 0 a W 9 u M S 9 E Y X R h c 2 V 0 U k g v Q 2 F i Z c O n Y W x o b 3 M g U H J v b W 9 2 a W R v c y 5 7 Q X Z h b F 9 Q Z X J m b 3 J t Y W 5 j Z S w x N H 0 m c X V v d D s s J n F 1 b 3 Q 7 U 2 V j d G l v b j E v R G F 0 Y X N l d F J I L 0 N h Y m X D p 2 F s a G 9 z I F B y b 2 1 v d m l k b 3 M u e 0 F u b 3 N f R X h w Z X J p Z W 5 j a W E s M T V 9 J n F 1 b 3 Q 7 L C Z x d W 9 0 O 1 N l Y 3 R p b 2 4 x L 0 R h d G F z Z X R S S C 9 D Y W J l w 6 d h b G h v c y B Q c m 9 t b 3 Z p Z G 9 z L n t O d W 1 l c m 9 f V H J l a W 5 h b W V u d G 9 z X 0 F u b 1 9 B b n R l c m l v c i w x N n 0 m c X V v d D s s J n F 1 b 3 Q 7 U 2 V j d G l v b j E v R G F 0 Y X N l d F J I L 0 N h Y m X D p 2 F s a G 9 z I F B y b 2 1 v d m l k b 3 M u e 0 F u b 3 N f b m F f R W 1 w c m V z Y S w x N 3 0 m c X V v d D s s J n F 1 b 3 Q 7 U 2 V j d G l v b j E v R G F 0 Y X N l d F J I L 0 N h Y m X D p 2 F s a G 9 z I F B y b 2 1 v d m l k b 3 M u e 0 F u b 3 N f R n V u Y 2 F v X 0 F 0 d W F s L D E 4 f S Z x d W 9 0 O y w m c X V v d D t T Z W N 0 a W 9 u M S 9 E Y X R h c 2 V 0 U k g v Q 2 F i Z c O n Y W x o b 3 M g U H J v b W 9 2 a W R v c y 5 7 Q W 5 v c 1 9 E Z X N k Z V 9 V b H R p b W F f U H J v b W 9 j Y W 8 s M T l 9 J n F 1 b 3 Q 7 L C Z x d W 9 0 O 1 N l Y 3 R p b 2 4 x L 0 R h d G F z Z X R S S C 9 D Y W J l w 6 d h b G h v c y B Q c m 9 t b 3 Z p Z G 9 z L n t B b m 9 z X 2 N v b V 9 H Z X J l b n R l X 0 F 0 d W F s L D I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W R f R n V u Y 2 l v b m F y a W 8 m c X V v d D s s J n F 1 b 3 Q 7 S W R h Z G U m c X V v d D s s J n F 1 b 3 Q 7 R 2 V u Z X J v J n F 1 b 3 Q 7 L C Z x d W 9 0 O 0 V z d G F k b y B D a X Z p b C Z x d W 9 0 O y w m c X V v d D t E Z X B h c n R h b W V u d G 8 m c X V v d D s s J n F 1 b 3 Q 7 R n V u Y 2 F v J n F 1 b 3 Q 7 L C Z x d W 9 0 O 1 Z p Y W d l b S Z x d W 9 0 O y w m c X V v d D t W Y W x v c i B E a W F y a W E m c X V v d D s s J n F 1 b 3 Q 7 S W 5 k a W N l X 0 V u d m 9 s d m l t Z W 5 0 b 1 9 U c m F i Y W x o b y Z x d W 9 0 O y w m c X V v d D t O a X Z l b F 9 T Y X R p c 2 Z h Y 2 F v X 1 R y Y W J h b G h v J n F 1 b 3 Q 7 L C Z x d W 9 0 O 1 N h b G F y a W 9 f T W V u c 2 F s J n F 1 b 3 Q 7 L C Z x d W 9 0 O 0 5 1 b W V y b 1 9 F b X B y Z X N h c 1 9 B b n R l c m l v c m V z J n F 1 b 3 Q 7 L C Z x d W 9 0 O 0 R p c 3 B v b m l 2 Z W x f S G 9 y Y V 9 F e H R y Y S Z x d W 9 0 O y w m c X V v d D t Q Z X J j Z W 5 0 d W F s X 1 V s d G l t b 1 9 B d W 1 l b n R v X 1 N h b G F y a W 8 m c X V v d D s s J n F 1 b 3 Q 7 Q X Z h b F 9 Q Z X J m b 3 J t Y W 5 j Z S Z x d W 9 0 O y w m c X V v d D t B b m 9 z X 0 V 4 c G V y a W V u Y 2 l h J n F 1 b 3 Q 7 L C Z x d W 9 0 O 0 5 1 b W V y b 1 9 U c m V p b m F t Z W 5 0 b 3 N f Q W 5 v X 0 F u d G V y a W 9 y J n F 1 b 3 Q 7 L C Z x d W 9 0 O 0 F u b 3 N f b m F f R W 1 w c m V z Y S Z x d W 9 0 O y w m c X V v d D t B b m 9 z X 0 Z 1 b m N h b 1 9 B d H V h b C Z x d W 9 0 O y w m c X V v d D t B b m 9 z X 0 R l c 2 R l X 1 V s d G l t Y V 9 Q c m 9 t b 2 N h b y Z x d W 9 0 O y w m c X V v d D t B b m 9 z X 2 N v b V 9 H Z X J l b n R l X 0 F 0 d W F s J n F 1 b 3 Q 7 X S I g L z 4 8 R W 5 0 c n k g V H l w Z T 0 i R m l s b E N v b H V t b l R 5 c G V z I i B W Y W x 1 Z T 0 i c 0 F 3 T U d C Z 1 l H Q m d Z R 0 J n W U d C Z 1 l H Q m d Z R 0 J n W U c i I C 8 + P E V u d H J 5 I F R 5 c G U 9 I k Z p b G x M Y X N 0 V X B k Y X R l Z C I g V m F s d W U 9 I m Q y M D I 0 L T E w L T M x V D I w O j A z O j E 2 L j U 0 M D M 2 O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Y X N l d F J I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X N l d F J I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c 2 V 0 U k g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2 J 3 f i U S h B I p m d U V w 3 M 8 1 E A A A A A A g A A A A A A E G Y A A A A B A A A g A A A A 3 x s o 0 Y F k N w 8 Q B T c z e 1 C 0 1 c K N 1 Y R F E Q K Z V c Q 9 t s s i B N M A A A A A D o A A A A A C A A A g A A A A L P p p 1 0 k 6 + W D I X 8 G U K E Z p S g u W 2 U P R h A g e / c r m 6 b r J U 2 B Q A A A A X 0 h j n T 7 s 3 2 / Y G c H L 0 V I X O L y m f P 4 G 4 L + h 2 L u K 7 Q o b H + N 1 N h z v J K h 2 f y p P q C 2 z 1 3 h / Q P q l l p 9 N M V l N n i s l N k j j b V B a U S J g L P d o 4 Q L 3 s i c Q k z 1 A A A A A O 9 S T 0 E Z E s A 6 1 7 j Q i Y q x 6 N p B u C l s 1 0 n v n N K G i U 2 j Y H p j N F 8 O 7 y B B 0 l q k F A 6 V 1 T a + U D M u E Y I + e s H 6 L S h N P r a o I v A = = < / D a t a M a s h u p > 
</file>

<file path=customXml/itemProps1.xml><?xml version="1.0" encoding="utf-8"?>
<ds:datastoreItem xmlns:ds="http://schemas.openxmlformats.org/officeDocument/2006/customXml" ds:itemID="{CD959CD8-972C-4E25-8B36-F56C69BCC7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DatasetRH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Valéria Feitosa</dc:creator>
  <cp:lastModifiedBy>Valéria Feitosa</cp:lastModifiedBy>
  <dcterms:created xsi:type="dcterms:W3CDTF">2024-10-31T19:50:22Z</dcterms:created>
  <dcterms:modified xsi:type="dcterms:W3CDTF">2024-11-15T18:59:49Z</dcterms:modified>
</cp:coreProperties>
</file>