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a99053bcf37ece6/Favoritos/Escritorio/clandestino-/clandestino/data/"/>
    </mc:Choice>
  </mc:AlternateContent>
  <xr:revisionPtr revIDLastSave="2" documentId="8_{B5BB2FBD-DDD4-49EB-8C8D-2A3FF35D200C}" xr6:coauthVersionLast="47" xr6:coauthVersionMax="47" xr10:uidLastSave="{CD501EDB-E22C-40E7-BAA4-CE5E0FF33C88}"/>
  <bookViews>
    <workbookView xWindow="-108" yWindow="-108" windowWidth="23256" windowHeight="12456" xr2:uid="{5E1D2ED1-761A-4F4E-BF41-9FBAD809D478}"/>
  </bookViews>
  <sheets>
    <sheet name="output (13)" sheetId="2" r:id="rId1"/>
    <sheet name="Hoja1" sheetId="1" r:id="rId2"/>
  </sheets>
  <definedNames>
    <definedName name="DatosExternos_1" localSheetId="0" hidden="1">'output (13)'!$A$1:$K$41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2" l="1"/>
  <c r="K30" i="2"/>
  <c r="K25" i="2"/>
  <c r="K19" i="2"/>
  <c r="K17" i="2"/>
  <c r="K9" i="2"/>
  <c r="K8" i="2"/>
  <c r="K24" i="2"/>
  <c r="K12" i="2"/>
  <c r="K21" i="2"/>
  <c r="K16" i="2"/>
  <c r="K22" i="2"/>
  <c r="K36" i="2"/>
  <c r="K31" i="2"/>
  <c r="K34" i="2"/>
  <c r="K38" i="2"/>
  <c r="K27" i="2"/>
  <c r="K41" i="2"/>
  <c r="K23" i="2"/>
  <c r="K29" i="2"/>
  <c r="K10" i="2"/>
  <c r="K14" i="2"/>
  <c r="K26" i="2"/>
  <c r="K28" i="2"/>
  <c r="K5" i="2"/>
  <c r="K15" i="2"/>
  <c r="K37" i="2"/>
  <c r="K20" i="2"/>
  <c r="K33" i="2"/>
  <c r="K32" i="2"/>
  <c r="K13" i="2"/>
  <c r="K40" i="2"/>
  <c r="K6" i="2"/>
  <c r="K11" i="2"/>
  <c r="K7" i="2"/>
  <c r="K35" i="2"/>
  <c r="K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F87DE4-B724-48E7-B7CC-805E62F13310}" keepAlive="1" name="Consulta - output (13)" description="Conexión a la consulta 'output (13)' en el libro." type="5" refreshedVersion="8" background="1" saveData="1">
    <dbPr connection="Provider=Microsoft.Mashup.OleDb.1;Data Source=$Workbook$;Location=&quot;output (13)&quot;;Extended Properties=&quot;&quot;" command="SELECT * FROM [output (13)]"/>
  </connection>
</connections>
</file>

<file path=xl/sharedStrings.xml><?xml version="1.0" encoding="utf-8"?>
<sst xmlns="http://schemas.openxmlformats.org/spreadsheetml/2006/main" count="251" uniqueCount="214">
  <si>
    <t>_id</t>
  </si>
  <si>
    <t>nombre</t>
  </si>
  <si>
    <t>codigo</t>
  </si>
  <si>
    <t>descripcion</t>
  </si>
  <si>
    <t>creditos</t>
  </si>
  <si>
    <t>Fundamentos de Programación</t>
  </si>
  <si>
    <t>INF1011</t>
  </si>
  <si>
    <t>Introducción a los conceptos básicos de programación y desarrollo de algoritmos incluyendo el uso de lenguajes como C++ y Python.</t>
  </si>
  <si>
    <t>Dr. Antonio Rodríguez García</t>
  </si>
  <si>
    <t>Aula T-14</t>
  </si>
  <si>
    <t>Ninguno</t>
  </si>
  <si>
    <t>Álgebra Lineal</t>
  </si>
  <si>
    <t>MAT1042</t>
  </si>
  <si>
    <t>Estudio de los sistemas de ecuaciones lineales matrices vectores espacios vectoriales y transformaciones lineales.</t>
  </si>
  <si>
    <t>Dr. Javier Alonso Fernández</t>
  </si>
  <si>
    <t>Aula B-203</t>
  </si>
  <si>
    <t>Matemáticas Básicas</t>
  </si>
  <si>
    <t>Estructuras de Datos</t>
  </si>
  <si>
    <t>INF2034</t>
  </si>
  <si>
    <t>Estudio de las principales estructuras de datos listas pilas colas árboles y gráficos junto con algoritmos de manipulación.</t>
  </si>
  <si>
    <t>Dra. Carmen Sánchez Muñoz</t>
  </si>
  <si>
    <t>Laboratorio T-101</t>
  </si>
  <si>
    <t>Sistemas Operativos</t>
  </si>
  <si>
    <t>INF3041</t>
  </si>
  <si>
    <t>Exploración de los conceptos y estructuras de sistemas operativos modernos incluyendo gestión de memoria procesos y concurrencia.</t>
  </si>
  <si>
    <t>Dr. Ramón Díaz García</t>
  </si>
  <si>
    <t>Laboratorio L-104</t>
  </si>
  <si>
    <t>Bases de Datos</t>
  </si>
  <si>
    <t>INF2056</t>
  </si>
  <si>
    <t>Estudio de los modelos de bases de datos relacionales y no relacionales incluyendo SQL y gestión avanzada de datos.</t>
  </si>
  <si>
    <t>Dr. Marta Gómez Romero</t>
  </si>
  <si>
    <t>Aula T-202</t>
  </si>
  <si>
    <t>Redes de Computadores</t>
  </si>
  <si>
    <t>INF3078</t>
  </si>
  <si>
    <t>Estudio de los fundamentos de las redes de computadoras protocolos de comunicación y arquitecturas de red.</t>
  </si>
  <si>
    <t>Dr. Alberto Martínez Ruiz</t>
  </si>
  <si>
    <t>Aula R-303</t>
  </si>
  <si>
    <t>Ingeniería del Software</t>
  </si>
  <si>
    <t>INF4065</t>
  </si>
  <si>
    <t>Principios y metodologías para el desarrollo de software a gran escala incluyendo prácticas ágiles y gestión de proyectos.</t>
  </si>
  <si>
    <t>Dr. Francisco Morales Ortiz</t>
  </si>
  <si>
    <t>Aula A-15</t>
  </si>
  <si>
    <t>Seguridad Informática</t>
  </si>
  <si>
    <t>INF5073</t>
  </si>
  <si>
    <t>Estudio de las técnicas de seguridad en sistemas informáticos criptografía y protección de datos.</t>
  </si>
  <si>
    <t>Dra. Laura Jiménez Pérez</t>
  </si>
  <si>
    <t>Inteligencia Artificial</t>
  </si>
  <si>
    <t>INF6082</t>
  </si>
  <si>
    <t>Fundamentos de la inteligencia artificial aprendizaje automático y redes neuronales aplicadas a la resolución de problemas complejos.</t>
  </si>
  <si>
    <t>Dr. Diego Martín López</t>
  </si>
  <si>
    <t>Laboratorio AI-304</t>
  </si>
  <si>
    <t>Cálculo Integral</t>
  </si>
  <si>
    <t>MAT2043</t>
  </si>
  <si>
    <t>Estudio del cálculo integral y sus aplicaciones en problemas de ingeniería y ciencias computacionales.</t>
  </si>
  <si>
    <t>Dr. Enrique Martínez Salinas</t>
  </si>
  <si>
    <t>Aula C-109</t>
  </si>
  <si>
    <t>Cálculo Diferencial</t>
  </si>
  <si>
    <t>Matemáticas Discretas</t>
  </si>
  <si>
    <t>MAT3067</t>
  </si>
  <si>
    <t>Conceptos fundamentales de matemáticas discretas aplicados a la informática incluyendo teoría de grafos y lógica.</t>
  </si>
  <si>
    <t>Dr. Ignacio López Martín</t>
  </si>
  <si>
    <t>Aula D-202</t>
  </si>
  <si>
    <t>Economía para Ingenieros</t>
  </si>
  <si>
    <t>ECO4012</t>
  </si>
  <si>
    <t>Introducción a la economía y su aplicación en el contexto de la ingeniería incluyendo análisis de costes y toma de decisiones.</t>
  </si>
  <si>
    <t>Dra. Ana Fernández Sanz</t>
  </si>
  <si>
    <t>Aula E-204</t>
  </si>
  <si>
    <t>Robótica</t>
  </si>
  <si>
    <t>INF5079</t>
  </si>
  <si>
    <t>Estudio de los sistemas robóticos incluyendo la programación de robots y sus aplicaciones industriales.</t>
  </si>
  <si>
    <t>Dr. Alejandro Navarro Ruiz</t>
  </si>
  <si>
    <t>Laboratorio R-101</t>
  </si>
  <si>
    <t>Diseño de Interfaces de Usuario</t>
  </si>
  <si>
    <t>INF3081</t>
  </si>
  <si>
    <t>Principios y técnicas para el diseño de interfaces de usuario eficientes usables y accesibles.</t>
  </si>
  <si>
    <t>Dra. María Ángeles Fuentes</t>
  </si>
  <si>
    <t>Laboratorio U-105</t>
  </si>
  <si>
    <t>Desarrollo Web</t>
  </si>
  <si>
    <t>INF2053</t>
  </si>
  <si>
    <t>Desarrollo de aplicaciones web utilizando tecnologías modernas como HTML5 CSS3 JavaScript y frameworks.</t>
  </si>
  <si>
    <t>Dr. Luis Fernández Iglesias</t>
  </si>
  <si>
    <t>Laboratorio W-301</t>
  </si>
  <si>
    <t>Ingeniería de Requisitos</t>
  </si>
  <si>
    <t>INF4067</t>
  </si>
  <si>
    <t>Definición y gestión de requisitos en el desarrollo de software asegurando que los sistemas cumplan con las necesidades de los usuarios.</t>
  </si>
  <si>
    <t>Dr. José Luis Ruiz Cortés</t>
  </si>
  <si>
    <t>Aula S-108</t>
  </si>
  <si>
    <t>Arquitectura de Computadores</t>
  </si>
  <si>
    <t>INF3085</t>
  </si>
  <si>
    <t>Estudio de la arquitectura interna de los computadores y el diseño de microprocesadores.</t>
  </si>
  <si>
    <t>Dr. Miguel Ángel Ruiz García</t>
  </si>
  <si>
    <t>Laboratorio C-204</t>
  </si>
  <si>
    <t>Machine Learning</t>
  </si>
  <si>
    <t>INF6091</t>
  </si>
  <si>
    <t>Introducción a los algoritmos de aprendizaje automático y su aplicación en la resolución de problemas complejos.</t>
  </si>
  <si>
    <t>Dr. Fernando Sánchez Molina</t>
  </si>
  <si>
    <t>Laboratorio AI-302</t>
  </si>
  <si>
    <t>Desarrollo de Aplicaciones Móviles</t>
  </si>
  <si>
    <t>INF3056</t>
  </si>
  <si>
    <t>Desarrollo de aplicaciones para plataformas móviles incluyendo Android e iOS.</t>
  </si>
  <si>
    <t>Dra. Lucía Romero González</t>
  </si>
  <si>
    <t>Laboratorio M-202</t>
  </si>
  <si>
    <t>Econometría</t>
  </si>
  <si>
    <t>ECO5022</t>
  </si>
  <si>
    <t>Aplicación de técnicas estadísticas para modelar y analizar datos económicos.</t>
  </si>
  <si>
    <t>Dra. Clara Martínez López</t>
  </si>
  <si>
    <t>Aula E-201</t>
  </si>
  <si>
    <t>Estadística</t>
  </si>
  <si>
    <t>Big Data</t>
  </si>
  <si>
    <t>INF7101</t>
  </si>
  <si>
    <t>Gestión y análisis de grandes volúmenes de datos utilizando herramientas como Hadoop y Spark.</t>
  </si>
  <si>
    <t>Dr. Pedro González Blanco</t>
  </si>
  <si>
    <t>Laboratorio BD-303</t>
  </si>
  <si>
    <t>Modelado y Simulación</t>
  </si>
  <si>
    <t>MAT4032</t>
  </si>
  <si>
    <t>Simulación de sistemas dinámicos complejos mediante modelos matemáticos.</t>
  </si>
  <si>
    <t>Dr. Francisco Núñez Ramírez</t>
  </si>
  <si>
    <t>Laboratorio M-107</t>
  </si>
  <si>
    <t>Sistemas Inteligentes</t>
  </si>
  <si>
    <t>INF7102</t>
  </si>
  <si>
    <t>Estudio de los sistemas inteligentes y sus aplicaciones en áreas como robótica y toma de decisiones automatizadas.</t>
  </si>
  <si>
    <t>Dra. Beatriz Torres Gómez</t>
  </si>
  <si>
    <t>Laboratorio SI-204</t>
  </si>
  <si>
    <t>Teoría de la Computación</t>
  </si>
  <si>
    <t>INF3072</t>
  </si>
  <si>
    <t>Estudio de los fundamentos teóricos de la computación lenguajes formales y autómatas.</t>
  </si>
  <si>
    <t>Dr. Alejandro Salgado Hernández</t>
  </si>
  <si>
    <t>Aula T-301</t>
  </si>
  <si>
    <t>Investigación Operativa</t>
  </si>
  <si>
    <t>MAT5019</t>
  </si>
  <si>
    <t>Métodos de optimización y toma de decisiones en sistemas complejos mediante modelos matemáticos.</t>
  </si>
  <si>
    <t>Dr. Ricardo Pérez Valdés</t>
  </si>
  <si>
    <t>Aula IO-102</t>
  </si>
  <si>
    <t>Análisis Financiero</t>
  </si>
  <si>
    <t>FIN2034</t>
  </si>
  <si>
    <t>Estudio de herramientas y métodos para el análisis de estados financieros y toma de decisiones empresariales.</t>
  </si>
  <si>
    <t>Dra. Alicia Gutiérrez Martín</t>
  </si>
  <si>
    <t>Aula F-102</t>
  </si>
  <si>
    <t>Optimización de Sistemas</t>
  </si>
  <si>
    <t>MAT5091</t>
  </si>
  <si>
    <t>Optimización de sistemas lineales y no lineales mediante técnicas de programación matemática.</t>
  </si>
  <si>
    <t>Dr. Manuel Ortega Serrano</t>
  </si>
  <si>
    <t>Laboratorio OS-302</t>
  </si>
  <si>
    <t>Proyectos de Innovación Tecnológica</t>
  </si>
  <si>
    <t>INF5017</t>
  </si>
  <si>
    <t>Desarrollo y gestión de proyectos tecnológicos aplicando metodologías ágiles y enfoques innovadores.</t>
  </si>
  <si>
    <t>Dr. Jesús Romero Navarro</t>
  </si>
  <si>
    <t>Aula T-402</t>
  </si>
  <si>
    <t>Gestión de Proyectos</t>
  </si>
  <si>
    <t>PRO4068</t>
  </si>
  <si>
    <t>Conceptos y herramientas para la planificación ejecución y control de proyectos con énfasis en el uso de PMBOK.</t>
  </si>
  <si>
    <t>Dra. Silvia Martínez Vega</t>
  </si>
  <si>
    <t>Aula P-205</t>
  </si>
  <si>
    <t>Criptografía</t>
  </si>
  <si>
    <t>INF5080</t>
  </si>
  <si>
    <t>Estudio de los principios y técnicas de criptografía moderna incluyendo algoritmos de cifrado y seguridad de la información.</t>
  </si>
  <si>
    <t>Dr. Andrés Gutiérrez Pérez</t>
  </si>
  <si>
    <t>Laboratorio C-203</t>
  </si>
  <si>
    <t>Desarrollo Ágil de Software</t>
  </si>
  <si>
    <t>INF4066</t>
  </si>
  <si>
    <t>Prácticas y principios del desarrollo ágil de software utilizando marcos de trabajo como Scrum y Kanban.</t>
  </si>
  <si>
    <t>Dr. Alberto Romero Pérez</t>
  </si>
  <si>
    <t>Laboratorio DA-102</t>
  </si>
  <si>
    <t>Sistemas de Información Empresarial</t>
  </si>
  <si>
    <t>INF5090</t>
  </si>
  <si>
    <t>Implementación y gestión de sistemas de información para optimizar los procesos de negocio.</t>
  </si>
  <si>
    <t>Dra. Elena Ruiz Castro</t>
  </si>
  <si>
    <t>Aula SIE-201</t>
  </si>
  <si>
    <t>Inteligencia de Negocios</t>
  </si>
  <si>
    <t>INF5123</t>
  </si>
  <si>
    <t>Análisis de datos empresariales para la toma de decisiones estratégicas mediante herramientas de inteligencia de negocios.</t>
  </si>
  <si>
    <t>Dr. Javier Navarro Solís</t>
  </si>
  <si>
    <t>Aula IN-304</t>
  </si>
  <si>
    <t>Ética Profesional</t>
  </si>
  <si>
    <t>HUM1010</t>
  </si>
  <si>
    <t>Principios éticos aplicados a la profesión reflexionando sobre la responsabilidad social y el impacto del trabajo profesional.</t>
  </si>
  <si>
    <t>Dra. Carmen Fernández Ruiz</t>
  </si>
  <si>
    <t>Aula H-108</t>
  </si>
  <si>
    <t>Redes y Comunicaciones</t>
  </si>
  <si>
    <t>INF4056</t>
  </si>
  <si>
    <t>Fundamentos de las redes de comunicación protocolos y tecnologías de conexión en sistemas distribuidos.</t>
  </si>
  <si>
    <t>Dr. David Martín Jiménez</t>
  </si>
  <si>
    <t>Laboratorio RC-204</t>
  </si>
  <si>
    <t>Automatización Industrial</t>
  </si>
  <si>
    <t>ING5074</t>
  </si>
  <si>
    <t>Estudio de técnicas y herramientas para la automatización de procesos industriales utilizando PLCs y sistemas SCADA.</t>
  </si>
  <si>
    <t>Dr. Raúl Sánchez Morales</t>
  </si>
  <si>
    <t>Laboratorio AI-207</t>
  </si>
  <si>
    <t>Electrónica Digital</t>
  </si>
  <si>
    <t>Cálculo Numérico</t>
  </si>
  <si>
    <t>MAT2051</t>
  </si>
  <si>
    <t>Resolución numérica de ecuaciones diferenciales y otros problemas matemáticos aplicados mediante algoritmos computacionales.</t>
  </si>
  <si>
    <t>Dra. Mónica Ortega García</t>
  </si>
  <si>
    <t>Laboratorio C-208</t>
  </si>
  <si>
    <t>Gestión de la Calidad</t>
  </si>
  <si>
    <t>GQA3015</t>
  </si>
  <si>
    <t>Aplicación de estándares y métodos de aseguramiento de la calidad en el desarrollo de productos y servicios.</t>
  </si>
  <si>
    <t>Dra. Ana López Martínez</t>
  </si>
  <si>
    <t>Aula GQ-101</t>
  </si>
  <si>
    <t>Teoría de Juegos</t>
  </si>
  <si>
    <t>MAT4095</t>
  </si>
  <si>
    <t>Estudio de modelos matemáticos para la toma de decisiones estratégicas en situaciones de conflicto o cooperación.</t>
  </si>
  <si>
    <t>Dr. Pablo Rodríguez Torres</t>
  </si>
  <si>
    <t>Aula TG-201</t>
  </si>
  <si>
    <t>ING5086</t>
  </si>
  <si>
    <t>Estudio y diseño de robots incluyendo cinemática dinámica y control de robots móviles y manipuladores.</t>
  </si>
  <si>
    <t>Dr. Javier García Fernández</t>
  </si>
  <si>
    <t>Sistemas de Control</t>
  </si>
  <si>
    <t>h_teoricas</t>
  </si>
  <si>
    <t>h_practicas</t>
  </si>
  <si>
    <t>aulas</t>
  </si>
  <si>
    <t>prom_cal</t>
  </si>
  <si>
    <t>p_res</t>
  </si>
  <si>
    <t>prerreq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</si>
</sst>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519BAFB-EEBD-4ECB-ADF5-3B231643BC25}" autoFormatId="16" applyNumberFormats="0" applyBorderFormats="0" applyFontFormats="0" applyPatternFormats="0" applyAlignmentFormats="0" applyWidthHeightFormats="0">
  <queryTableRefresh nextId="13">
    <queryTableFields count="11">
      <queryTableField id="1" name="_id" tableColumnId="1"/>
      <queryTableField id="2" name="nombre" tableColumnId="2"/>
      <queryTableField id="3" name="codigo" tableColumnId="3"/>
      <queryTableField id="4" name="descripcion" tableColumnId="4"/>
      <queryTableField id="5" name="creditos" tableColumnId="5"/>
      <queryTableField id="6" name="horas_teoricas" tableColumnId="6"/>
      <queryTableField id="7" name="horas_practicas" tableColumnId="7"/>
      <queryTableField id="8" name="profesores_responsables" tableColumnId="8"/>
      <queryTableField id="9" name="aulas_asignadas" tableColumnId="9"/>
      <queryTableField id="10" name="prerrequisitos" tableColumnId="10"/>
      <queryTableField id="11" name="promedio_calificaciones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A8DE70-41ED-4F6F-A40A-6DAC11166797}" name="output__13" displayName="output__13" ref="A1:K41" tableType="queryTable" totalsRowShown="0">
  <autoFilter ref="A1:K41" xr:uid="{46A8DE70-41ED-4F6F-A40A-6DAC11166797}"/>
  <tableColumns count="11">
    <tableColumn id="1" xr3:uid="{0A4D9B88-7B14-4591-B3B8-5AFB6012EE0B}" uniqueName="1" name="_id" queryTableFieldId="1"/>
    <tableColumn id="2" xr3:uid="{7706F730-8FC7-4419-B114-3BCE3F30C6FD}" uniqueName="2" name="nombre" queryTableFieldId="2" dataDxfId="5"/>
    <tableColumn id="3" xr3:uid="{E183884E-1BBD-4D8A-9524-CB68A8ACF5FD}" uniqueName="3" name="codigo" queryTableFieldId="3" dataDxfId="4"/>
    <tableColumn id="4" xr3:uid="{3902CD4D-82F2-45F4-BCE4-ABF9245878D2}" uniqueName="4" name="descripcion" queryTableFieldId="4" dataDxfId="3"/>
    <tableColumn id="5" xr3:uid="{AE60A70F-FA89-438C-8F10-965E1666F8C5}" uniqueName="5" name="creditos" queryTableFieldId="5"/>
    <tableColumn id="6" xr3:uid="{92BF4DCA-6053-4DA1-8237-BB219F333B88}" uniqueName="6" name="h_teoricas" queryTableFieldId="6"/>
    <tableColumn id="7" xr3:uid="{7BB3F31C-6045-4275-BB93-B7BBEB859A18}" uniqueName="7" name="h_practicas" queryTableFieldId="7"/>
    <tableColumn id="8" xr3:uid="{6E1C346F-E87B-49FD-BEFB-AE070BCBB652}" uniqueName="8" name="p_res" queryTableFieldId="8" dataDxfId="2"/>
    <tableColumn id="9" xr3:uid="{2B2651C6-BF0C-448C-8E8D-52500D5DA4E2}" uniqueName="9" name="aulas" queryTableFieldId="9" dataDxfId="1"/>
    <tableColumn id="10" xr3:uid="{9F797879-94CB-442C-85ED-65A241E1A549}" uniqueName="10" name="prerreq" queryTableFieldId="10" dataDxfId="0"/>
    <tableColumn id="11" xr3:uid="{FF072E2E-B98C-4EB7-8109-F3BA67564B9D}" uniqueName="11" name="prom_cal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2307-A3CB-4FA8-A83A-635016DB7832}">
  <dimension ref="A1:K41"/>
  <sheetViews>
    <sheetView tabSelected="1" workbookViewId="0">
      <selection activeCell="F12" sqref="F12"/>
    </sheetView>
  </sheetViews>
  <sheetFormatPr baseColWidth="10" defaultRowHeight="14.4" x14ac:dyDescent="0.3"/>
  <cols>
    <col min="1" max="1" width="5.6640625" bestFit="1" customWidth="1"/>
    <col min="2" max="2" width="31" bestFit="1" customWidth="1"/>
    <col min="3" max="3" width="9" bestFit="1" customWidth="1"/>
    <col min="4" max="4" width="80.88671875" bestFit="1" customWidth="1"/>
    <col min="5" max="5" width="10.109375" bestFit="1" customWidth="1"/>
    <col min="6" max="6" width="15.33203125" bestFit="1" customWidth="1"/>
    <col min="7" max="7" width="16.44140625" bestFit="1" customWidth="1"/>
    <col min="8" max="8" width="27.5546875" bestFit="1" customWidth="1"/>
    <col min="9" max="9" width="16.77734375" bestFit="1" customWidth="1"/>
    <col min="10" max="10" width="26.33203125" bestFit="1" customWidth="1"/>
    <col min="11" max="11" width="24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208</v>
      </c>
      <c r="G1" t="s">
        <v>209</v>
      </c>
      <c r="H1" t="s">
        <v>212</v>
      </c>
      <c r="I1" t="s">
        <v>210</v>
      </c>
      <c r="J1" t="s">
        <v>213</v>
      </c>
      <c r="K1" t="s">
        <v>211</v>
      </c>
    </row>
    <row r="2" spans="1:11" x14ac:dyDescent="0.3">
      <c r="A2">
        <v>1</v>
      </c>
      <c r="B2" t="s">
        <v>5</v>
      </c>
      <c r="C2" t="s">
        <v>6</v>
      </c>
      <c r="D2" t="s">
        <v>7</v>
      </c>
      <c r="E2">
        <v>3</v>
      </c>
      <c r="F2">
        <v>48</v>
      </c>
      <c r="G2">
        <v>24</v>
      </c>
      <c r="H2" t="s">
        <v>8</v>
      </c>
      <c r="I2" t="s">
        <v>9</v>
      </c>
      <c r="J2" t="s">
        <v>10</v>
      </c>
      <c r="K2">
        <v>7.8</v>
      </c>
    </row>
    <row r="3" spans="1:11" x14ac:dyDescent="0.3">
      <c r="A3">
        <v>2</v>
      </c>
      <c r="B3" t="s">
        <v>11</v>
      </c>
      <c r="C3" t="s">
        <v>12</v>
      </c>
      <c r="D3" t="s">
        <v>13</v>
      </c>
      <c r="E3">
        <v>4</v>
      </c>
      <c r="F3">
        <v>64</v>
      </c>
      <c r="G3">
        <v>16</v>
      </c>
      <c r="H3" t="s">
        <v>14</v>
      </c>
      <c r="I3" t="s">
        <v>15</v>
      </c>
      <c r="J3" t="s">
        <v>16</v>
      </c>
      <c r="K3">
        <v>8.1999999999999993</v>
      </c>
    </row>
    <row r="4" spans="1:11" x14ac:dyDescent="0.3">
      <c r="A4">
        <v>3</v>
      </c>
      <c r="B4" t="s">
        <v>17</v>
      </c>
      <c r="C4" t="s">
        <v>18</v>
      </c>
      <c r="D4" t="s">
        <v>19</v>
      </c>
      <c r="E4">
        <v>4</v>
      </c>
      <c r="F4">
        <v>48</v>
      </c>
      <c r="G4">
        <v>32</v>
      </c>
      <c r="H4" t="s">
        <v>20</v>
      </c>
      <c r="I4" t="s">
        <v>21</v>
      </c>
      <c r="J4" t="s">
        <v>5</v>
      </c>
      <c r="K4" s="1">
        <v>8</v>
      </c>
    </row>
    <row r="5" spans="1:11" x14ac:dyDescent="0.3">
      <c r="A5">
        <v>4</v>
      </c>
      <c r="B5" t="s">
        <v>22</v>
      </c>
      <c r="C5" t="s">
        <v>23</v>
      </c>
      <c r="D5" t="s">
        <v>24</v>
      </c>
      <c r="E5">
        <v>5</v>
      </c>
      <c r="F5">
        <v>64</v>
      </c>
      <c r="G5">
        <v>32</v>
      </c>
      <c r="H5" t="s">
        <v>25</v>
      </c>
      <c r="I5" t="s">
        <v>26</v>
      </c>
      <c r="J5" t="s">
        <v>17</v>
      </c>
      <c r="K5">
        <f ca="1">output__13[[#This Row],[prom_cal]]/10</f>
        <v>7.6</v>
      </c>
    </row>
    <row r="6" spans="1:11" x14ac:dyDescent="0.3">
      <c r="A6">
        <v>5</v>
      </c>
      <c r="B6" t="s">
        <v>27</v>
      </c>
      <c r="C6" t="s">
        <v>28</v>
      </c>
      <c r="D6" t="s">
        <v>29</v>
      </c>
      <c r="E6">
        <v>4</v>
      </c>
      <c r="F6">
        <v>48</v>
      </c>
      <c r="G6">
        <v>32</v>
      </c>
      <c r="H6" t="s">
        <v>30</v>
      </c>
      <c r="I6" t="s">
        <v>31</v>
      </c>
      <c r="J6" t="s">
        <v>17</v>
      </c>
      <c r="K6">
        <f ca="1">output__13[[#This Row],[prom_cal]]/10</f>
        <v>8.5</v>
      </c>
    </row>
    <row r="7" spans="1:11" x14ac:dyDescent="0.3">
      <c r="A7">
        <v>6</v>
      </c>
      <c r="B7" t="s">
        <v>32</v>
      </c>
      <c r="C7" t="s">
        <v>33</v>
      </c>
      <c r="D7" t="s">
        <v>34</v>
      </c>
      <c r="E7">
        <v>3</v>
      </c>
      <c r="F7">
        <v>48</v>
      </c>
      <c r="G7">
        <v>16</v>
      </c>
      <c r="H7" t="s">
        <v>35</v>
      </c>
      <c r="I7" t="s">
        <v>36</v>
      </c>
      <c r="J7" t="s">
        <v>22</v>
      </c>
      <c r="K7">
        <f ca="1">output__13[[#This Row],[prom_cal]]/10</f>
        <v>7.9</v>
      </c>
    </row>
    <row r="8" spans="1:11" x14ac:dyDescent="0.3">
      <c r="A8">
        <v>7</v>
      </c>
      <c r="B8" t="s">
        <v>37</v>
      </c>
      <c r="C8" t="s">
        <v>38</v>
      </c>
      <c r="D8" t="s">
        <v>39</v>
      </c>
      <c r="E8">
        <v>4</v>
      </c>
      <c r="F8">
        <v>48</v>
      </c>
      <c r="G8">
        <v>32</v>
      </c>
      <c r="H8" t="s">
        <v>40</v>
      </c>
      <c r="I8" t="s">
        <v>41</v>
      </c>
      <c r="J8" t="s">
        <v>5</v>
      </c>
      <c r="K8">
        <f ca="1">output__13[[#This Row],[prom_cal]]/10</f>
        <v>8.3000000000000007</v>
      </c>
    </row>
    <row r="9" spans="1:11" x14ac:dyDescent="0.3">
      <c r="A9">
        <v>8</v>
      </c>
      <c r="B9" t="s">
        <v>42</v>
      </c>
      <c r="C9" t="s">
        <v>43</v>
      </c>
      <c r="D9" t="s">
        <v>44</v>
      </c>
      <c r="E9">
        <v>3</v>
      </c>
      <c r="F9">
        <v>48</v>
      </c>
      <c r="G9">
        <v>16</v>
      </c>
      <c r="H9" t="s">
        <v>45</v>
      </c>
      <c r="I9" t="s">
        <v>15</v>
      </c>
      <c r="J9" t="s">
        <v>32</v>
      </c>
      <c r="K9" s="1">
        <f>8</f>
        <v>8</v>
      </c>
    </row>
    <row r="10" spans="1:11" x14ac:dyDescent="0.3">
      <c r="A10">
        <v>9</v>
      </c>
      <c r="B10" t="s">
        <v>46</v>
      </c>
      <c r="C10" t="s">
        <v>47</v>
      </c>
      <c r="D10" t="s">
        <v>48</v>
      </c>
      <c r="E10">
        <v>4</v>
      </c>
      <c r="F10">
        <v>64</v>
      </c>
      <c r="G10">
        <v>32</v>
      </c>
      <c r="H10" t="s">
        <v>49</v>
      </c>
      <c r="I10" t="s">
        <v>50</v>
      </c>
      <c r="J10" t="s">
        <v>37</v>
      </c>
      <c r="K10">
        <f ca="1">output__13[[#This Row],[prom_cal]]/10</f>
        <v>9.1</v>
      </c>
    </row>
    <row r="11" spans="1:11" x14ac:dyDescent="0.3">
      <c r="A11">
        <v>10</v>
      </c>
      <c r="B11" t="s">
        <v>51</v>
      </c>
      <c r="C11" t="s">
        <v>52</v>
      </c>
      <c r="D11" t="s">
        <v>53</v>
      </c>
      <c r="E11">
        <v>4</v>
      </c>
      <c r="F11">
        <v>64</v>
      </c>
      <c r="G11">
        <v>16</v>
      </c>
      <c r="H11" t="s">
        <v>54</v>
      </c>
      <c r="I11" t="s">
        <v>55</v>
      </c>
      <c r="J11" t="s">
        <v>56</v>
      </c>
      <c r="K11">
        <f ca="1">output__13[[#This Row],[prom_cal]]/10</f>
        <v>7.4</v>
      </c>
    </row>
    <row r="12" spans="1:11" x14ac:dyDescent="0.3">
      <c r="A12">
        <v>11</v>
      </c>
      <c r="B12" t="s">
        <v>57</v>
      </c>
      <c r="C12" t="s">
        <v>58</v>
      </c>
      <c r="D12" t="s">
        <v>59</v>
      </c>
      <c r="E12">
        <v>3</v>
      </c>
      <c r="F12">
        <v>48</v>
      </c>
      <c r="G12">
        <v>24</v>
      </c>
      <c r="H12" t="s">
        <v>60</v>
      </c>
      <c r="I12" t="s">
        <v>61</v>
      </c>
      <c r="J12" t="s">
        <v>11</v>
      </c>
      <c r="K12">
        <f ca="1">output__13[[#This Row],[prom_cal]]/10</f>
        <v>7.8</v>
      </c>
    </row>
    <row r="13" spans="1:11" x14ac:dyDescent="0.3">
      <c r="A13">
        <v>12</v>
      </c>
      <c r="B13" t="s">
        <v>62</v>
      </c>
      <c r="C13" t="s">
        <v>63</v>
      </c>
      <c r="D13" t="s">
        <v>64</v>
      </c>
      <c r="E13">
        <v>3</v>
      </c>
      <c r="F13">
        <v>48</v>
      </c>
      <c r="G13">
        <v>16</v>
      </c>
      <c r="H13" t="s">
        <v>65</v>
      </c>
      <c r="I13" t="s">
        <v>66</v>
      </c>
      <c r="J13" t="s">
        <v>10</v>
      </c>
      <c r="K13">
        <f ca="1">output__13[[#This Row],[prom_cal]]/10</f>
        <v>7.6</v>
      </c>
    </row>
    <row r="14" spans="1:11" x14ac:dyDescent="0.3">
      <c r="A14">
        <v>13</v>
      </c>
      <c r="B14" t="s">
        <v>67</v>
      </c>
      <c r="C14" t="s">
        <v>68</v>
      </c>
      <c r="D14" t="s">
        <v>69</v>
      </c>
      <c r="E14">
        <v>4</v>
      </c>
      <c r="F14">
        <v>48</v>
      </c>
      <c r="G14">
        <v>32</v>
      </c>
      <c r="H14" t="s">
        <v>70</v>
      </c>
      <c r="I14" t="s">
        <v>71</v>
      </c>
      <c r="J14" t="s">
        <v>22</v>
      </c>
      <c r="K14">
        <f ca="1">output__13[[#This Row],[prom_cal]]/10</f>
        <v>8.6999999999999993</v>
      </c>
    </row>
    <row r="15" spans="1:11" x14ac:dyDescent="0.3">
      <c r="A15">
        <v>14</v>
      </c>
      <c r="B15" t="s">
        <v>72</v>
      </c>
      <c r="C15" t="s">
        <v>73</v>
      </c>
      <c r="D15" t="s">
        <v>74</v>
      </c>
      <c r="E15">
        <v>3</v>
      </c>
      <c r="F15">
        <v>48</v>
      </c>
      <c r="G15">
        <v>24</v>
      </c>
      <c r="H15" t="s">
        <v>75</v>
      </c>
      <c r="I15" t="s">
        <v>76</v>
      </c>
      <c r="J15" t="s">
        <v>37</v>
      </c>
      <c r="K15">
        <f ca="1">output__13[[#This Row],[prom_cal]]/10</f>
        <v>8.1</v>
      </c>
    </row>
    <row r="16" spans="1:11" x14ac:dyDescent="0.3">
      <c r="A16">
        <v>15</v>
      </c>
      <c r="B16" t="s">
        <v>77</v>
      </c>
      <c r="C16" t="s">
        <v>78</v>
      </c>
      <c r="D16" t="s">
        <v>79</v>
      </c>
      <c r="E16">
        <v>3</v>
      </c>
      <c r="F16">
        <v>48</v>
      </c>
      <c r="G16">
        <v>24</v>
      </c>
      <c r="H16" t="s">
        <v>80</v>
      </c>
      <c r="I16" t="s">
        <v>81</v>
      </c>
      <c r="J16" t="s">
        <v>5</v>
      </c>
      <c r="K16">
        <f ca="1">output__13[[#This Row],[prom_cal]]/10</f>
        <v>8.5</v>
      </c>
    </row>
    <row r="17" spans="1:11" x14ac:dyDescent="0.3">
      <c r="A17">
        <v>16</v>
      </c>
      <c r="B17" t="s">
        <v>82</v>
      </c>
      <c r="C17" t="s">
        <v>83</v>
      </c>
      <c r="D17" t="s">
        <v>84</v>
      </c>
      <c r="E17">
        <v>3</v>
      </c>
      <c r="F17">
        <v>48</v>
      </c>
      <c r="G17">
        <v>16</v>
      </c>
      <c r="H17" t="s">
        <v>85</v>
      </c>
      <c r="I17" t="s">
        <v>86</v>
      </c>
      <c r="J17" t="s">
        <v>37</v>
      </c>
      <c r="K17" s="1">
        <f>8</f>
        <v>8</v>
      </c>
    </row>
    <row r="18" spans="1:11" x14ac:dyDescent="0.3">
      <c r="A18">
        <v>17</v>
      </c>
      <c r="B18" t="s">
        <v>87</v>
      </c>
      <c r="C18" t="s">
        <v>88</v>
      </c>
      <c r="D18" t="s">
        <v>89</v>
      </c>
      <c r="E18">
        <v>4</v>
      </c>
      <c r="F18">
        <v>64</v>
      </c>
      <c r="G18">
        <v>32</v>
      </c>
      <c r="H18" t="s">
        <v>90</v>
      </c>
      <c r="I18" t="s">
        <v>91</v>
      </c>
      <c r="J18" t="s">
        <v>22</v>
      </c>
      <c r="K18">
        <f ca="1">output__13[[#This Row],[prom_cal]]/10</f>
        <v>7.5</v>
      </c>
    </row>
    <row r="19" spans="1:11" x14ac:dyDescent="0.3">
      <c r="A19">
        <v>18</v>
      </c>
      <c r="B19" t="s">
        <v>92</v>
      </c>
      <c r="C19" t="s">
        <v>93</v>
      </c>
      <c r="D19" t="s">
        <v>94</v>
      </c>
      <c r="E19">
        <v>5</v>
      </c>
      <c r="F19">
        <v>64</v>
      </c>
      <c r="G19">
        <v>32</v>
      </c>
      <c r="H19" t="s">
        <v>95</v>
      </c>
      <c r="I19" t="s">
        <v>96</v>
      </c>
      <c r="J19" t="s">
        <v>46</v>
      </c>
      <c r="K19" s="1">
        <f>9</f>
        <v>9</v>
      </c>
    </row>
    <row r="20" spans="1:11" x14ac:dyDescent="0.3">
      <c r="A20">
        <v>19</v>
      </c>
      <c r="B20" t="s">
        <v>97</v>
      </c>
      <c r="C20" t="s">
        <v>98</v>
      </c>
      <c r="D20" t="s">
        <v>99</v>
      </c>
      <c r="E20">
        <v>4</v>
      </c>
      <c r="F20">
        <v>48</v>
      </c>
      <c r="G20">
        <v>32</v>
      </c>
      <c r="H20" t="s">
        <v>100</v>
      </c>
      <c r="I20" t="s">
        <v>101</v>
      </c>
      <c r="J20" t="s">
        <v>77</v>
      </c>
      <c r="K20">
        <f ca="1">output__13[[#This Row],[prom_cal]]/10</f>
        <v>8.4</v>
      </c>
    </row>
    <row r="21" spans="1:11" x14ac:dyDescent="0.3">
      <c r="A21">
        <v>20</v>
      </c>
      <c r="B21" t="s">
        <v>102</v>
      </c>
      <c r="C21" t="s">
        <v>103</v>
      </c>
      <c r="D21" t="s">
        <v>104</v>
      </c>
      <c r="E21">
        <v>3</v>
      </c>
      <c r="F21">
        <v>48</v>
      </c>
      <c r="G21">
        <v>16</v>
      </c>
      <c r="H21" t="s">
        <v>105</v>
      </c>
      <c r="I21" t="s">
        <v>106</v>
      </c>
      <c r="J21" t="s">
        <v>107</v>
      </c>
      <c r="K21">
        <f ca="1">output__13[[#This Row],[prom_cal]]/10</f>
        <v>7.8</v>
      </c>
    </row>
    <row r="22" spans="1:11" x14ac:dyDescent="0.3">
      <c r="A22">
        <v>21</v>
      </c>
      <c r="B22" t="s">
        <v>108</v>
      </c>
      <c r="C22" t="s">
        <v>109</v>
      </c>
      <c r="D22" t="s">
        <v>110</v>
      </c>
      <c r="E22">
        <v>4</v>
      </c>
      <c r="F22">
        <v>64</v>
      </c>
      <c r="G22">
        <v>32</v>
      </c>
      <c r="H22" t="s">
        <v>111</v>
      </c>
      <c r="I22" t="s">
        <v>112</v>
      </c>
      <c r="J22" t="s">
        <v>27</v>
      </c>
      <c r="K22">
        <f ca="1">output__13[[#This Row],[prom_cal]]/10</f>
        <v>8.6999999999999993</v>
      </c>
    </row>
    <row r="23" spans="1:11" x14ac:dyDescent="0.3">
      <c r="A23">
        <v>22</v>
      </c>
      <c r="B23" t="s">
        <v>113</v>
      </c>
      <c r="C23" t="s">
        <v>114</v>
      </c>
      <c r="D23" t="s">
        <v>115</v>
      </c>
      <c r="E23">
        <v>4</v>
      </c>
      <c r="F23">
        <v>48</v>
      </c>
      <c r="G23">
        <v>32</v>
      </c>
      <c r="H23" t="s">
        <v>116</v>
      </c>
      <c r="I23" t="s">
        <v>117</v>
      </c>
      <c r="J23" t="s">
        <v>57</v>
      </c>
      <c r="K23">
        <f ca="1">output__13[[#This Row],[prom_cal]]/10</f>
        <v>7.9</v>
      </c>
    </row>
    <row r="24" spans="1:11" x14ac:dyDescent="0.3">
      <c r="A24">
        <v>23</v>
      </c>
      <c r="B24" t="s">
        <v>118</v>
      </c>
      <c r="C24" t="s">
        <v>119</v>
      </c>
      <c r="D24" t="s">
        <v>120</v>
      </c>
      <c r="E24">
        <v>5</v>
      </c>
      <c r="F24">
        <v>64</v>
      </c>
      <c r="G24">
        <v>32</v>
      </c>
      <c r="H24" t="s">
        <v>121</v>
      </c>
      <c r="I24" t="s">
        <v>122</v>
      </c>
      <c r="J24" t="s">
        <v>46</v>
      </c>
      <c r="K24">
        <f ca="1">output__13[[#This Row],[prom_cal]]/10</f>
        <v>9.1</v>
      </c>
    </row>
    <row r="25" spans="1:11" x14ac:dyDescent="0.3">
      <c r="A25">
        <v>24</v>
      </c>
      <c r="B25" t="s">
        <v>123</v>
      </c>
      <c r="C25" t="s">
        <v>124</v>
      </c>
      <c r="D25" t="s">
        <v>125</v>
      </c>
      <c r="E25">
        <v>3</v>
      </c>
      <c r="F25">
        <v>48</v>
      </c>
      <c r="G25">
        <v>16</v>
      </c>
      <c r="H25" t="s">
        <v>126</v>
      </c>
      <c r="I25" t="s">
        <v>127</v>
      </c>
      <c r="J25" t="s">
        <v>57</v>
      </c>
      <c r="K25" s="1">
        <f>8</f>
        <v>8</v>
      </c>
    </row>
    <row r="26" spans="1:11" x14ac:dyDescent="0.3">
      <c r="A26">
        <v>25</v>
      </c>
      <c r="B26" t="s">
        <v>128</v>
      </c>
      <c r="C26" t="s">
        <v>129</v>
      </c>
      <c r="D26" t="s">
        <v>130</v>
      </c>
      <c r="E26">
        <v>4</v>
      </c>
      <c r="F26">
        <v>64</v>
      </c>
      <c r="G26">
        <v>24</v>
      </c>
      <c r="H26" t="s">
        <v>131</v>
      </c>
      <c r="I26" t="s">
        <v>132</v>
      </c>
      <c r="J26" t="s">
        <v>11</v>
      </c>
      <c r="K26">
        <f ca="1">output__13[[#This Row],[prom_cal]]/10</f>
        <v>8.1999999999999993</v>
      </c>
    </row>
    <row r="27" spans="1:11" x14ac:dyDescent="0.3">
      <c r="A27">
        <v>26</v>
      </c>
      <c r="B27" t="s">
        <v>133</v>
      </c>
      <c r="C27" t="s">
        <v>134</v>
      </c>
      <c r="D27" t="s">
        <v>135</v>
      </c>
      <c r="E27">
        <v>3</v>
      </c>
      <c r="F27">
        <v>48</v>
      </c>
      <c r="G27">
        <v>16</v>
      </c>
      <c r="H27" t="s">
        <v>136</v>
      </c>
      <c r="I27" t="s">
        <v>137</v>
      </c>
      <c r="J27" t="s">
        <v>62</v>
      </c>
      <c r="K27">
        <f ca="1">output__13[[#This Row],[prom_cal]]/10</f>
        <v>7.7</v>
      </c>
    </row>
    <row r="28" spans="1:11" x14ac:dyDescent="0.3">
      <c r="A28">
        <v>27</v>
      </c>
      <c r="B28" t="s">
        <v>138</v>
      </c>
      <c r="C28" t="s">
        <v>139</v>
      </c>
      <c r="D28" t="s">
        <v>140</v>
      </c>
      <c r="E28">
        <v>4</v>
      </c>
      <c r="F28">
        <v>64</v>
      </c>
      <c r="G28">
        <v>32</v>
      </c>
      <c r="H28" t="s">
        <v>141</v>
      </c>
      <c r="I28" t="s">
        <v>142</v>
      </c>
      <c r="J28" t="s">
        <v>128</v>
      </c>
      <c r="K28">
        <f ca="1">output__13[[#This Row],[prom_cal]]/10</f>
        <v>8.4</v>
      </c>
    </row>
    <row r="29" spans="1:11" x14ac:dyDescent="0.3">
      <c r="A29">
        <v>28</v>
      </c>
      <c r="B29" t="s">
        <v>143</v>
      </c>
      <c r="C29" t="s">
        <v>144</v>
      </c>
      <c r="D29" t="s">
        <v>145</v>
      </c>
      <c r="E29">
        <v>5</v>
      </c>
      <c r="F29">
        <v>48</v>
      </c>
      <c r="G29">
        <v>48</v>
      </c>
      <c r="H29" t="s">
        <v>146</v>
      </c>
      <c r="I29" t="s">
        <v>147</v>
      </c>
      <c r="J29" t="s">
        <v>37</v>
      </c>
      <c r="K29">
        <f ca="1">output__13[[#This Row],[prom_cal]]/10</f>
        <v>8.6</v>
      </c>
    </row>
    <row r="30" spans="1:11" x14ac:dyDescent="0.3">
      <c r="A30">
        <v>29</v>
      </c>
      <c r="B30" t="s">
        <v>148</v>
      </c>
      <c r="C30" t="s">
        <v>149</v>
      </c>
      <c r="D30" t="s">
        <v>150</v>
      </c>
      <c r="E30">
        <v>4</v>
      </c>
      <c r="F30">
        <v>48</v>
      </c>
      <c r="G30">
        <v>32</v>
      </c>
      <c r="H30" t="s">
        <v>151</v>
      </c>
      <c r="I30" t="s">
        <v>152</v>
      </c>
      <c r="J30" t="s">
        <v>10</v>
      </c>
      <c r="K30" s="1">
        <f>8</f>
        <v>8</v>
      </c>
    </row>
    <row r="31" spans="1:11" x14ac:dyDescent="0.3">
      <c r="A31">
        <v>30</v>
      </c>
      <c r="B31" t="s">
        <v>153</v>
      </c>
      <c r="C31" t="s">
        <v>154</v>
      </c>
      <c r="D31" t="s">
        <v>155</v>
      </c>
      <c r="E31">
        <v>4</v>
      </c>
      <c r="F31">
        <v>48</v>
      </c>
      <c r="G31">
        <v>32</v>
      </c>
      <c r="H31" t="s">
        <v>156</v>
      </c>
      <c r="I31" t="s">
        <v>157</v>
      </c>
      <c r="J31" t="s">
        <v>42</v>
      </c>
      <c r="K31">
        <f ca="1">output__13[[#This Row],[prom_cal]]/10</f>
        <v>8.8000000000000007</v>
      </c>
    </row>
    <row r="32" spans="1:11" x14ac:dyDescent="0.3">
      <c r="A32">
        <v>31</v>
      </c>
      <c r="B32" t="s">
        <v>158</v>
      </c>
      <c r="C32" t="s">
        <v>159</v>
      </c>
      <c r="D32" t="s">
        <v>160</v>
      </c>
      <c r="E32">
        <v>3</v>
      </c>
      <c r="F32">
        <v>48</v>
      </c>
      <c r="G32">
        <v>16</v>
      </c>
      <c r="H32" t="s">
        <v>161</v>
      </c>
      <c r="I32" t="s">
        <v>162</v>
      </c>
      <c r="J32" t="s">
        <v>37</v>
      </c>
      <c r="K32">
        <f ca="1">output__13[[#This Row],[prom_cal]]/10</f>
        <v>8.5</v>
      </c>
    </row>
    <row r="33" spans="1:11" x14ac:dyDescent="0.3">
      <c r="A33">
        <v>32</v>
      </c>
      <c r="B33" t="s">
        <v>163</v>
      </c>
      <c r="C33" t="s">
        <v>164</v>
      </c>
      <c r="D33" t="s">
        <v>165</v>
      </c>
      <c r="E33">
        <v>4</v>
      </c>
      <c r="F33">
        <v>64</v>
      </c>
      <c r="G33">
        <v>32</v>
      </c>
      <c r="H33" t="s">
        <v>166</v>
      </c>
      <c r="I33" t="s">
        <v>167</v>
      </c>
      <c r="J33" t="s">
        <v>27</v>
      </c>
      <c r="K33">
        <f ca="1">output__13[[#This Row],[prom_cal]]/10</f>
        <v>8.4</v>
      </c>
    </row>
    <row r="34" spans="1:11" x14ac:dyDescent="0.3">
      <c r="A34">
        <v>33</v>
      </c>
      <c r="B34" t="s">
        <v>168</v>
      </c>
      <c r="C34" t="s">
        <v>169</v>
      </c>
      <c r="D34" t="s">
        <v>170</v>
      </c>
      <c r="E34">
        <v>4</v>
      </c>
      <c r="F34">
        <v>48</v>
      </c>
      <c r="G34">
        <v>32</v>
      </c>
      <c r="H34" t="s">
        <v>171</v>
      </c>
      <c r="I34" t="s">
        <v>172</v>
      </c>
      <c r="J34" t="s">
        <v>108</v>
      </c>
      <c r="K34">
        <f ca="1">output__13[[#This Row],[prom_cal]]/10</f>
        <v>8.6999999999999993</v>
      </c>
    </row>
    <row r="35" spans="1:11" x14ac:dyDescent="0.3">
      <c r="A35">
        <v>34</v>
      </c>
      <c r="B35" t="s">
        <v>173</v>
      </c>
      <c r="C35" t="s">
        <v>174</v>
      </c>
      <c r="D35" t="s">
        <v>175</v>
      </c>
      <c r="E35">
        <v>2</v>
      </c>
      <c r="F35">
        <v>48</v>
      </c>
      <c r="G35">
        <v>16</v>
      </c>
      <c r="H35" t="s">
        <v>176</v>
      </c>
      <c r="I35" t="s">
        <v>177</v>
      </c>
      <c r="J35" t="s">
        <v>10</v>
      </c>
      <c r="K35">
        <f ca="1">output__13[[#This Row],[prom_cal]]/10</f>
        <v>9.1999999999999993</v>
      </c>
    </row>
    <row r="36" spans="1:11" x14ac:dyDescent="0.3">
      <c r="A36">
        <v>35</v>
      </c>
      <c r="B36" t="s">
        <v>178</v>
      </c>
      <c r="C36" t="s">
        <v>179</v>
      </c>
      <c r="D36" t="s">
        <v>180</v>
      </c>
      <c r="E36">
        <v>4</v>
      </c>
      <c r="F36">
        <v>48</v>
      </c>
      <c r="G36">
        <v>32</v>
      </c>
      <c r="H36" t="s">
        <v>181</v>
      </c>
      <c r="I36" t="s">
        <v>182</v>
      </c>
      <c r="J36" t="s">
        <v>22</v>
      </c>
      <c r="K36">
        <f ca="1">output__13[[#This Row],[prom_cal]]/10</f>
        <v>8.3000000000000007</v>
      </c>
    </row>
    <row r="37" spans="1:11" x14ac:dyDescent="0.3">
      <c r="A37">
        <v>36</v>
      </c>
      <c r="B37" t="s">
        <v>183</v>
      </c>
      <c r="C37" t="s">
        <v>184</v>
      </c>
      <c r="D37" t="s">
        <v>185</v>
      </c>
      <c r="E37">
        <v>5</v>
      </c>
      <c r="F37">
        <v>64</v>
      </c>
      <c r="G37">
        <v>32</v>
      </c>
      <c r="H37" t="s">
        <v>186</v>
      </c>
      <c r="I37" t="s">
        <v>187</v>
      </c>
      <c r="J37" t="s">
        <v>188</v>
      </c>
      <c r="K37">
        <f ca="1">output__13[[#This Row],[prom_cal]]/10</f>
        <v>8.5</v>
      </c>
    </row>
    <row r="38" spans="1:11" x14ac:dyDescent="0.3">
      <c r="A38">
        <v>37</v>
      </c>
      <c r="B38" t="s">
        <v>189</v>
      </c>
      <c r="C38" t="s">
        <v>190</v>
      </c>
      <c r="D38" t="s">
        <v>191</v>
      </c>
      <c r="E38">
        <v>4</v>
      </c>
      <c r="F38">
        <v>48</v>
      </c>
      <c r="G38">
        <v>32</v>
      </c>
      <c r="H38" t="s">
        <v>192</v>
      </c>
      <c r="I38" t="s">
        <v>193</v>
      </c>
      <c r="J38" t="s">
        <v>11</v>
      </c>
      <c r="K38">
        <f ca="1">output__13[[#This Row],[prom_cal]]/10</f>
        <v>7.9</v>
      </c>
    </row>
    <row r="39" spans="1:11" x14ac:dyDescent="0.3">
      <c r="A39">
        <v>38</v>
      </c>
      <c r="B39" t="s">
        <v>194</v>
      </c>
      <c r="C39" t="s">
        <v>195</v>
      </c>
      <c r="D39" t="s">
        <v>196</v>
      </c>
      <c r="E39">
        <v>3</v>
      </c>
      <c r="F39">
        <v>48</v>
      </c>
      <c r="G39">
        <v>16</v>
      </c>
      <c r="H39" t="s">
        <v>197</v>
      </c>
      <c r="I39" t="s">
        <v>198</v>
      </c>
      <c r="J39" t="s">
        <v>10</v>
      </c>
      <c r="K39" s="1">
        <f>8</f>
        <v>8</v>
      </c>
    </row>
    <row r="40" spans="1:11" x14ac:dyDescent="0.3">
      <c r="A40">
        <v>39</v>
      </c>
      <c r="B40" t="s">
        <v>199</v>
      </c>
      <c r="C40" t="s">
        <v>200</v>
      </c>
      <c r="D40" t="s">
        <v>201</v>
      </c>
      <c r="E40">
        <v>3</v>
      </c>
      <c r="F40">
        <v>48</v>
      </c>
      <c r="G40">
        <v>16</v>
      </c>
      <c r="H40" t="s">
        <v>202</v>
      </c>
      <c r="I40" t="s">
        <v>203</v>
      </c>
      <c r="J40" t="s">
        <v>57</v>
      </c>
      <c r="K40">
        <f ca="1">output__13[[#This Row],[prom_cal]]/10</f>
        <v>9.1</v>
      </c>
    </row>
    <row r="41" spans="1:11" x14ac:dyDescent="0.3">
      <c r="A41">
        <v>40</v>
      </c>
      <c r="B41" t="s">
        <v>67</v>
      </c>
      <c r="C41" t="s">
        <v>204</v>
      </c>
      <c r="D41" t="s">
        <v>205</v>
      </c>
      <c r="E41">
        <v>5</v>
      </c>
      <c r="F41">
        <v>64</v>
      </c>
      <c r="G41">
        <v>32</v>
      </c>
      <c r="H41" t="s">
        <v>206</v>
      </c>
      <c r="I41" t="s">
        <v>71</v>
      </c>
      <c r="J41" t="s">
        <v>207</v>
      </c>
      <c r="K41">
        <f ca="1">output__13[[#This Row],[prom_cal]]/10</f>
        <v>8.6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4F1E6-1468-47EF-B52C-D3796BF64F9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N g A 5 W V 6 z X s K j A A A A 9 g A A A B I A H A B D b 2 5 m a W c v U G F j a 2 F n Z S 5 4 b W w g o h g A K K A U A A A A A A A A A A A A A A A A A A A A A A A A A A A A h Y 8 x D o I w G I W v Q r r T l r I Q 8 l M G V o k m J s a 1 K R U a o B h a L H d z 8 E h e Q Y y i b o 7 v e 9 / w 3 v 1 6 g 3 z u u + C i R q s H k 6 E I U x Q o I 4 d K m z p D k z u F C c o 5 7 I R s R a 2 C R T Y 2 n W 2 V o c a 5 c 0 q I 9 x 7 7 G A 9 j T R i l E T m W m 7 1 s V C / Q R 9 b / 5 V A b 6 4 S R C n E 4 v M Z w h q O Y 4 Z g l m A J Z I Z T a f A W 2 7 H 2 2 P x C K q X P T q L i y Y b E F s k Y g 7 w / 8 A V B L A w Q U A A I A C A A 2 A D l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g A 5 W b f Y 2 L + I A Q A A 3 g I A A B M A H A B G b 3 J t d W x h c y 9 T Z W N 0 a W 9 u M S 5 t I K I Y A C i g F A A A A A A A A A A A A A A A A A A A A A A A A A A A A H V S T W s b M R C 9 G / w f h H J Z w 7 L E t M m h Y Q / G T m m g N B 9 2 e 4 m L G W v H j k C r 2 c 5 o n Q + T / 5 7 Z O p B g J w K h 0 Z v R 0 3 s a C b r k K Z r p b h 2 e 9 X v 9 n t w B Y 2 W O L L W p a Z P J h l 8 G 1 p Q m Y O r 3 j I 5 L 9 m u M i o x l U 0 z I t T X G l H 3 3 A Y s x x a Q b y e z 4 2 / y 3 I M v 8 z + j n + c 3 F a D 6 h + x g I K p m / 4 y 2 c b O w g v 5 1 g 8 L V P y K X N b W 7 G F N o 6 S j k c 5 u Y 8 O q p 8 X J e n J 8 f H u r 9 u K e E 0 P Q Y s 3 8 L i F 0 X 8 O 8 h 3 A o + s H o I l P k F F Y h q m m j Z e w 8 7 F D J Z a f t V h C X 8 g V K o x 2 z n K z e 0 r P g p h 6 i A A S 5 m 4 f U 8 8 8 w 0 Z B / X S K / c b 3 4 w h y o q 4 3 i m f P T Y o 2 a c y 8 u 3 W L n y l R i 9 i O v 1 a d O X P u d n a S P W S U f G k i E n 4 k P 7 D 3 Q O s 6 Q C u U B z 7 x m n n D o 9 o C 3 3 q 7 t q / 4 4 4 Y Z J G Q 2 D v 4 N N 8 w 6 J f 4 s E C N r F C I U R Y 6 G 4 r S P Y E c S I A 2 K B G I X 0 e o 4 D D f M D L j v 9 b L q 9 D 9 N N X q g R b a C L 9 S K Z 1 P 3 N P z P O j 3 f P y 4 O W c v U E s B A i 0 A F A A C A A g A N g A 5 W V 6 z X s K j A A A A 9 g A A A B I A A A A A A A A A A A A A A A A A A A A A A E N v b m Z p Z y 9 Q Y W N r Y W d l L n h t b F B L A Q I t A B Q A A g A I A D Y A O V k P y u m r p A A A A O k A A A A T A A A A A A A A A A A A A A A A A O 8 A A A B b Q 2 9 u d G V u d F 9 U e X B l c 1 0 u e G 1 s U E s B A i 0 A F A A C A A g A N g A 5 W b f Y 2 L + I A Q A A 3 g I A A B M A A A A A A A A A A A A A A A A A 4 A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8 A A A A A A A B t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T g w Y T R l Y S 0 2 Z j U z L T R j N G M t O G U x N S 0 2 Z G Y 0 Y z g x Y z d h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v d X R w d X R f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1 V D A 1 O j A x O j Q 1 L j Y y O T g 1 M D Z a I i A v P j x F b n R y e S B U e X B l P S J G a W x s Q 2 9 s d W 1 u V H l w Z X M i I F Z h b H V l P S J z Q X d Z R 0 J n T U R B d 1 l H Q m d N P S I g L z 4 8 R W 5 0 c n k g V H l w Z T 0 i R m l s b E N v b H V t b k 5 h b W V z I i B W Y W x 1 Z T 0 i c 1 s m c X V v d D t f a W Q m c X V v d D s s J n F 1 b 3 Q 7 b m 9 t Y n J l J n F 1 b 3 Q 7 L C Z x d W 9 0 O 2 N v Z G l n b y Z x d W 9 0 O y w m c X V v d D t k Z X N j c m l w Y 2 l v b i Z x d W 9 0 O y w m c X V v d D t j c m V k a X R v c y Z x d W 9 0 O y w m c X V v d D t o b 3 J h c 1 9 0 Z W 9 y a W N h c y Z x d W 9 0 O y w m c X V v d D t o b 3 J h c 1 9 w c m F j d G l j Y X M m c X V v d D s s J n F 1 b 3 Q 7 c H J v Z m V z b 3 J l c 1 9 y Z X N w b 2 5 z Y W J s Z X M m c X V v d D s s J n F 1 b 3 Q 7 Y X V s Y X N f Y X N p Z 2 5 h Z G F z J n F 1 b 3 Q 7 L C Z x d W 9 0 O 3 B y Z X J y Z X F 1 a X N p d G 9 z J n F 1 b 3 Q 7 L C Z x d W 9 0 O 3 B y b 2 1 l Z G l v X 2 N h b G l m a W N h Y 2 l v b m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T M p L 0 F 1 d G 9 S Z W 1 v d m V k Q 2 9 s d W 1 u c z E u e 1 9 p Z C w w f S Z x d W 9 0 O y w m c X V v d D t T Z W N 0 a W 9 u M S 9 v d X R w d X Q g K D E z K S 9 B d X R v U m V t b 3 Z l Z E N v b H V t b n M x L n t u b 2 1 i c m U s M X 0 m c X V v d D s s J n F 1 b 3 Q 7 U 2 V j d G l v b j E v b 3 V 0 c H V 0 I C g x M y k v Q X V 0 b 1 J l b W 9 2 Z W R D b 2 x 1 b W 5 z M S 5 7 Y 2 9 k a W d v L D J 9 J n F 1 b 3 Q 7 L C Z x d W 9 0 O 1 N l Y 3 R p b 2 4 x L 2 9 1 d H B 1 d C A o M T M p L 0 F 1 d G 9 S Z W 1 v d m V k Q 2 9 s d W 1 u c z E u e 2 R l c 2 N y a X B j a W 9 u L D N 9 J n F 1 b 3 Q 7 L C Z x d W 9 0 O 1 N l Y 3 R p b 2 4 x L 2 9 1 d H B 1 d C A o M T M p L 0 F 1 d G 9 S Z W 1 v d m V k Q 2 9 s d W 1 u c z E u e 2 N y Z W R p d G 9 z L D R 9 J n F 1 b 3 Q 7 L C Z x d W 9 0 O 1 N l Y 3 R p b 2 4 x L 2 9 1 d H B 1 d C A o M T M p L 0 F 1 d G 9 S Z W 1 v d m V k Q 2 9 s d W 1 u c z E u e 2 h v c m F z X 3 R l b 3 J p Y 2 F z L D V 9 J n F 1 b 3 Q 7 L C Z x d W 9 0 O 1 N l Y 3 R p b 2 4 x L 2 9 1 d H B 1 d C A o M T M p L 0 F 1 d G 9 S Z W 1 v d m V k Q 2 9 s d W 1 u c z E u e 2 h v c m F z X 3 B y Y W N 0 a W N h c y w 2 f S Z x d W 9 0 O y w m c X V v d D t T Z W N 0 a W 9 u M S 9 v d X R w d X Q g K D E z K S 9 B d X R v U m V t b 3 Z l Z E N v b H V t b n M x L n t w c m 9 m Z X N v c m V z X 3 J l c 3 B v b n N h Y m x l c y w 3 f S Z x d W 9 0 O y w m c X V v d D t T Z W N 0 a W 9 u M S 9 v d X R w d X Q g K D E z K S 9 B d X R v U m V t b 3 Z l Z E N v b H V t b n M x L n t h d W x h c 1 9 h c 2 l n b m F k Y X M s O H 0 m c X V v d D s s J n F 1 b 3 Q 7 U 2 V j d G l v b j E v b 3 V 0 c H V 0 I C g x M y k v Q X V 0 b 1 J l b W 9 2 Z W R D b 2 x 1 b W 5 z M S 5 7 c H J l c n J l c X V p c 2 l 0 b 3 M s O X 0 m c X V v d D s s J n F 1 b 3 Q 7 U 2 V j d G l v b j E v b 3 V 0 c H V 0 I C g x M y k v Q X V 0 b 1 J l b W 9 2 Z W R D b 2 x 1 b W 5 z M S 5 7 c H J v b W V k a W 9 f Y 2 F s a W Z p Y 2 F j a W 9 u Z X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v d X R w d X Q g K D E z K S 9 B d X R v U m V t b 3 Z l Z E N v b H V t b n M x L n t f a W Q s M H 0 m c X V v d D s s J n F 1 b 3 Q 7 U 2 V j d G l v b j E v b 3 V 0 c H V 0 I C g x M y k v Q X V 0 b 1 J l b W 9 2 Z W R D b 2 x 1 b W 5 z M S 5 7 b m 9 t Y n J l L D F 9 J n F 1 b 3 Q 7 L C Z x d W 9 0 O 1 N l Y 3 R p b 2 4 x L 2 9 1 d H B 1 d C A o M T M p L 0 F 1 d G 9 S Z W 1 v d m V k Q 2 9 s d W 1 u c z E u e 2 N v Z G l n b y w y f S Z x d W 9 0 O y w m c X V v d D t T Z W N 0 a W 9 u M S 9 v d X R w d X Q g K D E z K S 9 B d X R v U m V t b 3 Z l Z E N v b H V t b n M x L n t k Z X N j c m l w Y 2 l v b i w z f S Z x d W 9 0 O y w m c X V v d D t T Z W N 0 a W 9 u M S 9 v d X R w d X Q g K D E z K S 9 B d X R v U m V t b 3 Z l Z E N v b H V t b n M x L n t j c m V k a X R v c y w 0 f S Z x d W 9 0 O y w m c X V v d D t T Z W N 0 a W 9 u M S 9 v d X R w d X Q g K D E z K S 9 B d X R v U m V t b 3 Z l Z E N v b H V t b n M x L n t o b 3 J h c 1 9 0 Z W 9 y a W N h c y w 1 f S Z x d W 9 0 O y w m c X V v d D t T Z W N 0 a W 9 u M S 9 v d X R w d X Q g K D E z K S 9 B d X R v U m V t b 3 Z l Z E N v b H V t b n M x L n t o b 3 J h c 1 9 w c m F j d G l j Y X M s N n 0 m c X V v d D s s J n F 1 b 3 Q 7 U 2 V j d G l v b j E v b 3 V 0 c H V 0 I C g x M y k v Q X V 0 b 1 J l b W 9 2 Z W R D b 2 x 1 b W 5 z M S 5 7 c H J v Z m V z b 3 J l c 1 9 y Z X N w b 2 5 z Y W J s Z X M s N 3 0 m c X V v d D s s J n F 1 b 3 Q 7 U 2 V j d G l v b j E v b 3 V 0 c H V 0 I C g x M y k v Q X V 0 b 1 J l b W 9 2 Z W R D b 2 x 1 b W 5 z M S 5 7 Y X V s Y X N f Y X N p Z 2 5 h Z G F z L D h 9 J n F 1 b 3 Q 7 L C Z x d W 9 0 O 1 N l Y 3 R p b 2 4 x L 2 9 1 d H B 1 d C A o M T M p L 0 F 1 d G 9 S Z W 1 v d m V k Q 2 9 s d W 1 u c z E u e 3 B y Z X J y Z X F 1 a X N p d G 9 z L D l 9 J n F 1 b 3 Q 7 L C Z x d W 9 0 O 1 N l Y 3 R p b 2 4 x L 2 9 1 d H B 1 d C A o M T M p L 0 F 1 d G 9 S Z W 1 v d m V k Q 2 9 s d W 1 u c z E u e 3 B y b 2 1 l Z G l v X 2 N h b G l m a W N h Y 2 l v b m V z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T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x M y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X q 3 N c 8 z f R H g w i b Y 3 N W y X 4 A A A A A A g A A A A A A E G Y A A A A B A A A g A A A A v 6 + w z T y Z n i u t 6 U r 6 c I m o x M g 8 4 L z 0 G C n o Z Q h N I G T 7 b 6 I A A A A A D o A A A A A C A A A g A A A A Z B a S d G 6 D n L 4 Z T W E S 6 g r n J q z i E 1 I f H d + m z b 0 p u w d 3 B L R Q A A A A w c I z b b L W C f u + Z h Y u z U D W D z s Z 8 1 8 f a m V y 8 2 M J s b 5 t s N n 2 U V W K l s 7 R K X 3 6 6 G z p Q b A W 6 q c h I v w 9 a Q / g u x c e H 0 D 8 Y X k Z 6 Q n i j / Y Y b c m S M S S e d 9 5 A A A A A H 6 k u S 0 2 B i 5 G k V N 4 L c i i s i N h r o o Q q 0 U y g P W Z k 7 H E m x A 1 8 N N O z E 3 m H F 2 T l c c h 3 p g l b i m S 0 R 8 Z T O 9 V 9 O b K H l M k g y Q = = < / D a t a M a s h u p > 
</file>

<file path=customXml/itemProps1.xml><?xml version="1.0" encoding="utf-8"?>
<ds:datastoreItem xmlns:ds="http://schemas.openxmlformats.org/officeDocument/2006/customXml" ds:itemID="{88C2DFA0-E6F1-4692-9F20-682E30D14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output (13)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Guerrero</dc:creator>
  <cp:lastModifiedBy>Valeria Guerrero</cp:lastModifiedBy>
  <dcterms:created xsi:type="dcterms:W3CDTF">2024-09-25T05:00:10Z</dcterms:created>
  <dcterms:modified xsi:type="dcterms:W3CDTF">2024-09-25T05:06:58Z</dcterms:modified>
</cp:coreProperties>
</file>