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ata_stripped" sheetId="2" r:id="rId5"/>
    <sheet state="visible" name="data collection procedure" sheetId="3" r:id="rId6"/>
    <sheet state="visible" name="explanations" sheetId="4" r:id="rId7"/>
    <sheet state="visible" name="correlation" sheetId="5" r:id="rId8"/>
    <sheet state="visible" name="analysi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Chris:
A- Root-cause of a bug
B- Description of the program
C- Description of the failure
D- Request for more information
E- Suggestion of a fix</t>
      </text>
    </comment>
    <comment authorId="0" ref="N1">
      <text>
        <t xml:space="preserve">Chris:
What is the level of confidence of the worker?
</t>
      </text>
    </comment>
    <comment authorId="0" ref="O1">
      <text>
        <t xml:space="preserve">Chris:
What is the quality of the explanation?
</t>
      </text>
    </comment>
    <comment authorId="0" ref="P1">
      <text>
        <t xml:space="preserve">Chris:
What is your level of confidence that you understood the explanation?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Chris:
A- Root-cause of a bug
B- Description of the program
C- Description of the failure
D- Request for more information
E- Suggestion of a fix</t>
      </text>
    </comment>
    <comment authorId="0" ref="N1">
      <text>
        <t xml:space="preserve">Chris:
What is the level of confidence of the worker?
</t>
      </text>
    </comment>
    <comment authorId="0" ref="O1">
      <text>
        <t xml:space="preserve">Chris:
What is the quality of the explanation?
</t>
      </text>
    </comment>
    <comment authorId="0" ref="P1">
      <text>
        <t xml:space="preserve">Chris:
What is your level of confidence that you understood the explanation?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Chris:
What is the level of confidence of the worker?
</t>
      </text>
    </comment>
    <comment authorId="0" ref="C1">
      <text>
        <t xml:space="preserve">Chris:
What is the quality of the explanation?
</t>
      </text>
    </comment>
    <comment authorId="0" ref="D1">
      <text>
        <t xml:space="preserve">Chris:
What is your level of confidence that you understood the explanation?
</t>
      </text>
    </comment>
  </commentList>
</comments>
</file>

<file path=xl/sharedStrings.xml><?xml version="1.0" encoding="utf-8"?>
<sst xmlns="http://schemas.openxmlformats.org/spreadsheetml/2006/main" count="2726" uniqueCount="1341">
  <si>
    <t>Participant</t>
  </si>
  <si>
    <t>ExplanationID</t>
  </si>
  <si>
    <t>File</t>
  </si>
  <si>
    <t>Code fragment</t>
  </si>
  <si>
    <t>Question</t>
  </si>
  <si>
    <t>Explanation</t>
  </si>
  <si>
    <t>ExplanationType</t>
  </si>
  <si>
    <t>count ExplanationType</t>
  </si>
  <si>
    <t>A.RootCause</t>
  </si>
  <si>
    <t>B.DescripProgram</t>
  </si>
  <si>
    <t>C.DescripFailure</t>
  </si>
  <si>
    <t>D.MoreInformation</t>
  </si>
  <si>
    <t>E.SuggestFaultRemoval</t>
  </si>
  <si>
    <t>ConfidenceProgrammer</t>
  </si>
  <si>
    <t>Quality</t>
  </si>
  <si>
    <t>ConfidenceParticipant</t>
  </si>
  <si>
    <t>FollowUpQuestion</t>
  </si>
  <si>
    <t>A, B, C, E</t>
  </si>
  <si>
    <t>B, C</t>
  </si>
  <si>
    <t>A</t>
  </si>
  <si>
    <t>A, B, C</t>
  </si>
  <si>
    <t>B, C, E</t>
  </si>
  <si>
    <t>B,C</t>
  </si>
  <si>
    <t>B, C, D</t>
  </si>
  <si>
    <t>How would you improve exception handling? What checks could prevent the exceptions? Could the code be made to work with intem descriptons of shorter length?</t>
  </si>
  <si>
    <t>A, C, D</t>
  </si>
  <si>
    <t>A, B</t>
  </si>
  <si>
    <t>A, B, D</t>
  </si>
  <si>
    <t>A,B, E</t>
  </si>
  <si>
    <t xml:space="preserve">A </t>
  </si>
  <si>
    <t>C,E</t>
  </si>
  <si>
    <t>C</t>
  </si>
  <si>
    <t>A, B, C, D</t>
  </si>
  <si>
    <t>A, E</t>
  </si>
  <si>
    <t>B</t>
  </si>
  <si>
    <t xml:space="preserve">A,B </t>
  </si>
  <si>
    <t>A,B,C, E</t>
  </si>
  <si>
    <t>E</t>
  </si>
  <si>
    <t>Which kin of faulty input should be catched?</t>
  </si>
  <si>
    <t>Which incrementation should be removed?</t>
  </si>
  <si>
    <t>What has the error to do with arrays?</t>
  </si>
  <si>
    <t>D</t>
  </si>
  <si>
    <t>A, D</t>
  </si>
  <si>
    <t>What is the correct way?</t>
  </si>
  <si>
    <t>B, D</t>
  </si>
  <si>
    <t>What input would lead to correct execution? Why is the input not in UTF-16?</t>
  </si>
  <si>
    <t xml:space="preserve">B </t>
  </si>
  <si>
    <t xml:space="preserve">A, B </t>
  </si>
  <si>
    <t>How would you propose a fix to this?</t>
  </si>
  <si>
    <t>Why is it outputting an object although we give it a string?</t>
  </si>
  <si>
    <t>What exactly does this mean for the code?</t>
  </si>
  <si>
    <t>B, E</t>
  </si>
  <si>
    <t>A, C, E</t>
  </si>
  <si>
    <t>A,C</t>
  </si>
  <si>
    <t>C,B</t>
  </si>
  <si>
    <t>A, C</t>
  </si>
  <si>
    <t>Is that a fix or just the cause fo the failure?</t>
  </si>
  <si>
    <t>B,D,E</t>
  </si>
  <si>
    <t xml:space="preserve">B, C </t>
  </si>
  <si>
    <t>What exactly would you rewrite?</t>
  </si>
  <si>
    <t>Total</t>
  </si>
  <si>
    <t>Explanations</t>
  </si>
  <si>
    <t>All occurrences</t>
  </si>
  <si>
    <t>Unique occurrences</t>
  </si>
  <si>
    <t>Root-cause of failure</t>
  </si>
  <si>
    <t>Program comprehension</t>
  </si>
  <si>
    <t>Failure description</t>
  </si>
  <si>
    <t>Fault removal suggestion</t>
  </si>
  <si>
    <t>More information</t>
  </si>
  <si>
    <t>216</t>
  </si>
  <si>
    <t>54</t>
  </si>
  <si>
    <t>Unique Occurrences</t>
  </si>
  <si>
    <t>How the data was collected</t>
  </si>
  <si>
    <t>Our first step was to understand the intent of the explanations about the relationships between program statements and a software failure.</t>
  </si>
  <si>
    <t>We sampled approximately 30% of the largest explanations for positive answers (YES).</t>
  </si>
  <si>
    <t>By largest, we determined more than 100 characters. This sampling choice was based on our previous results showing that</t>
  </si>
  <si>
    <t>size of explanations is positively correlated with accuracy of answers [REF]</t>
  </si>
  <si>
    <t>Since we were only interested in program statements related to the failure, we only analyzed explanations from positive answers (YES).</t>
  </si>
  <si>
    <t xml:space="preserve">Future work could also investigate explanations for negative answers (NO), for instance, </t>
  </si>
  <si>
    <t>infer about the correctness of program statements as means to prioritize the search space for program comprehension</t>
  </si>
  <si>
    <t>Time</t>
  </si>
  <si>
    <t>WID</t>
  </si>
  <si>
    <t>Session</t>
  </si>
  <si>
    <t>TasksID</t>
  </si>
  <si>
    <t>Failure Explanation</t>
  </si>
  <si>
    <t xml:space="preserve">08:26:53.073 [http-bio-8080-exec-8888] </t>
  </si>
  <si>
    <t>23EE-1c8E1-7-2:16eA-3g-9A-7-5-3</t>
  </si>
  <si>
    <t>40GG1e1A-5-42</t>
  </si>
  <si>
    <t>HIT02_24</t>
  </si>
  <si>
    <t>VARIABLE_DECLARATION</t>
  </si>
  <si>
    <t>Is there any issue with the use or the definition of variable "g" in the source code below that might be related to the failure?</t>
  </si>
  <si>
    <t>The exception is coming from Color, so it must be g that has a bad value.  I need to see the definition of this.lowerBound and this.upperBound to know what is wrong though.</t>
  </si>
  <si>
    <t xml:space="preserve">08:48:31.263 [http-bio-8080-exec-8925] </t>
  </si>
  <si>
    <t>27Ei-8i0A-3-59:15cG-7i7C996</t>
  </si>
  <si>
    <t>38ae9a-2G-80-4</t>
  </si>
  <si>
    <t>Is there any issue with the use or the definition of variable "value" in the source code below that might be related to the failure?</t>
  </si>
  <si>
    <t>g has to be 0-255. But you are passing in -0.5. I don't know the specifics of the lowerbound and upperbound on the min and max as I am not a Java class expert, but I reckon g comes out negative once the calculation plays out.</t>
  </si>
  <si>
    <t xml:space="preserve">08:49:55.669 [http-bio-8080-exec-8917] </t>
  </si>
  <si>
    <t>85EG-9G-9A73-8</t>
  </si>
  <si>
    <t>35ce-6E2e1-2-2</t>
  </si>
  <si>
    <t>METHOD_INVOCATION</t>
  </si>
  <si>
    <t>Is there any issue with the  method invocation(s) "Color"  at line  119 that might be related to the failure?</t>
  </si>
  <si>
    <t xml:space="preserve">The acceptable range of colors are red, green, blue. The test was looking for color black, so it was outside of the acceptable range of colors. </t>
  </si>
  <si>
    <t xml:space="preserve">08:50:35.838 [http-bio-8080-exec-8935] </t>
  </si>
  <si>
    <t>270ie-2C-4c-550:97ai0I-8C871</t>
  </si>
  <si>
    <t>436eC-9E2e70-4</t>
  </si>
  <si>
    <t>HIT01_8</t>
  </si>
  <si>
    <t>Is there any issue with the use or the definition of variable "hoursInMinutes" in the source code below that might be related to the failure?</t>
  </si>
  <si>
    <t>In the comment in the source code it says that the minutes value must be in the range -59 to +59. However, in the code it throws an exception if the minutes value is less than 0. It should only throw an exception if the minutes value is less than -59, not less than 0.</t>
  </si>
  <si>
    <t xml:space="preserve">08:51:25.205 [http-bio-8080-exec-8943] </t>
  </si>
  <si>
    <t>358ig-7C7C5-1-2:10EI0c-3A0-3-9</t>
  </si>
  <si>
    <t>36aa-2A-9a8-43</t>
  </si>
  <si>
    <t>I'm not sure if this is the issue but the fact that int g is being defined by (int) could be causing some kind of parameter error.</t>
  </si>
  <si>
    <t xml:space="preserve">08:52:38.796 [http-bio-8080-exec-8925] </t>
  </si>
  <si>
    <t>The calculation of g appears to result in a negative integer value if the parameter value is negative to begin with. Passing a negative g into Color would produce the error and there is nothing in the definition of g that seeks to prevent that. And the calculation certainly looks like it would come out negative in that scenario. Again without understanding the relevance of lowerbound and upperbound, I cannot be 100 percent certain, as a caveat.</t>
  </si>
  <si>
    <t xml:space="preserve">08:54:17.715 [http-bio-8080-exec-8936] </t>
  </si>
  <si>
    <t>Is there any issue with the use or the definition of variable "v" in the source code below that might be related to the failure?</t>
  </si>
  <si>
    <t xml:space="preserve">It looks like there should be a range identified with the max number being double v, and the minimum number being v. So if v= 2, the range would be 2-4. The test doesn't have a range in it, just -0.5. </t>
  </si>
  <si>
    <t xml:space="preserve">09:01:30.586 [http-bio-8080-exec-8983] </t>
  </si>
  <si>
    <t>33gc6e0c6-99</t>
  </si>
  <si>
    <t>It appears there's an issue with this method because there is no other place that exception could be thrown. The Math functions would throw an exception about "Color".</t>
  </si>
  <si>
    <t xml:space="preserve">09:06:55.652 [http-bio-8080-exec-9002] </t>
  </si>
  <si>
    <t>817EE-1e2C78-7:129eE4a-1E-24-3</t>
  </si>
  <si>
    <t>32aA0c6c1-9-1</t>
  </si>
  <si>
    <t>depending on the upperBound and lowerBound values, "g" might exceed -255 or 255 which is not a valid value for the Color object.</t>
  </si>
  <si>
    <t xml:space="preserve">09:08:43.642 [http-bio-8080-exec-9006] </t>
  </si>
  <si>
    <t>881AC0I2E-625:135cI3E-7e8-86</t>
  </si>
  <si>
    <t>430AC4g-3a-3-7-8</t>
  </si>
  <si>
    <t>IF_CONDITIONAL</t>
  </si>
  <si>
    <t>Is there any issue with the conditional clause between lines 279 and 281 that might be related to the failure?</t>
  </si>
  <si>
    <t>The argument -15 is less than 0, which causes the if statement conditional on line 279 to pass. This results in the exception on line 280 being thrown. According to the comment block above the method, minutesOffset should be checked for below -59 or above 59.</t>
  </si>
  <si>
    <t xml:space="preserve">09:14:58.972 [http-bio-8080-exec-9025] </t>
  </si>
  <si>
    <t>94CA2E-8e-485:14aa-9a8A-9-86</t>
  </si>
  <si>
    <t>431Ei4C0g-1-85</t>
  </si>
  <si>
    <t>Is there any issue with the conditional clause between lines 285 and 289 that might be related to the failure?</t>
  </si>
  <si>
    <t xml:space="preserve">The code will never reach line 285 in this case as the minutesOffset in this case is -15. Line 279 will check for the value of minutesOffset and throw a java.lang.IllegalArgumentException as you have received. </t>
  </si>
  <si>
    <t xml:space="preserve">09:17:44.734 [http-bio-8080-exec-9006] </t>
  </si>
  <si>
    <t>832cg-7G1i-462:73eI-8E-2g-985</t>
  </si>
  <si>
    <t>230EA-4E-3E0-21</t>
  </si>
  <si>
    <t>HIT03_6</t>
  </si>
  <si>
    <t>Is there any issue with the  method invocation(s) "length"  at line  83 that might be related to the failure?</t>
  </si>
  <si>
    <t>length returns how long theCharSequence is, it is not starting with 0 for 1 length. 0 would mean it is 0 length, therefore it would be empty. It is 1 too high for length, you should subtract 1 from length() to correct it.</t>
  </si>
  <si>
    <t xml:space="preserve">09:19:07.814 [http-bio-8080-exec-9034] </t>
  </si>
  <si>
    <t>178Ci-7G0E5-62</t>
  </si>
  <si>
    <t>228cA8e5g6-45</t>
  </si>
  <si>
    <t>Is there any issue with the use or the definition of variable "consumed" in the source code below that might be related to the failure?</t>
  </si>
  <si>
    <t>Translate is a function of type void, but you are trying to assign the return of translate to an int.</t>
  </si>
  <si>
    <t xml:space="preserve">09:27:36.941 [http-bio-8080-exec-9028] </t>
  </si>
  <si>
    <t>94iC8I-7g2-6-9:176ac-2C-6e7-94</t>
  </si>
  <si>
    <t>227Ii-4a-6c-64-6</t>
  </si>
  <si>
    <t>Is there any issue with the use or the definition of variable "pt" in the source code below that might be related to the failure?</t>
  </si>
  <si>
    <t>the pt variable can go beyond what the pos variable can go beyond what the input variable has as it's termination point.</t>
  </si>
  <si>
    <t xml:space="preserve">09:28:00.158 [http-bio-8080-exec-9057] </t>
  </si>
  <si>
    <t>226ei6e2E461</t>
  </si>
  <si>
    <t>Is there any issue with the use or the definition of variable "len" in the source code below that might be related to the failure?</t>
  </si>
  <si>
    <t>The input "\uD83D\uDE30" results in a one character (what appears to be an emoji face). The input length may be counted as more than one character, but the actual string is less.</t>
  </si>
  <si>
    <t xml:space="preserve">09:32:30.445 [http-bio-8080-exec-8997] </t>
  </si>
  <si>
    <t>214ea9G9i04-1</t>
  </si>
  <si>
    <t>221gI-9E7a1-3-9</t>
  </si>
  <si>
    <t>Is there any issue with the  method invocation(s) "translate"  at line  85 that might be related to the failure?</t>
  </si>
  <si>
    <t>In my experience, the translate method accepts a pair of statements - (x, y) or (top, left), etc... As we have (input, pos, out), this could be causing an error. I'm not 100 percent confident, however.</t>
  </si>
  <si>
    <t xml:space="preserve">09:35:30.227 [http-bio-8080-exec-9065] </t>
  </si>
  <si>
    <t>Is there any issue with the  method invocation(s) "charCount, codePointAt"  at line  95 that might be related to the failure?</t>
  </si>
  <si>
    <t>If the codePointAt method returns a unicode character value greater than 0x10000, then charCount returns 2, which would be potentially added to pos to create a larger index value than the string length.</t>
  </si>
  <si>
    <t xml:space="preserve">09:35:59.434 [http-bio-8080-exec-9039] </t>
  </si>
  <si>
    <t>208Ic-2C0G2-11</t>
  </si>
  <si>
    <t>423Ca0C-7G6-24</t>
  </si>
  <si>
    <t>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t>
  </si>
  <si>
    <t xml:space="preserve">09:44:46.023 [http-bio-8080-exec-9118] </t>
  </si>
  <si>
    <t>844Cg1g5e1-17:255ei-8G8E85-8</t>
  </si>
  <si>
    <t>216EE-9E5A-5-77</t>
  </si>
  <si>
    <t>FOR_LOOP</t>
  </si>
  <si>
    <t>Is there any issue with the For-loop between lines 94 and 96 that might be related to the failure?</t>
  </si>
  <si>
    <t>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t>
  </si>
  <si>
    <t xml:space="preserve">09:45:49.693 [http-bio-8080-exec-9076] </t>
  </si>
  <si>
    <t>262IG-2i-1e-860</t>
  </si>
  <si>
    <t>211aC9G-4a20-4</t>
  </si>
  <si>
    <t>Is there any issue with the conditional clause between lines 76 and 78 that might be related to the failure?</t>
  </si>
  <si>
    <t xml:space="preserve">I think you should use a throw and catch blocs instead of "throws," because I do not see anywhere that the code actually deals with faulty input. </t>
  </si>
  <si>
    <t xml:space="preserve">09:45:51.280 [http-bio-8080-exec-9120] </t>
  </si>
  <si>
    <t>222Gc-1i-5C-96-1</t>
  </si>
  <si>
    <t>There could be an issue in the definition of the variable if the translate function throws back an illegal argument exception because then you are trying to define an integer with a string.</t>
  </si>
  <si>
    <t xml:space="preserve">09:53:27.490 [http-bio-8080-exec-9126] </t>
  </si>
  <si>
    <t>270eG-5c6A3-46:65eI-2i-2I-9-36</t>
  </si>
  <si>
    <t>418Ai0a7g-212</t>
  </si>
  <si>
    <t>According to the comments, the minute value should be between -59 and +59, but the conditional statement is checking for a value between 0 and 59.</t>
  </si>
  <si>
    <t xml:space="preserve">09:54:06.877 [http-bio-8080-exec-9130] </t>
  </si>
  <si>
    <t>286Ig-9C0E170</t>
  </si>
  <si>
    <t>417AC-1e-3I5-50</t>
  </si>
  <si>
    <t>Is there any issue with the use or the definition of variable "minutesOffset" in the source code below that might be related to the failure?</t>
  </si>
  <si>
    <t>In the code there is a check that 0 &lt;= minutes &lt; 60 and the minutesOffset is -15 which does not fall into these prarmeters thus throwing an Exception</t>
  </si>
  <si>
    <t xml:space="preserve">09:54:37.349 [http-bio-8080-exec-9122] </t>
  </si>
  <si>
    <t>WHILE_LOOP</t>
  </si>
  <si>
    <t>Is there any issue with the While-loop between lines 84 and 97 that might be related to the failure?</t>
  </si>
  <si>
    <t xml:space="preserve">The while loop has a potential to be infinite if the array c is null (I believe Java allows arrays of size 0). </t>
  </si>
  <si>
    <t xml:space="preserve">10:03:19.734 [http-bio-8080-exec-9153] </t>
  </si>
  <si>
    <t>33ac-3i3I5-8-3:72ag4C-7e4-1-9</t>
  </si>
  <si>
    <t>217Ai-7G4i-354</t>
  </si>
  <si>
    <t>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t>
  </si>
  <si>
    <t xml:space="preserve">10:04:58.232 [http-bio-8080-exec-9152] </t>
  </si>
  <si>
    <t>202eI6G3c-180</t>
  </si>
  <si>
    <t>The pos counter is being incremented in line 89 and line 95 within the while, so it could be incremented beyond the len variable.</t>
  </si>
  <si>
    <t xml:space="preserve">10:15:42.269 [http-bio-8080-exec-9188] </t>
  </si>
  <si>
    <t>815aA-9g-4e44-8:182Ae3g-6i-30-5</t>
  </si>
  <si>
    <t>224Ag-3c-5c303</t>
  </si>
  <si>
    <t>Is there any issue with the  method invocation(s) "toChars, codePointAt"  at line  87 that might be related to the failure?</t>
  </si>
  <si>
    <t>Character.codePointAt is attempting to access the index of a CharSequence at index "pos" and may be going out of bounds. This is due to "pos" being incremented on line 89 inside the While loop.</t>
  </si>
  <si>
    <t xml:space="preserve">10:19:04.784 [http-bio-8080-exec-9181] </t>
  </si>
  <si>
    <t>If "pos" is the code pointer and it is going out of bounds at line 87, it is because "len" is set too high, causing the While loop to execute one too many times.</t>
  </si>
  <si>
    <t xml:space="preserve">10:20:11.058 [http-bio-8080-exec-9207] </t>
  </si>
  <si>
    <t>396ie3E5A9-5-3</t>
  </si>
  <si>
    <t>192Ga-1i0i67-8</t>
  </si>
  <si>
    <t>consumed is defined as an int and as a function of translate(input, pos, out) but the input is bad to begin with because it is a string.</t>
  </si>
  <si>
    <t xml:space="preserve">10:23:26.297 [http-bio-8080-exec-9216] </t>
  </si>
  <si>
    <t>355Aa-2E7e8-97</t>
  </si>
  <si>
    <t>195ga9I2e-3-3-2</t>
  </si>
  <si>
    <t>Is there any issue with the use or the definition of variable "input" in the source code below that might be related to the failure?</t>
  </si>
  <si>
    <t>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t>
  </si>
  <si>
    <t xml:space="preserve">10:23:39.783 [http-bio-8080-exec-9210] </t>
  </si>
  <si>
    <t>1504ic8g0I130:312cI-5a9I-1-82:10eG-8i5a-618</t>
  </si>
  <si>
    <t>199eg3C-2i94-7</t>
  </si>
  <si>
    <t>The only place in the code where they are using arrays and dealing with array indexes, high probability of issue being present here</t>
  </si>
  <si>
    <t xml:space="preserve">10:26:49.753 [http-bio-8080-exec-9228] </t>
  </si>
  <si>
    <t>242Cg7E7G-60-3</t>
  </si>
  <si>
    <t>213Ii-4e-7i068</t>
  </si>
  <si>
    <t>Is there any issue with the use or the definition of variable "c" in the source code below that might be related to the failure?</t>
  </si>
  <si>
    <t>codePointAt method will throw java.lang.StringIndexOutOfBoundsException error when pos index is negative or not less than the length of input, which happens when pos=2</t>
  </si>
  <si>
    <t xml:space="preserve">10:27:55.448 [http-bio-8080-exec-9228] </t>
  </si>
  <si>
    <t>It isn't directly related to the error, but the variable c is populated with the character that is returned from the codePointAt method. The codePointAt method is where the exception is occurring.</t>
  </si>
  <si>
    <t xml:space="preserve">10:29:51.289 [http-bio-8080-exec-9217] </t>
  </si>
  <si>
    <t>59gA3i5E2-7-9:249IE-2a8E-92-1</t>
  </si>
  <si>
    <t>410Ac-6A7C2-8-3</t>
  </si>
  <si>
    <t>Yes, this line is exactly the one that produces the exception when minutesOffset is &lt;0. As minutesOffset, being the second argument in the function, gets the value -15 in the call to DateTimeZone.forOffsetHoursMinutes(-2, -15)</t>
  </si>
  <si>
    <t xml:space="preserve">10:32:22.826 [http-bio-8080-exec-9217] </t>
  </si>
  <si>
    <t>645ca0i0i87-5:419ee1I0A201</t>
  </si>
  <si>
    <t>711gE8i-5c9-20</t>
  </si>
  <si>
    <t>HIT04_7</t>
  </si>
  <si>
    <t>Is there any issue with the  method invocation(s) "getTime, getEnd, getPeriod, getDataItem"  at line  301 that might be related to the failure?</t>
  </si>
  <si>
    <t>Line 301 is calling assessor functions to set variables to be used to calculate the MaxMiddleIndex. Since the assertion fails when checking the MaxMiddleIndex it is likely there is something wrong with the assessor functions or how the value they return is being manipulated.</t>
  </si>
  <si>
    <t xml:space="preserve">10:34:09.679 [http-bio-8080-exec-9198] </t>
  </si>
  <si>
    <t>709Ie8c8G8-4-1</t>
  </si>
  <si>
    <t>Is there any issue with the conditional clause between lines 304 and 306 that might be related to the failure?</t>
  </si>
  <si>
    <t>This line is causing a 3 to be returned, but it's not clear what the function is supposed to do so I can't say for sure.</t>
  </si>
  <si>
    <t xml:space="preserve">10:51:21.720 [http-bio-8080-exec-9243] </t>
  </si>
  <si>
    <t>90Ai-9A0a-8-28</t>
  </si>
  <si>
    <t>700Ie6G5i836</t>
  </si>
  <si>
    <t>Is there any issue with the  method invocation(s) "getTime, getStart, getPeriod, getDataItem"  at line  299 that might be related to the failure?</t>
  </si>
  <si>
    <t xml:space="preserve">I beleive the getTime will cause a problem, because you are trying to set s to be variable of type "long", and getTime is going to return a time value. </t>
  </si>
  <si>
    <t xml:space="preserve">10:53:25.949 [http-bio-8080-exec-9195] </t>
  </si>
  <si>
    <t>21Ig2A-5e0-88:292CE-5a2c86-4:60ei9e-5I04-3</t>
  </si>
  <si>
    <t>704Gg4A7e-5-33</t>
  </si>
  <si>
    <t>Is there any issue with the use or the definition of variable "minMiddle" in the source code below that might be related to the failure?</t>
  </si>
  <si>
    <t>I would say it's very possible that the setting of minMiddle is related to the error. I don't know exactly what these methods do (maxMiddleIndex, minMiddleIndex, etc) but I can see that this.minMiddleIndex is set based on the value of minMiddle, and this.minMiddleIndex is evaluated in the block that checks (and sets) maxMiddleIndex, where the assertion is failing in the expected value.</t>
  </si>
  <si>
    <t xml:space="preserve">10:53:53.690 [http-bio-8080-exec-9250] </t>
  </si>
  <si>
    <t>1221iC8A5A242:495CC9e6a691:11aE2c-4c-9-86</t>
  </si>
  <si>
    <t>409ea6a7c-5-10</t>
  </si>
  <si>
    <t>There is a logical check for if minuteOffset is less than 0 or greater than 59 causing it to throw an exception because the value is out of bounds (negative number)</t>
  </si>
  <si>
    <t xml:space="preserve">11:09:53.186 [http-bio-8080-exec-9284] </t>
  </si>
  <si>
    <t>582GG-6a-7c31-1:310Ei-2a5i-4-17</t>
  </si>
  <si>
    <t>200ic0e8e-601</t>
  </si>
  <si>
    <t xml:space="preserve">In assertEquals, the comparison of surrogate pair strings throws a string index out of range exception; it seems to be misunderstanding the length of one of the strings. In that sense, there is some relationship to the input.length () check. </t>
  </si>
  <si>
    <t xml:space="preserve">11:13:54.273 [http-bio-8080-exec-9252] </t>
  </si>
  <si>
    <t>499Ig1e5E736</t>
  </si>
  <si>
    <t>695CC4g-7g3-62</t>
  </si>
  <si>
    <t>Is there any issue with the conditional clause between lines 312 and 321 that might be related to the failure?</t>
  </si>
  <si>
    <t>Since MinEndIndex starts at -1, the if clause of the conditional (greater than or equal to 0) is not true, so the else clause takes effect. This assigns MinEndIndex to the value of the index which, in the case of the SimpleTimePeriod test set, is 3 and not 1.</t>
  </si>
  <si>
    <t xml:space="preserve">11:24:57.707 [http-bio-8080-exec-9331] </t>
  </si>
  <si>
    <t>494gg-5i2I0-76</t>
  </si>
  <si>
    <t>688cI0C1C011</t>
  </si>
  <si>
    <t>Is there any issue with the use or the definition of variable "s" in the source code below that might be related to the failure?</t>
  </si>
  <si>
    <t>There might be an error that makes the MaxMiddleIndex take the value of the index and cause the assertion failure.</t>
  </si>
  <si>
    <t xml:space="preserve">11:28:51.592 [http-bio-8080-exec-9334] </t>
  </si>
  <si>
    <t>It seems that s in the source code is shorthand for "start" (since e seems to be shorthand for "end") and yet we defined s in the test as a new set of data values. The code would cause overwriting of the test data set?</t>
  </si>
  <si>
    <t xml:space="preserve">11:41:27.916 [http-bio-8080-exec-9372] </t>
  </si>
  <si>
    <t>555aC0a8e4-8-3:535CE8A-5e-95-2</t>
  </si>
  <si>
    <t>405Ia1I6a-1-88</t>
  </si>
  <si>
    <t>Is there any issue with the  method invocation(s) "forOffsetMillis"  at line  294 that might be related to the failure?</t>
  </si>
  <si>
    <t>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t>
  </si>
  <si>
    <t xml:space="preserve">11:44:16.529 [http-bio-8080-exec-9325] </t>
  </si>
  <si>
    <t>41eI0e3i-806:568Ae7g8c-7-1-2</t>
  </si>
  <si>
    <t>184IC-2c-1a140</t>
  </si>
  <si>
    <t>input.length() returns the number of 16-bit chars in the sequence, \uD83D\uDE30 is not a UTF-16 encode.</t>
  </si>
  <si>
    <t xml:space="preserve">11:45:36.344 [http-bio-8080-exec-9376] </t>
  </si>
  <si>
    <t>Is there any issue with the use or the definition of variable "offset" in the source code below that might be related to the failure?</t>
  </si>
  <si>
    <t>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t>
  </si>
  <si>
    <t xml:space="preserve">11:47:41.771 [http-bio-8080-exec-9385] </t>
  </si>
  <si>
    <t>588IC-1C8c-145</t>
  </si>
  <si>
    <t>675II2C-2C23-4</t>
  </si>
  <si>
    <t>s.add method expects one parameter of type timeperiod - in the test, the s.add method is called with two parameters.</t>
  </si>
  <si>
    <t xml:space="preserve">11:49:58.272 [http-bio-8080-exec-9393] </t>
  </si>
  <si>
    <t>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t>
  </si>
  <si>
    <t xml:space="preserve">11:53:24.478 [http-bio-8080-exec-9398] </t>
  </si>
  <si>
    <t>181eE8C3c98-9</t>
  </si>
  <si>
    <t xml:space="preserve">lines 84-97 reference character counts, which seems much more correlated to the concept in the failure of being out of range. It almost seems like the amount should be 0 and that is causing the error. </t>
  </si>
  <si>
    <t xml:space="preserve">11:55:48.160 [http-bio-8080-exec-9364] </t>
  </si>
  <si>
    <t>1506IC2A8e2-20:615gC7g-8i-21-3:85aA-1G-5e8-11:89cG-4a4I-5-15</t>
  </si>
  <si>
    <t>180ee-4A-8C-9-6-8</t>
  </si>
  <si>
    <t xml:space="preserve">I do not believe that you can set an int this way,translate(input, pos, out) is not a valid argument. </t>
  </si>
  <si>
    <t xml:space="preserve">11:57:32.164 [http-bio-8080-exec-9364] </t>
  </si>
  <si>
    <t>581Aa2A0a9-60</t>
  </si>
  <si>
    <t>676AI5I-9a27-5</t>
  </si>
  <si>
    <t>Is there any issue with the conditional clause between lines 298 and 310 that might be related to the failure?</t>
  </si>
  <si>
    <t>In the initialization of e and s, the parameters for getDataItem is this.minMiddleIndex. It should be this.maxMiddleIndex</t>
  </si>
  <si>
    <t xml:space="preserve">12:02:54.867 [http-bio-8080-exec-9418] </t>
  </si>
  <si>
    <t>656AI5G0i-32-5</t>
  </si>
  <si>
    <t>402GE-6C2C-7-50</t>
  </si>
  <si>
    <t>You are passing it a negative offset value (-15) and the conditionals are set to reject any offset that is less than 0 or greater than 59 and throw a new exception.</t>
  </si>
  <si>
    <t xml:space="preserve">12:15:02.475 [http-bio-8080-exec-9450] </t>
  </si>
  <si>
    <t>666cg2a-4C2-83</t>
  </si>
  <si>
    <t>662gC-2i-9i6-6-4</t>
  </si>
  <si>
    <t xml:space="preserve">long maxMiddle = s + (e - s) / 2;              if (middle &gt; maxMiddle) {                  this.maxMiddleIndex = index;   </t>
  </si>
  <si>
    <t xml:space="preserve">12:33:30.094 [http-bio-8080-exec-9504] </t>
  </si>
  <si>
    <t>999ga-2G-2G995:687Ci0C-3e-4-55</t>
  </si>
  <si>
    <t>658Ic-4g-6g95-4</t>
  </si>
  <si>
    <t>Is there any issue with the use or the definition of variable "maxMiddle" in the source code below that might be related to the failure?</t>
  </si>
  <si>
    <t xml:space="preserve">There could be a problem with integer arithmetic cut off in expression "(e - s) / 2", ie. (10-3)/2 == 7/2 == 3 which depending on the context might not be the expected result. </t>
  </si>
  <si>
    <t xml:space="preserve">12:36:01.459 [http-bio-8080-exec-9466] </t>
  </si>
  <si>
    <t>998eE-6g-2A350:631gg-5g6c-980</t>
  </si>
  <si>
    <t>176Ga-7E-7E1-70</t>
  </si>
  <si>
    <t>Is there any issue with the use or the definition of variable "out" in the source code below that might be related to the failure?</t>
  </si>
  <si>
    <t>I don't like the use of "out" as it keeps making me think of the keyword "out". I think "output" would have been a better choice. (Actually, upon looking it up I see Java does not have "out" but since most programmers have experience in more than 1 language I still find it confusing, but this is just nitpicking)    I also am not sure what .escapeCsv() does or how translate would be getting called from your test, nor am I particularly familiar with Java. If one of the strings needs .escapeCsv(), does the other? Does .escapeCsv() call translate? I am assuming it must.    A line number for the error would be helpful.    On line 85, translate is being passed 3 arguments when it only takes 2 parameters. I'm not sure how this is possible. Its return value is also being assigned to the int "consumed" yet it is a void function. Furthermore, the function seems to be recursively calling itself in a way that would not advance progression (still with incorrect arguments).    On first call of translate, for example, it would, itself, call translate with  (input, 0, out) which are invalid arguments and would just lead to translate calling itself again with the same arguments. I can see in the loop where pos WOULD increment but it recursively calls Translate first.    I am assuming I am just missing some of the ins and outs of Java, so anyway,  the only thing I can guess might be wrong with out is that translate it passing it as a third parameter to itself with no apparent override that actually takes 3 parameters.</t>
  </si>
  <si>
    <t xml:space="preserve">12:46:37.427 [http-bio-8080-exec-9526] </t>
  </si>
  <si>
    <t>toChars() seems to return a character array, which c is, and takes a codePoint, which is being given. I must admit I do not know of codePoints, but from what I understand, it returns some series of numbers, which is being added to c, and the length of which is then added to pos. As pos seems to be used as an indexer, it is possible it is growing too quickly and thus triggering out of bounds.</t>
  </si>
  <si>
    <t xml:space="preserve">12:53:11.336 [http-bio-8080-exec-9528] </t>
  </si>
  <si>
    <t>Is there any issue with the use or the definition of variable "index" in the source code below that might be related to the failure?</t>
  </si>
  <si>
    <t>There is certainly and issue with call to updateBounds from method add. In line 31, we have   updateBounds(item.getPeriod(), this.data.size() - 1);  this.data.size() - 1 is passed to int which may cause integer overflow depending on what type this.data.size() returns and how big returned number is.</t>
  </si>
  <si>
    <t xml:space="preserve">12:54:05.458 [http-bio-8080-exec-9546] </t>
  </si>
  <si>
    <t>30Cg4i-6C-3-52</t>
  </si>
  <si>
    <t>The variable "value" is incorrectly used on line 117, where the variable "v" should be used in its place. The variable "value" can exist beyond the range of "this.lowerBound" and "this.upperBound" and is causing this error.</t>
  </si>
  <si>
    <t xml:space="preserve">13:07:30.143 [http-bio-8080-exec-9537] </t>
  </si>
  <si>
    <t>892CA6a-8c802:759GA-8a-5a-285</t>
  </si>
  <si>
    <t>396eE-2g-7i-6-65</t>
  </si>
  <si>
    <t>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t>
  </si>
  <si>
    <t xml:space="preserve">13:09:35.953 [http-bio-8080-exec-9555] </t>
  </si>
  <si>
    <t>Is there any issue with the conditional clause between lines 273 and 275 that might be related to the failure?</t>
  </si>
  <si>
    <t xml:space="preserve">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</si>
  <si>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 xml:space="preserve">13:10:20.892 [http-bio-8080-exec-9580] </t>
  </si>
  <si>
    <t>397ee5C2C608</t>
  </si>
  <si>
    <t>The variable "minutesOffset" is checked incorrectly by the IF statement on line 279. Any negative value for "minutesOffset" will throw this exception, while the documentation states that "minutesOffset" can be negative in some cases.</t>
  </si>
  <si>
    <t xml:space="preserve">13:10:31.809 [http-bio-8080-exec-9528] </t>
  </si>
  <si>
    <t>Is there any issue with the  method invocation(s) "safeMultiply"  at line  290 that might be related to the failure?</t>
  </si>
  <si>
    <t xml:space="preserve">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</si>
  <si>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 xml:space="preserve">13:20:30.822 [http-bio-8080-exec-9592] </t>
  </si>
  <si>
    <t>635iI1a-2A2-53</t>
  </si>
  <si>
    <t>The method call on line 299 and on line 301 are being invocated on the wrong object. The object should be "this.maxMiddleIndex" instead of "this.minMiddleIndex".</t>
  </si>
  <si>
    <t xml:space="preserve">13:23:10.344 [http-bio-8080-exec-9552] </t>
  </si>
  <si>
    <t>452Ig6c-9G-502:768Ga1I8G-27-2:69eC6i-8G00-4</t>
  </si>
  <si>
    <t>398iE-2e-2g2-6-6</t>
  </si>
  <si>
    <t>the code is incomplete. it properly checks for greater than 59 but neglects to take into account if the hours are negative before rejecting minutes for being negative. it would be more correct though not completely to check for less than -59 instead of less than 0</t>
  </si>
  <si>
    <t xml:space="preserve">13:27:46.020 [http-bio-8080-exec-9622] </t>
  </si>
  <si>
    <t>817Ec-1A8c-194</t>
  </si>
  <si>
    <t>630Ig1g-1c-828</t>
  </si>
  <si>
    <t>Is there any issue with the  method invocation(s) "getTime, getStart"  at line  258 that might be related to the failure?</t>
  </si>
  <si>
    <t>Yes because period.getStart().getTime(); does not have period()getStart().getTime(); replace . with ()</t>
  </si>
  <si>
    <t xml:space="preserve">13:31:55.798 [http-bio-8080-exec-9627] </t>
  </si>
  <si>
    <t>519CE-1a-8G700:117Ec-7c4a-50-9:93Ce-7c-8i-69-4</t>
  </si>
  <si>
    <t>169aE4I3A020</t>
  </si>
  <si>
    <t>number of arguments did not match from calling method to called methods i.e line 85 have 3 args where as 75 line accepts only 2 args , Need to overload method translate having 2 params</t>
  </si>
  <si>
    <t xml:space="preserve">13:39:30.135 [http-bio-8080-exec-9657] </t>
  </si>
  <si>
    <t>755ec4i1a-48-7</t>
  </si>
  <si>
    <t>634gg-9G-6e-62-8</t>
  </si>
  <si>
    <t>Is there any issue with the use or the definition of variable "e" in the source code below that might be related to the failure?</t>
  </si>
  <si>
    <t>When we are calculating maxMiddleIndex the value to be considered should be   long e = getDataItem(this.maxMiddleIndex).getPeriod().getEnd()                  .getTime();  instead  long e = getDataItem(this.minMiddleIndex).getPeriod().getEnd()                  .getTime();  is used.  I think changing this value to maxMiddleIndex should work as the mean would be calculated properly.</t>
  </si>
  <si>
    <t xml:space="preserve">13:41:42.053 [http-bio-8080-exec-9639] </t>
  </si>
  <si>
    <t>855ce-6e-8A-7-3-2</t>
  </si>
  <si>
    <t>621EI3G-5G-2-10_q</t>
  </si>
  <si>
    <t>The variable e is used in two locations which are both reachable by the program (because both minMiddleIndex and maxMiddleIndex are values that can both evaluate to greater than 0) and it can be changed unintentionally.</t>
  </si>
  <si>
    <t xml:space="preserve">13:51:14.921 [http-bio-8080-exec-9708] </t>
  </si>
  <si>
    <t>307Cg-5C7a4-4-3:881AI5C9I3-85</t>
  </si>
  <si>
    <t>621EI3G-5G-2-10</t>
  </si>
  <si>
    <t>From looking at the source code, perhaps you would want to check with the getDataItem parameter. You are passing minMiddleIndex, though we are checking for maxMiddleIndex.</t>
  </si>
  <si>
    <t xml:space="preserve">14:15:19.025 [http-bio-8080-exec-9773] </t>
  </si>
  <si>
    <t>913Ec-1a-5G896</t>
  </si>
  <si>
    <t>25aa9E2C4-5-8</t>
  </si>
  <si>
    <t>I think it is because the Color function doesn't accept a negative number, and it is being passed -0.5 from the getPaint function.</t>
  </si>
  <si>
    <t xml:space="preserve">14:47:02.885 [http-bio-8080-exec-9859] </t>
  </si>
  <si>
    <t>10Ei5i-5c-61-9</t>
  </si>
  <si>
    <t>775cA-3g8i-52-3</t>
  </si>
  <si>
    <t>HIT07_33</t>
  </si>
  <si>
    <t>Is there any issue with the For-loop between lines 909 and 911 that might be related to the failure?</t>
  </si>
  <si>
    <t>I think when it gets to array[i] when I is 1. It references null   So calling getClass() on null will give null pointer exception</t>
  </si>
  <si>
    <t xml:space="preserve">14:56:50.989 [http-bio-8080-exec-9839] </t>
  </si>
  <si>
    <t>942IE9e7E7-95</t>
  </si>
  <si>
    <t>HIT08_54</t>
  </si>
  <si>
    <t>Is there any issue with the conditional clause between lines 115 and 117 that might be related to the failure?</t>
  </si>
  <si>
    <t>The country code is missing. Or rather lines 115/117 are looking at '_P' and the underscore fails the validation.</t>
  </si>
  <si>
    <t xml:space="preserve">14:57:36.633 [http-bio-8080-exec-9864] </t>
  </si>
  <si>
    <t>8EI3i9I949:931ii-1c6G-5-95</t>
  </si>
  <si>
    <t>104AA-5a0I-3-10</t>
  </si>
  <si>
    <t>HIT05_35</t>
  </si>
  <si>
    <t>Is there any issue with the conditional clause at line 3288 that might be related to the failure?</t>
  </si>
  <si>
    <t xml:space="preserve">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t>
  </si>
  <si>
    <t xml:space="preserve">14:58:28.037 [http-bio-8080-exec-9836] </t>
  </si>
  <si>
    <t xml:space="preserve">Before calling codePointAt(), you need to check that the index is within bounds. If it's not, that's the equivalent if your JavaScript code getting a NaN from charCodeAt(). This would, however, complicate the rest of the code considerably.  </t>
  </si>
  <si>
    <t xml:space="preserve">15:02:54.043 [http-bio-8080-exec-9873] </t>
  </si>
  <si>
    <t>19cI3G-7E-6-6-2</t>
  </si>
  <si>
    <t>440gI-1G-6a8-3-5</t>
  </si>
  <si>
    <t>hoursInMinutes = hoursOffset*60 has no problem because an integer can hold negative numbers as well. On the other hand for Offset hours minutes has 2 values in it when it's only looking for 1 value</t>
  </si>
  <si>
    <t xml:space="preserve">15:07:30.920 [http-bio-8080-exec-9875] </t>
  </si>
  <si>
    <t>772CE-5G6e8-10</t>
  </si>
  <si>
    <t>The second element of our input array is null. When we call the getClass method on null a NullPointerException is raised.</t>
  </si>
  <si>
    <t xml:space="preserve">15:13:01.368 [http-bio-8080-exec-9875] </t>
  </si>
  <si>
    <t>52ce6C-7G-1-1-1</t>
  </si>
  <si>
    <t>940ea4c-9A9-59</t>
  </si>
  <si>
    <t>Is there any issue with the conditional clause between lines 99 and 101 that might be related to the failure?</t>
  </si>
  <si>
    <t>fr__POSIX is 9 Characters long, this will cause the Illegal Argument Exception since it's not 2, not 5, and it is greater than 7.</t>
  </si>
  <si>
    <t xml:space="preserve">15:15:06.194 [http-bio-8080-exec-9915] </t>
  </si>
  <si>
    <t>938Ii9a-4A1-40</t>
  </si>
  <si>
    <t>Is there any issue with the  method invocation(s) "charAt"  at line  121 that might be related to the failure?</t>
  </si>
  <si>
    <t>The highlighted line throws the exception "invalid locale format" when the string passed does not have a "_" in the fifth charactar position. "fr__POSIX" does not have an "_" at this position, but an "O", so it is this line which produces the failure.</t>
  </si>
  <si>
    <t xml:space="preserve">15:17:05.645 [http-bio-8080-exec-9837] </t>
  </si>
  <si>
    <t>Is there any issue with the use or the definition of variable "ch3" in the source code below that might be related to the failure?</t>
  </si>
  <si>
    <t>ch3 is assigned a "_" value. This value throws a failure in line 115, as it is not a letter between A and Z.</t>
  </si>
  <si>
    <t xml:space="preserve">15:20:00.083 [http-bio-8080-exec-9906] </t>
  </si>
  <si>
    <t>355Ig-2e-9g-284</t>
  </si>
  <si>
    <t>HIT06_51</t>
  </si>
  <si>
    <t>Is there any issue with the  method invocation(s) "add"  at line  243 that might be related to the failure?</t>
  </si>
  <si>
    <t>This is on comparison of function/method, obviously non-null strings, for example assertEquals("a", "b").</t>
  </si>
  <si>
    <t xml:space="preserve">15:25:03.984 [http-bio-8080-exec-9936] </t>
  </si>
  <si>
    <t>78cA-9e4a2-6-7</t>
  </si>
  <si>
    <t>437iG-6a-4G-7-79</t>
  </si>
  <si>
    <t>This variable contains a value of -15 as set by DateTimeZone.forOffsetHoursMinutes(-2, -15). Line 279 checks to see if is a valid value, meaning that is between 0 and 59. Since it is not, an exception error is thrown in line 280.</t>
  </si>
  <si>
    <t xml:space="preserve">15:25:05.189 [http-bio-8080-exec-9909] </t>
  </si>
  <si>
    <t>352eG6G8I245</t>
  </si>
  <si>
    <t>Is there any issue with the conditional clause between lines 257 and 261 that might be related to the failure?</t>
  </si>
  <si>
    <t>I don't know what the "add()" method does for sure, but it seems to only build strings. Looks to me like it should be // if (exp &gt;0) // in order to get the correct output.</t>
  </si>
  <si>
    <t xml:space="preserve">15:25:39.174 [http-bio-8080-exec-9837] </t>
  </si>
  <si>
    <t>61ae4E2e164</t>
  </si>
  <si>
    <t>937gi-6E2g-2-10</t>
  </si>
  <si>
    <t>Is there any issue with the  method invocation(s) "charAt"  at line  113 that might be related to the failure?</t>
  </si>
  <si>
    <t>as I explained in the previous answer, the procedure expects characters at positions 3 and 4 to be uppercase letters; but in the input "fr__POSIX" the character at position 3 is "_"; thus an exception is thrown at line 116</t>
  </si>
  <si>
    <t xml:space="preserve">15:26:52.551 [http-bio-8080-exec-9917] </t>
  </si>
  <si>
    <t>767CC9A2c04-4</t>
  </si>
  <si>
    <t>Is there any issue with the  method invocation(s) "getClass"  at line  910 that might be related to the failure?</t>
  </si>
  <si>
    <t>Not sure if it's possible, but it could be because you're trying to do get class on null at array position 1.</t>
  </si>
  <si>
    <t xml:space="preserve">15:27:27.071 [http-bio-8080-exec-9920] </t>
  </si>
  <si>
    <t>932aE1a7A-5-30</t>
  </si>
  <si>
    <t>Is there any issue with the  method invocation(s) "Locale, substring, substring"  at line  119 that might be related to the failure?</t>
  </si>
  <si>
    <t>Since the length of the string is 9 then this would not qualify and line 119 would not fire. But that said, there is a problem with it in that if the length of the string is 5, then it cannot start at index 3 and get 5 characters back. An exception will be thrown.</t>
  </si>
  <si>
    <t xml:space="preserve">15:29:54.285 [http-bio-8080-exec-9920] </t>
  </si>
  <si>
    <t>768aG-5i-9g6-2-3</t>
  </si>
  <si>
    <t>Is there any issue with the conditional clause between lines 903 and 907 that might be related to the failure?</t>
  </si>
  <si>
    <t>The line 904 returns null when the array passed to the function as an argument is null. This null value then passes up to the call to assertTrue (as ClassUtils.toClass is called with a new object, which would return a null value in toClass). Then assertTrue might throw the java.lang.NullPointerException. This could be avoided if 904 returned other value instead of null.</t>
  </si>
  <si>
    <t xml:space="preserve">15:32:23.825 [http-bio-8080-exec-9947] </t>
  </si>
  <si>
    <t>929ia-7A-6c-87-5</t>
  </si>
  <si>
    <t>Is there any issue with the  method invocation(s) "Locale, substring, substring, substring"  at line  124 that might be related to the failure?</t>
  </si>
  <si>
    <t xml:space="preserve">Common lang libraries has a utility method to parse and validate locale strings: LocaleUtils.toLocale(String).  After that, you just have to check whether the variant is empty  You could also extract all available Locales with getAvailableLocales() and search them for display names.    Validate.isTrue( StringUtils.isBlank( locale.getVariant() ) );    </t>
  </si>
  <si>
    <t xml:space="preserve">15:39:01.327 [http-bio-8080-exec-9972] </t>
  </si>
  <si>
    <t>101cC-8g8E5-3-8</t>
  </si>
  <si>
    <t>The inferred type for the array is Object. However, sa which will be bound to the return value has a type of String[]. As the error message states Java can not cast an Object array to a String array.</t>
  </si>
  <si>
    <t xml:space="preserve">15:39:39.184 [http-bio-8080-exec-9923] </t>
  </si>
  <si>
    <t>765ce-7a-9E-4-62</t>
  </si>
  <si>
    <t xml:space="preserve">A null pointer exception means that one of the variables you are passing is null.    This error occurs when you try to refer to a null object instance. I strongly recommend you that use exception handling to avoid unexpected program behavior.  </t>
  </si>
  <si>
    <t xml:space="preserve">15:40:53.332 [http-bio-8080-exec-9965] </t>
  </si>
  <si>
    <t>766ie4g2a8-5-8</t>
  </si>
  <si>
    <t xml:space="preserve">The for loop itself looks fine. However, the code contained within the for loop on line 910 may be causing the problem, because it may not handle the case where array[i] is null. </t>
  </si>
  <si>
    <t xml:space="preserve">15:45:38.249 [http-bio-8080-exec-9966] </t>
  </si>
  <si>
    <t>Is there any issue with the use or the definition of variable "classes" in the source code below that might be related to the failure?</t>
  </si>
  <si>
    <t>The syntax was missing.    There is no "class definition" of an array (you can't find it in any .class file), they're a part of the language itself.</t>
  </si>
  <si>
    <t xml:space="preserve">15:46:37.354 [http-bio-8080-exec-9975] </t>
  </si>
  <si>
    <t>104eE-2E-5a05-8</t>
  </si>
  <si>
    <t>99aA6a1A0-7-9</t>
  </si>
  <si>
    <t>Is there any issue with the use or the definition of variable "type" in the source code below that might be related to the failure?</t>
  </si>
  <si>
    <t xml:space="preserve">That was my first impression, that the use of generics enforces type, and the copyArrayGrow1 method should return an object of type array, or the code will break. However, I could be wrong. </t>
  </si>
  <si>
    <t xml:space="preserve">15:48:17.792 [http-bio-8080-exec-9931] </t>
  </si>
  <si>
    <t>349ac-4C8G-621</t>
  </si>
  <si>
    <t>Is there any issue with the  method invocation(s) "add, toString"  at line  260 that might be related to the failure?</t>
  </si>
  <si>
    <t>The problem is that a [-0.] is expected, but not returned. The call to add passes as an argument the string of value that could not be possibly be [-0] as it formerly was a long number, which has no sign on 0. This is the place where the -0. expected might be loss.</t>
  </si>
  <si>
    <t xml:space="preserve">15:54:47.216 [http-bio-8080-exec-10011] </t>
  </si>
  <si>
    <t>91Cc4i3a000</t>
  </si>
  <si>
    <t>Is there any issue with the  method invocation(s) "getClass"  at line  3288 that might be related to the failure?</t>
  </si>
  <si>
    <t xml:space="preserve">Getting an object of type List&lt;String&gt; and trying to convert it into List&lt;Object[]&gt; instead. This won't work. When you're doing listObj.add(), it is adding an object to the list. </t>
  </si>
  <si>
    <t xml:space="preserve">16:11:55.084 [http-bio-8080-exec-10004] </t>
  </si>
  <si>
    <t>138iA3e-9A-85-8</t>
  </si>
  <si>
    <t>758CE-9g-9g1-8-2</t>
  </si>
  <si>
    <t>There should be some code that says that if array[i] == null, to not attempt to getClass() and just class[i] = null;</t>
  </si>
  <si>
    <t xml:space="preserve">16:15:50.177 [http-bio-8080-exec-10038] </t>
  </si>
  <si>
    <t>9gG8A-6g-1-55:601eI7I-3a-5-5-6</t>
  </si>
  <si>
    <t>90Ca-3i-3E04-4</t>
  </si>
  <si>
    <t>Yes because the element which is a string is equal to null so it is trying to set it to Object.class.</t>
  </si>
  <si>
    <t xml:space="preserve">16:22:51.495 [http-bio-8080-exec-10066] </t>
  </si>
  <si>
    <t>917IG-6C-5G-4-12</t>
  </si>
  <si>
    <t>Is there any issue with the conditional clause between lines 118 and 125 that might be related to the failure?</t>
  </si>
  <si>
    <t xml:space="preserve">All checks leading up to the conditional clause in line 118 are fine. The condition in line 118 is false, so the else statement runs. The else statement checks to see if the character in position 5 is an underscore - it is an "S" so an exception is thrown, causing the failure message. </t>
  </si>
  <si>
    <t xml:space="preserve">16:27:59.740 [http-bio-8080-exec-10065] </t>
  </si>
  <si>
    <t>56gc-4g1E-7-43</t>
  </si>
  <si>
    <t>341Ec-3G1i8-2-4</t>
  </si>
  <si>
    <t>Is there any issue with the use or the definition of variable "x" in the source code below that might be related to the failure?</t>
  </si>
  <si>
    <t>It could be an issue as you double and long are basically the same thing. Perhaps converting double to long is not allowed</t>
  </si>
  <si>
    <t xml:space="preserve">16:28:25.551 [http-bio-8080-exec-10066] </t>
  </si>
  <si>
    <t>191CA-4G6G-4-20</t>
  </si>
  <si>
    <t>918eA-7G-1g-107</t>
  </si>
  <si>
    <t>ch3 is an underscore, not an A-Z character. These lines of code tell it to throw an error when ch3 is not A-Z.</t>
  </si>
  <si>
    <t xml:space="preserve">16:31:41.685 [http-bio-8080-exec-10057] </t>
  </si>
  <si>
    <t>229Ai0A-8I-240</t>
  </si>
  <si>
    <t>Is there any issue with the  method invocation(s) "write"  at line  88 that might be related to the failure?</t>
  </si>
  <si>
    <t>This line may have something to do with the error as it is writing out the string which would cause the error to show up if the index is negative, greater than, or in some cases the same size as the string.</t>
  </si>
  <si>
    <t xml:space="preserve">16:33:04.963 [http-bio-8080-exec-10070] </t>
  </si>
  <si>
    <t>Is there any issue with the conditional clause between lines 107 and 126 that might be related to the failure?</t>
  </si>
  <si>
    <t>We still have the problem from line 115 with ch3 not being a-z, but if that weren't the problem, then line 121-122 would cause the failure as well. Ch5 isn't an underscore.</t>
  </si>
  <si>
    <t xml:space="preserve">16:34:10.302 [http-bio-8080-exec-10070] </t>
  </si>
  <si>
    <t>96CE1c7G35-1:591ga-7E0E9-88</t>
  </si>
  <si>
    <t>921cI-9g6E9-75</t>
  </si>
  <si>
    <t xml:space="preserve">There is an issue because there is not enough information to do 6 strings there is only up to 5. So that would give you this error. </t>
  </si>
  <si>
    <t xml:space="preserve">16:34:20.347 [http-bio-8080-exec-10066] </t>
  </si>
  <si>
    <t>222cC-5A1E364</t>
  </si>
  <si>
    <t>914II-6A8I-65-1</t>
  </si>
  <si>
    <t>The statement is made to throw an exception if the fifth position in the string does not equal "_". In this case, the string position does not contain "_". Therefore, the exception is thrown given the input.</t>
  </si>
  <si>
    <t xml:space="preserve">16:35:31.437 [http-bio-8080-exec-10066] </t>
  </si>
  <si>
    <t>There is an issue because there is not enough information to do 6 strings there is only up to 5. So that would give you this error. There is not a 4 or 1 either.</t>
  </si>
  <si>
    <t xml:space="preserve">16:35:45.174 [http-bio-8080-exec-10066] </t>
  </si>
  <si>
    <t>Is there any issue with the use or the definition of variable "ch1" in the source code below that might be related to the failure?</t>
  </si>
  <si>
    <t xml:space="preserve">16:40:25.769 [http-bio-8080-exec-10083] </t>
  </si>
  <si>
    <t>172Cg2C7i-8-1-4</t>
  </si>
  <si>
    <t>757ei9e8e476</t>
  </si>
  <si>
    <t>Is there any issue with the use or the definition of variable "array" in the source code below that might be related to the failure?</t>
  </si>
  <si>
    <t>The issue is actually with the use of one of the members of the array variable. On line 910, there is no check for whether array[i] is null before array[i] is dereferenced; the second member of the test input array is null, causing the exception to be thrown.</t>
  </si>
  <si>
    <t xml:space="preserve">16:41:48.855 [http-bio-8080-exec-10087] </t>
  </si>
  <si>
    <t>The for-loop dereferences members of the array without first checking whether they're null (this is the issue I was referring to before, though it's not technically with the variable "array.")</t>
  </si>
  <si>
    <t xml:space="preserve">16:57:21.253 [http-bio-8080-exec-10103] </t>
  </si>
  <si>
    <t>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t>
  </si>
  <si>
    <t xml:space="preserve">16:58:59.392 [http-bio-8080-exec-10107] </t>
  </si>
  <si>
    <t>244AC3a5C68-6</t>
  </si>
  <si>
    <t>911ac-6C8A-642</t>
  </si>
  <si>
    <t>Is there any issue with the conditional clause between lines 95 and 97 that might be related to the failure?</t>
  </si>
  <si>
    <t>The check only verifies the string passed is not a null pointer, but does not ensure the string is not empty.</t>
  </si>
  <si>
    <t xml:space="preserve">17:09:38.095 [http-bio-8080-exec-10147] </t>
  </si>
  <si>
    <t>using minMiddleMindex there ... ? whoops! maybe if the variable names were less insane and verbose (and the methods less verbose) then they would more easily catch errors like that.</t>
  </si>
  <si>
    <t xml:space="preserve">17:22:47.710 [http-bio-8080-exec-10134] </t>
  </si>
  <si>
    <t>75IG0G-7C6-30:286AC-3A-2g0-74:3aI0C8I-9-2-5</t>
  </si>
  <si>
    <t>223GE-9I-6a92-9</t>
  </si>
  <si>
    <t>On line 95, there is a space between pos and += which I feel is the wrong syntax. Instead, it should be pos+=. I suspect this threw an exception.</t>
  </si>
  <si>
    <t xml:space="preserve">17:25:06.903 [http-bio-8080-exec-10134] </t>
  </si>
  <si>
    <t>338Ca5A6E5-41</t>
  </si>
  <si>
    <t>Is there any issue with the conditional clause between lines 251 and 256 that might be related to the failure?</t>
  </si>
  <si>
    <t>The Math.abs function is taking away the negative symbol, but the line is terminated by the semi-colon.</t>
  </si>
  <si>
    <t xml:space="preserve">17:25:56.056 [http-bio-8080-exec-10172] </t>
  </si>
  <si>
    <t>92ea8E5i07-8:77cc-5c0G32-4</t>
  </si>
  <si>
    <t>752Gc-2E9A20-8</t>
  </si>
  <si>
    <t>a null check should be included here. Check if array[i] is null. Check its not null then execute line 910.</t>
  </si>
  <si>
    <t xml:space="preserve">17:34:08.228 [http-bio-8080-exec-10182] </t>
  </si>
  <si>
    <t>133Ac-8e0G-703:189Ii1E-1G-123</t>
  </si>
  <si>
    <t>94ag5g2C696</t>
  </si>
  <si>
    <t>Is there any issue with the use or the definition of variable "newArray" in the source code below that might be related to the failure?</t>
  </si>
  <si>
    <t>The type variable being used at line 3290 is set up at line 3288. There we see if array and element both are null, then it is set to Object.class. Object classes are not implicitly converted to Strings because this can fail if the Object does not convert directly to a String (it could, but maybe not - thus the fail).    So, you are expecting an IllegalArgumentException from add, but there is no coding of this. You might try throwing an error instead of using Object.class by default. Something on the lines of:    Class&lt;?&gt; type;  if (array != null) {    type = array.getClass().getComponentType(); // if it isn't an array class, fail  } else if (element != null) {    type = element.getClass(); // build the collection on this type otherwise  } else {    throw new IllegalArgumentException("Arguments must not both be null!");  }</t>
  </si>
  <si>
    <t xml:space="preserve">17:34:58.614 [http-bio-8080-exec-10175] </t>
  </si>
  <si>
    <t>The assertEquals method seems to be comparing two objects to check if they are equal. In this case, the objects are 1 and the value returned by s.getMaxMiddleIndex. In lines 304 and 306, the index value may be incorrect, leading to the error.</t>
  </si>
  <si>
    <t xml:space="preserve">17:39:16.592 [http-bio-8080-exec-10195] </t>
  </si>
  <si>
    <t>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t>
  </si>
  <si>
    <t xml:space="preserve">17:43:57.548 [http-bio-8080-exec-10200] </t>
  </si>
  <si>
    <t>Is there any issue with the use or the definition of variable "element" in the source code below that might be related to the failure?</t>
  </si>
  <si>
    <t>While element isn't a problem as defined here, it does elicit the erroneous behavior in this instance because it's null. That is to say, the fact that it and array are both null activates the erroneous code segment.</t>
  </si>
  <si>
    <t xml:space="preserve">17:54:10.153 [http-bio-8080-exec-10198] </t>
  </si>
  <si>
    <t>230GE3I5a522</t>
  </si>
  <si>
    <t>902gI-4G9e5-76</t>
  </si>
  <si>
    <t>code condition at 110 is throwing exception.    if (str.charAt(2) != '_') {                  throw new IllegalArgumentException("Invalid locale format: " + str);              }</t>
  </si>
  <si>
    <t xml:space="preserve">18:05:01.168 [http-bio-8080-exec-10199] </t>
  </si>
  <si>
    <t>749Ci-2C7G64-1</t>
  </si>
  <si>
    <t>input for the method is passed with null,     new Class[]{String.class, null, Double.class}, ClassUtils.toClass(new Object[]{"Test",null,99d}</t>
  </si>
  <si>
    <t xml:space="preserve">18:13:16.609 [http-bio-8080-exec-10227] </t>
  </si>
  <si>
    <t>748Ce-3E4I-110</t>
  </si>
  <si>
    <t>I'm not sure if the .getClass() call is actually calling anything that is defined in the programming. This could potentially be causing a null exception.</t>
  </si>
  <si>
    <t xml:space="preserve">18:14:58.834 [http-bio-8080-exec-10216] </t>
  </si>
  <si>
    <t>321Ei-7C3c96-3</t>
  </si>
  <si>
    <t>747GA3e-1C4-4-7</t>
  </si>
  <si>
    <t>This checks array length, which is acceptable.  But first it looks like it's trying to look at each array object but instead is looking at array. Should be array[i] and within the loop.</t>
  </si>
  <si>
    <t xml:space="preserve">18:18:20.518 [http-bio-8080-exec-10230] </t>
  </si>
  <si>
    <t>333aA2c-1a4-28</t>
  </si>
  <si>
    <t>900Ge-9E-6A00-6</t>
  </si>
  <si>
    <t>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t>
  </si>
  <si>
    <t xml:space="preserve">18:19:11.412 [http-bio-8080-exec-10224] </t>
  </si>
  <si>
    <t>898gg-5I8a-5-24</t>
  </si>
  <si>
    <t>If I'm reading this correctly, I believe this part is checking to see if the character in the 5th position is a '_' and if not, return the error that you're getting in the test so I think this could be the issue.</t>
  </si>
  <si>
    <t xml:space="preserve">18:26:44.290 [http-bio-8080-exec-10224] </t>
  </si>
  <si>
    <t>901Ic1g-1i8-60</t>
  </si>
  <si>
    <t>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t>
  </si>
  <si>
    <t xml:space="preserve">18:34:25.751 [http-bio-8080-exec-10244] </t>
  </si>
  <si>
    <t>207GI-1i3I004</t>
  </si>
  <si>
    <t>706GE-5I6e7-4-8</t>
  </si>
  <si>
    <t>the variable is declared to have the same value as the variable s. the min or maxmiddle index value will be the same.</t>
  </si>
  <si>
    <t xml:space="preserve">18:45:41.283 [http-bio-8080-exec-10253] </t>
  </si>
  <si>
    <t>80ee4g-1a636</t>
  </si>
  <si>
    <t xml:space="preserve">element != null ? element.getClass() : Object.class  -- the object is null so this is returning an Object type.    </t>
  </si>
  <si>
    <t xml:space="preserve">18:57:41.721 [http-bio-8080-exec-10264] </t>
  </si>
  <si>
    <t>390iE-1e-1e-908</t>
  </si>
  <si>
    <t>895CG4c5i0-2-4</t>
  </si>
  <si>
    <t>Is there any issue with the  method invocation(s) "charAt"  at line  114 that might be related to the failure?</t>
  </si>
  <si>
    <t xml:space="preserve">I would say that if the length of the string that you pass in as a parameter is of length 3 or less, and you are trying to access the fourth position of that string, which does not exist, it will give you this error. </t>
  </si>
  <si>
    <t xml:space="preserve">19:07:30.406 [http-bio-8080-exec-10245] </t>
  </si>
  <si>
    <t>393gE6C1e-964</t>
  </si>
  <si>
    <t>893II8i9e-4-38</t>
  </si>
  <si>
    <t>The IllegalArgumentException could have if the length of the string is 5 and the character string is an underscore. There is no issue.  The code is doing exactly what it should be which is throwing an exception if the string is in an invalid format.</t>
  </si>
  <si>
    <t xml:space="preserve">19:24:34.500 [http-bio-8080-exec-10312] </t>
  </si>
  <si>
    <t>743II5A6A1-85</t>
  </si>
  <si>
    <t>As we iterate through Object's dimensions, there are null arrays in the middle. getClass doesn't work on nulls and throws a NullPointerException. You might try testing for these nulls at line 910 like so:    classes[i] = array[i] == null ? null : array[i].getClass();</t>
  </si>
  <si>
    <t xml:space="preserve">19:55:56.062 [http-bio-8080-exec-10330] </t>
  </si>
  <si>
    <t>428iG0c6A-7-8-1</t>
  </si>
  <si>
    <t>76ie5E-9e8-3-7</t>
  </si>
  <si>
    <t>You need to change the method to throw IllegalArgumentException when both parameters are null.  It works fine as long as one of the parameters are not null.</t>
  </si>
  <si>
    <t xml:space="preserve">20:06:13.782 [http-bio-8080-exec-10329] </t>
  </si>
  <si>
    <t>28Gc-2i-9C-18-2:442cA-6G6i-749</t>
  </si>
  <si>
    <t>888eA0c4i38-1</t>
  </si>
  <si>
    <t>Is there any issue with the use or the definition of variable "str" in the source code below that might be related to the failure?</t>
  </si>
  <si>
    <t>The variable 'str' could be more descriptively, like 'localStr'.  Other than that, I don't think there's a problem.</t>
  </si>
  <si>
    <t xml:space="preserve">20:10:18.425 [http-bio-8080-exec-10325] </t>
  </si>
  <si>
    <t>74IE5g1C5-97</t>
  </si>
  <si>
    <t>I'm not confident in this one but I think it's possible that this could be causing a class cast exception because you are attempting to get the class of an element here within an array. There may be an issue with the type of variable there</t>
  </si>
  <si>
    <t xml:space="preserve">20:11:25.380 [http-bio-8080-exec-10325] </t>
  </si>
  <si>
    <t>I believe the error is likely to be somewhere in this line given that the failure is a class cast exception and this is the line where the classes are being retrieved. I'm not confident in which part specifically the issue is though.</t>
  </si>
  <si>
    <t xml:space="preserve">20:17:39.419 [http-bio-8080-exec-10311] </t>
  </si>
  <si>
    <t>737EG0i4g82-2</t>
  </si>
  <si>
    <t>The FOR loop should check if the element (array[i]) is null.  If yes, then set classes[i] to null.  Else, assign classes[i] to the return of getClass().</t>
  </si>
  <si>
    <t xml:space="preserve">20:23:30.316 [http-bio-8080-exec-10334] </t>
  </si>
  <si>
    <t>458eA4a-4i44-9</t>
  </si>
  <si>
    <t>886aC-8a2C8-36</t>
  </si>
  <si>
    <t>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t>
  </si>
  <si>
    <t xml:space="preserve">20:37:02.681 [http-bio-8080-exec-10357] </t>
  </si>
  <si>
    <t>447Ic-4a0e0-7-3</t>
  </si>
  <si>
    <t>71Ee9c8c655</t>
  </si>
  <si>
    <t>Trying to put an object into a string, the code ends up outputting as an object but can't cast it into a string.</t>
  </si>
  <si>
    <t xml:space="preserve">20:37:44.711 [http-bio-8080-exec-10361] </t>
  </si>
  <si>
    <t>72Gg1g-5e9-1-4</t>
  </si>
  <si>
    <t>Is there any issue with the  method invocation(s) "copyArrayGrow1"  at line  3290 that might be related to the failure?</t>
  </si>
  <si>
    <t>Because (null, null) is being passed into ArrayUtils.add(), the resulting array from copyArrayGrow1 will be an Object array and not a String array.  However, T is String so line 3290 will try to cast the returned Object array into a String array, which is disallowed.</t>
  </si>
  <si>
    <t xml:space="preserve">20:44:09.882 [http-bio-8080-exec-10367] </t>
  </si>
  <si>
    <t>471gc-7A-8e4-73</t>
  </si>
  <si>
    <t>884ie3e-3A-66-7</t>
  </si>
  <si>
    <t>Line 115 provides the comparison. The provided value at that point in the string triggers the error. Change the invocation to Locale locale = LocaleUtils.toLocale("fr"); and the code will execute fine.</t>
  </si>
  <si>
    <t xml:space="preserve">20:49:08.916 [http-bio-8080-exec-10380] </t>
  </si>
  <si>
    <t>347ci9I0e-1-60</t>
  </si>
  <si>
    <t>882Ci4g9g-8-58</t>
  </si>
  <si>
    <t>This can't handle cases where the country code is omitted, but there are extensions in the locale string.</t>
  </si>
  <si>
    <t xml:space="preserve">20:55:28.936 [http-bio-8080-exec-10390] </t>
  </si>
  <si>
    <t>484Ec-5E-6C52-2</t>
  </si>
  <si>
    <t>877IE-2i2A-74-9</t>
  </si>
  <si>
    <t>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t>
  </si>
  <si>
    <t xml:space="preserve">20:56:34.323 [http-bio-8080-exec-10372] </t>
  </si>
  <si>
    <t>94ce-5I9a-4-3-6:477Gi5i-7I316</t>
  </si>
  <si>
    <t>880Ca-1e8g7-7-1</t>
  </si>
  <si>
    <t>Is there any issue with the use or the definition of variable "ch4" in the source code below that might be related to the failure?</t>
  </si>
  <si>
    <t>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t>
  </si>
  <si>
    <t xml:space="preserve">21:00:59.762 [http-bio-8080-exec-10368] </t>
  </si>
  <si>
    <t>326EG0e-7c495</t>
  </si>
  <si>
    <t>Is there any issue with the conditional clause between lines 241 and 245 that might be related to the failure?</t>
  </si>
  <si>
    <t>I think it's possible the error may be here. If the variable tested was -0.0 and this conditional looks for something less than zero, it's possible it is throwing off the response that you're expecting to get by reading that as something less than zero when it really isn't.</t>
  </si>
  <si>
    <t xml:space="preserve">21:01:19.237 [http-bio-8080-exec-10402] </t>
  </si>
  <si>
    <t>Is there any issue with the  method invocation(s) "charAt"  at line  103 that might be related to the failure?</t>
  </si>
  <si>
    <t>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t>
  </si>
  <si>
    <t xml:space="preserve">21:18:04.493 [http-bio-8080-exec-10374] </t>
  </si>
  <si>
    <t>481cg-5C9A77-5</t>
  </si>
  <si>
    <t>881Ai-4A7C-63-5</t>
  </si>
  <si>
    <t>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t>
  </si>
  <si>
    <t xml:space="preserve">21:35:22.945 [http-bio-8080-exec-10461] </t>
  </si>
  <si>
    <t>515IG1e8A-9-36</t>
  </si>
  <si>
    <t>728gI1C-1g-976</t>
  </si>
  <si>
    <t>The second element of the array is null (which has no class), and the getClass method with produce a NullPointerException in this case.</t>
  </si>
  <si>
    <t xml:space="preserve">21:46:20.736 [http-bio-8080-exec-10443] </t>
  </si>
  <si>
    <t>527ei-7g-8c1-70</t>
  </si>
  <si>
    <t>861ii9e0e5-1-5</t>
  </si>
  <si>
    <t>Line 121 requires 6th character of the input string to be an underscore in order to be a valid input. The 6th character of "fr__POSIX" is O, throwing the exception.</t>
  </si>
  <si>
    <t xml:space="preserve">22:07:34.668 [http-bio-8080-exec-10487] </t>
  </si>
  <si>
    <t>553Ic-5c-3E0-81</t>
  </si>
  <si>
    <t>858eI1G-7i415</t>
  </si>
  <si>
    <t>The method is trying to make sure that the 5th character in the String fr__POSIX is an _. If we count the number of characters starting at f = character 0, we see that the character at space 5 is an O. This tells us that it is an invalid locale.</t>
  </si>
  <si>
    <t xml:space="preserve">22:57:09.254 [http-bio-8080-exec-10511] </t>
  </si>
  <si>
    <t>319Ac6g-7i-519</t>
  </si>
  <si>
    <t>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t>
  </si>
  <si>
    <t xml:space="preserve">23:12:30.653 [http-bio-8080-exec-10531] </t>
  </si>
  <si>
    <t>594eG-2e-7C12-9</t>
  </si>
  <si>
    <t>851ac6e-8g-8-3-7</t>
  </si>
  <si>
    <t>Is there any issue with the conditional clause between lines 121 and 123 that might be related to the failure?</t>
  </si>
  <si>
    <t>This exception occur because french locale is not found in the target system.  Because of this is an IllegalArgumentException this will match the conditional clause between the lines 121 and 123.</t>
  </si>
  <si>
    <t xml:space="preserve">23:16:37.729 [http-bio-8080-exec-10531] </t>
  </si>
  <si>
    <t>106iG8G-9I-9-80:590CG-6G-7i-71-9</t>
  </si>
  <si>
    <t>63cE4c6e-4-94</t>
  </si>
  <si>
    <t>array is passed as null, so type is taken from newArrayComponentType. This is Object.class, meaning the array returned is an array of Objects. The array of objects can't be cast to an array of Strings after being returned.</t>
  </si>
  <si>
    <t xml:space="preserve">23:18:18.588 [http-bio-8080-exec-10522] </t>
  </si>
  <si>
    <t>The default is Object.class, however this doesn't necessarily match the template parameters, and therefore may result in an invalid upcast from return of copyArrayGrow1</t>
  </si>
  <si>
    <t xml:space="preserve">23:27:55.237 [http-bio-8080-exec-10552] </t>
  </si>
  <si>
    <t xml:space="preserve">The type should be directly inferred from the Template argument types. The array should be made of the type specified, not the getClass() of either the array or the element. </t>
  </si>
  <si>
    <t xml:space="preserve">23:30:18.623 [http-bio-8080-exec-10555] </t>
  </si>
  <si>
    <t>318ac-1A-2G-3-57</t>
  </si>
  <si>
    <t>Is there any issue with the While-loop between lines 252 and 255 that might be related to the failure?</t>
  </si>
  <si>
    <t>This is a continuous while loop that you will never exit. While "(mantissa...==value) {" the loop will continue to run and inside the loop, "mantissa" will be divided by 10 each time and "exp" will increment by 1, which means that the while condition is now while mantissa/10*10^2 ==value" is true still. The while condition will remain true so the loop will never exit.</t>
  </si>
  <si>
    <t xml:space="preserve">23:35:19.184 [http-bio-8080-exec-10545] </t>
  </si>
  <si>
    <t>Is there any issue with the conditional clause between lines 247 and 264 that might be related to the failure?</t>
  </si>
  <si>
    <t>The error is in the while loop within the clause which will never be able to exit the loop, for the same reasons I wrote in the first question. Because the error is within the loop, the loop will continue and never reach the end of the method "addNumber" and as such the add method will never be called from outside the source code.</t>
  </si>
  <si>
    <t xml:space="preserve">23:40:46.022 [http-bio-8080-exec-10561] </t>
  </si>
  <si>
    <t>562ag5I-9E-7-5-6</t>
  </si>
  <si>
    <t>719CI4C-9i091</t>
  </si>
  <si>
    <t>Yes, I think that the NullPointerException is thrown when .getClass is called on the null listing in the middle of the arrays.</t>
  </si>
  <si>
    <t xml:space="preserve">23:48:07.039 [http-bio-8080-exec-10540] </t>
  </si>
  <si>
    <t>611eg3E-4C-3-1-2</t>
  </si>
  <si>
    <t>843EG-1I8i-68-2</t>
  </si>
  <si>
    <t>str.charAt(5) = "O" since "fr__P" already charAt count as 0,1,2,3,4 so "O" is the 5th character which triggers the failure.</t>
  </si>
  <si>
    <t xml:space="preserve">23:48:57.330 [http-bio-8080-exec-10559] </t>
  </si>
  <si>
    <t>48AI-2e-3i700:595II-6A9A7-4-4</t>
  </si>
  <si>
    <t>846Ca5G0E-9-1-4</t>
  </si>
  <si>
    <t>The failure occurs during the execution of lines 115 - 116.  In line 113, ch3 is set to be "_".  In the if statement of line 115, ch3 is checked for being less than 'A', which is false, but it is also checked for being greater than 'Z', and it turns out that the value for '_' is greater than 'Z'.  Since this is so, this particular if statement executes, and throws out the failure outlined above.</t>
  </si>
  <si>
    <t xml:space="preserve">23:55:11.973 [http-bio-8080-exec-10587] </t>
  </si>
  <si>
    <t>Is there any issue with the use or the definition of variable "ch0" in the source code below that might be related to the failure?</t>
  </si>
  <si>
    <t>because ch0 will contain the first letter of string = "f". and the condition given will always result to "false" because operator used was in a "reverse". example "f" &lt; "a" = FALSE</t>
  </si>
  <si>
    <t xml:space="preserve">23:57:03.752 [http-bio-8080-exec-10586] </t>
  </si>
  <si>
    <t>605cg-2c6g-665</t>
  </si>
  <si>
    <t>60Ia4e4I0-5-7</t>
  </si>
  <si>
    <t xml:space="preserve">While the syntax is correct, the method return an Object rather than a string, which should be the reason of the issue. </t>
  </si>
  <si>
    <t xml:space="preserve">00:07:45.116 [http-bio-8080-exec-10606] </t>
  </si>
  <si>
    <t>604Ic-1I5i105</t>
  </si>
  <si>
    <t>838ga0C1a-799</t>
  </si>
  <si>
    <t>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t>
  </si>
  <si>
    <t xml:space="preserve">00:19:01.506 [http-bio-8080-exec-10609] </t>
  </si>
  <si>
    <t>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t>
  </si>
  <si>
    <t xml:space="preserve">00:20:51.372 [http-bio-8080-exec-10603] </t>
  </si>
  <si>
    <t>57cG6A3i2-13</t>
  </si>
  <si>
    <t>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t>
  </si>
  <si>
    <t xml:space="preserve">00:35:51.582 [http-bio-8080-exec-10618] </t>
  </si>
  <si>
    <t>311GE-5A-9E050</t>
  </si>
  <si>
    <t>Yes, since 0.0 == -0.0 the double type is not appropriate here. A Double should be passed instead to allow for proper conversion after if an accurate string representation of -0.0 is expected.</t>
  </si>
  <si>
    <t xml:space="preserve">00:41:38.597 [http-bio-8080-exec-10618] </t>
  </si>
  <si>
    <t>862EG-5a2c9-12</t>
  </si>
  <si>
    <t>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t>
  </si>
  <si>
    <t xml:space="preserve">00:48:35.182 [http-bio-8080-exec-10627] </t>
  </si>
  <si>
    <t>661ee-4e-8c4-5-6</t>
  </si>
  <si>
    <t>834eI-4A3E9-3-9</t>
  </si>
  <si>
    <t>Yes, if "fr__POSIX" has two underscores then the character at index 3 will lead to an exception being thrown.</t>
  </si>
  <si>
    <t xml:space="preserve">00:49:31.349 [http-bio-8080-exec-10621] </t>
  </si>
  <si>
    <t>663Eg0E6G90-1</t>
  </si>
  <si>
    <t>833Gc-6G-8G-79-6</t>
  </si>
  <si>
    <t>thats where we get ch3 which turns out to be an underscore not a letter and thus causes the exception on line 116</t>
  </si>
  <si>
    <t xml:space="preserve">00:54:55.332 [http-bio-8080-exec-10639] </t>
  </si>
  <si>
    <t>310AC-3g0C-37-8</t>
  </si>
  <si>
    <t>Is there any issue with the use or the definition of variable "prev" in the source code below that might be related to the failure?</t>
  </si>
  <si>
    <t>it doesn't make sense that prev is supposed to be the final character of the string. the problem here is some asshole called it "last" which has an ambiguous meaning.</t>
  </si>
  <si>
    <t xml:space="preserve">01:07:54.661 [http-bio-8080-exec-10651] </t>
  </si>
  <si>
    <t>676ec6g2C1-2-9</t>
  </si>
  <si>
    <t>830EC-5I-3a1-95</t>
  </si>
  <si>
    <t xml:space="preserve">It is checking the 3rd and 4th characters are uppercase. The fourth character is an underscore. Write more descriptive errors next time. </t>
  </si>
  <si>
    <t xml:space="preserve">01:09:19.600 [http-bio-8080-exec-10643] </t>
  </si>
  <si>
    <t xml:space="preserve">this is the same problem as last time..... line 115 is not going to like the 4th character being an underscore. </t>
  </si>
  <si>
    <t xml:space="preserve">01:13:49.523 [http-bio-8080-exec-10644] </t>
  </si>
  <si>
    <t>673eG3G4e074</t>
  </si>
  <si>
    <t>831gi-6e6c-60-8</t>
  </si>
  <si>
    <t>The 4th char ("P") is a capital letter, and the opening description &lt;pre&gt; plainly states that newer versions of Javascript require capital letters for nation ID ("fr" should be "FR", and __POSIX should be __posix). The program runs as intended,(but does nothing to correct the string format).</t>
  </si>
  <si>
    <t xml:space="preserve">01:18:50.685 [http-bio-8080-exec-10643] </t>
  </si>
  <si>
    <t>51CG-8A0G-219</t>
  </si>
  <si>
    <t>copyGrowlArray is return an Object array which line 3290 is attempting to cast into a string array and thus the cast exception.</t>
  </si>
  <si>
    <t xml:space="preserve">01:19:54.693 [http-bio-8080-exec-10661] </t>
  </si>
  <si>
    <t>Is there any issue with the conditional clause between lines 104 and 106 that might be related to the failure?</t>
  </si>
  <si>
    <t>Newer forms of Javascript require the locale format of FR__posix, while the string fr__POSIX would trigger the stated "invalid locale format :" etc. The "national ID" tag for France should be in CAPITAL letters ("FR") not ("fr"). [I remember 20 years ago how frustrated C++ \ Basic programmers were about Java being "case sensitive"! They HAD to really watch their spelling. Good for internet passwords etc.)</t>
  </si>
  <si>
    <t xml:space="preserve">01:21:52.034 [http-bio-8080-exec-10643] </t>
  </si>
  <si>
    <t>669Ce-6e1a4-71</t>
  </si>
  <si>
    <t>53Ea3G0g-6-40</t>
  </si>
  <si>
    <t xml:space="preserve">The getClass() isn't instantiating a String instance, so it's just an Object later, causing the error. </t>
  </si>
  <si>
    <t xml:space="preserve">01:23:14.027 [http-bio-8080-exec-10664] </t>
  </si>
  <si>
    <t>610AC-4i9c4-2-7</t>
  </si>
  <si>
    <t>309ag-3C5G094</t>
  </si>
  <si>
    <t>Is there any issue with the  method invocation(s) "add, toString"  at line  258 that might be related to the failure?</t>
  </si>
  <si>
    <t>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t>
  </si>
  <si>
    <t xml:space="preserve">01:23:55.924 [http-bio-8080-exec-10647] </t>
  </si>
  <si>
    <t>This appears related to the first issue in that the type variable is set to the Object class and then copyGrowlArray returns an Object array which is attempted to be cast to an String array on line 3290.</t>
  </si>
  <si>
    <t xml:space="preserve">01:24:44.193 [http-bio-8080-exec-10667] </t>
  </si>
  <si>
    <t>686GG7a1c856</t>
  </si>
  <si>
    <t>828IE-8A-7G-50-6</t>
  </si>
  <si>
    <t>Yes, because you could have a String that was very very long and it would not be caught by this.  I think the less than 7 is the danger.</t>
  </si>
  <si>
    <t xml:space="preserve">01:25:07.724 [http-bio-8080-exec-10673] </t>
  </si>
  <si>
    <t>54eg7E-6a0-35</t>
  </si>
  <si>
    <t xml:space="preserve">At line 3290, type ends up as Object if both array and element are null (as is the case in example code above), leading to a ClassCastException. No IllegalArgumentException seems to be thrown from the code for this or any other circumstance. </t>
  </si>
  <si>
    <t xml:space="preserve">01:27:44.997 [http-bio-8080-exec-10671] </t>
  </si>
  <si>
    <t>Yes, as with the previous problems "type" gets set to the Object class when both "array" and "element" are null.</t>
  </si>
  <si>
    <t xml:space="preserve">01:29:01.403 [http-bio-8080-exec-10671] </t>
  </si>
  <si>
    <t xml:space="preserve">When both element and array are null in the add method, type ends up as Object, which then results in ClassCastException. If we are expecting that it should fail with IllegalArgumentException, then that exception should be thrown when both are null. </t>
  </si>
  <si>
    <t xml:space="preserve">01:29:54.611 [http-bio-8080-exec-10676] </t>
  </si>
  <si>
    <t xml:space="preserve">Yes, type gets set to Object when both parameters to add are null which is what causes the ClassCastException. </t>
  </si>
  <si>
    <t xml:space="preserve">02:06:13.133 [http-bio-8080-exec-10660] </t>
  </si>
  <si>
    <t>707eg-6e-2a05-2</t>
  </si>
  <si>
    <t>46aa0I3i00-6</t>
  </si>
  <si>
    <t>ArrayUtils.add() method accepts Object parameters only and not String. So using T type converts your runtime objects to String and not as Objects.  So modify the class to use Objects instead of T type for this operation alone. Use a cast check if required, but stick to Objects for this. Alternatively, you can write your own add() method if you want it to accept String readily.</t>
  </si>
  <si>
    <t xml:space="preserve">02:08:22.159 [http-bio-8080-exec-10708] </t>
  </si>
  <si>
    <t>ArrayUtils.add() method accepts Object parameters and not String. So using T type converts your runtime objects to String and not as Objects.  So modify the class to use Objects instead of T type for this operation alone. Use a cast check if required, but stick to Object classtype for this. Alternatively, you can write your own add() method. Ask me if you need more help on this.</t>
  </si>
  <si>
    <t xml:space="preserve">02:11:54.047 [http-bio-8080-exec-10705] </t>
  </si>
  <si>
    <t>This type could be the chief reason for the error happening. It shouldn't be passed readily. Have an if check before you pass the highlighted variable directly to add() method.</t>
  </si>
  <si>
    <t xml:space="preserve">02:12:59.148 [http-bio-8080-exec-10701] </t>
  </si>
  <si>
    <t>679cc3G-4E-7-7-3</t>
  </si>
  <si>
    <t>301eI0c0i27-2</t>
  </si>
  <si>
    <t>I seems odd that one would tried to add the elements of an empty character vector. This might cause an issue</t>
  </si>
  <si>
    <t xml:space="preserve">03:02:57.664 [http-bio-8080-exec-10723] </t>
  </si>
  <si>
    <t>823eE-7g6c-50-6</t>
  </si>
  <si>
    <t>Yes; it finds '_' and because that's outside the range it's testing for, it returns the error message 'invalid locale format'</t>
  </si>
  <si>
    <t xml:space="preserve">03:28:56.766 [http-bio-8080-exec-10744] </t>
  </si>
  <si>
    <t>739Gg9c-2G37-5</t>
  </si>
  <si>
    <t>820ic-5a-4E6-24</t>
  </si>
  <si>
    <t>It gives illegalArgument Exception, that means the argument given to the function is not legal or correct</t>
  </si>
  <si>
    <t xml:space="preserve">03:30:52.738 [http-bio-8080-exec-10751] </t>
  </si>
  <si>
    <t>741Ec-1c3C-7-2-5</t>
  </si>
  <si>
    <t>819gC-8a1g-608</t>
  </si>
  <si>
    <t>Because the clause between the lines is dealing with the charAt(5), which is 6 when 1-indexed, which in the string "fr__POSIX" is the character 'O' which is not a '_'.</t>
  </si>
  <si>
    <t xml:space="preserve">03:36:56.013 [http-bio-8080-exec-10750] </t>
  </si>
  <si>
    <t>729GG8e-8G-263:66AA0C-8E701</t>
  </si>
  <si>
    <t>300aA-1c4a-47-1</t>
  </si>
  <si>
    <t>(long)x will cast double to long. However, they might not be equal in many cases when x will have any decimal place. So, if clause may not be true in many cases.</t>
  </si>
  <si>
    <t xml:space="preserve">04:12:19.631 [http-bio-8080-exec-10750] </t>
  </si>
  <si>
    <t>740Ce1I9I-71-7</t>
  </si>
  <si>
    <t>294IA6I-2e-2-96</t>
  </si>
  <si>
    <t>Try with separate () brackets for sub expressions, as you need. For e.g. while ((mantissa / 10) * Math.pow(10, exp + 1) == value)</t>
  </si>
  <si>
    <t xml:space="preserve">04:49:15.048 [http-bio-8080-exec-10771] </t>
  </si>
  <si>
    <t>293eI4e4e95-7</t>
  </si>
  <si>
    <t>Is there any issue with the  method invocation(s) "pow"  at line  252 that might be related to the failure?</t>
  </si>
  <si>
    <t>Because (mantissa / 10 * Math.pow(10, exp + 1) must be within a bracket, to specify first the expression must be calculated and then the comparison must be done.</t>
  </si>
  <si>
    <t xml:space="preserve">05:06:43.120 [http-bio-8080-exec-10780] </t>
  </si>
  <si>
    <t>771eE-2I5c-40-7</t>
  </si>
  <si>
    <t>37cG9g-6c-990</t>
  </si>
  <si>
    <t>The variable g must be an integer between 0 and 255 .If the output for the statement line 117 results in  an negative integer there may be a color parameter out of range exception.</t>
  </si>
  <si>
    <t xml:space="preserve">06:09:07.345 [http-bio-8080-exec-10848] </t>
  </si>
  <si>
    <t>781gE-5a0I-2-8-5</t>
  </si>
  <si>
    <t>the for loop is limited up to the value of consumed, while pos is incremented, possibly past the end of input since there are no check conditions.</t>
  </si>
  <si>
    <t xml:space="preserve">06:09:23.331 [http-bio-8080-exec-10847] </t>
  </si>
  <si>
    <t>214EA5i-7I-977</t>
  </si>
  <si>
    <t xml:space="preserve">Yes, there is an exception with surrogate pairs, so there is an issue in line 95 which deals with surrogate pairs I think. Don't understand Unicode and UTF-16 handling well enough to pinpoint the problem. </t>
  </si>
  <si>
    <t xml:space="preserve">06:17:32.228 [http-bio-8080-exec-10836] </t>
  </si>
  <si>
    <t>the variable consumed could be equal to the length of the string, improperly limiting the loop.  &amp;&amp; pos might also be a condition to prevent the StringIndexOutOfBounds exception since it at least has a chance of being set inside the loop.</t>
  </si>
  <si>
    <t xml:space="preserve">06:22:06.217 [http-bio-8080-exec-10848] </t>
  </si>
  <si>
    <t>789ga-6I1C50-4</t>
  </si>
  <si>
    <t>692ec-1E-8e6-96</t>
  </si>
  <si>
    <t>Is there any issue with the use or the definition of variable "middle" in the source code below that might be related to the failure?</t>
  </si>
  <si>
    <t xml:space="preserve">Because middle ends up being 1.5, the value of MaxMiddleIndex ends up being changed to the value of index, which is 3.0. </t>
  </si>
  <si>
    <t xml:space="preserve">06:40:46.631 [http-bio-8080-exec-10857] </t>
  </si>
  <si>
    <t>801iG-2I-2G450</t>
  </si>
  <si>
    <t>691IA-5C6I-71-3</t>
  </si>
  <si>
    <t>Is there any issue with the conditional clause between lines 262 and 271 that might be related to the failure?</t>
  </si>
  <si>
    <t>this.minStartIndex could be either negative or positive, and in both cases this.minstartIndex = index, then there is not need of the if statement</t>
  </si>
  <si>
    <t xml:space="preserve">06:58:28.757 [http-bio-8080-exec-10847] </t>
  </si>
  <si>
    <t>34eC-6a5e826</t>
  </si>
  <si>
    <t>Since the exception seems to be thrown up by Color constructor (seeing message - color parameter outside of expected range), there is a problem with the value of g.</t>
  </si>
  <si>
    <t xml:space="preserve">07:10:32.798 [http-bio-8080-exec-10850] </t>
  </si>
  <si>
    <t>813AE9c-9a-61-1</t>
  </si>
  <si>
    <t>689ca-9I-2G-455</t>
  </si>
  <si>
    <t>Is there any issue with the  method invocation(s) "getTime, getEnd, getPeriod, getDataItem"  at line  324 that might be related to the failure?</t>
  </si>
  <si>
    <t>I think the 3.0 version doesnt support the argument as 3.0 you can try with the value 1.0 they may be chance to overcome the bug.</t>
  </si>
  <si>
    <t xml:space="preserve">07:11:07.962 [http-bio-8080-exec-10857] </t>
  </si>
  <si>
    <t>809cE-2g-5i-8-5-7</t>
  </si>
  <si>
    <t>Is there any issue with the conditional clause between lines 326 and 328 that might be related to the failure?</t>
  </si>
  <si>
    <t>i'm not sure about this answer. i think, instead of 3.0, we need to put 1.0.  s.add(new SimpleTimePeriod(0L, 50L), 1.0);</t>
  </si>
  <si>
    <t xml:space="preserve">07:17:20.325 [http-bio-8080-exec-10857] </t>
  </si>
  <si>
    <t>because that line is the instantiation of Color object, the value of "g" may not match the expected range of Red,Green and Blue.</t>
  </si>
  <si>
    <t xml:space="preserve">07:30:02.355 [http-bio-8080-exec-10860] </t>
  </si>
  <si>
    <t>114eE1e0a9-5-8:820Ie-3c1C-85-5</t>
  </si>
  <si>
    <t>Nothing in this method checks that the lower range of value is positive -- therefore a negative number is not sanitized.</t>
  </si>
  <si>
    <t xml:space="preserve">07:32:02.165 [http-bio-8080-exec-10859] </t>
  </si>
  <si>
    <t>Is there any issue with the  method invocation(s) "max"  at line  115 that might be related to the failure?</t>
  </si>
  <si>
    <t>You might consider getting the absolute value of 'value' before calling max.  As it stands now, line 115 can still evaluate to a negative number.</t>
  </si>
  <si>
    <t xml:space="preserve">08:07:54.952 [http-bio-8080-exec-10865] </t>
  </si>
  <si>
    <t>290ag4A6E-6-80</t>
  </si>
  <si>
    <t>The functionality of this method is not entirely clear. There is no documentation on "addNumber", and the test calls the method "parsePrint" which is not shown here. However, it seems likely that the conditional clause between 241 and 245 is part of the problem, since the test involved the variable "x" set to a value of negative zero, and the conditional clause checks for "x" less than zero. I cannot propose a solution without seeing the source code of the method "parsePrint".</t>
  </si>
  <si>
    <t xml:space="preserve">08:09:29.972 [http-bio-8080-exec-10862] </t>
  </si>
  <si>
    <t>831AG1c-9G-3-45</t>
  </si>
  <si>
    <t>31eE-6I-5G490</t>
  </si>
  <si>
    <t>Yes, the exception is being called here. "value" in line 117 should be v and the Color cnostructor doesn't take negative values, which is what it's being given.</t>
  </si>
  <si>
    <t xml:space="preserve">08:11:21.587 [http-bio-8080-exec-10855] </t>
  </si>
  <si>
    <t>value in line 117 should be v and the Color constructor doesn't take negative values, which is what it's being given. "v" is being initialized but not used.</t>
  </si>
  <si>
    <t xml:space="preserve">08:17:52.775 [http-bio-8080-exec-10887] </t>
  </si>
  <si>
    <t>289eA2G0i-63-9</t>
  </si>
  <si>
    <t>value would be a long, which does not have a decimal place, that is what was happening in the error. There was only 0, no decimal, meaning that x was either not a float, or double, or it was being floored, or ceilinged just be fore the end.</t>
  </si>
  <si>
    <t xml:space="preserve">08:23:09.505 [http-bio-8080-exec-10880] </t>
  </si>
  <si>
    <t>810ci0g1G-3-62</t>
  </si>
  <si>
    <t>Indeed this would cause the issue.  This line of code looks for an '_' as the sixth character of the string, but the sixth character of the string is 'S' so it would throw the exception!</t>
  </si>
  <si>
    <t xml:space="preserve">08:36:06.993 [http-bio-8080-exec-10898] </t>
  </si>
  <si>
    <t>809Gc3e-6c-4-78</t>
  </si>
  <si>
    <t>It is checking a string for a substring that would start at the 4th char , and end at the 6th char in the string you passed in. However you did not pass in a country code, so it is not able to correctly find on in those locations.</t>
  </si>
  <si>
    <t xml:space="preserve">09:02:35.830 [http-bio-8080-exec-10889] </t>
  </si>
  <si>
    <t>867ee0c4I-76-3</t>
  </si>
  <si>
    <t>681gI5g7c-520</t>
  </si>
  <si>
    <t>Is there any issue with the use or the definition of variable "minEnd" in the source code below that might be related to the failure?</t>
  </si>
  <si>
    <t>You're comparing two different Array objects. You can use assertArrayEquals to compare arrays instead.</t>
  </si>
  <si>
    <t xml:space="preserve">09:04:37.101 [http-bio-8080-exec-10919] </t>
  </si>
  <si>
    <t>Is there any issue with the  method invocation(s) "getTime, getStart, getPeriod, getDataItem"  at line  285 that might be related to the failure?</t>
  </si>
  <si>
    <t>is pass-by-value. You increment the variable in the execute method. This has zero effect on the count variable in the calling method.</t>
  </si>
  <si>
    <t xml:space="preserve">09:14:41.319 [http-bio-8080-exec-10920] </t>
  </si>
  <si>
    <t>103Ee-8a6i-3-7-8:873AG0a3i770</t>
  </si>
  <si>
    <t>680ia-6e6a-9-7-9</t>
  </si>
  <si>
    <t>Is there any issue with the  method invocation(s) "getTime, getEnd, getPeriod, getDataItem"  at line  313 that might be related to the failure?</t>
  </si>
  <si>
    <t xml:space="preserve">It simply tells that the assertion to test for equality fails since it is expecting a value of 1 but was given another value. </t>
  </si>
  <si>
    <t xml:space="preserve">09:36:51.469 [http-bio-8080-exec-10933] </t>
  </si>
  <si>
    <t>679aI-1E-5I-84-8</t>
  </si>
  <si>
    <t>The middle variable there ends up being greater than the maxMiddle variable on line 303, which causes the maxMiddleIndex to be the index argument. This results in the maxMiddleIndex being 3.</t>
  </si>
  <si>
    <t xml:space="preserve">09:37:22.324 [http-bio-8080-exec-10928] </t>
  </si>
  <si>
    <t>845EI-3g-3E700</t>
  </si>
  <si>
    <t>29Ag6i0i-96-9</t>
  </si>
  <si>
    <t>Yes, the issue is that we don't actually use it. We declare it correctly and assign values to it correctly, but we don't proceed to actually using this variable. As I mentioned before, the problem lies on line 117. Before, on lines 115 and 116, we checked to make sure our "value" lies within the bounds and eventually produced a new variable "v" which has either our value (if it lies within the bounds) or the appropriate bound if our value is outside of it. Then, on line 117, we should've used this safe "v" variable instead of "value". The way the code is implemented now is that we do the boundary check and don't use its results and instead go ahead with our "value" no matter what value it holds. This will throw an exception, since -0.5 is an invalid argument to Color.</t>
  </si>
  <si>
    <t xml:space="preserve">09:45:11.368 [http-bio-8080-exec-10942] </t>
  </si>
  <si>
    <t>26EA-1i6G920</t>
  </si>
  <si>
    <t>The argument value is checked against the lowerBound and upperBound variables, but the resulting variable v is never used in the code. Therefore, the value being -0.5 in this case results in a negative integer value, which is outside the expected 0 to 255 range for a color.</t>
  </si>
  <si>
    <t xml:space="preserve">10:26:54.479 [http-bio-8080-exec-10964] </t>
  </si>
  <si>
    <t>28ae-7i-8E-28-8</t>
  </si>
  <si>
    <t>There is a problem with the argument  public class IllegalArgumentException extends RuntimeException thrown when a method is passed an illegal or inappropriate argument.</t>
  </si>
  <si>
    <t xml:space="preserve">10:28:17.756 [http-bio-8080-exec-10957] </t>
  </si>
  <si>
    <t>909Ee-1C5I-65-5</t>
  </si>
  <si>
    <t>805Ic3e-5c-435</t>
  </si>
  <si>
    <t>If the exception is not thrown earlier due to lines 115 and 116, Lines 121 and 122 would throw the exception since str.char(5) is not an underscore.</t>
  </si>
  <si>
    <t xml:space="preserve">10:31:06.499 [http-bio-8080-exec-10965] </t>
  </si>
  <si>
    <t xml:space="preserve">public class IllegalArgumentException extends RuntimeException thrown when a method is passed an illegal or inappropriate argument.    Methods inherited from class java.lang.Throwable  getCause, getLocalizedMessage, getMessage, initCause, printStackTrace, printStackTrace, printStackTrace, toString  </t>
  </si>
  <si>
    <t xml:space="preserve">10:35:31.718 [http-bio-8080-exec-10977] </t>
  </si>
  <si>
    <t>Color is receiving an argument, g, outside the range of its acceptable values. This is likely caused in preceding lines. Value on line 117 should probably be v to be strictly within bounds.</t>
  </si>
  <si>
    <t xml:space="preserve">10:37:24.649 [http-bio-8080-exec-10970] </t>
  </si>
  <si>
    <t>Believe value in line 117 should be replaced with variable "v". "v" has gone through bound checking while value has not.</t>
  </si>
  <si>
    <t xml:space="preserve">10:46:54.601 [http-bio-8080-exec-10970] </t>
  </si>
  <si>
    <t>922iC0E-2E713:117cA2E0I8-80</t>
  </si>
  <si>
    <t>669ee3i7g27-5</t>
  </si>
  <si>
    <t>In order to do it right, we should communicate the thread's termination state to the main thread..... I think so</t>
  </si>
  <si>
    <t xml:space="preserve">10:52:41.616 [http-bio-8080-exec-10943] </t>
  </si>
  <si>
    <t>Look at your function s definition. If you forget using "()" after function declaration somewhere, you will get plenty of errors with the same format.</t>
  </si>
  <si>
    <t xml:space="preserve">10:54:04.346 [http-bio-8080-exec-10991] </t>
  </si>
  <si>
    <t>205AE-3A6G7-13</t>
  </si>
  <si>
    <t xml:space="preserve">I don't understand why there is final void here...  It's three completely different things:    public means that the method is visible and can be called from other objects of other types. Other alternatives are private, protected, package and package-private. See here for more details.    static means that the method is associated with the class, not a specific instance (object) of that class. This means that you can call a static method without creating an object of the class.    void means that the method has no return value. If the method returned an int you would write int instead of void.    The combination of all three of these is most commonly seen on the main method which most tutorials will include.  </t>
  </si>
  <si>
    <t xml:space="preserve">11:32:54.286 [http-bio-8080-exec-11005] </t>
  </si>
  <si>
    <t>671ai-9g-2a801</t>
  </si>
  <si>
    <t>Is there any issue with the conditional clause between lines 276 and 278 that might be related to the failure?</t>
  </si>
  <si>
    <t>I think this is a problem. We only update this.maxStartIndex if start is greater than maxStart, which comes from using the current this.maxStartIndex and getting the milliseconds from it. The thing is that if start == maxStart, we don't set the index. I'm assuming that if start == maxStart, that means we have two values in milliseconds that are equal in the series, therefore they would have different indexes. I'm thinking that if start == maxStart, we should set this.maxStartIndex to the greater of the current this.maxStartIndex, or index that is passed into the function.</t>
  </si>
  <si>
    <t xml:space="preserve">11:46:09.764 [http-bio-8080-exec-11017] </t>
  </si>
  <si>
    <t>941eE-4G9i-56-4:283Aa7E0I474</t>
  </si>
  <si>
    <t>803ia-7I0A508</t>
  </si>
  <si>
    <t>The character of the input at location 5 does not equal "_" thus the if statement is true and it is programmed to throw the IllegalArgumentException error</t>
  </si>
  <si>
    <t xml:space="preserve">12:04:28.673 [http-bio-8080-exec-11004] </t>
  </si>
  <si>
    <t>957cC5C0E4-4-5</t>
  </si>
  <si>
    <t>659iI6G1a604</t>
  </si>
  <si>
    <t>At line 301 the argument of "getDataItem" should be "this.maxMiddleIndex" but is instead "this.minMiddleIndex".This call is part of a method that updates bounds for all index variables( "minStartIndex", "maxStartIndex", "minMiddleIndex", etc)and more specifically the section of that code that updates the "maxMiddleIndex". Information that was retrieved using the "getTime" method erroneously retrieved it from the "minMiddleIndex" which led to bounds being updated incorrectly.</t>
  </si>
  <si>
    <t xml:space="preserve">12:14:42.075 [http-bio-8080-exec-11004] </t>
  </si>
  <si>
    <t>973gC1A-4g040</t>
  </si>
  <si>
    <t>280AE-4I-2A-450</t>
  </si>
  <si>
    <t>Is there any issue with the use or the definition of variable "mantissa" in the source code below that might be related to the failure?</t>
  </si>
  <si>
    <t>I'm not comfortable with line 252, in which the mantissa is divided out into it exponent.  Without crunching examples, it looks like its end condition could be weak.</t>
  </si>
  <si>
    <t xml:space="preserve">12:56:39.681 [http-bio-8080-exec-11054] </t>
  </si>
  <si>
    <t>830gA-8i-9I517</t>
  </si>
  <si>
    <t>649cg-3e8A0-50</t>
  </si>
  <si>
    <t>use try catch blocks.You initialise count to 0, then you never change that value. You assert that it is expected to be 1. The method is behaving correctly.</t>
  </si>
  <si>
    <t xml:space="preserve">12:58:15.419 [http-bio-8080-exec-11041] </t>
  </si>
  <si>
    <t>You initialise count to 0, then you never change that value. You assert that it is expected to be 1. The method is behaving correctly.</t>
  </si>
  <si>
    <t xml:space="preserve">12:58:35.297 [http-bio-8080-exec-11041] </t>
  </si>
  <si>
    <t>Is there any issue with the conditional clause between lines 265 and 267 that might be related to the failure?</t>
  </si>
  <si>
    <t xml:space="preserve">13:20:32.387 [http-bio-8080-exec-11069] </t>
  </si>
  <si>
    <t>1014aA5c4G-408:694aI4G-3E-8-3-6</t>
  </si>
  <si>
    <t>799eC-7I7i-305</t>
  </si>
  <si>
    <t>ch3 variable has _ as its value and its ASCII is greater than Z's ASCII.  It goes into the if condition and throws the given exception.</t>
  </si>
  <si>
    <t xml:space="preserve">13:23:06.257 [http-bio-8080-exec-11066] </t>
  </si>
  <si>
    <t>20GI-5i-1I-1-47</t>
  </si>
  <si>
    <t>You are calling the Color constructor with three float parameters so the values are allowed to be between 0.0 and 1.0.</t>
  </si>
  <si>
    <t xml:space="preserve">13:40:07.747 [http-bio-8080-exec-11060] </t>
  </si>
  <si>
    <t>1010Cc7a3A2-9-6</t>
  </si>
  <si>
    <t>275Ge-5G4e-20-1</t>
  </si>
  <si>
    <t>a double (floating point) variable is being cast as a long int; potentially this conversion could be meaningless depending on how large Java's integers and floats are (Python for instance has arbitrary length integers but Java does not or there would be no need to distinguish long from int)</t>
  </si>
  <si>
    <t xml:space="preserve">13:49:44.257 [http-bio-8080-exec-11100] </t>
  </si>
  <si>
    <t>great care must be taken when using floating point numbers; errors can accumulate over repeated operations and they cannot generally be converted to integer form; floating point numbers are really only for use with (scientific) calculations and everything else should be done with integers if possible; the task at hand appears to be parsing source code, so there was never any need for using floating point numbers anyway; the use of String.valueOf(x) in line 263 could produce unexpected behavior depending on how String.valueOf(x) converts floating point x to a string; and there's the problem of converting double to long discussed in the previous section</t>
  </si>
  <si>
    <t xml:space="preserve">14:12:44.960 [http-bio-8080-exec-11095] </t>
  </si>
  <si>
    <t>1013GI0e-3C-869</t>
  </si>
  <si>
    <t>797CE-4a4C8-2-2</t>
  </si>
  <si>
    <t>since the print option - throw new IllegalArgumentException("Invalid locale format: " + str); is given, there is a chance it has thrown exception.</t>
  </si>
  <si>
    <t xml:space="preserve">14:28:40.510 [http-bio-8080-exec-11095] </t>
  </si>
  <si>
    <t>1049cG0C6I034</t>
  </si>
  <si>
    <t>640Ag-3I-4I1-7-3</t>
  </si>
  <si>
    <t>Is there any issue with the  method invocation(s) "getTime, getEnd, getPeriod, getDataItem"  at line  287 that might be related to the failure?</t>
  </si>
  <si>
    <t>There could possible be an issue with index being passed in as an integer, but being assigned to a long in the preceding conditional. This would cause an issue on lines 326-328</t>
  </si>
  <si>
    <t xml:space="preserve">14:39:55.069 [http-bio-8080-exec-11091] </t>
  </si>
  <si>
    <t>1059Ec7i-9C0-64</t>
  </si>
  <si>
    <t>You're initializing assertEquals to believe the count will be one, while the actual count is three.  You need to change the 1 to a 3 on assertEquals.</t>
  </si>
  <si>
    <t xml:space="preserve">15:04:17.333 [http-bio-8080-exec-11121] </t>
  </si>
  <si>
    <t>1057Ce-9i-9E-105</t>
  </si>
  <si>
    <t>795AG8c-7E-929</t>
  </si>
  <si>
    <t>It throws that if the charAt(5) is not a "_" and for your string "fr__POSIX", the charAt(5) for that is "O" so it meets those conditions.    Hey but do you know what would be really easy, make small changes to each of the throw exceptions so you can see which one is being called, maybe instea of "Invalud locale format" you say "The 6th character isn't a _."</t>
  </si>
  <si>
    <t xml:space="preserve">15:09:56.405 [http-bio-8080-exec-11130] </t>
  </si>
  <si>
    <t>1080iE3G5I-102</t>
  </si>
  <si>
    <t>794CG-1i6C603</t>
  </si>
  <si>
    <t>charAt method returns the character at the specified index in a string. The index of the first character is 5, empty string may cause a error</t>
  </si>
  <si>
    <t xml:space="preserve">15:10:10.131 [http-bio-8080-exec-11134] </t>
  </si>
  <si>
    <t>966EA3a-3A1-1-5</t>
  </si>
  <si>
    <t>270ic8A-6c-9-1-3</t>
  </si>
  <si>
    <t>Could not understand the test case but since most of the processing is happening in this code block so it is probable.</t>
  </si>
  <si>
    <t xml:space="preserve">15:16:53.908 [http-bio-8080-exec-11125] </t>
  </si>
  <si>
    <t>793ge3g1G454</t>
  </si>
  <si>
    <t>Firstly, fr__POSIX is not a valid locale or language.  Secondly you are casting it backwards, it should be something similar to  LocaleUtils.toLocale("fr_FR") = new locale ("fr", "FR" )</t>
  </si>
  <si>
    <t xml:space="preserve">15:44:43.725 [http-bio-8080-exec-11159] </t>
  </si>
  <si>
    <t>268Ii-5G-6e-5-6-8</t>
  </si>
  <si>
    <t>I think unit test Comparison Failure has an expression that evaluates to null as the unexpected argument of an variable mantissa</t>
  </si>
  <si>
    <t xml:space="preserve">16:25:13.049 [http-bio-8080-exec-11158] </t>
  </si>
  <si>
    <t>1085iG9e-2C-6-57</t>
  </si>
  <si>
    <t>267gi9i0a9-8-4</t>
  </si>
  <si>
    <t xml:space="preserve">This could fail if addNumber() is called again. The parsing is kind enough to allow one E in the String to be parsed eg: "4.7E-4". But if you have another E like "3.2E3E4" it might fail.    Since there is no info on how you call addNumber(), it is tough to predict how you are running the code. </t>
  </si>
  <si>
    <t xml:space="preserve">16:50:47.879 [http-bio-8080-exec-11185] </t>
  </si>
  <si>
    <t>627EE6g0A-193</t>
  </si>
  <si>
    <t>There is not an issue with the definition or declaration of the variable "middle" but there seems to be an issue with its use somewhere in the source code. I've searched through and did not find one but debugging is admittedly not my strong suit; I prefer to run the code using JUnit Tests that I would write to specifically test the variable and pause at every variable change having to do with the variable error, which is what I would do in this case with "middle" and any method or clause that involved "middle" or the chancing of another variable to the value of "middle".</t>
  </si>
  <si>
    <t xml:space="preserve">16:52:56.033 [http-bio-8080-exec-11185] </t>
  </si>
  <si>
    <t>67AI-8G5A71-3:163Aa0i0a963:161eg5c5I-649</t>
  </si>
  <si>
    <t>790GE-5E4e-3-2-7</t>
  </si>
  <si>
    <t>The comments say it validates strictly.  There is no Country code ... one could argue it's null I guess.   There are consecutive underscores so ch3 is an underscore and not a Capital Letter so the exception is thrown at line 116.</t>
  </si>
  <si>
    <t xml:space="preserve">18:21:53.200 [http-bio-8080-exec-11176] </t>
  </si>
  <si>
    <t>1157ca-1E-5e-564</t>
  </si>
  <si>
    <t>You would presumably want the end to refer to maxMiddleIndex.    long e = getDataItem(this.maxMiddleIndex).getPeriod().getEnd().getTime();</t>
  </si>
  <si>
    <t xml:space="preserve">18:33:30.269 [http-bio-8080-exec-11186] </t>
  </si>
  <si>
    <t>1159AI-9A9g2-1-9</t>
  </si>
  <si>
    <t>786CI6g0C-93-4</t>
  </si>
  <si>
    <t>This line mandates the 6th character in the string be an underscore.  In the above, it is the letter "O".  This seems consistent with the precondition, and means the test is probably wrong.</t>
  </si>
  <si>
    <t xml:space="preserve">18:33:35.679 [http-bio-8080-exec-11196] </t>
  </si>
  <si>
    <t>787ei0G-5C-92-5</t>
  </si>
  <si>
    <t>The 5th indexed character in "fr__POSIX" is 'O'. It is not equal to '_' and an error is thrown. However in lines 115-117 it checks for char 3 not being greater than 'Z'. An underscore is greater than Z in ascii value, so this error would be thrown as well.</t>
  </si>
  <si>
    <t xml:space="preserve">18:43:43.332 [http-bio-8080-exec-11186] </t>
  </si>
  <si>
    <t>1160gG0A0g516</t>
  </si>
  <si>
    <t>619EA-1g3e253</t>
  </si>
  <si>
    <t>index is defined as an int and there are several instances where the code is trying to set a long variable equal to it.</t>
  </si>
  <si>
    <t xml:space="preserve">18:51:08.597 [http-bio-8080-exec-11176] </t>
  </si>
  <si>
    <t>1171ea-4g-6C-73-8</t>
  </si>
  <si>
    <t>260ga1a-2i582</t>
  </si>
  <si>
    <t>The if statement is not properly setting the value of X and therefore is throwing an error due to the space.</t>
  </si>
  <si>
    <t xml:space="preserve">18:52:26.354 [http-bio-8080-exec-11208] </t>
  </si>
  <si>
    <t>Is there any issue with the  method invocation(s) "toString"  at line  258 that might be related to the failure?</t>
  </si>
  <si>
    <t>i think the issue is trying to go from a data type of Long to a data type of Integer therefore causing an error.</t>
  </si>
  <si>
    <t xml:space="preserve">19:32:15.448 [http-bio-8080-exec-11176] </t>
  </si>
  <si>
    <t>1198eA8G-7e7-7-3:120Gc-7G5G4-5-4</t>
  </si>
  <si>
    <t>256ge2g-3E-508</t>
  </si>
  <si>
    <t xml:space="preserve">prev is attempting to get the last character yet we compare it against '-' which appears at the beginning. </t>
  </si>
  <si>
    <t xml:space="preserve">19:32:44.737 [http-bio-8080-exec-11208] </t>
  </si>
  <si>
    <t>1209ci-9E-1I0-11</t>
  </si>
  <si>
    <t>255gg-8E4E432</t>
  </si>
  <si>
    <t>It seems that the problem is that the toString is not returning anything at all because it is blank, when it should still be returning a (-)0 value</t>
  </si>
  <si>
    <t xml:space="preserve">19:36:44.088 [http-bio-8080-exec-11208] </t>
  </si>
  <si>
    <t>Is there any issue with the  method invocation(s) "getLastChar"  at line  240 that might be related to the failure?</t>
  </si>
  <si>
    <t>It seems that the issue would lie here, although I'm not exactly sure what it is, because this is where the number is not being output in the error.</t>
  </si>
  <si>
    <t xml:space="preserve">19:37:32.571 [http-bio-8080-exec-11208] </t>
  </si>
  <si>
    <t>1206iA4i-9C6-8-3</t>
  </si>
  <si>
    <t>253Gi-3I9C141</t>
  </si>
  <si>
    <t>As far as I remember, there is no "add()" invocation in java. The typical use for the add invocation is when working with an arraylist. Plus, the add function is not even calling an object, there is no dot operator</t>
  </si>
  <si>
    <t xml:space="preserve">22:17:23.556 [http-bio-8080-exec-11273] </t>
  </si>
  <si>
    <t>1266Gc-4I7C152</t>
  </si>
  <si>
    <t>194Cc3A7A-28-4</t>
  </si>
  <si>
    <t>If the length of the character sequence position of the input is does not match with the translated output an out of range exception may occur.</t>
  </si>
  <si>
    <t xml:space="preserve">22:30:28.929 [http-bio-8080-exec-11257] </t>
  </si>
  <si>
    <t>1254gg5C-2C06-7</t>
  </si>
  <si>
    <t>241Gc0g8a-5-8-3</t>
  </si>
  <si>
    <t>I believe that the problem must be in the add method. I do not see the problem in the code that is shown. I think the problem might be in the maybeEndStatement method.</t>
  </si>
  <si>
    <t xml:space="preserve">00:36:02.429 [http-bio-8080-exec-11288] </t>
  </si>
  <si>
    <t>1297gA-5c-6e-204</t>
  </si>
  <si>
    <t>605gg-8i4C-3-3-8</t>
  </si>
  <si>
    <t>Is there any issue with the conditional clause between lines 284 and 296 that might be related to the failure?</t>
  </si>
  <si>
    <t xml:space="preserve">I guess the formula for getting the value of long e 'long minMiddle = s + (e - s) / 2' has to be changed.    It reads the index value long e and long s, but not both at a time. Finally it shows a bad comparison failure message when using assertEquals(String, String). </t>
  </si>
  <si>
    <t xml:space="preserve">09:13:54.724 [http-bio-8080-exec-11291] </t>
  </si>
  <si>
    <t>1371aa-3i6A-67-2</t>
  </si>
  <si>
    <t>593Ie4A8c874</t>
  </si>
  <si>
    <t>The error seems to come from the calculation of the MaxMiddleIndex and finding the MaxMiddle goes hand in hand with it</t>
  </si>
  <si>
    <t xml:space="preserve">12:15:04.877 [http-bio-8080-exec-11346] </t>
  </si>
  <si>
    <t>66AC-5a0g-47-9:1443IA-7C-6e967</t>
  </si>
  <si>
    <t>583aC0A0G970</t>
  </si>
  <si>
    <t xml:space="preserve">In the code, in the previous if, you are checking whether maxIndex is greater than 0, but then using MinIndex(L 298). You should check, before calling that code, whether it's within index. </t>
  </si>
  <si>
    <t xml:space="preserve">12:16:27.796 [http-bio-8080-exec-11331] </t>
  </si>
  <si>
    <t>Is there any issue with the conditional clause between lines 273 and 282 that might be related to the failure?</t>
  </si>
  <si>
    <t>I think you should be checking for the upper bound of the index, in the iff at line 273. Also, at 276, you need to have something happen if the condition is false. again, no upper bound check here.</t>
  </si>
  <si>
    <t xml:space="preserve">12:17:25.102 [http-bio-8080-exec-11354] </t>
  </si>
  <si>
    <t>1457Ee7C-8c4-51:836Ii-6G-5c-819</t>
  </si>
  <si>
    <t xml:space="preserve">In the comments, it provides guidelines for the meaning of the code in terms of the combinations of sign for the hour and minute. It is a bit confusing to tell how it is working. Why are (in line 260 and 262)... the result the same? It seems like something is wrong here, but the comments shouldn't be wrong. -ve and -ve is -ve again? I'm confused here. It's a bit confusing to me what this code is actually trying to do. </t>
  </si>
  <si>
    <t xml:space="preserve">12:33:19.958 [http-bio-8080-exec-11381] </t>
  </si>
  <si>
    <t>1456eI-3g8a-22-2:488gG-7E2G-8-68</t>
  </si>
  <si>
    <t>Line 279 written as "minutesOffset &lt; 0" makes it clear it's the one throwing the Exception, as the -15 in the minutes spot is clearly less than 0.</t>
  </si>
  <si>
    <t xml:space="preserve">12:35:28.630 [http-bio-8080-exec-11388] </t>
  </si>
  <si>
    <t>1471CA8i0C-225</t>
  </si>
  <si>
    <t>426Ig-1e7i56-9</t>
  </si>
  <si>
    <t>this cause assumes all negative minutes are bad. from the comment, negative minutes are ok when the hours are negative too. the comments specifically say its bad when the mins are negative but the hours are positive. there is a line break in the middle of that part of the comment which could lead a programmer to miss half of the info.</t>
  </si>
  <si>
    <t xml:space="preserve">12:41:43.130 [http-bio-8080-exec-11378] </t>
  </si>
  <si>
    <t>1449GA0I-4C14-1</t>
  </si>
  <si>
    <t>429gI-2e1G4-36</t>
  </si>
  <si>
    <t>Yes, the variable gets set to -15 through the arguments above. The code specifically encounters the error on line 279 when it tests if minutesOffset &lt; 0, (-15) which is the case, so it throws the error on line 280 : Minutes out of range: with the value provided for that argument -15.</t>
  </si>
  <si>
    <t xml:space="preserve">12:46:08.240 [http-bio-8080-exec-11380] </t>
  </si>
  <si>
    <t>425cg-3C-4I8-7-1</t>
  </si>
  <si>
    <t>As noted in the comments, valid input for minutes must be in the rage -59 to +59 but on line 279 of the source minutesOffset is checked for &lt; 0. Instead it should be minutesOFfset &lt; -59 . Also noted in comments is that versions before 2.3 minutes had to be zero or positive. "Minutes out of range: + minutesOffset" is our error.</t>
  </si>
  <si>
    <t xml:space="preserve">13:00:10.245 [http-bio-8080-exec-11397] </t>
  </si>
  <si>
    <t>422Gg1i4g727</t>
  </si>
  <si>
    <t>Yes , this conditional clause is exactly the place from where the exception is thrown , because it is not in valid range of "minutes"</t>
  </si>
  <si>
    <t xml:space="preserve">13:26:51.429 [http-bio-8080-exec-11441] </t>
  </si>
  <si>
    <t>191gg2G-4a-8-8-2</t>
  </si>
  <si>
    <t>Is there any issue with the use or the definition of variable "pos" in the source code below that might be related to the failure?</t>
  </si>
  <si>
    <t>Checking a character in the string with pos most likely causes an error since the error is a string out of bounds</t>
  </si>
  <si>
    <t xml:space="preserve">13:30:46.858 [http-bio-8080-exec-11451] </t>
  </si>
  <si>
    <t>translate() is called with the wrong number of parameters and it is a void function so it should not be assigned to the variable consumed</t>
  </si>
  <si>
    <t xml:space="preserve">13:32:53.775 [http-bio-8080-exec-11441] </t>
  </si>
  <si>
    <t>1535eC4G4g-8-85:827Ca-4g2e-90-5</t>
  </si>
  <si>
    <t>411ae-5e1i-426</t>
  </si>
  <si>
    <t>value for time parameters should not be negative,there's time mentioned in negative which is out of range for language</t>
  </si>
  <si>
    <t xml:space="preserve">13:35:18.424 [http-bio-8080-exec-11441] </t>
  </si>
  <si>
    <t>1503ge-6g-9C95-7</t>
  </si>
  <si>
    <t>575EC4e-2E-2-16</t>
  </si>
  <si>
    <t>I am not sure about my explanation.  The issue is you are trying to compare the references of arrays.  But assertEquals method is intended to the lists</t>
  </si>
  <si>
    <t xml:space="preserve">14:18:37.535 [http-bio-8080-exec-11478] </t>
  </si>
  <si>
    <t>1572IG5e2A7-8-1</t>
  </si>
  <si>
    <t>565ei2i0E-121</t>
  </si>
  <si>
    <t>1 is an integer. If we were to ensure that s was also an integer, assertEquals would not fail because the data types are matched.</t>
  </si>
  <si>
    <t xml:space="preserve">14:18:44.036 [http-bio-8080-exec-11467] </t>
  </si>
  <si>
    <t>1573Ic-9c3a-7-13</t>
  </si>
  <si>
    <t>564ig-2e1C6-93</t>
  </si>
  <si>
    <t>List and array are two different things.  Hence here we are returning an array of strings rather than list of strings.</t>
  </si>
  <si>
    <t xml:space="preserve">14:47:05.220 [http-bio-8080-exec-11524] </t>
  </si>
  <si>
    <t>Yes there could be an issue with the parameters passed it will finally give answer millis out of range</t>
  </si>
  <si>
    <t xml:space="preserve">14:49:25.811 [http-bio-8080-exec-11524] </t>
  </si>
  <si>
    <t>1566Gg-1I7G-1-4-3</t>
  </si>
  <si>
    <t>Is there any issue with the use or the definition of variable "hoursOffset" in the source code below that might be related to the failure?</t>
  </si>
  <si>
    <t>The value of hoursoffset variable is lying in an invalid argument zone. hence the conditional statements inside this method will not be invoked and an exception of Invalid Argument will be shown to the user.</t>
  </si>
  <si>
    <t xml:space="preserve">14:49:46.639 [http-bio-8080-exec-11530] </t>
  </si>
  <si>
    <t>The value of minutes offset does not have valid argument as a result this method will not be called as and argument exception will be displayed.</t>
  </si>
  <si>
    <t xml:space="preserve">14:53:02.206 [http-bio-8080-exec-11525] </t>
  </si>
  <si>
    <t>1583cG-5E-8C-6-50</t>
  </si>
  <si>
    <t>185iA-3g-8A250</t>
  </si>
  <si>
    <t>On line 85, a recursive call is made to the function with an improper number of arguments and expecting a return value.</t>
  </si>
  <si>
    <t xml:space="preserve">14:54:50.847 [http-bio-8080-exec-11541] </t>
  </si>
  <si>
    <t>1598AG0g-8e-9-32</t>
  </si>
  <si>
    <t>393Ee-8I-9i-16-3</t>
  </si>
  <si>
    <t>yep, they are checking if minutesOffset &lt; 0 to throw an exception, and as -15 &lt;0, it gets thrown. looks like they updated the comments but not the code. and this is why comments are evil liars that can't be trusted!</t>
  </si>
  <si>
    <t xml:space="preserve">14:56:45.692 [http-bio-8080-exec-11536] </t>
  </si>
  <si>
    <t>1600Cc-8c9E841:67GE4A0g-870</t>
  </si>
  <si>
    <t>562ce7c-8g6-2-5</t>
  </si>
  <si>
    <t>Is there any issue with the conditional clause between lines 315 and 317 that might be related to the failure?</t>
  </si>
  <si>
    <t xml:space="preserve">The endminindex is less than 0 and the index passed in as a param is less than 0, then endminindex is set to less than 0. </t>
  </si>
  <si>
    <t xml:space="preserve">15:29:46.940 [http-bio-8080-exec-11573] </t>
  </si>
  <si>
    <t>83gE-9E9a-176:1609ca8I0E-894</t>
  </si>
  <si>
    <t>389cE-1e-7i43-3</t>
  </si>
  <si>
    <t>The error is stemming from line 279 because the value of -15 for minutesOffset is &lt; 0. The line should be     if (minutesOffset &lt; -59 || minutesOffset &gt; 59) {</t>
  </si>
  <si>
    <t xml:space="preserve">15:45:08.700 [http-bio-8080-exec-11595] </t>
  </si>
  <si>
    <t>1638EA0g0c-27-2</t>
  </si>
  <si>
    <t>553EI0G0C990</t>
  </si>
  <si>
    <t>The line "assertEquals(1, s.getMaxMiddleIndex());" states that 1 is expected and s.getMaxMiddleIndex() is the actual. The error received tells us that this assertion failed.</t>
  </si>
  <si>
    <t xml:space="preserve">16:11:56.830 [http-bio-8080-exec-11566] </t>
  </si>
  <si>
    <t>1608Ic8c-7G-423</t>
  </si>
  <si>
    <t>557ce0c2e-495</t>
  </si>
  <si>
    <t>It is essentially pointless. Regardless the outcome of the conditional this.maxstartindex is set to equal index. they may as well have written only this.maxstartindex = index; because it exectues either way</t>
  </si>
  <si>
    <t xml:space="preserve">20:14:02.757 [http-bio-8080-exec-11718] </t>
  </si>
  <si>
    <t>18ii-3A8a-2-2-3:17cC4a2e-8-2-6</t>
  </si>
  <si>
    <t>113IG4E4A7-4-9</t>
  </si>
  <si>
    <t>The issue is with the string that is passed in.  At line 115 it checks the 4th character of the string and throws the exception if it isn't a letter and the in the "fr__POSIX" string being passed in the 4th character is an underscore '_'</t>
  </si>
  <si>
    <t xml:space="preserve">20:22:45.613 [http-bio-8080-exec-11712] </t>
  </si>
  <si>
    <t>17aA-9e6i460</t>
  </si>
  <si>
    <t>76ga4A9i41-7</t>
  </si>
  <si>
    <t xml:space="preserve">I'm guessing that the conditional this.minStartIndex &gt;= 0 is false and it gets set to the int index in updateBounds. </t>
  </si>
  <si>
    <t xml:space="preserve">20:24:48.903 [http-bio-8080-exec-11725] </t>
  </si>
  <si>
    <t>9GI2A-8C06-5</t>
  </si>
  <si>
    <t>77Ic-6e4C1-50</t>
  </si>
  <si>
    <t>You want to check for maxMiddleIndex to see if its value makes sense with the updated bounds. However, when calculating the maxMiddleIndex, you use this.minMiddleIndex instead of this.maxMiddleIndex as your index for retrieving the period. This should give you the wrong time span.</t>
  </si>
  <si>
    <t xml:space="preserve">20:25:11.504 [http-bio-8080-exec-11734] </t>
  </si>
  <si>
    <t>111aI2g9C-508</t>
  </si>
  <si>
    <t>The if statement in line 115 is checking the character at locations 3 and 4, which in this case would be the fourth and fifth characters, "_P". It seems to be checking to make sure they are capital letters, which ch3 is not and rather is an underscore. Therefore either ch3 &lt; 'A' or ch3 &gt; 'Z' would return false, prompting the throwing of the IllegalArgumentException.      There are other possibilities for this same exception to be thrown before line 116, but our string should pass those without any issues.</t>
  </si>
  <si>
    <t xml:space="preserve">20:28:00.041 [http-bio-8080-exec-11738] </t>
  </si>
  <si>
    <t>1AI-7e-8i090</t>
  </si>
  <si>
    <t>80aI-4E8I487</t>
  </si>
  <si>
    <t>it does seem a little short sighted at best. instead of carefully checking related values and setting to the index on initialization, it skips all that and simply sets it to the input index value with no bounds or sanity checking when equals -1 as it would be here.</t>
  </si>
  <si>
    <t xml:space="preserve">20:28:42.319 [http-bio-8080-exec-11722] </t>
  </si>
  <si>
    <t>Yes. Since the length of the string is not 2, it would proceed to the else block. Within that, it would pass the first if statement without issues but would throw an exception after the second if statement, where ch3 and ch4 are checked. The issue would arise not because of ch4, which would pass (be true), but rather ch3 which it expects to be a capital letter and it is an underscore in the string passed. The exception we receive would be thrown at line 116.</t>
  </si>
  <si>
    <t xml:space="preserve">20:34:01.159 [http-bio-8080-exec-11737] </t>
  </si>
  <si>
    <t>22Ig2g-2E000</t>
  </si>
  <si>
    <t>The error has to be in this block.  There seems to be another translate function defined that takes 3 arguments and returns an int so it's possible the error is in there. It's possible that pos is getting increased too much at line 95 also and the error is occurring at that line.</t>
  </si>
  <si>
    <t xml:space="preserve">20:43:41.774 [http-bio-8080-exec-11752] </t>
  </si>
  <si>
    <t>47Gi2a9C33-3</t>
  </si>
  <si>
    <t>41ei-3C-2i61-8</t>
  </si>
  <si>
    <t>I don't see how the while condition is ever satisfied until mantissa is effectively zero via underflow.</t>
  </si>
  <si>
    <t xml:space="preserve">20:46:53.687 [http-bio-8080-exec-11752] </t>
  </si>
  <si>
    <t>45ea8E6e0-10:95cg-5I0I151</t>
  </si>
  <si>
    <t>108Ic-3G6A8-41</t>
  </si>
  <si>
    <t>In reviewing the previous conditionals that inspect the string, they do not satisfy any condition that would throw the exception for string "fr__POSIX".  However, since the fifth character of that string is "P".  Since that is not an underscore (_), the condition dictates that the IllegalArgumentException be thrown.</t>
  </si>
  <si>
    <t xml:space="preserve">20:49:14.145 [http-bio-8080-exec-11761] </t>
  </si>
  <si>
    <t>Is there any issue with the  method invocation(s) "charAt"  at line  110 that might be related to the failure?</t>
  </si>
  <si>
    <t>The second character is actually an "f" and not an underscore (_).  Since _ is not equal to f, then the condition evaluates as true.  That triggers the IllegalArgumentException to be thrown.</t>
  </si>
  <si>
    <t xml:space="preserve">20:55:31.873 [http-bio-8080-exec-11762] </t>
  </si>
  <si>
    <t>40Ag4a-1c-41-2</t>
  </si>
  <si>
    <t>7AE9I-8I-27-8</t>
  </si>
  <si>
    <t xml:space="preserve">If the element is null it shouldn't be set to Object.class, that way it doesn't trigger an exception since it's set to an object instead. </t>
  </si>
  <si>
    <t xml:space="preserve">21:06:45.927 [http-bio-8080-exec-11778] </t>
  </si>
  <si>
    <t>106AC0e0e-331</t>
  </si>
  <si>
    <t>The line assumes that the string is a valid locale because it has 6 chars and an underscore. There should be more string format check before the conversion.</t>
  </si>
  <si>
    <t xml:space="preserve">21:08:42.667 [http-bio-8080-exec-11768] </t>
  </si>
  <si>
    <t>87iA5i-8C-1-79</t>
  </si>
  <si>
    <t xml:space="preserve">I believe index 1 in the array being looped through is a null; so this would cause an exception since getClass expects an object, not null. </t>
  </si>
  <si>
    <t xml:space="preserve">21:19:36.887 [http-bio-8080-exec-11778] </t>
  </si>
  <si>
    <t>68ic-4C-3c-3-6-9</t>
  </si>
  <si>
    <t>Well, since I cannot see how "getDataItem" is defined within the class, I am not sure if it is throwing that error or not.  Plus, I don't see where there could be a try ... catch block that could throw the AssertionFailedError.  It could be something in the "getDataItem" method or one of the subsequent stacked method calls that are after it.  There is truly not enough code to make a decision.</t>
  </si>
  <si>
    <t xml:space="preserve">21:24:31.030 [http-bio-8080-exec-11781] </t>
  </si>
  <si>
    <t>Since the stacked method calls could return a non usable object or variable, it could cause an Assertion error to be thrown.  The problem is that all the code an assumptions made in the called methods would have to be inspected to make sure it wouldn't happen.  There is not enough information about the method being used and the objects returned.</t>
  </si>
  <si>
    <t xml:space="preserve">21:25:38.956 [http-bio-8080-exec-11782] </t>
  </si>
  <si>
    <t>73EA0a-7i-7-8-9</t>
  </si>
  <si>
    <t>67IC4a-1i-84-4</t>
  </si>
  <si>
    <t>At line 299, it should be "getDataItem(this.maxMiddleIndex)" instead of "getDataItem(this.minMiddleIndex)". As the code is currently written, it compares a possible new maxMiddle against the current minMiddle, when it should be comparing against the maxMiddle on that line and the next line (299 and 300).</t>
  </si>
  <si>
    <t xml:space="preserve">21:27:16.761 [http-bio-8080-exec-11771] </t>
  </si>
  <si>
    <t>20eC-6E-1E8-96</t>
  </si>
  <si>
    <t>I could see a possible issue in this FOR loop but I'm not sure because I don't know what is returned in line 85.  In this example, there could be a problem if consumed = 2 because the FOR loop would try to run twice.  However, "Character.charCount(Character.codePointAt(input, pos))" will return 2 and increment pos to 2.  On the second run (when pt = 1), it would try to call Character.codePointAt() with a pos of 2, which is out of bounds.</t>
  </si>
  <si>
    <t xml:space="preserve">21:28:55.238 [http-bio-8080-exec-11779] </t>
  </si>
  <si>
    <t>71gE-6g-5A-3-20</t>
  </si>
  <si>
    <t>103GA1c1a37-5</t>
  </si>
  <si>
    <t>The input 'fr__POSIX' is not following the expected format outlined in the javadoc: the fourth character is part of the country code and "must be uppercase" (not an underscore)</t>
  </si>
  <si>
    <t xml:space="preserve">21:37:07.407 [http-bio-8080-exec-11779] </t>
  </si>
  <si>
    <t>36eE-4g2c001</t>
  </si>
  <si>
    <t>if the function getLastChar() returns a - value the arguments for the function add is set to be empty at line 243.Therefore the value var x=[]0 may contain empty values.</t>
  </si>
  <si>
    <t xml:space="preserve">22:03:14.675 [http-bio-8080-exec-11776] </t>
  </si>
  <si>
    <t>63GI-8C5a906:400EE-2a-6c-4-89</t>
  </si>
  <si>
    <t>69Ai0g-1i043</t>
  </si>
  <si>
    <t>Is there any issue with the use or the definition of variable "maxEnd" in the source code below that might be related to the failure?</t>
  </si>
  <si>
    <t>Phew! confusing to wallow through! TimePeriodValues - no space before s. confusing! Also: s is defined as long, as is maxEnd. Yet you're throwing an ascii string ["Test"] into it.</t>
  </si>
  <si>
    <t xml:space="preserve">22:04:15.858 [http-bio-8080-exec-11784] </t>
  </si>
  <si>
    <t>66Ag-7g4e-2-8-1</t>
  </si>
  <si>
    <t>The problem is in the case of the updateBounds() call during the call to add() where the index is set to this.data.size() - 1, which will be 0.  All the following if statements compare to &gt;= 0, but the min/max/Start/End/Index vars are all still -1 at this point.  The ifs should be comparing &gt; 0 instead (I think).  But as it is, I'm surprised it isn't throwing an exception when trying to do getStart() and getEnd() based on min/max/Start/End/Index vars that are either -1 or have unknown values.</t>
  </si>
  <si>
    <t xml:space="preserve">22:22:07.402 [http-bio-8080-exec-11789] </t>
  </si>
  <si>
    <t>??!! both s and e are Long!  maybe just me, but this confuses (play with 's')! There is no TimePeriodValues in pgm.  TimePeriodValues s = new TimePeriodValues("Test");</t>
  </si>
  <si>
    <t xml:space="preserve">22:22:27.956 [http-bio-8080-exec-11781] </t>
  </si>
  <si>
    <t>59eA3i6i030:86GA-3G-4C8-5-2</t>
  </si>
  <si>
    <t>19Ai6a-6G-62-7</t>
  </si>
  <si>
    <t>As I said in my previous answer, I'm pretty sure the issue is with one of the Character.codePointAt method calls.  It also would require the "pos" variable to reach the value of 2 to have thrown the error listed above.  I can't figure out any way for the "pos" variable to reach a value of 2 and still execute another iteration of the loop (which might lead to the execution of line 87 and an exception there).  Each time the "pos" variable is changed (potentially to an invalid amount) the continue keyword sends the program back to line 84 where the "pos" value is checked against the "len" variable for validity.    Therefore, it seems that the only place where the exception could be coming from is line 95.</t>
  </si>
  <si>
    <t xml:space="preserve">00:40:18.582 [http-bio-8080-exec-11788] </t>
  </si>
  <si>
    <t>5Gg-6G3I2-7-1</t>
  </si>
  <si>
    <t>getClass only works if there's an instance and since StringArray is null, there is no instance. It's not so much the use of getClass, it's the not checking for Null as is done in line 13 before using it, so I'm not quite clear on how to answer the question here.</t>
  </si>
  <si>
    <t xml:space="preserve">00:45:25.139 [http-bio-8080-exec-11791] </t>
  </si>
  <si>
    <t>As mentioned before, we need to first verify that array parm is not null before using getClass on it so that there will be an instance that allows getClass to work. If it were me, I would write a simple if statement that's easy to understand.  The use of the : ? type statement is concise I guess, but when you start nesting them like this you're just begging for trouble, or just showing off in my not so humble opinion.</t>
  </si>
  <si>
    <t xml:space="preserve">01:53:28.695 [http-bio-8080-exec-11784] </t>
  </si>
  <si>
    <t>4iC6I-6i-8-2-1</t>
  </si>
  <si>
    <t>I think this could be answered "Yes" or "No" legitimately.  The locus of the problem seems, to me, to be the choice of using a generic here, and particularly how it was typed in line 3288.  So, in that sense one might say that "No" there is not a problem.    However, this line we are examining in this equation, line 3290, does contain the definition of the variable "newArray" which is then able to be assigned the "offending" Object type.  So in that sense, there IS something wrong here with the use or definition of the variable.</t>
  </si>
  <si>
    <t xml:space="preserve">02:01:19.759 [http-bio-8080-exec-11781] </t>
  </si>
  <si>
    <t>This is another yes and no type situation.  No, there's nothing directly wrong with how getClass is being used in that statement per se.  However, the choice to use it and/or the generics in general is clearly at the heart of the failures.  The code does not adequately handle a case where both the array and its element are null.    Thus, what is wrong with getClass is that it is not called without regard to the state of the array and/or that no precaution is taken for the possibility of a null in a null array.</t>
  </si>
  <si>
    <t xml:space="preserve">03:14:11.042 [http-bio-8080-exec-11776] </t>
  </si>
  <si>
    <t>100iI-7A-7g-505:15ge-4I9c-31-7</t>
  </si>
  <si>
    <t>33cC-2a-5e054</t>
  </si>
  <si>
    <t>I believe that the code between lines 252 and 255 are not proper. Specificly mantissa and math.pow exp +1</t>
  </si>
  <si>
    <t xml:space="preserve">03:48:07.340 [http-bio-8080-exec-11791] </t>
  </si>
  <si>
    <t>99gE6A1I9-8-9</t>
  </si>
  <si>
    <t>This is kind of a "yes and no" situation.  Yes, the fact that the character in position 3, an underscore, is assigned to ch3 is directly responsible for this string passing the ensuing conditional check and throwing the exception at line 116.    I say it is "yes and no" because arguably this line in and of itself is not an issue.</t>
  </si>
  <si>
    <t xml:space="preserve">05:06:40.807 [http-bio-8080-exec-11778] </t>
  </si>
  <si>
    <t>98EG8i7a0-3-5</t>
  </si>
  <si>
    <t>charAt(3) is an underline, which means the check for alphebetic characters on line 115 will fail and throw this exception</t>
  </si>
  <si>
    <t xml:space="preserve">05:36:39.240 [http-bio-8080-exec-11778] </t>
  </si>
  <si>
    <t>107Ce2c-1i556:801ei3E-4g6-34</t>
  </si>
  <si>
    <t>32II-9G7c751</t>
  </si>
  <si>
    <t>there is no issue with variable x but we should difficult to guess which variable is used for what so better use naming convention for variable</t>
  </si>
  <si>
    <t xml:space="preserve">07:13:26.546 [http-bio-8080-exec-11776] </t>
  </si>
  <si>
    <t>14Aa-7C3i9-22</t>
  </si>
  <si>
    <t>I think you're incrementing 'pos' by two in line 89 then when it gets to 95 you're asking for the code point at position 2 but since there are only 2 positions, the highest address is 1 and that's why you're getting index out of bounds.</t>
  </si>
  <si>
    <t xml:space="preserve">09:34:43.873 [http-bio-8080-exec-11828] </t>
  </si>
  <si>
    <t>80ca6g0i-1-49:23iE-4i0a1-40</t>
  </si>
  <si>
    <t>19IE6A8e3-3-1</t>
  </si>
  <si>
    <t>It does not define correctly and therefore creates blank strings for index 2 and therefore causes the error</t>
  </si>
  <si>
    <t xml:space="preserve">09:43:59.921 [http-bio-8080-exec-11820] </t>
  </si>
  <si>
    <t>7ie5i9i-213</t>
  </si>
  <si>
    <t>Because a new object array is being copied to a string type array some elements of the array could not be cast appropriately.</t>
  </si>
  <si>
    <t xml:space="preserve">09:54:42.946 [http-bio-8080-exec-11828] </t>
  </si>
  <si>
    <t>33IE-8g0A9-7-8</t>
  </si>
  <si>
    <t>35CE8e9c52-9</t>
  </si>
  <si>
    <t>Is there any issue with the use or the definition of variable "exp" in the source code below that might be related to the failure?</t>
  </si>
  <si>
    <t xml:space="preserve">Yes there is. The exp variable is a decision tree on what char will be printed/included in the expression. Since the value of exp is defined in the while loop, any result of it will be decision on what chars to be added in the expression. </t>
  </si>
  <si>
    <t xml:space="preserve">10:00:15.046 [http-bio-8080-exec-11838] </t>
  </si>
  <si>
    <t xml:space="preserve">Yes there is. This is because this is the part of the code which defines what characters are included in the expression. </t>
  </si>
  <si>
    <t xml:space="preserve">10:27:26.186 [http-bio-8080-exec-11826] </t>
  </si>
  <si>
    <t>18ce3C-2I214</t>
  </si>
  <si>
    <t xml:space="preserve">Yes and it is more specific to the codePoint method since it is trying to get the code on the specific index. Since the index doesn't exists, this results into the error. </t>
  </si>
  <si>
    <t xml:space="preserve">11:22:03.895 [http-bio-8080-exec-11872] </t>
  </si>
  <si>
    <t>64AA-7C1e0-89</t>
  </si>
  <si>
    <t xml:space="preserve">Yes, since the method invocations are part of an expression to get the value for variable e where its result impacts the value to set for the maxMiddleIndex variable. But there should be no issue or error on the usage of the method invocations. The error encountered is just a result of an assertion where the expected result is different from the one being returned.  </t>
  </si>
  <si>
    <t xml:space="preserve">11:28:26.706 [http-bio-8080-exec-11864] </t>
  </si>
  <si>
    <t>Is there any issue with the use or the definition of variable "end" in the source code below that might be related to the failure?</t>
  </si>
  <si>
    <t xml:space="preserve">Yes, the end variable is one of the values used to determine the value for the middle variable which in turn is very necessary to determine the value of maxMiddleIndex variable. In terms of issue if it is causing any error in the code, there should be none. The error encountered is a result of a condition where the expected value is different from the actual value. </t>
  </si>
  <si>
    <t xml:space="preserve">12:05:07.887 [http-bio-8080-exec-11876] </t>
  </si>
  <si>
    <t>83AA6G-2C-583</t>
  </si>
  <si>
    <t>30gI-3g-4A8-31</t>
  </si>
  <si>
    <t xml:space="preserve">Variable prev is defined by function getLastChar(); that returns a value based off of a variable string "code" which I don't see as being defined anywhere ... </t>
  </si>
  <si>
    <t xml:space="preserve">12:13:38.362 [http-bio-8080-exec-11868] </t>
  </si>
  <si>
    <t>92iC-9I-5C-1-9-7</t>
  </si>
  <si>
    <t>59Ae-6C-7a-730</t>
  </si>
  <si>
    <t>Well, I said yes because its not a complete program, so the code is calling on something that is not actually there.</t>
  </si>
  <si>
    <t xml:space="preserve">12:15:52.954 [http-bio-8080-exec-11880] </t>
  </si>
  <si>
    <t>Is there any issue with the  method invocation(s) "getTime, getStart, getPeriod, getDataItem"  at line  263 that might be related to the failure?</t>
  </si>
  <si>
    <t>This is because, they are all together in the same line whereas they should be separate and specifying their called upon action.</t>
  </si>
  <si>
    <t xml:space="preserve">12:27:44.605 [http-bio-8080-exec-11868] </t>
  </si>
  <si>
    <t>90Ge-2g-4c24-7</t>
  </si>
  <si>
    <t>57EE5E4g0-6-4</t>
  </si>
  <si>
    <t>line number 299-302 should be like below :     long s = getDataItem(this.maxMiddleIndex).getPeriod().getStart()                  .getTime();              long e = getDataItem(this.maxMiddleIndex).getPeriod().getEnd()                  .getTime();</t>
  </si>
  <si>
    <t xml:space="preserve">12:42:09.097 [http-bio-8080-exec-11898] </t>
  </si>
  <si>
    <t>99IG-7e4g019</t>
  </si>
  <si>
    <t>56ae-8G3c7-6-5</t>
  </si>
  <si>
    <t>I'm going to assume TimePeriodValues have a constructor that takes a String and first line is okay. However, I don't see an add method in TimePeriodValues that take a SimpleTimePeriod and a double.  I'm lead to belief there's some else in the code I can't see that's calling a method with the signature TimePeriodValues.add(SimpleTimePeriod, double).  Because the output indicates the code compiles and doesn't receive a runtime exception.    Assuming the method with the signature TimePeriodValues.add(SimpleTimePeriod, double) is calling updateBounds(TimePeriod, int), this seems a little off because updateBounds takes an int.    There seems to be a few type mismatch issues in the code above and below.  Also, I feel like I'm missing additional code if the output above is returned.</t>
  </si>
  <si>
    <t xml:space="preserve">12:45:29.014 [http-bio-8080-exec-11879] </t>
  </si>
  <si>
    <t>Is there any issue with the use or the definition of variable "maxStart" in the source code below that might be related to the failure?</t>
  </si>
  <si>
    <t>Max start is a long.  I cannot see what getDataItem is returning.  I'm assuming it's a TimePeriodValue.  A call to TimePeriodValue.getPeriod returns a period.  This should generate a compile time error.</t>
  </si>
  <si>
    <t xml:space="preserve">12:52:53.827 [http-bio-8080-exec-11889] </t>
  </si>
  <si>
    <t>106EC-9i-4a-718</t>
  </si>
  <si>
    <t>55Eg-3i3c0-65</t>
  </si>
  <si>
    <t>line 299 should be:      long s = getDataItem(this.maxMiddleIndex).getPeriod().getStart().getTime();    and line 300 should also be corrected, otherwise there will be another assertion failure:      long e = getDataItem(this.maxMiddleIndex).getPeriod().getEnd().getTime();</t>
  </si>
  <si>
    <t xml:space="preserve">12:58:38.224 [http-bio-8080-exec-11902] </t>
  </si>
  <si>
    <t>line 309 will be executed for a scenario not in the code below.  The code below is not sufficient for the output above.</t>
  </si>
  <si>
    <t xml:space="preserve">16:31:07.507 [http-bio-8080-exec-11901] </t>
  </si>
  <si>
    <t>48gE-1G-6C9-22:113Ac-6g-2G-310</t>
  </si>
  <si>
    <t>52ii8A9c-30-9</t>
  </si>
  <si>
    <t xml:space="preserve">s.add(new SimpleTimePeriod(0L, 50), 3.0);  this line calls a the function "SimpleTimePerion()" but was not predeclared in the source </t>
  </si>
  <si>
    <t xml:space="preserve">17:30:32.867 [http-bio-8080-exec-11879] </t>
  </si>
  <si>
    <t>71Ae-9i-4i-79-6</t>
  </si>
  <si>
    <t>class field length, which contains the number of components of the array. length may be positive or zero, this conditions seems to be correct to me.</t>
  </si>
  <si>
    <t xml:space="preserve">23:41:49.129 [http-bio-8080-exec-11942] </t>
  </si>
  <si>
    <t>4EE9g-2g7-44</t>
  </si>
  <si>
    <t>The calling of copyArrayGrowl() is somewhat related to the failure. Ultimately this is a casting issue related to the code resorting to a basic Object type since both the array and the element being added to it are null.    copyArrayGrowl() would be used to return an empty copy of a String array in this case. However, the logic at line 3288 that sets "type" (which copyArrayGrowl() uses) sets it to a basic Object type since both the array and the value are null. Typically, copyArrayGrowl() would match the array type, but since the array is null it uses the value that we pass from "type" to create it. Thus, copyArrayGrowl() returns an array of type Object[], which is not what we need if we're adding a string to it.</t>
  </si>
  <si>
    <t xml:space="preserve">23:47:41.261 [http-bio-8080-exec-11943] </t>
  </si>
  <si>
    <t>Yes, this is related to the failure (though not where the failure actually occurs). The logic here first checks the array type if it's not null, but because the array is null in our case, it sets "type" to a basic Object type. This value gets passed to copyArrayGrowl() which returns a copy of the array.     The "type" that's set in this line would usually be a backup value in case the array is null, but since the array is both null and the "type" value passed is a basic Object type, the array that's returned is an Object[] array, causing the failure later on.</t>
  </si>
  <si>
    <t xml:space="preserve">14:55:08.523 [http-bio-8080-exec-12019] </t>
  </si>
  <si>
    <t>47iC7C7I-8-2-2</t>
  </si>
  <si>
    <t>4CE5a-5e-79-6</t>
  </si>
  <si>
    <t>here the range of the char array has not been dimensioned nor does the assignment in line 87 specify the elements of the character array hence the returned error.</t>
  </si>
  <si>
    <t>RootCause</t>
  </si>
  <si>
    <t>DescripProgram</t>
  </si>
  <si>
    <t>DescriptionFailure</t>
  </si>
  <si>
    <t>MoreInformation</t>
  </si>
  <si>
    <t>SuggestedFix</t>
  </si>
  <si>
    <t>DescripFailure</t>
  </si>
  <si>
    <t>More Information</t>
  </si>
  <si>
    <t>Bonferroni correction</t>
  </si>
  <si>
    <t>Tests</t>
  </si>
  <si>
    <t>adjusted p-value</t>
  </si>
  <si>
    <t>Non-significant</t>
  </si>
  <si>
    <t>Type of Explanation</t>
  </si>
  <si>
    <t>Unique</t>
  </si>
  <si>
    <t>RootCause&gt;MoreInformation</t>
  </si>
  <si>
    <t>DescripProgram&gt;DescripFailure</t>
  </si>
  <si>
    <t>The categorization was performed by 8 participants with an average of X years of programming experience and knowledge of X programming languages on average.</t>
  </si>
  <si>
    <t>The participants were all part of a Master program in the Hasso-Plattner Institute and were enrolled in a graduate course on software validation and verification course.</t>
  </si>
  <si>
    <t>Shopping</t>
  </si>
  <si>
    <t>This, in our opinion, made the participants particularly motivated and sensitive to failure and fault understanding tasks.</t>
  </si>
  <si>
    <t>Chia</t>
  </si>
  <si>
    <t>Soy milk</t>
  </si>
  <si>
    <t>The outcome of the categorization is threefold:</t>
  </si>
  <si>
    <t>Tomatoes</t>
  </si>
  <si>
    <t>Sage tea</t>
  </si>
  <si>
    <t>Explanations are distributed across all categories and the largest category was root-cause explanations (Fig-X).</t>
  </si>
  <si>
    <t>Leeks</t>
  </si>
  <si>
    <t>Moreover, explanations were considered to pertain to more than one category, on average 1.8 categories per explanation.</t>
  </si>
  <si>
    <t>Liquid soap</t>
  </si>
  <si>
    <t>For explanations considered to pertain to a single category, the root-cause type was the most frequent.</t>
  </si>
  <si>
    <t>Tofu</t>
  </si>
  <si>
    <t>This might suggest that root-cause was considered more encompassing than the other categories.</t>
  </si>
  <si>
    <t>Curry</t>
  </si>
  <si>
    <t xml:space="preserve">We also asked programmers to evaluate the quality of the explanations. </t>
  </si>
  <si>
    <t>Walnuts</t>
  </si>
  <si>
    <t>However, we could not detect statistical significance in differences in the average quality of explanation types (p-value&gt;0.005 after Bonferroni correction for 10 comparisons).</t>
  </si>
  <si>
    <t>Green onions</t>
  </si>
  <si>
    <t xml:space="preserve">when asked to justified her suspicious about a relationship between a program statement </t>
  </si>
  <si>
    <t>Out of the five categories, we narrowed down to root cause and fault removal.</t>
  </si>
  <si>
    <t>and the software failure.</t>
  </si>
  <si>
    <t>We chose root-cause because it was the most encompassing category,</t>
  </si>
  <si>
    <t xml:space="preserve"> while fault removal was chosen because it is the closes to the goal of evaluating the impact </t>
  </si>
  <si>
    <t>of explanations on suggestions to remove faults.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</si>
</sst>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4">
    <font>
      <sz val="11.0"/>
      <color theme="1"/>
      <name val="Calibri"/>
      <scheme val="minor"/>
    </font>
    <font>
      <sz val="11.0"/>
      <color theme="1"/>
      <name val="Calibri"/>
    </font>
    <font>
      <color theme="1"/>
      <name val="Calibri"/>
      <scheme val="minor"/>
    </font>
    <font>
      <b/>
      <sz val="11.0"/>
      <color theme="1"/>
      <name val="Calibri"/>
    </font>
  </fonts>
  <fills count="5">
    <fill>
      <patternFill patternType="none"/>
    </fill>
    <fill>
      <patternFill patternType="lightGray"/>
    </fill>
    <fill>
      <patternFill patternType="solid">
        <fgColor rgb="FFC55A11"/>
        <bgColor rgb="FFC55A11"/>
      </patternFill>
    </fill>
    <fill>
      <patternFill patternType="solid">
        <fgColor rgb="FF525252"/>
        <bgColor rgb="FF525252"/>
      </patternFill>
    </fill>
    <fill>
      <patternFill patternType="solid">
        <fgColor rgb="FFD9E2F3"/>
        <bgColor rgb="FFD9E2F3"/>
      </patternFill>
    </fill>
  </fills>
  <borders count="18">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top style="thin">
        <color rgb="FF000000"/>
      </top>
    </border>
    <border>
      <left/>
      <right/>
      <top style="thin">
        <color rgb="FF8EAADB"/>
      </top>
      <bottom style="thin">
        <color rgb="FF8EAADB"/>
      </bottom>
    </border>
    <border>
      <top style="thin">
        <color rgb="FF8EAADB"/>
      </top>
      <bottom style="thin">
        <color rgb="FF8EAADB"/>
      </bottom>
    </border>
    <border>
      <top style="thin">
        <color rgb="FF000000"/>
      </top>
    </border>
    <border>
      <left style="thin">
        <color rgb="FF000000"/>
      </left>
    </border>
    <border>
      <right style="thin">
        <color rgb="FF000000"/>
      </right>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2" fillId="0" fontId="1" numFmtId="0" xfId="0" applyAlignment="1" applyBorder="1" applyFont="1">
      <alignment horizontal="center" shrinkToFit="0" vertical="center" wrapText="1"/>
    </xf>
    <xf borderId="0" fillId="0" fontId="2" numFmtId="0" xfId="0" applyFont="1"/>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0" fillId="0" fontId="1" numFmtId="164" xfId="0" applyAlignment="1" applyFont="1" applyNumberFormat="1">
      <alignment horizontal="center" vertical="center"/>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3" numFmtId="0" xfId="0" applyAlignment="1" applyFont="1">
      <alignment horizontal="center" vertical="center"/>
    </xf>
    <xf borderId="0" fillId="0" fontId="1" numFmtId="9" xfId="0" applyAlignment="1" applyFont="1" applyNumberFormat="1">
      <alignment horizontal="center" vertical="center"/>
    </xf>
    <xf borderId="0" fillId="0" fontId="1" numFmtId="9" xfId="0" applyAlignment="1" applyFont="1" applyNumberFormat="1">
      <alignment horizontal="center" shrinkToFit="0" vertical="center" wrapText="1"/>
    </xf>
    <xf borderId="0" fillId="0" fontId="3"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horizontal="left"/>
    </xf>
    <xf borderId="5" fillId="0" fontId="1"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0" fillId="0" fontId="3" numFmtId="0" xfId="0" applyFont="1"/>
    <xf borderId="12" fillId="4" fontId="1" numFmtId="0" xfId="0" applyAlignment="1" applyBorder="1" applyFill="1" applyFont="1">
      <alignment horizontal="center" vertical="center"/>
    </xf>
    <xf borderId="8" fillId="0" fontId="1" numFmtId="0" xfId="0" applyBorder="1" applyFont="1"/>
    <xf borderId="8" fillId="0" fontId="3" numFmtId="0" xfId="0" applyBorder="1" applyFont="1"/>
    <xf borderId="13" fillId="0" fontId="1" numFmtId="0" xfId="0" applyAlignment="1" applyBorder="1" applyFont="1">
      <alignment horizontal="center" vertical="center"/>
    </xf>
    <xf borderId="8" fillId="0" fontId="1" numFmtId="165" xfId="0" applyBorder="1" applyFont="1" applyNumberFormat="1"/>
    <xf borderId="11" fillId="0" fontId="3" numFmtId="0" xfId="0" applyBorder="1" applyFont="1"/>
    <xf borderId="14" fillId="0" fontId="3" numFmtId="0" xfId="0" applyBorder="1" applyFont="1"/>
    <xf borderId="10" fillId="0" fontId="3" numFmtId="0" xfId="0" applyBorder="1" applyFont="1"/>
    <xf borderId="15" fillId="0" fontId="1" numFmtId="0" xfId="0" applyBorder="1" applyFont="1"/>
    <xf borderId="0" fillId="0" fontId="2" numFmtId="0" xfId="0" applyFont="1"/>
    <xf borderId="16" fillId="0" fontId="1" numFmtId="0" xfId="0" applyBorder="1" applyFont="1"/>
    <xf borderId="6" fillId="0" fontId="1" numFmtId="0" xfId="0" applyBorder="1" applyFont="1"/>
    <xf borderId="17" fillId="0" fontId="1" numFmtId="0" xfId="0" applyBorder="1" applyFont="1"/>
    <xf borderId="5" fillId="0" fontId="1" numFmtId="0" xfId="0" applyBorder="1" applyFont="1"/>
    <xf borderId="8" fillId="0" fontId="3" numFmtId="0" xfId="0" applyAlignment="1" applyBorder="1" applyFont="1">
      <alignment horizontal="center" vertical="center"/>
    </xf>
    <xf borderId="8" fillId="0" fontId="1" numFmtId="0" xfId="0" applyAlignment="1" applyBorder="1" applyFont="1">
      <alignment horizontal="center" vertical="center"/>
    </xf>
    <xf borderId="8" fillId="0" fontId="1" numFmtId="2" xfId="0" applyBorder="1" applyFont="1" applyNumberFormat="1"/>
  </cellXfs>
  <cellStyles count="1">
    <cellStyle xfId="0" name="Normal" builtinId="0"/>
  </cellStyles>
  <dxfs count="7">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theme="0"/>
          <bgColor theme="0"/>
        </patternFill>
      </fill>
      <border/>
    </dxf>
    <dxf>
      <font/>
      <fill>
        <patternFill patternType="solid">
          <fgColor theme="1"/>
          <bgColor theme="1"/>
        </patternFill>
      </fill>
      <border/>
    </dxf>
    <dxf>
      <font/>
      <fill>
        <patternFill patternType="solid">
          <fgColor rgb="FFD8D8D8"/>
          <bgColor rgb="FFD8D8D8"/>
        </patternFill>
      </fill>
      <border/>
    </dxf>
    <dxf>
      <font/>
      <fill>
        <patternFill patternType="solid">
          <fgColor rgb="FF548135"/>
          <bgColor rgb="FF548135"/>
        </patternFill>
      </fill>
      <border/>
    </dxf>
  </dxfs>
  <tableStyles count="6">
    <tableStyle count="4" pivot="0" name="Data-style">
      <tableStyleElement dxfId="1" type="headerRow"/>
      <tableStyleElement dxfId="2" type="firstRowStripe"/>
      <tableStyleElement dxfId="2" type="secondRowStripe"/>
      <tableStyleElement dxfId="3" type="totalRow"/>
    </tableStyle>
    <tableStyle count="4" pivot="0" name="Data-style 2">
      <tableStyleElement dxfId="4" type="headerRow"/>
      <tableStyleElement dxfId="5" type="firstRowStripe"/>
      <tableStyleElement dxfId="2" type="secondRowStripe"/>
      <tableStyleElement dxfId="3" type="totalRow"/>
    </tableStyle>
    <tableStyle count="4" pivot="0" name="Data-style 3">
      <tableStyleElement dxfId="1" type="headerRow"/>
      <tableStyleElement dxfId="2" type="firstRowStripe"/>
      <tableStyleElement dxfId="2" type="secondRowStripe"/>
      <tableStyleElement dxfId="3" type="totalRow"/>
    </tableStyle>
    <tableStyle count="4" pivot="0" name="Data_stripped-style">
      <tableStyleElement dxfId="1" type="headerRow"/>
      <tableStyleElement dxfId="2" type="firstRowStripe"/>
      <tableStyleElement dxfId="2" type="secondRowStripe"/>
      <tableStyleElement dxfId="3" type="totalRow"/>
    </tableStyle>
    <tableStyle count="4" pivot="0" name="Data_stripped-style 2">
      <tableStyleElement dxfId="4" type="headerRow"/>
      <tableStyleElement dxfId="5" type="firstRowStripe"/>
      <tableStyleElement dxfId="2" type="secondRowStripe"/>
      <tableStyleElement dxfId="3" type="totalRow"/>
    </tableStyle>
    <tableStyle count="4" pivot="0" name="Data_stripped-style 3">
      <tableStyleElement dxfId="1" type="headerRow"/>
      <tableStyleElement dxfId="2" type="firstRowStripe"/>
      <tableStyleElement dxfId="2" type="secondRowStripe"/>
      <tableStyleElement dxfId="3"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Explanation count by type</a:t>
            </a:r>
          </a:p>
        </c:rich>
      </c:tx>
      <c:layout>
        <c:manualLayout>
          <c:xMode val="edge"/>
          <c:yMode val="edge"/>
          <c:x val="0.3321206561602502"/>
          <c:y val="0.02582313578351038"/>
        </c:manualLayout>
      </c:layout>
      <c:overlay val="0"/>
    </c:title>
    <c:plotArea>
      <c:layout>
        <c:manualLayout>
          <c:xMode val="edge"/>
          <c:yMode val="edge"/>
          <c:x val="0.10108475540056747"/>
          <c:y val="0.14279038329100455"/>
          <c:w val="0.8683596568084189"/>
          <c:h val="0.5826563462190141"/>
        </c:manualLayout>
      </c:layout>
      <c:barChart>
        <c:barDir val="col"/>
        <c:ser>
          <c:idx val="0"/>
          <c:order val="0"/>
          <c:tx>
            <c:v>All occurrences</c:v>
          </c:tx>
          <c:spPr>
            <a:solidFill>
              <a:schemeClr val="dk1"/>
            </a:solidFill>
            <a:ln cmpd="sng">
              <a:solidFill>
                <a:srgbClr val="000000"/>
              </a:solidFill>
            </a:ln>
          </c:spPr>
          <c:cat>
            <c:strRef>
              <c:f>Data!$B$127:$B$131</c:f>
            </c:strRef>
          </c:cat>
          <c:val>
            <c:numRef>
              <c:f>Data!$C$127:$C$131</c:f>
              <c:numCache/>
            </c:numRef>
          </c:val>
        </c:ser>
        <c:ser>
          <c:idx val="1"/>
          <c:order val="1"/>
          <c:tx>
            <c:v>Unique occurrences</c:v>
          </c:tx>
          <c:spPr>
            <a:solidFill>
              <a:schemeClr val="dk1"/>
            </a:solidFill>
            <a:ln cmpd="sng">
              <a:solidFill>
                <a:srgbClr val="000000"/>
              </a:solidFill>
            </a:ln>
          </c:spPr>
          <c:cat>
            <c:strRef>
              <c:f>Data!$B$127:$B$131</c:f>
            </c:strRef>
          </c:cat>
          <c:val>
            <c:numRef>
              <c:f>Data!$D$127:$D$131</c:f>
              <c:numCache/>
            </c:numRef>
          </c:val>
        </c:ser>
        <c:axId val="1793701117"/>
        <c:axId val="194202042"/>
      </c:barChart>
      <c:catAx>
        <c:axId val="1793701117"/>
        <c:scaling>
          <c:orientation val="minMax"/>
        </c:scaling>
        <c:delete val="0"/>
        <c:axPos val="b"/>
        <c:title>
          <c:tx>
            <c:rich>
              <a:bodyPr/>
              <a:lstStyle/>
              <a:p>
                <a:pPr lvl="0">
                  <a:defRPr b="0" i="0" sz="1000">
                    <a:solidFill>
                      <a:srgbClr val="000000"/>
                    </a:solidFill>
                    <a:latin typeface="+mn-lt"/>
                  </a:defRPr>
                </a:pPr>
                <a:r>
                  <a:rPr b="0" i="0" sz="1000">
                    <a:solidFill>
                      <a:srgbClr val="000000"/>
                    </a:solidFill>
                    <a:latin typeface="+mn-lt"/>
                  </a:rPr>
                  <a:t>Explanation types</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4202042"/>
      </c:catAx>
      <c:valAx>
        <c:axId val="1942020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sz="1000">
                    <a:solidFill>
                      <a:srgbClr val="000000"/>
                    </a:solidFill>
                    <a:latin typeface="+mn-lt"/>
                  </a:defRPr>
                </a:pPr>
                <a:r>
                  <a:rPr b="0" i="0" sz="100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93701117"/>
      </c:valAx>
    </c:plotArea>
    <c:legend>
      <c:legendPos val="b"/>
      <c:layout>
        <c:manualLayout>
          <c:xMode val="edge"/>
          <c:yMode val="edge"/>
          <c:x val="0.5035969935922355"/>
          <c:y val="0.19851724791301528"/>
        </c:manualLayout>
      </c:layout>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16580927384077"/>
          <c:y val="0.17171296296296296"/>
          <c:w val="0.8528635170603674"/>
          <c:h val="0.6057943277923594"/>
        </c:manualLayout>
      </c:layout>
      <c:barChart>
        <c:barDir val="col"/>
        <c:ser>
          <c:idx val="0"/>
          <c:order val="0"/>
          <c:tx>
            <c:v>All occurrences</c:v>
          </c:tx>
          <c:spPr>
            <a:solidFill>
              <a:schemeClr val="accent1"/>
            </a:solidFill>
            <a:ln cmpd="sng">
              <a:solidFill>
                <a:srgbClr val="000000"/>
              </a:solidFill>
            </a:ln>
          </c:spPr>
          <c:cat>
            <c:strRef>
              <c:f>Data!$B$135:$B$139</c:f>
            </c:strRef>
          </c:cat>
          <c:val>
            <c:numRef>
              <c:f>Data!$C$135:$C$139</c:f>
              <c:numCache/>
            </c:numRef>
          </c:val>
        </c:ser>
        <c:ser>
          <c:idx val="1"/>
          <c:order val="1"/>
          <c:tx>
            <c:v>Unique occurrences</c:v>
          </c:tx>
          <c:spPr>
            <a:solidFill>
              <a:schemeClr val="accent1"/>
            </a:solidFill>
            <a:ln cmpd="sng">
              <a:solidFill>
                <a:srgbClr val="000000"/>
              </a:solidFill>
            </a:ln>
          </c:spPr>
          <c:cat>
            <c:strRef>
              <c:f>Data!$B$135:$B$139</c:f>
            </c:strRef>
          </c:cat>
          <c:val>
            <c:numRef>
              <c:f>Data!$D$136:$D$139</c:f>
              <c:numCache/>
            </c:numRef>
          </c:val>
        </c:ser>
        <c:axId val="278967892"/>
        <c:axId val="464911225"/>
      </c:barChart>
      <c:catAx>
        <c:axId val="278967892"/>
        <c:scaling>
          <c:orientation val="minMax"/>
        </c:scaling>
        <c:delete val="0"/>
        <c:axPos val="b"/>
        <c:title>
          <c:tx>
            <c:rich>
              <a:bodyPr/>
              <a:lstStyle/>
              <a:p>
                <a:pPr lvl="0">
                  <a:defRPr b="0" i="0" sz="1000">
                    <a:solidFill>
                      <a:srgbClr val="000000"/>
                    </a:solidFill>
                    <a:latin typeface="+mn-lt"/>
                  </a:defRPr>
                </a:pPr>
                <a:r>
                  <a:rPr b="0" i="0" sz="1000">
                    <a:solidFill>
                      <a:srgbClr val="000000"/>
                    </a:solidFill>
                    <a:latin typeface="+mn-lt"/>
                  </a:rPr>
                  <a:t>Explanation types</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64911225"/>
      </c:catAx>
      <c:valAx>
        <c:axId val="464911225"/>
        <c:scaling>
          <c:orientation val="minMax"/>
        </c:scaling>
        <c:delete val="0"/>
        <c:axPos val="l"/>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78967892"/>
      </c:valAx>
    </c:plotArea>
    <c:legend>
      <c:legendPos val="b"/>
      <c:layout>
        <c:manualLayout>
          <c:xMode val="edge"/>
          <c:yMode val="edge"/>
          <c:x val="0.5035971128608924"/>
          <c:y val="0.2505781568970545"/>
        </c:manualLayout>
      </c:layout>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133350</xdr:colOff>
      <xdr:row>124</xdr:row>
      <xdr:rowOff>66675</xdr:rowOff>
    </xdr:from>
    <xdr:ext cx="6800850" cy="21431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141</xdr:row>
      <xdr:rowOff>0</xdr:rowOff>
    </xdr:from>
    <xdr:ext cx="3038475" cy="30289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23" displayName="Table_1" id="1">
  <tableColumns count="17">
    <tableColumn name="Participant" id="1"/>
    <tableColumn name="ExplanationID" id="2"/>
    <tableColumn name="File" id="3"/>
    <tableColumn name="Code fragment" id="4"/>
    <tableColumn name="Question" id="5"/>
    <tableColumn name="Explanation" id="6"/>
    <tableColumn name="ExplanationType" id="7"/>
    <tableColumn name="count ExplanationType" id="8"/>
    <tableColumn name="A.RootCause" id="9"/>
    <tableColumn name="B.DescripProgram" id="10"/>
    <tableColumn name="C.DescripFailure" id="11"/>
    <tableColumn name="D.MoreInformation" id="12"/>
    <tableColumn name="E.SuggestFaultRemoval" id="13"/>
    <tableColumn name="ConfidenceProgrammer" id="14"/>
    <tableColumn name="Quality" id="15"/>
    <tableColumn name="ConfidenceParticipant" id="16"/>
    <tableColumn name="FollowUpQuestion" id="17"/>
  </tableColumns>
  <tableStyleInfo name="Data-style" showColumnStripes="0" showFirstColumn="1" showLastColumn="1" showRowStripes="1"/>
</table>
</file>

<file path=xl/tables/table2.xml><?xml version="1.0" encoding="utf-8"?>
<table xmlns="http://schemas.openxmlformats.org/spreadsheetml/2006/main" ref="B126:D132" displayName="Table_2" id="2">
  <tableColumns count="3">
    <tableColumn name="Explanations" id="1"/>
    <tableColumn name="All occurrences" id="2"/>
    <tableColumn name="Unique occurrences" id="3"/>
  </tableColumns>
  <tableStyleInfo name="Data-style 2" showColumnStripes="0" showFirstColumn="1" showLastColumn="1" showRowStripes="1"/>
</table>
</file>

<file path=xl/tables/table3.xml><?xml version="1.0" encoding="utf-8"?>
<table xmlns="http://schemas.openxmlformats.org/spreadsheetml/2006/main" ref="B134:D140" displayName="Table_3" id="3">
  <tableColumns count="3">
    <tableColumn name="Explanations" id="1"/>
    <tableColumn name="All occurrences" id="2"/>
    <tableColumn name="Unique Occurrences" id="3"/>
  </tableColumns>
  <tableStyleInfo name="Data-style 3" showColumnStripes="0" showFirstColumn="1" showLastColumn="1" showRowStripes="1"/>
</table>
</file>

<file path=xl/tables/table4.xml><?xml version="1.0" encoding="utf-8"?>
<table xmlns="http://schemas.openxmlformats.org/spreadsheetml/2006/main" totalsRowCount="1" ref="A1:Q123" displayName="Table_4" id="4">
  <tableColumns count="17">
    <tableColumn name="Participant" id="1"/>
    <tableColumn name="ExplanationID" id="2"/>
    <tableColumn name="File" id="3"/>
    <tableColumn name="Code fragment" id="4"/>
    <tableColumn name="Question" id="5"/>
    <tableColumn name="Explanation" id="6"/>
    <tableColumn name="ExplanationType" id="7"/>
    <tableColumn name="count ExplanationType" id="8"/>
    <tableColumn name="A.RootCause" id="9"/>
    <tableColumn name="B.DescripProgram" id="10"/>
    <tableColumn name="C.DescripFailure" id="11"/>
    <tableColumn name="D.MoreInformation" id="12"/>
    <tableColumn name="E.SuggestFaultRemoval" id="13"/>
    <tableColumn name="ConfidenceProgrammer" id="14"/>
    <tableColumn name="Quality" id="15"/>
    <tableColumn name="ConfidenceParticipant" id="16"/>
    <tableColumn totalsRowFunction="custom" name="FollowUpQuestion" id="17"/>
  </tableColumns>
  <tableStyleInfo name="Data_stripped-style" showColumnStripes="0" showFirstColumn="1" showLastColumn="1" showRowStripes="1"/>
</table>
</file>

<file path=xl/tables/table5.xml><?xml version="1.0" encoding="utf-8"?>
<table xmlns="http://schemas.openxmlformats.org/spreadsheetml/2006/main" headerRowCount="0" ref="B126:D132" displayName="Table_5" id="5">
  <tableColumns count="3">
    <tableColumn name="Column1" id="1"/>
    <tableColumn name="Column2" id="2"/>
    <tableColumn name="Column3" id="3"/>
  </tableColumns>
  <tableStyleInfo name="Data_stripped-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B134:D140" displayName="Table_6" id="6">
  <tableColumns count="3">
    <tableColumn name="Column1" id="1"/>
    <tableColumn name="Column2" id="2"/>
    <tableColumn name="Column3" id="3"/>
  </tableColumns>
  <tableStyleInfo name="Data_stripped-style 3"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9" Type="http://schemas.openxmlformats.org/officeDocument/2006/relationships/table" Target="../tables/table6.xml"/><Relationship Id="rId7" Type="http://schemas.openxmlformats.org/officeDocument/2006/relationships/table" Target="../tables/table4.xml"/><Relationship Id="rId8"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9.86"/>
    <col customWidth="1" min="3" max="3" width="11.29"/>
    <col customWidth="1" min="4" max="4" width="19.0"/>
    <col customWidth="1" min="5" max="5" width="30.57"/>
    <col customWidth="1" min="6" max="6" width="60.86"/>
    <col customWidth="1" min="7" max="9" width="17.86"/>
    <col customWidth="1" min="10" max="10" width="21.86"/>
    <col customWidth="1" min="11" max="11" width="22.0"/>
    <col customWidth="1" min="12" max="12" width="20.43"/>
    <col customWidth="1" min="13" max="13" width="27.71"/>
    <col customWidth="1" min="14" max="26" width="8.71"/>
  </cols>
  <sheetData>
    <row r="1">
      <c r="A1" s="1" t="s">
        <v>0</v>
      </c>
      <c r="B1" s="1" t="s">
        <v>1</v>
      </c>
      <c r="C1" s="1" t="s">
        <v>2</v>
      </c>
      <c r="D1" s="2" t="s">
        <v>3</v>
      </c>
      <c r="E1" s="2" t="s">
        <v>4</v>
      </c>
      <c r="F1" s="2" t="s">
        <v>5</v>
      </c>
      <c r="G1" s="1" t="s">
        <v>6</v>
      </c>
      <c r="H1" s="1" t="s">
        <v>7</v>
      </c>
      <c r="I1" s="3" t="s">
        <v>8</v>
      </c>
      <c r="J1" s="4" t="s">
        <v>9</v>
      </c>
      <c r="K1" s="3" t="s">
        <v>10</v>
      </c>
      <c r="L1" s="4" t="s">
        <v>11</v>
      </c>
      <c r="M1" s="3" t="s">
        <v>12</v>
      </c>
      <c r="N1" s="1" t="s">
        <v>13</v>
      </c>
      <c r="O1" s="1" t="s">
        <v>14</v>
      </c>
      <c r="P1" s="1" t="s">
        <v>15</v>
      </c>
      <c r="Q1" s="1" t="s">
        <v>16</v>
      </c>
    </row>
    <row r="2" ht="93.0" customHeight="1">
      <c r="A2" s="1">
        <v>3.0</v>
      </c>
      <c r="B2" s="1">
        <v>18.0</v>
      </c>
      <c r="C2" s="1" t="str">
        <f t="array" ref="C2">INDEX(explanations!$E$2:$E$334,MATCH(B2,explanations!$A$2:$A$334,0))</f>
        <v>HIT01_8</v>
      </c>
      <c r="D2" s="2" t="str">
        <f t="array" ref="D2">INDEX(explanations!$G$2:$G$334,MATCH(B2,explanations!$A$2:$A$334,0))</f>
        <v>IF_CONDITIONAL</v>
      </c>
      <c r="E2" s="5" t="str">
        <f t="array" ref="E2">INDEX(explanations!$H$2:$H$334,MATCH(B2,explanations!$A$2:$A$334,0))</f>
        <v>Is there any issue with the conditional clause between lines 285 and 289 that might be related to the failure?</v>
      </c>
      <c r="F2" s="2" t="str">
        <f t="array" ref="F2">INDEX(explanations!$I$2:$I$334,MATCH(B2,explanations!$A$2:$A$334,0))</f>
        <v>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v>
      </c>
      <c r="G2" s="1" t="s">
        <v>17</v>
      </c>
      <c r="H2" s="1">
        <v>4.0</v>
      </c>
      <c r="I2" s="1" t="b">
        <v>1</v>
      </c>
      <c r="J2" s="1" t="b">
        <v>1</v>
      </c>
      <c r="K2" s="1" t="b">
        <v>1</v>
      </c>
      <c r="L2" s="1"/>
      <c r="M2" s="1" t="b">
        <v>1</v>
      </c>
      <c r="N2" s="1">
        <v>5.0</v>
      </c>
      <c r="O2" s="1">
        <v>5.0</v>
      </c>
      <c r="P2" s="1">
        <v>4.0</v>
      </c>
      <c r="Q2" s="6"/>
    </row>
    <row r="3">
      <c r="A3" s="1">
        <v>3.0</v>
      </c>
      <c r="B3" s="1">
        <v>23.0</v>
      </c>
      <c r="C3" s="1" t="str">
        <f t="array" ref="C3">INDEX(explanations!$E$2:$E$334,MATCH(B3,explanations!$A$2:$A$334,0))</f>
        <v>HIT01_8</v>
      </c>
      <c r="D3" s="2" t="str">
        <f t="array" ref="D3">INDEX(explanations!$G$2:$G$334,MATCH(B3,explanations!$A$2:$A$334,0))</f>
        <v>VARIABLE_DECLARATION</v>
      </c>
      <c r="E3" s="7" t="str">
        <f t="array" ref="E3">INDEX(explanations!$H$2:$H$334,MATCH(B3,explanations!$A$2:$A$334,0))</f>
        <v>Is there any issue with the use or the definition of variable "minutesOffset" in the source code below that might be related to the failure?</v>
      </c>
      <c r="F3" s="2" t="str">
        <f t="array" ref="F3">INDEX(explanations!$I$2:$I$334,MATCH(B3,explanations!$A$2:$A$334,0))</f>
        <v>In the code there is a check that 0 &lt;= minutes &lt; 60 and the minutesOffset is -15 which does not fall into these prarmeters thus throwing an Exception</v>
      </c>
      <c r="G3" s="1" t="s">
        <v>18</v>
      </c>
      <c r="H3" s="1">
        <v>2.0</v>
      </c>
      <c r="I3" s="1"/>
      <c r="J3" s="1" t="b">
        <v>1</v>
      </c>
      <c r="K3" s="1" t="b">
        <v>1</v>
      </c>
      <c r="L3" s="1"/>
      <c r="M3" s="1"/>
      <c r="N3" s="1">
        <v>5.0</v>
      </c>
      <c r="O3" s="1">
        <v>3.0</v>
      </c>
      <c r="P3" s="1">
        <v>4.0</v>
      </c>
      <c r="Q3" s="6"/>
    </row>
    <row r="4">
      <c r="A4" s="1">
        <v>7.0</v>
      </c>
      <c r="B4" s="1">
        <v>75.0</v>
      </c>
      <c r="C4" s="1" t="str">
        <f t="array" ref="C4">INDEX(explanations!$E$2:$E$334,MATCH(B4,explanations!$A$2:$A$334,0))</f>
        <v>HIT01_8</v>
      </c>
      <c r="D4" s="2" t="str">
        <f t="array" ref="D4">INDEX(explanations!$G$2:$G$334,MATCH(B4,explanations!$A$2:$A$334,0))</f>
        <v>VARIABLE_DECLARATION</v>
      </c>
      <c r="E4" s="7" t="str">
        <f t="array" ref="E4">INDEX(explanations!$H$2:$H$334,MATCH(B4,explanations!$A$2:$A$334,0))</f>
        <v>Is there any issue with the use or the definition of variable "hoursInMinutes" in the source code below that might be related to the failure?</v>
      </c>
      <c r="F4" s="2" t="str">
        <f t="array" ref="F4">INDEX(explanations!$I$2:$I$334,MATCH(B4,explanations!$A$2:$A$334,0))</f>
        <v>hoursInMinutes = hoursOffset*60 has no problem because an integer can hold negative numbers as well. On the other hand for Offset hours minutes has 2 values in it when it's only looking for 1 value</v>
      </c>
      <c r="G4" s="1" t="s">
        <v>19</v>
      </c>
      <c r="H4" s="1">
        <v>1.0</v>
      </c>
      <c r="I4" s="1" t="b">
        <v>1</v>
      </c>
      <c r="J4" s="1"/>
      <c r="K4" s="1"/>
      <c r="L4" s="1"/>
      <c r="M4" s="1"/>
      <c r="N4" s="1">
        <v>3.0</v>
      </c>
      <c r="O4" s="1">
        <v>1.0</v>
      </c>
      <c r="P4" s="1">
        <v>1.0</v>
      </c>
      <c r="Q4" s="6"/>
    </row>
    <row r="5">
      <c r="A5" s="1">
        <v>3.0</v>
      </c>
      <c r="B5" s="1">
        <v>34.0</v>
      </c>
      <c r="C5" s="1" t="str">
        <f t="array" ref="C5">INDEX(explanations!$E$2:$E$334,MATCH(B5,explanations!$A$2:$A$334,0))</f>
        <v>HIT01_8</v>
      </c>
      <c r="D5" s="2" t="str">
        <f t="array" ref="D5">INDEX(explanations!$G$2:$G$334,MATCH(B5,explanations!$A$2:$A$334,0))</f>
        <v>IF_CONDITIONAL</v>
      </c>
      <c r="E5" s="7" t="str">
        <f t="array" ref="E5">INDEX(explanations!$H$2:$H$334,MATCH(B5,explanations!$A$2:$A$334,0))</f>
        <v>Is there any issue with the conditional clause between lines 279 and 281 that might be related to the failure?</v>
      </c>
      <c r="F5" s="2" t="str">
        <f t="array" ref="F5">INDEX(explanations!$I$2:$I$334,MATCH(B5,explanations!$A$2:$A$334,0))</f>
        <v>Yes, this line is exactly the one that produces the exception when minutesOffset is &lt;0. As minutesOffset, being the second argument in the function, gets the value -15 in the call to DateTimeZone.forOffsetHoursMinutes(-2, -15)</v>
      </c>
      <c r="G5" s="1" t="s">
        <v>20</v>
      </c>
      <c r="H5" s="1">
        <v>3.0</v>
      </c>
      <c r="I5" s="1" t="b">
        <v>1</v>
      </c>
      <c r="J5" s="1" t="b">
        <v>1</v>
      </c>
      <c r="K5" s="1" t="b">
        <v>1</v>
      </c>
      <c r="L5" s="1"/>
      <c r="M5" s="1"/>
      <c r="N5" s="1">
        <v>5.0</v>
      </c>
      <c r="O5" s="1">
        <v>3.0</v>
      </c>
      <c r="P5" s="1">
        <v>4.0</v>
      </c>
      <c r="Q5" s="6"/>
    </row>
    <row r="6">
      <c r="A6" s="1">
        <v>1.0</v>
      </c>
      <c r="B6" s="1">
        <v>44.0</v>
      </c>
      <c r="C6" s="1" t="str">
        <f t="array" ref="C6">INDEX(explanations!$E$2:$E$334,MATCH(B6,explanations!$A$2:$A$334,0))</f>
        <v>HIT01_8</v>
      </c>
      <c r="D6" s="2" t="str">
        <f t="array" ref="D6">INDEX(explanations!$G$2:$G$334,MATCH(B6,explanations!$A$2:$A$334,0))</f>
        <v>METHOD_INVOCATION</v>
      </c>
      <c r="E6" s="7" t="str">
        <f t="array" ref="E6">INDEX(explanations!$H$2:$H$334,MATCH(B6,explanations!$A$2:$A$334,0))</f>
        <v>Is there any issue with the  method invocation(s) "forOffsetMillis"  at line  294 that might be related to the failure?</v>
      </c>
      <c r="F6" s="2" t="str">
        <f t="array" ref="F6">INDEX(explanations!$I$2:$I$334,MATCH(B6,explanations!$A$2:$A$334,0))</f>
        <v>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v>
      </c>
      <c r="G6" s="1" t="s">
        <v>17</v>
      </c>
      <c r="H6" s="1">
        <v>4.0</v>
      </c>
      <c r="I6" s="1" t="b">
        <v>1</v>
      </c>
      <c r="J6" s="1" t="b">
        <v>1</v>
      </c>
      <c r="K6" s="1" t="b">
        <v>1</v>
      </c>
      <c r="L6" s="1"/>
      <c r="M6" s="1" t="b">
        <v>1</v>
      </c>
      <c r="N6" s="1">
        <v>5.0</v>
      </c>
      <c r="O6" s="1">
        <v>5.0</v>
      </c>
      <c r="P6" s="1">
        <v>5.0</v>
      </c>
      <c r="Q6" s="6"/>
    </row>
    <row r="7">
      <c r="A7" s="1">
        <v>1.0</v>
      </c>
      <c r="B7" s="1">
        <v>46.0</v>
      </c>
      <c r="C7" s="1" t="str">
        <f t="array" ref="C7">INDEX(explanations!$E$2:$E$334,MATCH(B7,explanations!$A$2:$A$334,0))</f>
        <v>HIT01_8</v>
      </c>
      <c r="D7" s="2" t="str">
        <f t="array" ref="D7">INDEX(explanations!$G$2:$G$334,MATCH(B7,explanations!$A$2:$A$334,0))</f>
        <v>VARIABLE_DECLARATION</v>
      </c>
      <c r="E7" s="7" t="str">
        <f t="array" ref="E7">INDEX(explanations!$H$2:$H$334,MATCH(B7,explanations!$A$2:$A$334,0))</f>
        <v>Is there any issue with the use or the definition of variable "offset" in the source code below that might be related to the failure?</v>
      </c>
      <c r="F7" s="2" t="str">
        <f t="array" ref="F7">INDEX(explanations!$I$2:$I$334,MATCH(B7,explanations!$A$2:$A$334,0))</f>
        <v>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v>
      </c>
      <c r="G7" s="1" t="s">
        <v>21</v>
      </c>
      <c r="H7" s="1">
        <v>3.0</v>
      </c>
      <c r="I7" s="1"/>
      <c r="J7" s="1" t="b">
        <v>1</v>
      </c>
      <c r="K7" s="1" t="b">
        <v>1</v>
      </c>
      <c r="L7" s="1"/>
      <c r="M7" s="1" t="b">
        <v>1</v>
      </c>
      <c r="N7" s="1">
        <v>4.0</v>
      </c>
      <c r="O7" s="1">
        <v>4.0</v>
      </c>
      <c r="P7" s="1">
        <v>5.0</v>
      </c>
      <c r="Q7" s="6"/>
    </row>
    <row r="8">
      <c r="A8" s="1">
        <v>1.0</v>
      </c>
      <c r="B8" s="1">
        <v>52.0</v>
      </c>
      <c r="C8" s="1" t="str">
        <f t="array" ref="C8">INDEX(explanations!$E$2:$E$334,MATCH(B8,explanations!$A$2:$A$334,0))</f>
        <v>HIT01_8</v>
      </c>
      <c r="D8" s="2" t="str">
        <f t="array" ref="D8">INDEX(explanations!$G$2:$G$334,MATCH(B8,explanations!$A$2:$A$334,0))</f>
        <v>IF_CONDITIONAL</v>
      </c>
      <c r="E8" s="7" t="str">
        <f t="array" ref="E8">INDEX(explanations!$H$2:$H$334,MATCH(B8,explanations!$A$2:$A$334,0))</f>
        <v>Is there any issue with the conditional clause between lines 279 and 281 that might be related to the failure?</v>
      </c>
      <c r="F8" s="2" t="str">
        <f t="array" ref="F8">INDEX(explanations!$I$2:$I$334,MATCH(B8,explanations!$A$2:$A$334,0))</f>
        <v>You are passing it a negative offset value (-15) and the conditionals are set to reject any offset that is less than 0 or greater than 59 and throw a new exception.</v>
      </c>
      <c r="G8" s="1" t="s">
        <v>22</v>
      </c>
      <c r="H8" s="1">
        <v>2.0</v>
      </c>
      <c r="I8" s="1"/>
      <c r="J8" s="1" t="b">
        <v>1</v>
      </c>
      <c r="K8" s="1" t="b">
        <v>1</v>
      </c>
      <c r="L8" s="1"/>
      <c r="M8" s="1"/>
      <c r="N8" s="1">
        <v>4.0</v>
      </c>
      <c r="O8" s="1">
        <v>4.0</v>
      </c>
      <c r="P8" s="1">
        <v>5.0</v>
      </c>
      <c r="Q8" s="6"/>
    </row>
    <row r="9">
      <c r="A9" s="1">
        <v>1.0</v>
      </c>
      <c r="B9" s="1">
        <v>59.0</v>
      </c>
      <c r="C9" s="1" t="str">
        <f t="array" ref="C9">INDEX(explanations!$E$2:$E$334,MATCH(B9,explanations!$A$2:$A$334,0))</f>
        <v>HIT01_8</v>
      </c>
      <c r="D9" s="2" t="str">
        <f t="array" ref="D9">INDEX(explanations!$G$2:$G$334,MATCH(B9,explanations!$A$2:$A$334,0))</f>
        <v>VARIABLE_DECLARATION</v>
      </c>
      <c r="E9" s="7" t="str">
        <f t="array" ref="E9">INDEX(explanations!$H$2:$H$334,MATCH(B9,explanations!$A$2:$A$334,0))</f>
        <v>Is there any issue with the use or the definition of variable "hoursInMinutes" in the source code below that might be related to the failure?</v>
      </c>
      <c r="F9" s="2" t="str">
        <f t="array" ref="F9">INDEX(explanations!$I$2:$I$334,MATCH(B9,explanations!$A$2:$A$334,0))</f>
        <v>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v>
      </c>
      <c r="G9" s="1" t="s">
        <v>23</v>
      </c>
      <c r="H9" s="1">
        <v>3.0</v>
      </c>
      <c r="I9" s="1"/>
      <c r="J9" s="1" t="b">
        <v>1</v>
      </c>
      <c r="K9" s="1" t="b">
        <v>1</v>
      </c>
      <c r="L9" s="1" t="b">
        <v>1</v>
      </c>
      <c r="M9" s="1"/>
      <c r="N9" s="1">
        <v>4.0</v>
      </c>
      <c r="O9" s="1">
        <v>3.0</v>
      </c>
      <c r="P9" s="1">
        <v>4.0</v>
      </c>
      <c r="Q9" s="6" t="s">
        <v>24</v>
      </c>
    </row>
    <row r="10">
      <c r="A10" s="1">
        <v>1.0</v>
      </c>
      <c r="B10" s="1">
        <v>61.0</v>
      </c>
      <c r="C10" s="1" t="str">
        <f t="array" ref="C10">INDEX(explanations!$E$2:$E$334,MATCH(B10,explanations!$A$2:$A$334,0))</f>
        <v>HIT01_8</v>
      </c>
      <c r="D10" s="2" t="str">
        <f t="array" ref="D10">INDEX(explanations!$G$2:$G$334,MATCH(B10,explanations!$A$2:$A$334,0))</f>
        <v>VARIABLE_DECLARATION</v>
      </c>
      <c r="E10" s="7" t="str">
        <f t="array" ref="E10">INDEX(explanations!$H$2:$H$334,MATCH(B10,explanations!$A$2:$A$334,0))</f>
        <v>Is there any issue with the use or the definition of variable "minutesOffset" in the source code below that might be related to the failure?</v>
      </c>
      <c r="F10" s="2" t="str">
        <f t="array" ref="F10">INDEX(explanations!$I$2:$I$334,MATCH(B10,explanations!$A$2:$A$334,0))</f>
        <v>The variable "minutesOffset" is checked incorrectly by the IF statement on line 279. Any negative value for "minutesOffset" will throw this exception, while the documentation states that "minutesOffset" can be negative in some cases.</v>
      </c>
      <c r="G10" s="1" t="s">
        <v>25</v>
      </c>
      <c r="H10" s="1">
        <v>3.0</v>
      </c>
      <c r="I10" s="1" t="b">
        <v>1</v>
      </c>
      <c r="J10" s="1"/>
      <c r="K10" s="1" t="b">
        <v>1</v>
      </c>
      <c r="L10" s="1" t="b">
        <v>1</v>
      </c>
      <c r="M10" s="1"/>
      <c r="N10" s="1">
        <v>2.0</v>
      </c>
      <c r="O10" s="1">
        <v>5.0</v>
      </c>
      <c r="P10" s="1">
        <v>3.0</v>
      </c>
      <c r="Q10" s="6"/>
    </row>
    <row r="11">
      <c r="A11" s="1">
        <v>1.0</v>
      </c>
      <c r="B11" s="1">
        <v>62.0</v>
      </c>
      <c r="C11" s="1" t="str">
        <f t="array" ref="C11">INDEX(explanations!$E$2:$E$334,MATCH(B11,explanations!$A$2:$A$334,0))</f>
        <v>HIT01_8</v>
      </c>
      <c r="D11" s="2" t="str">
        <f t="array" ref="D11">INDEX(explanations!$G$2:$G$334,MATCH(B11,explanations!$A$2:$A$334,0))</f>
        <v>METHOD_INVOCATION</v>
      </c>
      <c r="E11" s="7" t="str">
        <f t="array" ref="E11">INDEX(explanations!$H$2:$H$334,MATCH(B11,explanations!$A$2:$A$334,0))</f>
        <v>Is there any issue with the  method invocation(s) "safeMultiply"  at line  290 that might be related to the failure?</v>
      </c>
      <c r="F11" s="2" t="str">
        <f t="array" ref="F11">INDEX(explanations!$I$2:$I$334,MATCH(B11,explanations!$A$2:$A$334,0))</f>
        <v>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v>
      </c>
      <c r="G11" s="1" t="s">
        <v>21</v>
      </c>
      <c r="H11" s="1">
        <v>3.0</v>
      </c>
      <c r="I11" s="1"/>
      <c r="J11" s="1" t="b">
        <v>1</v>
      </c>
      <c r="K11" s="1" t="b">
        <v>1</v>
      </c>
      <c r="L11" s="1"/>
      <c r="M11" s="1" t="b">
        <v>1</v>
      </c>
      <c r="N11" s="1">
        <v>3.0</v>
      </c>
      <c r="O11" s="1">
        <v>4.0</v>
      </c>
      <c r="P11" s="1">
        <v>4.0</v>
      </c>
      <c r="Q11" s="6"/>
    </row>
    <row r="12">
      <c r="A12" s="1">
        <v>1.0</v>
      </c>
      <c r="B12" s="1">
        <v>64.0</v>
      </c>
      <c r="C12" s="1" t="str">
        <f t="array" ref="C12">INDEX(explanations!$E$2:$E$334,MATCH(B12,explanations!$A$2:$A$334,0))</f>
        <v>HIT01_8</v>
      </c>
      <c r="D12" s="2" t="str">
        <f t="array" ref="D12">INDEX(explanations!$G$2:$G$334,MATCH(B12,explanations!$A$2:$A$334,0))</f>
        <v>IF_CONDITIONAL</v>
      </c>
      <c r="E12" s="7" t="str">
        <f t="array" ref="E12">INDEX(explanations!$H$2:$H$334,MATCH(B12,explanations!$A$2:$A$334,0))</f>
        <v>Is there any issue with the conditional clause between lines 279 and 281 that might be related to the failure?</v>
      </c>
      <c r="F12" s="2" t="str">
        <f t="array" ref="F12">INDEX(explanations!$I$2:$I$334,MATCH(B12,explanations!$A$2:$A$334,0))</f>
        <v>the code is incomplete. it properly checks for greater than 59 but neglects to take into account if the hours are negative before rejecting minutes for being negative. it would be more correct though not completely to check for less than -59 instead of less than 0</v>
      </c>
      <c r="G12" s="1" t="s">
        <v>18</v>
      </c>
      <c r="H12" s="1">
        <v>2.0</v>
      </c>
      <c r="I12" s="1"/>
      <c r="J12" s="1" t="b">
        <v>1</v>
      </c>
      <c r="K12" s="1" t="b">
        <v>1</v>
      </c>
      <c r="L12" s="1"/>
      <c r="M12" s="1"/>
      <c r="N12" s="1">
        <v>4.0</v>
      </c>
      <c r="O12" s="1">
        <v>5.0</v>
      </c>
      <c r="P12" s="1">
        <v>5.0</v>
      </c>
      <c r="Q12" s="6"/>
    </row>
    <row r="13">
      <c r="A13" s="1">
        <v>3.0</v>
      </c>
      <c r="B13" s="1">
        <v>22.0</v>
      </c>
      <c r="C13" s="1" t="str">
        <f t="array" ref="C13">INDEX(explanations!$E$2:$E$334,MATCH(B13,explanations!$A$2:$A$334,0))</f>
        <v>HIT01_8</v>
      </c>
      <c r="D13" s="2" t="str">
        <f t="array" ref="D13">INDEX(explanations!$G$2:$G$334,MATCH(B13,explanations!$A$2:$A$334,0))</f>
        <v>IF_CONDITIONAL</v>
      </c>
      <c r="E13" s="7" t="str">
        <f t="array" ref="E13">INDEX(explanations!$H$2:$H$334,MATCH(B13,explanations!$A$2:$A$334,0))</f>
        <v>Is there any issue with the conditional clause between lines 279 and 281 that might be related to the failure?</v>
      </c>
      <c r="F13" s="2" t="str">
        <f t="array" ref="F13">INDEX(explanations!$I$2:$I$334,MATCH(B13,explanations!$A$2:$A$334,0))</f>
        <v>According to the comments, the minute value should be between -59 and +59, but the conditional statement is checking for a value between 0 and 59.</v>
      </c>
      <c r="G13" s="1" t="s">
        <v>26</v>
      </c>
      <c r="H13" s="1">
        <v>2.0</v>
      </c>
      <c r="I13" s="1" t="b">
        <v>1</v>
      </c>
      <c r="J13" s="1" t="b">
        <v>1</v>
      </c>
      <c r="K13" s="1"/>
      <c r="L13" s="1"/>
      <c r="M13" s="1"/>
      <c r="N13" s="1">
        <v>5.0</v>
      </c>
      <c r="O13" s="1">
        <v>3.0</v>
      </c>
      <c r="P13" s="1">
        <v>3.0</v>
      </c>
      <c r="Q13" s="6"/>
    </row>
    <row r="14">
      <c r="A14" s="1">
        <v>1.0</v>
      </c>
      <c r="B14" s="1">
        <v>60.0</v>
      </c>
      <c r="C14" s="1" t="str">
        <f t="array" ref="C14">INDEX(explanations!$E$2:$E$334,MATCH(B14,explanations!$A$2:$A$334,0))</f>
        <v>HIT01_8</v>
      </c>
      <c r="D14" s="2" t="str">
        <f t="array" ref="D14">INDEX(explanations!$G$2:$G$334,MATCH(B14,explanations!$A$2:$A$334,0))</f>
        <v>IF_CONDITIONAL</v>
      </c>
      <c r="E14" s="7" t="str">
        <f t="array" ref="E14">INDEX(explanations!$H$2:$H$334,MATCH(B14,explanations!$A$2:$A$334,0))</f>
        <v>Is there any issue with the conditional clause between lines 273 and 275 that might be related to the failure?</v>
      </c>
      <c r="F14" s="2" t="str">
        <f t="array" ref="F14">INDEX(explanations!$I$2:$I$334,MATCH(B14,explanations!$A$2:$A$334,0))</f>
        <v>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v>
      </c>
      <c r="G14" s="1" t="s">
        <v>27</v>
      </c>
      <c r="H14" s="1">
        <v>3.0</v>
      </c>
      <c r="I14" s="1" t="b">
        <v>1</v>
      </c>
      <c r="J14" s="1" t="b">
        <v>1</v>
      </c>
      <c r="K14" s="1"/>
      <c r="L14" s="1" t="b">
        <v>1</v>
      </c>
      <c r="M14" s="1"/>
      <c r="N14" s="1">
        <v>3.0</v>
      </c>
      <c r="O14" s="1">
        <v>4.0</v>
      </c>
      <c r="P14" s="1">
        <v>3.0</v>
      </c>
      <c r="Q14" s="6"/>
    </row>
    <row r="15">
      <c r="A15" s="1">
        <v>1.0</v>
      </c>
      <c r="B15" s="1">
        <v>48.0</v>
      </c>
      <c r="C15" s="1" t="str">
        <f t="array" ref="C15">INDEX(explanations!$E$2:$E$334,MATCH(B15,explanations!$A$2:$A$334,0))</f>
        <v>HIT01_8</v>
      </c>
      <c r="D15" s="2" t="str">
        <f t="array" ref="D15">INDEX(explanations!$G$2:$G$334,MATCH(B15,explanations!$A$2:$A$334,0))</f>
        <v>VARIABLE_DECLARATION</v>
      </c>
      <c r="E15" s="7" t="str">
        <f t="array" ref="E15">INDEX(explanations!$H$2:$H$334,MATCH(B15,explanations!$A$2:$A$334,0))</f>
        <v>Is there any issue with the use or the definition of variable "minutesOffset" in the source code below that might be related to the failure?</v>
      </c>
      <c r="F15" s="2" t="str">
        <f t="array" ref="F15">INDEX(explanations!$I$2:$I$334,MATCH(B15,explanations!$A$2:$A$334,0))</f>
        <v>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v>
      </c>
      <c r="G15" s="1" t="s">
        <v>28</v>
      </c>
      <c r="H15" s="1">
        <v>3.0</v>
      </c>
      <c r="I15" s="1" t="b">
        <v>1</v>
      </c>
      <c r="J15" s="1" t="b">
        <v>1</v>
      </c>
      <c r="K15" s="1"/>
      <c r="L15" s="1"/>
      <c r="M15" s="1" t="b">
        <v>1</v>
      </c>
      <c r="N15" s="1">
        <v>5.0</v>
      </c>
      <c r="O15" s="1">
        <v>5.0</v>
      </c>
      <c r="P15" s="1">
        <v>5.0</v>
      </c>
      <c r="Q15" s="6"/>
    </row>
    <row r="16">
      <c r="A16" s="1">
        <v>7.0</v>
      </c>
      <c r="B16" s="1">
        <v>70.0</v>
      </c>
      <c r="C16" s="1" t="str">
        <f t="array" ref="C16">INDEX(explanations!$E$2:$E$334,MATCH(B16,explanations!$A$2:$A$334,0))</f>
        <v>HIT02_24</v>
      </c>
      <c r="D16" s="2" t="str">
        <f t="array" ref="D16">INDEX(explanations!$G$2:$G$334,MATCH(B16,explanations!$A$2:$A$334,0))</f>
        <v>METHOD_INVOCATION</v>
      </c>
      <c r="E16" s="7" t="str">
        <f t="array" ref="E16">INDEX(explanations!$H$2:$H$334,MATCH(B16,explanations!$A$2:$A$334,0))</f>
        <v>Is there any issue with the  method invocation(s) "Color"  at line  119 that might be related to the failure?</v>
      </c>
      <c r="F16" s="2" t="str">
        <f t="array" ref="F16">INDEX(explanations!$I$2:$I$334,MATCH(B16,explanations!$A$2:$A$334,0))</f>
        <v>I think it is because the Color function doesn't accept a negative number, and it is being passed -0.5 from the getPaint function.</v>
      </c>
      <c r="G16" s="1" t="s">
        <v>29</v>
      </c>
      <c r="H16" s="1">
        <v>1.0</v>
      </c>
      <c r="I16" s="1" t="b">
        <v>1</v>
      </c>
      <c r="J16" s="1"/>
      <c r="K16" s="1"/>
      <c r="L16" s="1"/>
      <c r="M16" s="1"/>
      <c r="N16" s="1">
        <v>3.0</v>
      </c>
      <c r="O16" s="1">
        <v>5.0</v>
      </c>
      <c r="P16" s="1">
        <v>5.0</v>
      </c>
      <c r="Q16" s="6"/>
    </row>
    <row r="17">
      <c r="A17" s="1">
        <v>1.0</v>
      </c>
      <c r="B17" s="1">
        <v>58.0</v>
      </c>
      <c r="C17" s="1" t="str">
        <f t="array" ref="C17">INDEX(explanations!$E$2:$E$334,MATCH(B17,explanations!$A$2:$A$334,0))</f>
        <v>HIT02_24</v>
      </c>
      <c r="D17" s="2" t="str">
        <f t="array" ref="D17">INDEX(explanations!$G$2:$G$334,MATCH(B17,explanations!$A$2:$A$334,0))</f>
        <v>VARIABLE_DECLARATION</v>
      </c>
      <c r="E17" s="7" t="str">
        <f t="array" ref="E17">INDEX(explanations!$H$2:$H$334,MATCH(B17,explanations!$A$2:$A$334,0))</f>
        <v>Is there any issue with the use or the definition of variable "value" in the source code below that might be related to the failure?</v>
      </c>
      <c r="F17" s="2" t="str">
        <f t="array" ref="F17">INDEX(explanations!$I$2:$I$334,MATCH(B17,explanations!$A$2:$A$334,0))</f>
        <v>The variable "value" is incorrectly used on line 117, where the variable "v" should be used in its place. The variable "value" can exist beyond the range of "this.lowerBound" and "this.upperBound" and is causing this error.</v>
      </c>
      <c r="G17" s="1" t="s">
        <v>30</v>
      </c>
      <c r="H17" s="1">
        <v>2.0</v>
      </c>
      <c r="I17" s="1"/>
      <c r="J17" s="1"/>
      <c r="K17" s="1" t="b">
        <v>1</v>
      </c>
      <c r="L17" s="1"/>
      <c r="M17" s="1" t="b">
        <v>1</v>
      </c>
      <c r="N17" s="1">
        <v>5.0</v>
      </c>
      <c r="O17" s="1">
        <v>5.0</v>
      </c>
      <c r="P17" s="1">
        <v>4.0</v>
      </c>
      <c r="Q17" s="6"/>
    </row>
    <row r="18">
      <c r="A18" s="1">
        <v>3.0</v>
      </c>
      <c r="B18" s="1">
        <v>17.0</v>
      </c>
      <c r="C18" s="1" t="str">
        <f t="array" ref="C18">INDEX(explanations!$E$2:$E$334,MATCH(B18,explanations!$A$2:$A$334,0))</f>
        <v>HIT03_6</v>
      </c>
      <c r="D18" s="2" t="str">
        <f t="array" ref="D18">INDEX(explanations!$G$2:$G$334,MATCH(B18,explanations!$A$2:$A$334,0))</f>
        <v>METHOD_INVOCATION</v>
      </c>
      <c r="E18" s="7" t="str">
        <f t="array" ref="E18">INDEX(explanations!$H$2:$H$334,MATCH(B18,explanations!$A$2:$A$334,0))</f>
        <v>Is there any issue with the  method invocation(s) "charCount, codePointAt"  at line  95 that might be related to the failure?</v>
      </c>
      <c r="F18" s="2" t="str">
        <f t="array" ref="F18">INDEX(explanations!$I$2:$I$334,MATCH(B18,explanations!$A$2:$A$334,0))</f>
        <v>If the codePointAt method returns a unicode character value greater than 0x10000, then charCount returns 2, which would be potentially added to pos to create a larger index value than the string length.</v>
      </c>
      <c r="G18" s="1" t="s">
        <v>18</v>
      </c>
      <c r="H18" s="1">
        <v>2.0</v>
      </c>
      <c r="I18" s="1"/>
      <c r="J18" s="1" t="b">
        <v>1</v>
      </c>
      <c r="K18" s="1" t="b">
        <v>1</v>
      </c>
      <c r="L18" s="1"/>
      <c r="M18" s="1"/>
      <c r="N18" s="1">
        <v>5.0</v>
      </c>
      <c r="O18" s="1">
        <v>4.0</v>
      </c>
      <c r="P18" s="1">
        <v>3.0</v>
      </c>
      <c r="Q18" s="6"/>
    </row>
    <row r="19">
      <c r="A19" s="1">
        <v>3.0</v>
      </c>
      <c r="B19" s="1">
        <v>19.0</v>
      </c>
      <c r="C19" s="1" t="str">
        <f t="array" ref="C19">INDEX(explanations!$E$2:$E$334,MATCH(B19,explanations!$A$2:$A$334,0))</f>
        <v>HIT03_6</v>
      </c>
      <c r="D19" s="2" t="str">
        <f t="array" ref="D19">INDEX(explanations!$G$2:$G$334,MATCH(B19,explanations!$A$2:$A$334,0))</f>
        <v>FOR_LOOP</v>
      </c>
      <c r="E19" s="7" t="str">
        <f t="array" ref="E19">INDEX(explanations!$H$2:$H$334,MATCH(B19,explanations!$A$2:$A$334,0))</f>
        <v>Is there any issue with the For-loop between lines 94 and 96 that might be related to the failure?</v>
      </c>
      <c r="F19" s="2" t="str">
        <f t="array" ref="F19">INDEX(explanations!$I$2:$I$334,MATCH(B19,explanations!$A$2:$A$334,0))</f>
        <v>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v>
      </c>
      <c r="G19" s="1" t="s">
        <v>31</v>
      </c>
      <c r="H19" s="1">
        <v>1.0</v>
      </c>
      <c r="I19" s="1"/>
      <c r="J19" s="1"/>
      <c r="K19" s="1" t="b">
        <v>1</v>
      </c>
      <c r="L19" s="1"/>
      <c r="M19" s="1"/>
      <c r="N19" s="1">
        <v>4.0</v>
      </c>
      <c r="O19" s="1">
        <v>4.0</v>
      </c>
      <c r="P19" s="1">
        <v>4.0</v>
      </c>
      <c r="Q19" s="6"/>
    </row>
    <row r="20">
      <c r="A20" s="1">
        <v>3.0</v>
      </c>
      <c r="B20" s="1">
        <v>21.0</v>
      </c>
      <c r="C20" s="1" t="str">
        <f t="array" ref="C20">INDEX(explanations!$E$2:$E$334,MATCH(B20,explanations!$A$2:$A$334,0))</f>
        <v>HIT03_6</v>
      </c>
      <c r="D20" s="2" t="str">
        <f t="array" ref="D20">INDEX(explanations!$G$2:$G$334,MATCH(B20,explanations!$A$2:$A$334,0))</f>
        <v>VARIABLE_DECLARATION</v>
      </c>
      <c r="E20" s="7" t="str">
        <f t="array" ref="E20">INDEX(explanations!$H$2:$H$334,MATCH(B20,explanations!$A$2:$A$334,0))</f>
        <v>Is there any issue with the use or the definition of variable "consumed" in the source code below that might be related to the failure?</v>
      </c>
      <c r="F20" s="2" t="str">
        <f t="array" ref="F20">INDEX(explanations!$I$2:$I$334,MATCH(B20,explanations!$A$2:$A$334,0))</f>
        <v>There could be an issue in the definition of the variable if the translate function throws back an illegal argument exception because then you are trying to define an integer with a string.</v>
      </c>
      <c r="G20" s="1" t="s">
        <v>18</v>
      </c>
      <c r="H20" s="1">
        <v>2.0</v>
      </c>
      <c r="I20" s="1"/>
      <c r="J20" s="1" t="b">
        <v>1</v>
      </c>
      <c r="K20" s="1" t="b">
        <v>1</v>
      </c>
      <c r="L20" s="1"/>
      <c r="M20" s="1"/>
      <c r="N20" s="1">
        <v>4.0</v>
      </c>
      <c r="O20" s="1">
        <v>3.0</v>
      </c>
      <c r="P20" s="1">
        <v>3.0</v>
      </c>
      <c r="Q20" s="6"/>
    </row>
    <row r="21" ht="15.75" customHeight="1">
      <c r="A21" s="1">
        <v>3.0</v>
      </c>
      <c r="B21" s="1">
        <v>25.0</v>
      </c>
      <c r="C21" s="1" t="str">
        <f t="array" ref="C21">INDEX(explanations!$E$2:$E$334,MATCH(B21,explanations!$A$2:$A$334,0))</f>
        <v>HIT03_6</v>
      </c>
      <c r="D21" s="2" t="str">
        <f t="array" ref="D21">INDEX(explanations!$G$2:$G$334,MATCH(B21,explanations!$A$2:$A$334,0))</f>
        <v>WHILE_LOOP</v>
      </c>
      <c r="E21" s="7" t="str">
        <f t="array" ref="E21">INDEX(explanations!$H$2:$H$334,MATCH(B21,explanations!$A$2:$A$334,0))</f>
        <v>Is there any issue with the While-loop between lines 84 and 97 that might be related to the failure?</v>
      </c>
      <c r="F21" s="2" t="str">
        <f t="array" ref="F21">INDEX(explanations!$I$2:$I$334,MATCH(B21,explanations!$A$2:$A$334,0))</f>
        <v>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v>
      </c>
      <c r="G21" s="1" t="s">
        <v>32</v>
      </c>
      <c r="H21" s="1">
        <v>4.0</v>
      </c>
      <c r="I21" s="1" t="b">
        <v>1</v>
      </c>
      <c r="J21" s="1" t="b">
        <v>1</v>
      </c>
      <c r="K21" s="1" t="b">
        <v>1</v>
      </c>
      <c r="L21" s="1" t="b">
        <v>1</v>
      </c>
      <c r="M21" s="1"/>
      <c r="N21" s="1">
        <v>4.0</v>
      </c>
      <c r="O21" s="1">
        <v>4.0</v>
      </c>
      <c r="P21" s="1">
        <v>3.0</v>
      </c>
      <c r="Q21" s="6"/>
    </row>
    <row r="22" ht="15.75" customHeight="1">
      <c r="A22" s="1">
        <v>7.0</v>
      </c>
      <c r="B22" s="1">
        <v>74.0</v>
      </c>
      <c r="C22" s="1" t="str">
        <f t="array" ref="C22">INDEX(explanations!$E$2:$E$334,MATCH(B22,explanations!$A$2:$A$334,0))</f>
        <v>HIT03_6</v>
      </c>
      <c r="D22" s="2" t="str">
        <f t="array" ref="D22">INDEX(explanations!$G$2:$G$334,MATCH(B22,explanations!$A$2:$A$334,0))</f>
        <v>METHOD_INVOCATION</v>
      </c>
      <c r="E22" s="7" t="str">
        <f t="array" ref="E22">INDEX(explanations!$H$2:$H$334,MATCH(B22,explanations!$A$2:$A$334,0))</f>
        <v>Is there any issue with the  method invocation(s) "toChars, codePointAt"  at line  87 that might be related to the failure?</v>
      </c>
      <c r="F22" s="2" t="str">
        <f t="array" ref="F22">INDEX(explanations!$I$2:$I$334,MATCH(B22,explanations!$A$2:$A$334,0))</f>
        <v>Before calling codePointAt(), you need to check that the index is within bounds. If it's not, that's the equivalent if your JavaScript code getting a NaN from charCodeAt(). This would, however, complicate the rest of the code considerably.  </v>
      </c>
      <c r="G22" s="1" t="s">
        <v>33</v>
      </c>
      <c r="H22" s="1">
        <v>2.0</v>
      </c>
      <c r="I22" s="1" t="b">
        <v>1</v>
      </c>
      <c r="J22" s="1"/>
      <c r="K22" s="1"/>
      <c r="L22" s="1"/>
      <c r="M22" s="1" t="b">
        <v>1</v>
      </c>
      <c r="N22" s="1">
        <v>5.0</v>
      </c>
      <c r="O22" s="1">
        <v>1.0</v>
      </c>
      <c r="P22" s="1">
        <v>4.0</v>
      </c>
      <c r="Q22" s="6"/>
    </row>
    <row r="23" ht="15.75" customHeight="1">
      <c r="A23" s="1">
        <v>3.0</v>
      </c>
      <c r="B23" s="1">
        <v>27.0</v>
      </c>
      <c r="C23" s="1" t="str">
        <f t="array" ref="C23">INDEX(explanations!$E$2:$E$334,MATCH(B23,explanations!$A$2:$A$334,0))</f>
        <v>HIT03_6</v>
      </c>
      <c r="D23" s="2" t="str">
        <f t="array" ref="D23">INDEX(explanations!$G$2:$G$334,MATCH(B23,explanations!$A$2:$A$334,0))</f>
        <v>METHOD_INVOCATION</v>
      </c>
      <c r="E23" s="7" t="str">
        <f t="array" ref="E23">INDEX(explanations!$H$2:$H$334,MATCH(B23,explanations!$A$2:$A$334,0))</f>
        <v>Is there any issue with the  method invocation(s) "toChars, codePointAt"  at line  87 that might be related to the failure?</v>
      </c>
      <c r="F23" s="2" t="str">
        <f t="array" ref="F23">INDEX(explanations!$I$2:$I$334,MATCH(B23,explanations!$A$2:$A$334,0))</f>
        <v>Character.codePointAt is attempting to access the index of a CharSequence at index "pos" and may be going out of bounds. This is due to "pos" being incremented on line 89 inside the While loop.</v>
      </c>
      <c r="G23" s="1" t="s">
        <v>20</v>
      </c>
      <c r="H23" s="1">
        <v>3.0</v>
      </c>
      <c r="I23" s="1" t="b">
        <v>1</v>
      </c>
      <c r="J23" s="1" t="b">
        <v>1</v>
      </c>
      <c r="K23" s="1" t="b">
        <v>1</v>
      </c>
      <c r="L23" s="1"/>
      <c r="M23" s="1"/>
      <c r="N23" s="1">
        <v>5.0</v>
      </c>
      <c r="O23" s="1">
        <v>4.0</v>
      </c>
      <c r="P23" s="1">
        <v>4.0</v>
      </c>
      <c r="Q23" s="6"/>
    </row>
    <row r="24" ht="15.75" customHeight="1">
      <c r="A24" s="1">
        <v>3.0</v>
      </c>
      <c r="B24" s="1">
        <v>28.0</v>
      </c>
      <c r="C24" s="1" t="str">
        <f t="array" ref="C24">INDEX(explanations!$E$2:$E$334,MATCH(B24,explanations!$A$2:$A$334,0))</f>
        <v>HIT03_6</v>
      </c>
      <c r="D24" s="2" t="str">
        <f t="array" ref="D24">INDEX(explanations!$G$2:$G$334,MATCH(B24,explanations!$A$2:$A$334,0))</f>
        <v>METHOD_INVOCATION</v>
      </c>
      <c r="E24" s="7" t="str">
        <f t="array" ref="E24">INDEX(explanations!$H$2:$H$334,MATCH(B24,explanations!$A$2:$A$334,0))</f>
        <v>Is there any issue with the  method invocation(s) "length"  at line  83 that might be related to the failure?</v>
      </c>
      <c r="F24" s="2" t="str">
        <f t="array" ref="F24">INDEX(explanations!$I$2:$I$334,MATCH(B24,explanations!$A$2:$A$334,0))</f>
        <v>If "pos" is the code pointer and it is going out of bounds at line 87, it is because "len" is set too high, causing the While loop to execute one too many times.</v>
      </c>
      <c r="G24" s="1" t="s">
        <v>31</v>
      </c>
      <c r="H24" s="1">
        <v>1.0</v>
      </c>
      <c r="I24" s="1"/>
      <c r="J24" s="1"/>
      <c r="K24" s="1" t="b">
        <v>1</v>
      </c>
      <c r="L24" s="1"/>
      <c r="M24" s="1"/>
      <c r="N24" s="1">
        <v>3.0</v>
      </c>
      <c r="O24" s="1">
        <v>2.0</v>
      </c>
      <c r="P24" s="1">
        <v>2.0</v>
      </c>
      <c r="Q24" s="6"/>
    </row>
    <row r="25" ht="15.75" customHeight="1">
      <c r="A25" s="1">
        <v>3.0</v>
      </c>
      <c r="B25" s="1">
        <v>30.0</v>
      </c>
      <c r="C25" s="1" t="str">
        <f t="array" ref="C25">INDEX(explanations!$E$2:$E$334,MATCH(B25,explanations!$A$2:$A$334,0))</f>
        <v>HIT03_6</v>
      </c>
      <c r="D25" s="2" t="str">
        <f t="array" ref="D25">INDEX(explanations!$G$2:$G$334,MATCH(B25,explanations!$A$2:$A$334,0))</f>
        <v>VARIABLE_DECLARATION</v>
      </c>
      <c r="E25" s="7" t="str">
        <f t="array" ref="E25">INDEX(explanations!$H$2:$H$334,MATCH(B25,explanations!$A$2:$A$334,0))</f>
        <v>Is there any issue with the use or the definition of variable "input" in the source code below that might be related to the failure?</v>
      </c>
      <c r="F25" s="2" t="str">
        <f t="array" ref="F25">INDEX(explanations!$I$2:$I$334,MATCH(B25,explanations!$A$2:$A$334,0))</f>
        <v>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v>
      </c>
      <c r="G25" s="1" t="s">
        <v>18</v>
      </c>
      <c r="H25" s="1">
        <v>2.0</v>
      </c>
      <c r="I25" s="1"/>
      <c r="J25" s="1" t="b">
        <v>1</v>
      </c>
      <c r="K25" s="1" t="b">
        <v>1</v>
      </c>
      <c r="L25" s="1"/>
      <c r="M25" s="1"/>
      <c r="N25" s="1">
        <v>5.0</v>
      </c>
      <c r="O25" s="1">
        <v>3.0</v>
      </c>
      <c r="P25" s="1">
        <v>3.0</v>
      </c>
      <c r="Q25" s="6"/>
    </row>
    <row r="26" ht="15.75" customHeight="1">
      <c r="A26" s="1">
        <v>3.0</v>
      </c>
      <c r="B26" s="1">
        <v>32.0</v>
      </c>
      <c r="C26" s="1" t="str">
        <f t="array" ref="C26">INDEX(explanations!$E$2:$E$334,MATCH(B26,explanations!$A$2:$A$334,0))</f>
        <v>HIT03_6</v>
      </c>
      <c r="D26" s="2" t="str">
        <f t="array" ref="D26">INDEX(explanations!$G$2:$G$334,MATCH(B26,explanations!$A$2:$A$334,0))</f>
        <v>VARIABLE_DECLARATION</v>
      </c>
      <c r="E26" s="7" t="str">
        <f t="array" ref="E26">INDEX(explanations!$H$2:$H$334,MATCH(B26,explanations!$A$2:$A$334,0))</f>
        <v>Is there any issue with the use or the definition of variable "c" in the source code below that might be related to the failure?</v>
      </c>
      <c r="F26" s="2" t="str">
        <f t="array" ref="F26">INDEX(explanations!$I$2:$I$334,MATCH(B26,explanations!$A$2:$A$334,0))</f>
        <v>codePointAt method will throw java.lang.StringIndexOutOfBoundsException error when pos index is negative or not less than the length of input, which happens when pos=2</v>
      </c>
      <c r="G26" s="1" t="s">
        <v>31</v>
      </c>
      <c r="H26" s="1">
        <v>1.0</v>
      </c>
      <c r="I26" s="1"/>
      <c r="J26" s="1"/>
      <c r="K26" s="1" t="b">
        <v>1</v>
      </c>
      <c r="L26" s="1"/>
      <c r="M26" s="1"/>
      <c r="N26" s="1">
        <v>5.0</v>
      </c>
      <c r="O26" s="1">
        <v>4.0</v>
      </c>
      <c r="P26" s="1">
        <v>4.0</v>
      </c>
      <c r="Q26" s="6"/>
    </row>
    <row r="27" ht="15.75" customHeight="1">
      <c r="A27" s="1">
        <v>3.0</v>
      </c>
      <c r="B27" s="1">
        <v>100.0</v>
      </c>
      <c r="C27" s="1" t="str">
        <f t="array" ref="C27">INDEX(explanations!$E$2:$E$334,MATCH(B27,explanations!$A$2:$A$334,0))</f>
        <v>HIT03_6</v>
      </c>
      <c r="D27" s="2" t="str">
        <f t="array" ref="D27">INDEX(explanations!$G$2:$G$334,MATCH(B27,explanations!$A$2:$A$334,0))</f>
        <v>METHOD_INVOCATION</v>
      </c>
      <c r="E27" s="7" t="str">
        <f t="array" ref="E27">INDEX(explanations!$H$2:$H$334,MATCH(B27,explanations!$A$2:$A$334,0))</f>
        <v>Is there any issue with the  method invocation(s) "write"  at line  88 that might be related to the failure?</v>
      </c>
      <c r="F27" s="2" t="str">
        <f t="array" ref="F27">INDEX(explanations!$I$2:$I$334,MATCH(B27,explanations!$A$2:$A$334,0))</f>
        <v>This line may have something to do with the error as it is writing out the string which would cause the error to show up if the index is negative, greater than, or in some cases the same size as the string.</v>
      </c>
      <c r="G27" s="1" t="s">
        <v>34</v>
      </c>
      <c r="H27" s="1">
        <v>1.0</v>
      </c>
      <c r="I27" s="1"/>
      <c r="J27" s="1" t="b">
        <v>1</v>
      </c>
      <c r="K27" s="1"/>
      <c r="L27" s="1"/>
      <c r="M27" s="1"/>
      <c r="N27" s="1">
        <v>3.0</v>
      </c>
      <c r="O27" s="1">
        <v>2.0</v>
      </c>
      <c r="P27" s="1">
        <v>4.0</v>
      </c>
      <c r="Q27" s="6"/>
    </row>
    <row r="28" ht="15.75" customHeight="1">
      <c r="A28" s="1">
        <v>3.0</v>
      </c>
      <c r="B28" s="1">
        <v>16.0</v>
      </c>
      <c r="C28" s="1" t="str">
        <f t="array" ref="C28">INDEX(explanations!$E$2:$E$334,MATCH(B28,explanations!$A$2:$A$334,0))</f>
        <v>HIT03_6</v>
      </c>
      <c r="D28" s="2" t="str">
        <f t="array" ref="D28">INDEX(explanations!$G$2:$G$334,MATCH(B28,explanations!$A$2:$A$334,0))</f>
        <v>METHOD_INVOCATION</v>
      </c>
      <c r="E28" s="7" t="str">
        <f t="array" ref="E28">INDEX(explanations!$H$2:$H$334,MATCH(B28,explanations!$A$2:$A$334,0))</f>
        <v>Is there any issue with the  method invocation(s) "translate"  at line  85 that might be related to the failure?</v>
      </c>
      <c r="F28" s="2" t="str">
        <f t="array" ref="F28">INDEX(explanations!$I$2:$I$334,MATCH(B28,explanations!$A$2:$A$334,0))</f>
        <v>In my experience, the translate method accepts a pair of statements - (x, y) or (top, left), etc... As we have (input, pos, out), this could be causing an error. I'm not 100 percent confident, however.</v>
      </c>
      <c r="G28" s="1" t="s">
        <v>35</v>
      </c>
      <c r="H28" s="1">
        <v>2.0</v>
      </c>
      <c r="I28" s="1" t="b">
        <v>1</v>
      </c>
      <c r="J28" s="1" t="b">
        <v>1</v>
      </c>
      <c r="K28" s="1"/>
      <c r="L28" s="1"/>
      <c r="M28" s="1"/>
      <c r="N28" s="1">
        <v>3.0</v>
      </c>
      <c r="O28" s="1">
        <v>1.0</v>
      </c>
      <c r="P28" s="1">
        <v>4.0</v>
      </c>
      <c r="Q28" s="6"/>
    </row>
    <row r="29" ht="15.75" customHeight="1">
      <c r="A29" s="1">
        <v>3.0</v>
      </c>
      <c r="B29" s="1">
        <v>108.0</v>
      </c>
      <c r="C29" s="1" t="str">
        <f t="array" ref="C29">INDEX(explanations!$E$2:$E$334,MATCH(B29,explanations!$A$2:$A$334,0))</f>
        <v>HIT03_6</v>
      </c>
      <c r="D29" s="2" t="str">
        <f t="array" ref="D29">INDEX(explanations!$G$2:$G$334,MATCH(B29,explanations!$A$2:$A$334,0))</f>
        <v>WHILE_LOOP</v>
      </c>
      <c r="E29" s="7" t="str">
        <f t="array" ref="E29">INDEX(explanations!$H$2:$H$334,MATCH(B29,explanations!$A$2:$A$334,0))</f>
        <v>Is there any issue with the While-loop between lines 84 and 97 that might be related to the failure?</v>
      </c>
      <c r="F29" s="2" t="str">
        <f t="array" ref="F29">INDEX(explanations!$I$2:$I$334,MATCH(B29,explanations!$A$2:$A$334,0))</f>
        <v>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v>
      </c>
      <c r="G29" s="1" t="s">
        <v>36</v>
      </c>
      <c r="H29" s="1">
        <v>4.0</v>
      </c>
      <c r="I29" s="1" t="b">
        <v>1</v>
      </c>
      <c r="J29" s="1" t="b">
        <v>1</v>
      </c>
      <c r="K29" s="1" t="b">
        <v>1</v>
      </c>
      <c r="L29" s="1"/>
      <c r="M29" s="1" t="b">
        <v>1</v>
      </c>
      <c r="N29" s="1">
        <v>5.0</v>
      </c>
      <c r="O29" s="1">
        <v>5.0</v>
      </c>
      <c r="P29" s="1">
        <v>5.0</v>
      </c>
      <c r="Q29" s="6"/>
    </row>
    <row r="30" ht="15.75" customHeight="1">
      <c r="A30" s="1">
        <v>3.0</v>
      </c>
      <c r="B30" s="1">
        <v>20.0</v>
      </c>
      <c r="C30" s="1" t="str">
        <f t="array" ref="C30">INDEX(explanations!$E$2:$E$334,MATCH(B30,explanations!$A$2:$A$334,0))</f>
        <v>HIT03_6</v>
      </c>
      <c r="D30" s="2" t="str">
        <f t="array" ref="D30">INDEX(explanations!$G$2:$G$334,MATCH(B30,explanations!$A$2:$A$334,0))</f>
        <v>IF_CONDITIONAL</v>
      </c>
      <c r="E30" s="7" t="str">
        <f t="array" ref="E30">INDEX(explanations!$H$2:$H$334,MATCH(B30,explanations!$A$2:$A$334,0))</f>
        <v>Is there any issue with the conditional clause between lines 76 and 78 that might be related to the failure?</v>
      </c>
      <c r="F30" s="2" t="str">
        <f t="array" ref="F30">INDEX(explanations!$I$2:$I$334,MATCH(B30,explanations!$A$2:$A$334,0))</f>
        <v>I think you should use a throw and catch blocs instead of "throws," because I do not see anywhere that the code actually deals with faulty input. </v>
      </c>
      <c r="G30" s="1" t="s">
        <v>37</v>
      </c>
      <c r="H30" s="1">
        <v>1.0</v>
      </c>
      <c r="I30" s="1"/>
      <c r="J30" s="1"/>
      <c r="K30" s="1"/>
      <c r="L30" s="1"/>
      <c r="M30" s="1"/>
      <c r="N30" s="1">
        <v>5.0</v>
      </c>
      <c r="O30" s="1">
        <v>2.0</v>
      </c>
      <c r="P30" s="1">
        <v>4.0</v>
      </c>
      <c r="Q30" s="6" t="s">
        <v>38</v>
      </c>
    </row>
    <row r="31" ht="15.75" customHeight="1">
      <c r="A31" s="1">
        <v>3.0</v>
      </c>
      <c r="B31" s="1">
        <v>24.0</v>
      </c>
      <c r="C31" s="1" t="str">
        <f t="array" ref="C31">INDEX(explanations!$E$2:$E$334,MATCH(B31,explanations!$A$2:$A$334,0))</f>
        <v>HIT03_6</v>
      </c>
      <c r="D31" s="2" t="str">
        <f t="array" ref="D31">INDEX(explanations!$G$2:$G$334,MATCH(B31,explanations!$A$2:$A$334,0))</f>
        <v>WHILE_LOOP</v>
      </c>
      <c r="E31" s="7" t="str">
        <f t="array" ref="E31">INDEX(explanations!$H$2:$H$334,MATCH(B31,explanations!$A$2:$A$334,0))</f>
        <v>Is there any issue with the While-loop between lines 84 and 97 that might be related to the failure?</v>
      </c>
      <c r="F31" s="2" t="str">
        <f t="array" ref="F31">INDEX(explanations!$I$2:$I$334,MATCH(B31,explanations!$A$2:$A$334,0))</f>
        <v>The while loop has a potential to be infinite if the array c is null (I believe Java allows arrays of size 0). </v>
      </c>
      <c r="G31" s="1" t="s">
        <v>26</v>
      </c>
      <c r="H31" s="1">
        <v>2.0</v>
      </c>
      <c r="I31" s="1" t="b">
        <v>1</v>
      </c>
      <c r="J31" s="1" t="b">
        <v>1</v>
      </c>
      <c r="K31" s="1"/>
      <c r="L31" s="1"/>
      <c r="M31" s="1"/>
      <c r="N31" s="1">
        <v>4.0</v>
      </c>
      <c r="O31" s="1">
        <v>2.0</v>
      </c>
      <c r="P31" s="1">
        <v>4.0</v>
      </c>
      <c r="Q31" s="6"/>
    </row>
    <row r="32" ht="15.75" customHeight="1">
      <c r="A32" s="1">
        <v>3.0</v>
      </c>
      <c r="B32" s="1">
        <v>26.0</v>
      </c>
      <c r="C32" s="1" t="str">
        <f t="array" ref="C32">INDEX(explanations!$E$2:$E$334,MATCH(B32,explanations!$A$2:$A$334,0))</f>
        <v>HIT03_6</v>
      </c>
      <c r="D32" s="2" t="str">
        <f t="array" ref="D32">INDEX(explanations!$G$2:$G$334,MATCH(B32,explanations!$A$2:$A$334,0))</f>
        <v>METHOD_INVOCATION</v>
      </c>
      <c r="E32" s="7" t="str">
        <f t="array" ref="E32">INDEX(explanations!$H$2:$H$334,MATCH(B32,explanations!$A$2:$A$334,0))</f>
        <v>Is there any issue with the  method invocation(s) "charCount, codePointAt"  at line  95 that might be related to the failure?</v>
      </c>
      <c r="F32" s="2" t="str">
        <f t="array" ref="F32">INDEX(explanations!$I$2:$I$334,MATCH(B32,explanations!$A$2:$A$334,0))</f>
        <v>The pos counter is being incremented in line 89 and line 95 within the while, so it could be incremented beyond the len variable.</v>
      </c>
      <c r="G32" s="1" t="s">
        <v>26</v>
      </c>
      <c r="H32" s="1">
        <v>2.0</v>
      </c>
      <c r="I32" s="1" t="b">
        <v>1</v>
      </c>
      <c r="J32" s="1" t="b">
        <v>1</v>
      </c>
      <c r="K32" s="1"/>
      <c r="L32" s="1"/>
      <c r="M32" s="1"/>
      <c r="N32" s="1">
        <v>5.0</v>
      </c>
      <c r="O32" s="1">
        <v>3.0</v>
      </c>
      <c r="P32" s="1">
        <v>4.0</v>
      </c>
      <c r="Q32" s="6" t="s">
        <v>39</v>
      </c>
    </row>
    <row r="33" ht="15.75" customHeight="1">
      <c r="A33" s="1">
        <v>3.0</v>
      </c>
      <c r="B33" s="1">
        <v>29.0</v>
      </c>
      <c r="C33" s="1" t="str">
        <f t="array" ref="C33">INDEX(explanations!$E$2:$E$334,MATCH(B33,explanations!$A$2:$A$334,0))</f>
        <v>HIT03_6</v>
      </c>
      <c r="D33" s="2" t="str">
        <f t="array" ref="D33">INDEX(explanations!$G$2:$G$334,MATCH(B33,explanations!$A$2:$A$334,0))</f>
        <v>VARIABLE_DECLARATION</v>
      </c>
      <c r="E33" s="7" t="str">
        <f t="array" ref="E33">INDEX(explanations!$H$2:$H$334,MATCH(B33,explanations!$A$2:$A$334,0))</f>
        <v>Is there any issue with the use or the definition of variable "consumed" in the source code below that might be related to the failure?</v>
      </c>
      <c r="F33" s="2" t="str">
        <f t="array" ref="F33">INDEX(explanations!$I$2:$I$334,MATCH(B33,explanations!$A$2:$A$334,0))</f>
        <v>consumed is defined as an int and as a function of translate(input, pos, out) but the input is bad to begin with because it is a string.</v>
      </c>
      <c r="G33" s="1" t="s">
        <v>26</v>
      </c>
      <c r="H33" s="1">
        <v>2.0</v>
      </c>
      <c r="I33" s="1" t="b">
        <v>1</v>
      </c>
      <c r="J33" s="1" t="b">
        <v>1</v>
      </c>
      <c r="K33" s="1"/>
      <c r="L33" s="1"/>
      <c r="M33" s="1"/>
      <c r="N33" s="1">
        <v>4.0</v>
      </c>
      <c r="O33" s="1">
        <v>2.0</v>
      </c>
      <c r="P33" s="1">
        <v>1.0</v>
      </c>
      <c r="Q33" s="6"/>
    </row>
    <row r="34" ht="15.75" customHeight="1">
      <c r="A34" s="1">
        <v>3.0</v>
      </c>
      <c r="B34" s="1">
        <v>31.0</v>
      </c>
      <c r="C34" s="1" t="str">
        <f t="array" ref="C34">INDEX(explanations!$E$2:$E$334,MATCH(B34,explanations!$A$2:$A$334,0))</f>
        <v>HIT03_6</v>
      </c>
      <c r="D34" s="2" t="str">
        <f t="array" ref="D34">INDEX(explanations!$G$2:$G$334,MATCH(B34,explanations!$A$2:$A$334,0))</f>
        <v>WHILE_LOOP</v>
      </c>
      <c r="E34" s="7" t="str">
        <f t="array" ref="E34">INDEX(explanations!$H$2:$H$334,MATCH(B34,explanations!$A$2:$A$334,0))</f>
        <v>Is there any issue with the While-loop between lines 84 and 97 that might be related to the failure?</v>
      </c>
      <c r="F34" s="2" t="str">
        <f t="array" ref="F34">INDEX(explanations!$I$2:$I$334,MATCH(B34,explanations!$A$2:$A$334,0))</f>
        <v>The only place in the code where they are using arrays and dealing with array indexes, high probability of issue being present here</v>
      </c>
      <c r="G34" s="1" t="s">
        <v>34</v>
      </c>
      <c r="H34" s="1">
        <v>1.0</v>
      </c>
      <c r="I34" s="1"/>
      <c r="J34" s="1" t="b">
        <v>1</v>
      </c>
      <c r="K34" s="1"/>
      <c r="L34" s="1"/>
      <c r="M34" s="1"/>
      <c r="N34" s="1">
        <v>4.0</v>
      </c>
      <c r="O34" s="1">
        <v>1.0</v>
      </c>
      <c r="P34" s="1">
        <v>1.0</v>
      </c>
      <c r="Q34" s="6" t="s">
        <v>40</v>
      </c>
    </row>
    <row r="35" ht="15.75" customHeight="1">
      <c r="A35" s="1">
        <v>3.0</v>
      </c>
      <c r="B35" s="1">
        <v>33.0</v>
      </c>
      <c r="C35" s="1" t="str">
        <f t="array" ref="C35">INDEX(explanations!$E$2:$E$334,MATCH(B35,explanations!$A$2:$A$334,0))</f>
        <v>HIT03_6</v>
      </c>
      <c r="D35" s="2" t="str">
        <f t="array" ref="D35">INDEX(explanations!$G$2:$G$334,MATCH(B35,explanations!$A$2:$A$334,0))</f>
        <v>VARIABLE_DECLARATION</v>
      </c>
      <c r="E35" s="7" t="str">
        <f t="array" ref="E35">INDEX(explanations!$H$2:$H$334,MATCH(B35,explanations!$A$2:$A$334,0))</f>
        <v>Is there any issue with the use or the definition of variable "c" in the source code below that might be related to the failure?</v>
      </c>
      <c r="F35" s="2" t="str">
        <f t="array" ref="F35">INDEX(explanations!$I$2:$I$334,MATCH(B35,explanations!$A$2:$A$334,0))</f>
        <v>It isn't directly related to the error, but the variable c is populated with the character that is returned from the codePointAt method. The codePointAt method is where the exception is occurring.</v>
      </c>
      <c r="G35" s="1" t="s">
        <v>34</v>
      </c>
      <c r="H35" s="1">
        <v>1.0</v>
      </c>
      <c r="I35" s="1"/>
      <c r="J35" s="1" t="b">
        <v>1</v>
      </c>
      <c r="K35" s="1"/>
      <c r="L35" s="1"/>
      <c r="M35" s="1"/>
      <c r="N35" s="1">
        <v>4.0</v>
      </c>
      <c r="O35" s="1">
        <v>2.0</v>
      </c>
      <c r="P35" s="1">
        <v>2.0</v>
      </c>
      <c r="Q35" s="6"/>
    </row>
    <row r="36" ht="15.75" customHeight="1">
      <c r="A36" s="1">
        <v>1.0</v>
      </c>
      <c r="B36" s="1">
        <v>49.0</v>
      </c>
      <c r="C36" s="1" t="str">
        <f t="array" ref="C36">INDEX(explanations!$E$2:$E$334,MATCH(B36,explanations!$A$2:$A$334,0))</f>
        <v>HIT03_6</v>
      </c>
      <c r="D36" s="2" t="str">
        <f t="array" ref="D36">INDEX(explanations!$G$2:$G$334,MATCH(B36,explanations!$A$2:$A$334,0))</f>
        <v>WHILE_LOOP</v>
      </c>
      <c r="E36" s="7" t="str">
        <f t="array" ref="E36">INDEX(explanations!$H$2:$H$334,MATCH(B36,explanations!$A$2:$A$334,0))</f>
        <v>Is there any issue with the While-loop between lines 84 and 97 that might be related to the failure?</v>
      </c>
      <c r="F36" s="2" t="str">
        <f t="array" ref="F36">INDEX(explanations!$I$2:$I$334,MATCH(B36,explanations!$A$2:$A$334,0))</f>
        <v>lines 84-97 reference character counts, which seems much more correlated to the concept in the failure of being out of range. It almost seems like the amount should be 0 and that is causing the error. </v>
      </c>
      <c r="G36" s="1" t="s">
        <v>41</v>
      </c>
      <c r="H36" s="1">
        <v>1.0</v>
      </c>
      <c r="I36" s="1"/>
      <c r="J36" s="1"/>
      <c r="K36" s="1"/>
      <c r="L36" s="1" t="b">
        <v>1</v>
      </c>
      <c r="M36" s="1"/>
      <c r="N36" s="1">
        <v>2.0</v>
      </c>
      <c r="O36" s="1">
        <v>2.0</v>
      </c>
      <c r="P36" s="1">
        <v>2.0</v>
      </c>
      <c r="Q36" s="6"/>
    </row>
    <row r="37" ht="15.75" customHeight="1">
      <c r="A37" s="1">
        <v>1.0</v>
      </c>
      <c r="B37" s="1">
        <v>50.0</v>
      </c>
      <c r="C37" s="1" t="str">
        <f t="array" ref="C37">INDEX(explanations!$E$2:$E$334,MATCH(B37,explanations!$A$2:$A$334,0))</f>
        <v>HIT03_6</v>
      </c>
      <c r="D37" s="2" t="str">
        <f t="array" ref="D37">INDEX(explanations!$G$2:$G$334,MATCH(B37,explanations!$A$2:$A$334,0))</f>
        <v>VARIABLE_DECLARATION</v>
      </c>
      <c r="E37" s="7" t="str">
        <f t="array" ref="E37">INDEX(explanations!$H$2:$H$334,MATCH(B37,explanations!$A$2:$A$334,0))</f>
        <v>Is there any issue with the use or the definition of variable "consumed" in the source code below that might be related to the failure?</v>
      </c>
      <c r="F37" s="2" t="str">
        <f t="array" ref="F37">INDEX(explanations!$I$2:$I$334,MATCH(B37,explanations!$A$2:$A$334,0))</f>
        <v>I do not believe that you can set an int this way,translate(input, pos, out) is not a valid argument. </v>
      </c>
      <c r="G37" s="1" t="s">
        <v>42</v>
      </c>
      <c r="H37" s="1">
        <v>2.0</v>
      </c>
      <c r="I37" s="1" t="b">
        <v>1</v>
      </c>
      <c r="J37" s="1"/>
      <c r="K37" s="1"/>
      <c r="L37" s="1" t="b">
        <v>1</v>
      </c>
      <c r="M37" s="1"/>
      <c r="N37" s="1">
        <v>2.0</v>
      </c>
      <c r="O37" s="1">
        <v>3.0</v>
      </c>
      <c r="P37" s="1">
        <v>2.0</v>
      </c>
      <c r="Q37" s="6" t="s">
        <v>43</v>
      </c>
    </row>
    <row r="38" ht="15.75" customHeight="1">
      <c r="A38" s="1">
        <v>1.0</v>
      </c>
      <c r="B38" s="1">
        <v>45.0</v>
      </c>
      <c r="C38" s="1" t="str">
        <f t="array" ref="C38">INDEX(explanations!$E$2:$E$334,MATCH(B38,explanations!$A$2:$A$334,0))</f>
        <v>HIT03_6</v>
      </c>
      <c r="D38" s="2" t="str">
        <f t="array" ref="D38">INDEX(explanations!$G$2:$G$334,MATCH(B38,explanations!$A$2:$A$334,0))</f>
        <v>VARIABLE_DECLARATION</v>
      </c>
      <c r="E38" s="7" t="str">
        <f t="array" ref="E38">INDEX(explanations!$H$2:$H$334,MATCH(B38,explanations!$A$2:$A$334,0))</f>
        <v>Is there any issue with the use or the definition of variable "len" in the source code below that might be related to the failure?</v>
      </c>
      <c r="F38" s="2" t="str">
        <f t="array" ref="F38">INDEX(explanations!$I$2:$I$334,MATCH(B38,explanations!$A$2:$A$334,0))</f>
        <v>input.length() returns the number of 16-bit chars in the sequence, \uD83D\uDE30 is not a UTF-16 encode.</v>
      </c>
      <c r="G38" s="1" t="s">
        <v>44</v>
      </c>
      <c r="H38" s="1">
        <v>2.0</v>
      </c>
      <c r="I38" s="1"/>
      <c r="J38" s="1" t="b">
        <v>1</v>
      </c>
      <c r="K38" s="1"/>
      <c r="L38" s="1" t="b">
        <v>1</v>
      </c>
      <c r="M38" s="1"/>
      <c r="N38" s="1">
        <v>4.0</v>
      </c>
      <c r="O38" s="1">
        <v>1.0</v>
      </c>
      <c r="P38" s="1">
        <v>2.0</v>
      </c>
      <c r="Q38" s="6" t="s">
        <v>45</v>
      </c>
    </row>
    <row r="39" ht="15.75" customHeight="1">
      <c r="A39" s="1">
        <v>7.0</v>
      </c>
      <c r="B39" s="1">
        <v>68.0</v>
      </c>
      <c r="C39" s="1" t="str">
        <f t="array" ref="C39">INDEX(explanations!$E$2:$E$334,MATCH(B39,explanations!$A$2:$A$334,0))</f>
        <v>HIT04_7</v>
      </c>
      <c r="D39" s="2" t="str">
        <f t="array" ref="D39">INDEX(explanations!$G$2:$G$334,MATCH(B39,explanations!$A$2:$A$334,0))</f>
        <v>VARIABLE_DECLARATION</v>
      </c>
      <c r="E39" s="7" t="str">
        <f t="array" ref="E39">INDEX(explanations!$H$2:$H$334,MATCH(B39,explanations!$A$2:$A$334,0))</f>
        <v>Is there any issue with the use or the definition of variable "e" in the source code below that might be related to the failure?</v>
      </c>
      <c r="F39" s="2" t="str">
        <f t="array" ref="F39">INDEX(explanations!$I$2:$I$334,MATCH(B39,explanations!$A$2:$A$334,0))</f>
        <v>The variable e is used in two locations which are both reachable by the program (because both minMiddleIndex and maxMiddleIndex are values that can both evaluate to greater than 0) and it can be changed unintentionally.</v>
      </c>
      <c r="G39" s="1" t="s">
        <v>29</v>
      </c>
      <c r="H39" s="1">
        <v>1.0</v>
      </c>
      <c r="I39" s="1" t="b">
        <v>1</v>
      </c>
      <c r="J39" s="1"/>
      <c r="K39" s="1"/>
      <c r="L39" s="1"/>
      <c r="M39" s="1"/>
      <c r="N39" s="1">
        <v>3.0</v>
      </c>
      <c r="O39" s="1">
        <v>2.0</v>
      </c>
      <c r="P39" s="1">
        <v>3.0</v>
      </c>
      <c r="Q39" s="6"/>
    </row>
    <row r="40" ht="15.75" customHeight="1">
      <c r="A40" s="1">
        <v>7.0</v>
      </c>
      <c r="B40" s="1">
        <v>69.0</v>
      </c>
      <c r="C40" s="1" t="str">
        <f t="array" ref="C40">INDEX(explanations!$E$2:$E$334,MATCH(B40,explanations!$A$2:$A$334,0))</f>
        <v>HIT04_7</v>
      </c>
      <c r="D40" s="2" t="str">
        <f t="array" ref="D40">INDEX(explanations!$G$2:$G$334,MATCH(B40,explanations!$A$2:$A$334,0))</f>
        <v>VARIABLE_DECLARATION</v>
      </c>
      <c r="E40" s="7" t="str">
        <f t="array" ref="E40">INDEX(explanations!$H$2:$H$334,MATCH(B40,explanations!$A$2:$A$334,0))</f>
        <v>Is there any issue with the use or the definition of variable "e" in the source code below that might be related to the failure?</v>
      </c>
      <c r="F40" s="2" t="str">
        <f t="array" ref="F40">INDEX(explanations!$I$2:$I$334,MATCH(B40,explanations!$A$2:$A$334,0))</f>
        <v>From looking at the source code, perhaps you would want to check with the getDataItem parameter. You are passing minMiddleIndex, though we are checking for maxMiddleIndex.</v>
      </c>
      <c r="G40" s="1" t="s">
        <v>29</v>
      </c>
      <c r="H40" s="1">
        <v>1.0</v>
      </c>
      <c r="I40" s="1" t="b">
        <v>1</v>
      </c>
      <c r="J40" s="1"/>
      <c r="K40" s="1"/>
      <c r="L40" s="1"/>
      <c r="M40" s="1"/>
      <c r="N40" s="1">
        <v>2.0</v>
      </c>
      <c r="O40" s="1">
        <v>1.0</v>
      </c>
      <c r="P40" s="1">
        <v>5.0</v>
      </c>
      <c r="Q40" s="6"/>
    </row>
    <row r="41" ht="15.75" customHeight="1">
      <c r="A41" s="1">
        <v>6.0</v>
      </c>
      <c r="B41" s="1">
        <v>125.0</v>
      </c>
      <c r="C41" s="1" t="str">
        <f t="array" ref="C41">INDEX(explanations!$E$2:$E$334,MATCH(B41,explanations!$A$2:$A$334,0))</f>
        <v>HIT04_7</v>
      </c>
      <c r="D41" s="2" t="str">
        <f t="array" ref="D41">INDEX(explanations!$G$2:$G$334,MATCH(B41,explanations!$A$2:$A$334,0))</f>
        <v>VARIABLE_DECLARATION</v>
      </c>
      <c r="E41" s="7" t="str">
        <f t="array" ref="E41">INDEX(explanations!$H$2:$H$334,MATCH(B41,explanations!$A$2:$A$334,0))</f>
        <v>Is there any issue with the use or the definition of variable "e" in the source code below that might be related to the failure?</v>
      </c>
      <c r="F41" s="2" t="str">
        <f t="array" ref="F41">INDEX(explanations!$I$2:$I$334,MATCH(B41,explanations!$A$2:$A$334,0))</f>
        <v>the variable is declared to have the same value as the variable s. the min or maxmiddle index value will be the same.</v>
      </c>
      <c r="G41" s="1" t="s">
        <v>46</v>
      </c>
      <c r="H41" s="1">
        <v>1.0</v>
      </c>
      <c r="I41" s="1"/>
      <c r="J41" s="1" t="b">
        <v>1</v>
      </c>
      <c r="K41" s="1"/>
      <c r="L41" s="1"/>
      <c r="M41" s="1"/>
      <c r="N41" s="1">
        <v>5.0</v>
      </c>
      <c r="O41" s="1">
        <v>2.0</v>
      </c>
      <c r="P41" s="1">
        <v>2.0</v>
      </c>
      <c r="Q41" s="6"/>
    </row>
    <row r="42" ht="15.75" customHeight="1">
      <c r="A42" s="1">
        <v>6.0</v>
      </c>
      <c r="B42" s="1">
        <v>115.0</v>
      </c>
      <c r="C42" s="1" t="str">
        <f t="array" ref="C42">INDEX(explanations!$E$2:$E$334,MATCH(B42,explanations!$A$2:$A$334,0))</f>
        <v>HIT04_7</v>
      </c>
      <c r="D42" s="2" t="str">
        <f t="array" ref="D42">INDEX(explanations!$G$2:$G$334,MATCH(B42,explanations!$A$2:$A$334,0))</f>
        <v>IF_CONDITIONAL</v>
      </c>
      <c r="E42" s="7" t="str">
        <f t="array" ref="E42">INDEX(explanations!$H$2:$H$334,MATCH(B42,explanations!$A$2:$A$334,0))</f>
        <v>Is there any issue with the conditional clause between lines 304 and 306 that might be related to the failure?</v>
      </c>
      <c r="F42" s="2" t="str">
        <f t="array" ref="F42">INDEX(explanations!$I$2:$I$334,MATCH(B42,explanations!$A$2:$A$334,0))</f>
        <v>The assertEquals method seems to be comparing two objects to check if they are equal. In this case, the objects are 1 and the value returned by s.getMaxMiddleIndex. In lines 304 and 306, the index value may be incorrect, leading to the error.</v>
      </c>
      <c r="G42" s="1" t="s">
        <v>47</v>
      </c>
      <c r="H42" s="1">
        <v>2.0</v>
      </c>
      <c r="I42" s="1" t="b">
        <v>1</v>
      </c>
      <c r="J42" s="1" t="b">
        <v>1</v>
      </c>
      <c r="K42" s="1"/>
      <c r="L42" s="1"/>
      <c r="M42" s="1"/>
      <c r="N42" s="1">
        <v>3.0</v>
      </c>
      <c r="O42" s="1">
        <v>2.0</v>
      </c>
      <c r="P42" s="1">
        <v>4.0</v>
      </c>
      <c r="Q42" s="6"/>
    </row>
    <row r="43" ht="15.75" customHeight="1">
      <c r="A43" s="1">
        <v>1.0</v>
      </c>
      <c r="B43" s="1">
        <v>54.0</v>
      </c>
      <c r="C43" s="1" t="str">
        <f t="array" ref="C43">INDEX(explanations!$E$2:$E$334,MATCH(B43,explanations!$A$2:$A$334,0))</f>
        <v>HIT04_7</v>
      </c>
      <c r="D43" s="2" t="str">
        <f t="array" ref="D43">INDEX(explanations!$G$2:$G$334,MATCH(B43,explanations!$A$2:$A$334,0))</f>
        <v>VARIABLE_DECLARATION</v>
      </c>
      <c r="E43" s="7" t="str">
        <f t="array" ref="E43">INDEX(explanations!$H$2:$H$334,MATCH(B43,explanations!$A$2:$A$334,0))</f>
        <v>Is there any issue with the use or the definition of variable "maxMiddle" in the source code below that might be related to the failure?</v>
      </c>
      <c r="F43" s="2" t="str">
        <f t="array" ref="F43">INDEX(explanations!$I$2:$I$334,MATCH(B43,explanations!$A$2:$A$334,0))</f>
        <v>There could be a problem with integer arithmetic cut off in expression "(e - s) / 2", ie. (10-3)/2 == 7/2 == 3 which depending on the context might not be the expected result. </v>
      </c>
      <c r="G43" s="1" t="s">
        <v>20</v>
      </c>
      <c r="H43" s="1">
        <v>3.0</v>
      </c>
      <c r="I43" s="1" t="b">
        <v>1</v>
      </c>
      <c r="J43" s="1" t="b">
        <v>1</v>
      </c>
      <c r="K43" s="1" t="b">
        <v>1</v>
      </c>
      <c r="L43" s="1"/>
      <c r="M43" s="1"/>
      <c r="N43" s="1">
        <v>4.0</v>
      </c>
      <c r="O43" s="1">
        <v>4.0</v>
      </c>
      <c r="P43" s="1">
        <v>5.0</v>
      </c>
      <c r="Q43" s="6"/>
    </row>
    <row r="44" ht="15.75" customHeight="1">
      <c r="A44" s="1">
        <v>3.0</v>
      </c>
      <c r="B44" s="1">
        <v>35.0</v>
      </c>
      <c r="C44" s="1" t="str">
        <f t="array" ref="C44">INDEX(explanations!$E$2:$E$334,MATCH(B44,explanations!$A$2:$A$334,0))</f>
        <v>HIT04_7</v>
      </c>
      <c r="D44" s="2" t="str">
        <f t="array" ref="D44">INDEX(explanations!$G$2:$G$334,MATCH(B44,explanations!$A$2:$A$334,0))</f>
        <v>METHOD_INVOCATION</v>
      </c>
      <c r="E44" s="7" t="str">
        <f t="array" ref="E44">INDEX(explanations!$H$2:$H$334,MATCH(B44,explanations!$A$2:$A$334,0))</f>
        <v>Is there any issue with the  method invocation(s) "getTime, getEnd, getPeriod, getDataItem"  at line  301 that might be related to the failure?</v>
      </c>
      <c r="F44" s="2" t="str">
        <f t="array" ref="F44">INDEX(explanations!$I$2:$I$334,MATCH(B44,explanations!$A$2:$A$334,0))</f>
        <v>Line 301 is calling assessor functions to set variables to be used to calculate the MaxMiddleIndex. Since the assertion fails when checking the MaxMiddleIndex it is likely there is something wrong with the assessor functions or how the value they return is being manipulated.</v>
      </c>
      <c r="G44" s="1" t="s">
        <v>19</v>
      </c>
      <c r="H44" s="1">
        <v>1.0</v>
      </c>
      <c r="I44" s="1" t="b">
        <v>1</v>
      </c>
      <c r="J44" s="1"/>
      <c r="K44" s="1"/>
      <c r="L44" s="1"/>
      <c r="M44" s="1"/>
      <c r="N44" s="1">
        <v>3.0</v>
      </c>
      <c r="O44" s="1">
        <v>2.0</v>
      </c>
      <c r="P44" s="1">
        <v>4.0</v>
      </c>
      <c r="Q44" s="6"/>
    </row>
    <row r="45" ht="15.75" customHeight="1">
      <c r="A45" s="1">
        <v>3.0</v>
      </c>
      <c r="B45" s="1">
        <v>36.0</v>
      </c>
      <c r="C45" s="1" t="str">
        <f t="array" ref="C45">INDEX(explanations!$E$2:$E$334,MATCH(B45,explanations!$A$2:$A$334,0))</f>
        <v>HIT04_7</v>
      </c>
      <c r="D45" s="2" t="str">
        <f t="array" ref="D45">INDEX(explanations!$G$2:$G$334,MATCH(B45,explanations!$A$2:$A$334,0))</f>
        <v>IF_CONDITIONAL</v>
      </c>
      <c r="E45" s="7" t="str">
        <f t="array" ref="E45">INDEX(explanations!$H$2:$H$334,MATCH(B45,explanations!$A$2:$A$334,0))</f>
        <v>Is there any issue with the conditional clause between lines 304 and 306 that might be related to the failure?</v>
      </c>
      <c r="F45" s="2" t="str">
        <f t="array" ref="F45">INDEX(explanations!$I$2:$I$334,MATCH(B45,explanations!$A$2:$A$334,0))</f>
        <v>This line is causing a 3 to be returned, but it's not clear what the function is supposed to do so I can't say for sure.</v>
      </c>
      <c r="G45" s="1" t="s">
        <v>41</v>
      </c>
      <c r="H45" s="1">
        <v>1.0</v>
      </c>
      <c r="I45" s="1"/>
      <c r="J45" s="1"/>
      <c r="K45" s="1"/>
      <c r="L45" s="1" t="b">
        <v>1</v>
      </c>
      <c r="M45" s="1"/>
      <c r="N45" s="1">
        <v>1.0</v>
      </c>
      <c r="O45" s="1">
        <v>1.0</v>
      </c>
      <c r="P45" s="1">
        <v>1.0</v>
      </c>
      <c r="Q45" s="6"/>
    </row>
    <row r="46" ht="15.75" customHeight="1">
      <c r="A46" s="1">
        <v>1.0</v>
      </c>
      <c r="B46" s="1">
        <v>63.0</v>
      </c>
      <c r="C46" s="1" t="str">
        <f t="array" ref="C46">INDEX(explanations!$E$2:$E$334,MATCH(B46,explanations!$A$2:$A$334,0))</f>
        <v>HIT04_7</v>
      </c>
      <c r="D46" s="2" t="str">
        <f t="array" ref="D46">INDEX(explanations!$G$2:$G$334,MATCH(B46,explanations!$A$2:$A$334,0))</f>
        <v>METHOD_INVOCATION</v>
      </c>
      <c r="E46" s="7" t="str">
        <f t="array" ref="E46">INDEX(explanations!$H$2:$H$334,MATCH(B46,explanations!$A$2:$A$334,0))</f>
        <v>Is there any issue with the  method invocation(s) "getTime, getStart, getPeriod, getDataItem"  at line  299 that might be related to the failure?</v>
      </c>
      <c r="F46" s="2" t="str">
        <f t="array" ref="F46">INDEX(explanations!$I$2:$I$334,MATCH(B46,explanations!$A$2:$A$334,0))</f>
        <v>The method call on line 299 and on line 301 are being invocated on the wrong object. The object should be "this.maxMiddleIndex" instead of "this.minMiddleIndex".</v>
      </c>
      <c r="G46" s="1" t="s">
        <v>27</v>
      </c>
      <c r="H46" s="1">
        <v>3.0</v>
      </c>
      <c r="I46" s="1" t="b">
        <v>1</v>
      </c>
      <c r="J46" s="1" t="b">
        <v>1</v>
      </c>
      <c r="K46" s="1"/>
      <c r="L46" s="1" t="b">
        <v>1</v>
      </c>
      <c r="M46" s="1"/>
      <c r="N46" s="1">
        <v>3.0</v>
      </c>
      <c r="O46" s="1">
        <v>5.0</v>
      </c>
      <c r="P46" s="1">
        <v>4.0</v>
      </c>
      <c r="Q46" s="6" t="s">
        <v>48</v>
      </c>
    </row>
    <row r="47" ht="15.75" customHeight="1">
      <c r="A47" s="1">
        <v>1.0</v>
      </c>
      <c r="B47" s="1">
        <v>51.0</v>
      </c>
      <c r="C47" s="1" t="str">
        <f t="array" ref="C47">INDEX(explanations!$E$2:$E$334,MATCH(B47,explanations!$A$2:$A$334,0))</f>
        <v>HIT04_7</v>
      </c>
      <c r="D47" s="2" t="str">
        <f t="array" ref="D47">INDEX(explanations!$G$2:$G$334,MATCH(B47,explanations!$A$2:$A$334,0))</f>
        <v>IF_CONDITIONAL</v>
      </c>
      <c r="E47" s="7" t="str">
        <f t="array" ref="E47">INDEX(explanations!$H$2:$H$334,MATCH(B47,explanations!$A$2:$A$334,0))</f>
        <v>Is there any issue with the conditional clause between lines 298 and 310 that might be related to the failure?</v>
      </c>
      <c r="F47" s="2" t="str">
        <f t="array" ref="F47">INDEX(explanations!$I$2:$I$334,MATCH(B47,explanations!$A$2:$A$334,0))</f>
        <v>In the initialization of e and s, the parameters for getDataItem is this.minMiddleIndex. It should be this.maxMiddleIndex</v>
      </c>
      <c r="G47" s="1" t="s">
        <v>33</v>
      </c>
      <c r="H47" s="1">
        <v>2.0</v>
      </c>
      <c r="I47" s="1" t="b">
        <v>1</v>
      </c>
      <c r="J47" s="1"/>
      <c r="K47" s="1"/>
      <c r="L47" s="1"/>
      <c r="M47" s="1" t="b">
        <v>1</v>
      </c>
      <c r="N47" s="1">
        <v>5.0</v>
      </c>
      <c r="O47" s="1">
        <v>3.0</v>
      </c>
      <c r="P47" s="1">
        <v>5.0</v>
      </c>
      <c r="Q47" s="6"/>
    </row>
    <row r="48" ht="15.75" customHeight="1">
      <c r="A48" s="1">
        <v>1.0</v>
      </c>
      <c r="B48" s="1">
        <v>53.0</v>
      </c>
      <c r="C48" s="1" t="str">
        <f t="array" ref="C48">INDEX(explanations!$E$2:$E$334,MATCH(B48,explanations!$A$2:$A$334,0))</f>
        <v>HIT04_7</v>
      </c>
      <c r="D48" s="2" t="str">
        <f t="array" ref="D48">INDEX(explanations!$G$2:$G$334,MATCH(B48,explanations!$A$2:$A$334,0))</f>
        <v>VARIABLE_DECLARATION</v>
      </c>
      <c r="E48" s="7" t="str">
        <f t="array" ref="E48">INDEX(explanations!$H$2:$H$334,MATCH(B48,explanations!$A$2:$A$334,0))</f>
        <v>Is there any issue with the use or the definition of variable "s" in the source code below that might be related to the failure?</v>
      </c>
      <c r="F48" s="2" t="str">
        <f t="array" ref="F48">INDEX(explanations!$I$2:$I$334,MATCH(B48,explanations!$A$2:$A$334,0))</f>
        <v>long maxMiddle = s + (e - s) / 2;              if (middle &gt; maxMiddle) {                  this.maxMiddleIndex = index;   </v>
      </c>
      <c r="G48" s="1" t="s">
        <v>41</v>
      </c>
      <c r="H48" s="1">
        <v>1.0</v>
      </c>
      <c r="I48" s="1"/>
      <c r="J48" s="1"/>
      <c r="K48" s="1"/>
      <c r="L48" s="1" t="b">
        <v>1</v>
      </c>
      <c r="M48" s="1"/>
      <c r="N48" s="1">
        <v>3.0</v>
      </c>
      <c r="O48" s="1">
        <v>1.0</v>
      </c>
      <c r="P48" s="1">
        <v>1.0</v>
      </c>
      <c r="Q48" s="6"/>
    </row>
    <row r="49" ht="15.75" customHeight="1">
      <c r="A49" s="1">
        <v>1.0</v>
      </c>
      <c r="B49" s="1">
        <v>47.0</v>
      </c>
      <c r="C49" s="1" t="str">
        <f t="array" ref="C49">INDEX(explanations!$E$2:$E$334,MATCH(B49,explanations!$A$2:$A$334,0))</f>
        <v>HIT04_7</v>
      </c>
      <c r="D49" s="2" t="str">
        <f t="array" ref="D49">INDEX(explanations!$G$2:$G$334,MATCH(B49,explanations!$A$2:$A$334,0))</f>
        <v>VARIABLE_DECLARATION</v>
      </c>
      <c r="E49" s="7" t="str">
        <f t="array" ref="E49">INDEX(explanations!$H$2:$H$334,MATCH(B49,explanations!$A$2:$A$334,0))</f>
        <v>Is there any issue with the use or the definition of variable "s" in the source code below that might be related to the failure?</v>
      </c>
      <c r="F49" s="2" t="str">
        <f t="array" ref="F49">INDEX(explanations!$I$2:$I$334,MATCH(B49,explanations!$A$2:$A$334,0))</f>
        <v>s.add method expects one parameter of type timeperiod - in the test, the s.add method is called with two parameters.</v>
      </c>
      <c r="G49" s="1" t="s">
        <v>19</v>
      </c>
      <c r="H49" s="1">
        <v>1.0</v>
      </c>
      <c r="I49" s="1" t="b">
        <v>1</v>
      </c>
      <c r="J49" s="1"/>
      <c r="K49" s="1"/>
      <c r="L49" s="1"/>
      <c r="M49" s="1"/>
      <c r="N49" s="1">
        <v>5.0</v>
      </c>
      <c r="O49" s="1">
        <v>5.0</v>
      </c>
      <c r="P49" s="1">
        <v>5.0</v>
      </c>
      <c r="Q49" s="6"/>
    </row>
    <row r="50" ht="15.75" customHeight="1">
      <c r="A50" s="1">
        <v>6.0</v>
      </c>
      <c r="B50" s="1">
        <v>132.0</v>
      </c>
      <c r="C50" s="1" t="str">
        <f t="array" ref="C50">INDEX(explanations!$E$2:$E$334,MATCH(B50,explanations!$A$2:$A$334,0))</f>
        <v>HIT05_35</v>
      </c>
      <c r="D50" s="2" t="str">
        <f t="array" ref="D50">INDEX(explanations!$G$2:$G$334,MATCH(B50,explanations!$A$2:$A$334,0))</f>
        <v>METHOD_INVOCATION</v>
      </c>
      <c r="E50" s="7" t="str">
        <f t="array" ref="E50">INDEX(explanations!$H$2:$H$334,MATCH(B50,explanations!$A$2:$A$334,0))</f>
        <v>Is there any issue with the  method invocation(s) "getClass"  at line  3288 that might be related to the failure?</v>
      </c>
      <c r="F50" s="2" t="str">
        <f t="array" ref="F50">INDEX(explanations!$I$2:$I$334,MATCH(B50,explanations!$A$2:$A$334,0))</f>
        <v>I'm not confident in this one but I think it's possible that this could be causing a class cast exception because you are attempting to get the class of an element here within an array. There may be an issue with the type of variable there</v>
      </c>
      <c r="G50" s="1" t="s">
        <v>47</v>
      </c>
      <c r="H50" s="1">
        <v>2.0</v>
      </c>
      <c r="I50" s="1" t="b">
        <v>1</v>
      </c>
      <c r="J50" s="1" t="b">
        <v>1</v>
      </c>
      <c r="K50" s="1"/>
      <c r="L50" s="1"/>
      <c r="M50" s="1"/>
      <c r="N50" s="1">
        <v>2.0</v>
      </c>
      <c r="O50" s="1">
        <v>3.0</v>
      </c>
      <c r="P50" s="1">
        <v>4.0</v>
      </c>
      <c r="Q50" s="6"/>
    </row>
    <row r="51" ht="15.75" customHeight="1">
      <c r="A51" s="1">
        <v>6.0</v>
      </c>
      <c r="B51" s="1">
        <v>133.0</v>
      </c>
      <c r="C51" s="1" t="str">
        <f t="array" ref="C51">INDEX(explanations!$E$2:$E$334,MATCH(B51,explanations!$A$2:$A$334,0))</f>
        <v>HIT05_35</v>
      </c>
      <c r="D51" s="2" t="str">
        <f t="array" ref="D51">INDEX(explanations!$G$2:$G$334,MATCH(B51,explanations!$A$2:$A$334,0))</f>
        <v>IF_CONDITIONAL</v>
      </c>
      <c r="E51" s="7" t="str">
        <f t="array" ref="E51">INDEX(explanations!$H$2:$H$334,MATCH(B51,explanations!$A$2:$A$334,0))</f>
        <v>Is there any issue with the conditional clause at line 3288 that might be related to the failure?</v>
      </c>
      <c r="F51" s="2" t="str">
        <f t="array" ref="F51">INDEX(explanations!$I$2:$I$334,MATCH(B51,explanations!$A$2:$A$334,0))</f>
        <v>I believe the error is likely to be somewhere in this line given that the failure is a class cast exception and this is the line where the classes are being retrieved. I'm not confident in which part specifically the issue is though.</v>
      </c>
      <c r="G51" s="1" t="s">
        <v>29</v>
      </c>
      <c r="H51" s="1">
        <v>1.0</v>
      </c>
      <c r="I51" s="1" t="b">
        <v>1</v>
      </c>
      <c r="J51" s="1"/>
      <c r="K51" s="1"/>
      <c r="L51" s="1"/>
      <c r="M51" s="1"/>
      <c r="N51" s="1">
        <v>3.0</v>
      </c>
      <c r="O51" s="1">
        <v>2.0</v>
      </c>
      <c r="P51" s="1">
        <v>4.0</v>
      </c>
      <c r="Q51" s="6"/>
    </row>
    <row r="52" ht="15.75" customHeight="1">
      <c r="A52" s="1">
        <v>6.0</v>
      </c>
      <c r="B52" s="1">
        <v>136.0</v>
      </c>
      <c r="C52" s="1" t="str">
        <f t="array" ref="C52">INDEX(explanations!$E$2:$E$334,MATCH(B52,explanations!$A$2:$A$334,0))</f>
        <v>HIT05_35</v>
      </c>
      <c r="D52" s="2" t="str">
        <f t="array" ref="D52">INDEX(explanations!$G$2:$G$334,MATCH(B52,explanations!$A$2:$A$334,0))</f>
        <v>METHOD_INVOCATION</v>
      </c>
      <c r="E52" s="7" t="str">
        <f t="array" ref="E52">INDEX(explanations!$H$2:$H$334,MATCH(B52,explanations!$A$2:$A$334,0))</f>
        <v>Is there any issue with the  method invocation(s) "getClass"  at line  3288 that might be related to the failure?</v>
      </c>
      <c r="F52" s="2" t="str">
        <f t="array" ref="F52">INDEX(explanations!$I$2:$I$334,MATCH(B52,explanations!$A$2:$A$334,0))</f>
        <v>Trying to put an object into a string, the code ends up outputting as an object but can't cast it into a string.</v>
      </c>
      <c r="G52" s="1" t="s">
        <v>47</v>
      </c>
      <c r="H52" s="1">
        <v>2.0</v>
      </c>
      <c r="I52" s="1" t="b">
        <v>1</v>
      </c>
      <c r="J52" s="1" t="b">
        <v>1</v>
      </c>
      <c r="K52" s="1"/>
      <c r="L52" s="1"/>
      <c r="M52" s="1"/>
      <c r="N52" s="1">
        <v>4.0</v>
      </c>
      <c r="O52" s="1">
        <v>2.0</v>
      </c>
      <c r="P52" s="1">
        <v>2.0</v>
      </c>
      <c r="Q52" s="6" t="s">
        <v>49</v>
      </c>
    </row>
    <row r="53" ht="15.75" customHeight="1">
      <c r="A53" s="1">
        <v>6.0</v>
      </c>
      <c r="B53" s="1">
        <v>126.0</v>
      </c>
      <c r="C53" s="1" t="str">
        <f t="array" ref="C53">INDEX(explanations!$E$2:$E$334,MATCH(B53,explanations!$A$2:$A$334,0))</f>
        <v>HIT05_35</v>
      </c>
      <c r="D53" s="2" t="str">
        <f t="array" ref="D53">INDEX(explanations!$G$2:$G$334,MATCH(B53,explanations!$A$2:$A$334,0))</f>
        <v>IF_CONDITIONAL</v>
      </c>
      <c r="E53" s="7" t="str">
        <f t="array" ref="E53">INDEX(explanations!$H$2:$H$334,MATCH(B53,explanations!$A$2:$A$334,0))</f>
        <v>Is there any issue with the conditional clause at line 3288 that might be related to the failure?</v>
      </c>
      <c r="F53" s="2" t="str">
        <f t="array" ref="F53">INDEX(explanations!$I$2:$I$334,MATCH(B53,explanations!$A$2:$A$334,0))</f>
        <v>element != null ? element.getClass() : Object.class  -- the object is null so this is returning an Object type.    </v>
      </c>
      <c r="G53" s="1" t="s">
        <v>34</v>
      </c>
      <c r="H53" s="1">
        <v>1.0</v>
      </c>
      <c r="I53" s="1"/>
      <c r="J53" s="1" t="b">
        <v>1</v>
      </c>
      <c r="K53" s="1"/>
      <c r="L53" s="1"/>
      <c r="M53" s="1"/>
      <c r="N53" s="1">
        <v>5.0</v>
      </c>
      <c r="O53" s="1">
        <v>1.0</v>
      </c>
      <c r="P53" s="1">
        <v>5.0</v>
      </c>
      <c r="Q53" s="6" t="s">
        <v>50</v>
      </c>
    </row>
    <row r="54" ht="15.75" customHeight="1">
      <c r="A54" s="1">
        <v>6.0</v>
      </c>
      <c r="B54" s="1">
        <v>130.0</v>
      </c>
      <c r="C54" s="1" t="str">
        <f t="array" ref="C54">INDEX(explanations!$E$2:$E$334,MATCH(B54,explanations!$A$2:$A$334,0))</f>
        <v>HIT05_35</v>
      </c>
      <c r="D54" s="2" t="str">
        <f t="array" ref="D54">INDEX(explanations!$G$2:$G$334,MATCH(B54,explanations!$A$2:$A$334,0))</f>
        <v>VARIABLE_DECLARATION</v>
      </c>
      <c r="E54" s="7" t="str">
        <f t="array" ref="E54">INDEX(explanations!$H$2:$H$334,MATCH(B54,explanations!$A$2:$A$334,0))</f>
        <v>Is there any issue with the use or the definition of variable "newArray" in the source code below that might be related to the failure?</v>
      </c>
      <c r="F54" s="2" t="str">
        <f t="array" ref="F54">INDEX(explanations!$I$2:$I$334,MATCH(B54,explanations!$A$2:$A$334,0))</f>
        <v>You need to change the method to throw IllegalArgumentException when both parameters are null.  It works fine as long as one of the parameters are not null.</v>
      </c>
      <c r="G54" s="1" t="s">
        <v>51</v>
      </c>
      <c r="H54" s="1">
        <v>2.0</v>
      </c>
      <c r="I54" s="1"/>
      <c r="J54" s="1" t="b">
        <v>1</v>
      </c>
      <c r="K54" s="1"/>
      <c r="L54" s="1"/>
      <c r="M54" s="1" t="b">
        <v>1</v>
      </c>
      <c r="N54" s="1">
        <v>5.0</v>
      </c>
      <c r="O54" s="1">
        <v>3.0</v>
      </c>
      <c r="P54" s="1">
        <v>4.0</v>
      </c>
      <c r="Q54" s="6"/>
    </row>
    <row r="55" ht="15.75" customHeight="1">
      <c r="A55" s="1">
        <v>6.0</v>
      </c>
      <c r="B55" s="1">
        <v>117.0</v>
      </c>
      <c r="C55" s="1" t="str">
        <f t="array" ref="C55">INDEX(explanations!$E$2:$E$334,MATCH(B55,explanations!$A$2:$A$334,0))</f>
        <v>HIT05_35</v>
      </c>
      <c r="D55" s="2" t="str">
        <f t="array" ref="D55">INDEX(explanations!$G$2:$G$334,MATCH(B55,explanations!$A$2:$A$334,0))</f>
        <v>VARIABLE_DECLARATION</v>
      </c>
      <c r="E55" s="7" t="str">
        <f t="array" ref="E55">INDEX(explanations!$H$2:$H$334,MATCH(B55,explanations!$A$2:$A$334,0))</f>
        <v>Is there any issue with the use or the definition of variable "element" in the source code below that might be related to the failure?</v>
      </c>
      <c r="F55" s="2" t="str">
        <f t="array" ref="F55">INDEX(explanations!$I$2:$I$334,MATCH(B55,explanations!$A$2:$A$334,0))</f>
        <v>While element isn't a problem as defined here, it does elicit the erroneous behavior in this instance because it's null. That is to say, the fact that it and array are both null activates the erroneous code segment.</v>
      </c>
      <c r="G55" s="1" t="s">
        <v>19</v>
      </c>
      <c r="H55" s="1">
        <v>1.0</v>
      </c>
      <c r="I55" s="1" t="b">
        <v>1</v>
      </c>
      <c r="J55" s="1"/>
      <c r="K55" s="1"/>
      <c r="L55" s="1"/>
      <c r="M55" s="1"/>
      <c r="N55" s="1">
        <v>5.0</v>
      </c>
      <c r="O55" s="1">
        <v>4.0</v>
      </c>
      <c r="P55" s="1">
        <v>4.0</v>
      </c>
      <c r="Q55" s="6"/>
    </row>
    <row r="56" ht="15.75" customHeight="1">
      <c r="A56" s="1">
        <v>5.0</v>
      </c>
      <c r="B56" s="1">
        <v>137.0</v>
      </c>
      <c r="C56" s="1" t="str">
        <f t="array" ref="C56">INDEX(explanations!$E$2:$E$334,MATCH(B56,explanations!$A$2:$A$334,0))</f>
        <v>HIT05_35</v>
      </c>
      <c r="D56" s="2" t="str">
        <f t="array" ref="D56">INDEX(explanations!$G$2:$G$334,MATCH(B56,explanations!$A$2:$A$334,0))</f>
        <v>METHOD_INVOCATION</v>
      </c>
      <c r="E56" s="7" t="str">
        <f t="array" ref="E56">INDEX(explanations!$H$2:$H$334,MATCH(B56,explanations!$A$2:$A$334,0))</f>
        <v>Is there any issue with the  method invocation(s) "copyArrayGrow1"  at line  3290 that might be related to the failure?</v>
      </c>
      <c r="F56" s="2" t="str">
        <f t="array" ref="F56">INDEX(explanations!$I$2:$I$334,MATCH(B56,explanations!$A$2:$A$334,0))</f>
        <v>Because (null, null) is being passed into ArrayUtils.add(), the resulting array from copyArrayGrow1 will be an Object array and not a String array.  However, T is String so line 3290 will try to cast the returned Object array into a String array, which is disallowed.</v>
      </c>
      <c r="G56" s="1" t="s">
        <v>19</v>
      </c>
      <c r="H56" s="1">
        <v>1.0</v>
      </c>
      <c r="I56" s="1" t="b">
        <v>1</v>
      </c>
      <c r="J56" s="1"/>
      <c r="K56" s="1"/>
      <c r="L56" s="1"/>
      <c r="M56" s="1"/>
      <c r="N56" s="1">
        <v>5.0</v>
      </c>
      <c r="O56" s="1">
        <v>5.0</v>
      </c>
      <c r="P56" s="1">
        <v>4.0</v>
      </c>
      <c r="Q56" s="6"/>
    </row>
    <row r="57" ht="15.75" customHeight="1">
      <c r="A57" s="1">
        <v>5.0</v>
      </c>
      <c r="B57" s="1">
        <v>150.0</v>
      </c>
      <c r="C57" s="1" t="str">
        <f t="array" ref="C57">INDEX(explanations!$E$2:$E$334,MATCH(B57,explanations!$A$2:$A$334,0))</f>
        <v>HIT05_35</v>
      </c>
      <c r="D57" s="2" t="str">
        <f t="array" ref="D57">INDEX(explanations!$G$2:$G$334,MATCH(B57,explanations!$A$2:$A$334,0))</f>
        <v>METHOD_INVOCATION</v>
      </c>
      <c r="E57" s="7" t="str">
        <f t="array" ref="E57">INDEX(explanations!$H$2:$H$334,MATCH(B57,explanations!$A$2:$A$334,0))</f>
        <v>Is there any issue with the  method invocation(s) "copyArrayGrow1"  at line  3290 that might be related to the failure?</v>
      </c>
      <c r="F57" s="2" t="str">
        <f t="array" ref="F57">INDEX(explanations!$I$2:$I$334,MATCH(B57,explanations!$A$2:$A$334,0))</f>
        <v>array is passed as null, so type is taken from newArrayComponentType. This is Object.class, meaning the array returned is an array of Objects. The array of objects can't be cast to an array of Strings after being returned.</v>
      </c>
      <c r="G57" s="1" t="s">
        <v>19</v>
      </c>
      <c r="H57" s="1">
        <v>1.0</v>
      </c>
      <c r="I57" s="1" t="b">
        <v>1</v>
      </c>
      <c r="J57" s="1"/>
      <c r="K57" s="1"/>
      <c r="L57" s="1"/>
      <c r="M57" s="1"/>
      <c r="N57" s="1">
        <v>5.0</v>
      </c>
      <c r="O57" s="1">
        <v>5.0</v>
      </c>
      <c r="P57" s="1">
        <v>5.0</v>
      </c>
      <c r="Q57" s="6"/>
    </row>
    <row r="58" ht="15.75" customHeight="1">
      <c r="A58" s="1">
        <v>5.0</v>
      </c>
      <c r="B58" s="1">
        <v>151.0</v>
      </c>
      <c r="C58" s="1" t="str">
        <f t="array" ref="C58">INDEX(explanations!$E$2:$E$334,MATCH(B58,explanations!$A$2:$A$334,0))</f>
        <v>HIT05_35</v>
      </c>
      <c r="D58" s="2" t="str">
        <f t="array" ref="D58">INDEX(explanations!$G$2:$G$334,MATCH(B58,explanations!$A$2:$A$334,0))</f>
        <v>IF_CONDITIONAL</v>
      </c>
      <c r="E58" s="7" t="str">
        <f t="array" ref="E58">INDEX(explanations!$H$2:$H$334,MATCH(B58,explanations!$A$2:$A$334,0))</f>
        <v>Is there any issue with the conditional clause at line 3288 that might be related to the failure?</v>
      </c>
      <c r="F58" s="2" t="str">
        <f t="array" ref="F58">INDEX(explanations!$I$2:$I$334,MATCH(B58,explanations!$A$2:$A$334,0))</f>
        <v>The default is Object.class, however this doesn't necessarily match the template parameters, and therefore may result in an invalid upcast from return of copyArrayGrow1</v>
      </c>
      <c r="G58" s="1" t="s">
        <v>19</v>
      </c>
      <c r="H58" s="1">
        <v>1.0</v>
      </c>
      <c r="I58" s="1" t="b">
        <v>1</v>
      </c>
      <c r="J58" s="1"/>
      <c r="K58" s="1"/>
      <c r="L58" s="1"/>
      <c r="M58" s="1"/>
      <c r="N58" s="1">
        <v>4.0</v>
      </c>
      <c r="O58" s="1">
        <v>4.0</v>
      </c>
      <c r="P58" s="1">
        <v>5.0</v>
      </c>
      <c r="Q58" s="6"/>
    </row>
    <row r="59" ht="15.75" customHeight="1">
      <c r="A59" s="1">
        <v>5.0</v>
      </c>
      <c r="B59" s="1">
        <v>152.0</v>
      </c>
      <c r="C59" s="1" t="str">
        <f t="array" ref="C59">INDEX(explanations!$E$2:$E$334,MATCH(B59,explanations!$A$2:$A$334,0))</f>
        <v>HIT05_35</v>
      </c>
      <c r="D59" s="2" t="str">
        <f t="array" ref="D59">INDEX(explanations!$G$2:$G$334,MATCH(B59,explanations!$A$2:$A$334,0))</f>
        <v>VARIABLE_DECLARATION</v>
      </c>
      <c r="E59" s="7" t="str">
        <f t="array" ref="E59">INDEX(explanations!$H$2:$H$334,MATCH(B59,explanations!$A$2:$A$334,0))</f>
        <v>Is there any issue with the use or the definition of variable "type" in the source code below that might be related to the failure?</v>
      </c>
      <c r="F59" s="2" t="str">
        <f t="array" ref="F59">INDEX(explanations!$I$2:$I$334,MATCH(B59,explanations!$A$2:$A$334,0))</f>
        <v>The type should be directly inferred from the Template argument types. The array should be made of the type specified, not the getClass() of either the array or the element. </v>
      </c>
      <c r="G59" s="1" t="s">
        <v>37</v>
      </c>
      <c r="H59" s="1">
        <v>1.0</v>
      </c>
      <c r="I59" s="1"/>
      <c r="J59" s="1"/>
      <c r="K59" s="1"/>
      <c r="L59" s="1"/>
      <c r="M59" s="1" t="b">
        <v>1</v>
      </c>
      <c r="N59" s="1">
        <v>5.0</v>
      </c>
      <c r="O59" s="1">
        <v>4.0</v>
      </c>
      <c r="P59" s="1">
        <v>4.0</v>
      </c>
      <c r="Q59" s="6"/>
    </row>
    <row r="60" ht="15.75" customHeight="1">
      <c r="A60" s="1">
        <v>4.0</v>
      </c>
      <c r="B60" s="1">
        <v>162.0</v>
      </c>
      <c r="C60" s="1" t="str">
        <f t="array" ref="C60">INDEX(explanations!$E$2:$E$334,MATCH(B60,explanations!$A$2:$A$334,0))</f>
        <v>HIT05_35</v>
      </c>
      <c r="D60" s="2" t="str">
        <f t="array" ref="D60">INDEX(explanations!$G$2:$G$334,MATCH(B60,explanations!$A$2:$A$334,0))</f>
        <v>METHOD_INVOCATION</v>
      </c>
      <c r="E60" s="7" t="str">
        <f t="array" ref="E60">INDEX(explanations!$H$2:$H$334,MATCH(B60,explanations!$A$2:$A$334,0))</f>
        <v>Is there any issue with the  method invocation(s) "copyArrayGrow1"  at line  3290 that might be related to the failure?</v>
      </c>
      <c r="F60" s="2" t="str">
        <f t="array" ref="F60">INDEX(explanations!$I$2:$I$334,MATCH(B60,explanations!$A$2:$A$334,0))</f>
        <v>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v>
      </c>
      <c r="G60" s="1" t="s">
        <v>19</v>
      </c>
      <c r="H60" s="1">
        <v>1.0</v>
      </c>
      <c r="I60" s="1" t="b">
        <v>1</v>
      </c>
      <c r="J60" s="1"/>
      <c r="K60" s="1"/>
      <c r="L60" s="1"/>
      <c r="M60" s="1"/>
      <c r="N60" s="1">
        <v>2.0</v>
      </c>
      <c r="O60" s="1">
        <v>3.0</v>
      </c>
      <c r="P60" s="1">
        <v>5.0</v>
      </c>
      <c r="Q60" s="6"/>
    </row>
    <row r="61" ht="15.75" customHeight="1">
      <c r="A61" s="1">
        <v>3.0</v>
      </c>
      <c r="B61" s="1">
        <v>92.0</v>
      </c>
      <c r="C61" s="1" t="str">
        <f t="array" ref="C61">INDEX(explanations!$E$2:$E$334,MATCH(B61,explanations!$A$2:$A$334,0))</f>
        <v>HIT05_35</v>
      </c>
      <c r="D61" s="2" t="str">
        <f t="array" ref="D61">INDEX(explanations!$G$2:$G$334,MATCH(B61,explanations!$A$2:$A$334,0))</f>
        <v>VARIABLE_DECLARATION</v>
      </c>
      <c r="E61" s="7" t="str">
        <f t="array" ref="E61">INDEX(explanations!$H$2:$H$334,MATCH(B61,explanations!$A$2:$A$334,0))</f>
        <v>Is there any issue with the use or the definition of variable "type" in the source code below that might be related to the failure?</v>
      </c>
      <c r="F61" s="2" t="str">
        <f t="array" ref="F61">INDEX(explanations!$I$2:$I$334,MATCH(B61,explanations!$A$2:$A$334,0))</f>
        <v>That was my first impression, that the use of generics enforces type, and the copyArrayGrow1 method should return an object of type array, or the code will break. However, I could be wrong. </v>
      </c>
      <c r="G61" s="1" t="s">
        <v>37</v>
      </c>
      <c r="H61" s="1">
        <v>1.0</v>
      </c>
      <c r="I61" s="1"/>
      <c r="J61" s="1"/>
      <c r="K61" s="1"/>
      <c r="L61" s="1"/>
      <c r="M61" s="1" t="b">
        <v>1</v>
      </c>
      <c r="N61" s="1">
        <v>1.0</v>
      </c>
      <c r="O61" s="1">
        <v>5.0</v>
      </c>
      <c r="P61" s="1">
        <v>5.0</v>
      </c>
      <c r="Q61" s="6"/>
    </row>
    <row r="62" ht="15.75" customHeight="1">
      <c r="A62" s="1">
        <v>3.0</v>
      </c>
      <c r="B62" s="1">
        <v>94.0</v>
      </c>
      <c r="C62" s="1" t="str">
        <f t="array" ref="C62">INDEX(explanations!$E$2:$E$334,MATCH(B62,explanations!$A$2:$A$334,0))</f>
        <v>HIT05_35</v>
      </c>
      <c r="D62" s="2" t="str">
        <f t="array" ref="D62">INDEX(explanations!$G$2:$G$334,MATCH(B62,explanations!$A$2:$A$334,0))</f>
        <v>METHOD_INVOCATION</v>
      </c>
      <c r="E62" s="7" t="str">
        <f t="array" ref="E62">INDEX(explanations!$H$2:$H$334,MATCH(B62,explanations!$A$2:$A$334,0))</f>
        <v>Is there any issue with the  method invocation(s) "getClass"  at line  3288 that might be related to the failure?</v>
      </c>
      <c r="F62" s="2" t="str">
        <f t="array" ref="F62">INDEX(explanations!$I$2:$I$334,MATCH(B62,explanations!$A$2:$A$334,0))</f>
        <v>Getting an object of type List&lt;String&gt; and trying to convert it into List&lt;Object[]&gt; instead. This won't work. When you're doing listObj.add(), it is adding an object to the list. </v>
      </c>
      <c r="G62" s="1" t="s">
        <v>34</v>
      </c>
      <c r="H62" s="1">
        <v>1.0</v>
      </c>
      <c r="I62" s="1"/>
      <c r="J62" s="1" t="b">
        <v>1</v>
      </c>
      <c r="K62" s="1"/>
      <c r="L62" s="1"/>
      <c r="M62" s="1"/>
      <c r="N62" s="1">
        <v>5.0</v>
      </c>
      <c r="O62" s="1">
        <v>3.0</v>
      </c>
      <c r="P62" s="1">
        <v>5.0</v>
      </c>
      <c r="Q62" s="6"/>
    </row>
    <row r="63" ht="15.75" customHeight="1">
      <c r="A63" s="1">
        <v>3.0</v>
      </c>
      <c r="B63" s="1">
        <v>96.0</v>
      </c>
      <c r="C63" s="1" t="str">
        <f t="array" ref="C63">INDEX(explanations!$E$2:$E$334,MATCH(B63,explanations!$A$2:$A$334,0))</f>
        <v>HIT05_35</v>
      </c>
      <c r="D63" s="2" t="str">
        <f t="array" ref="D63">INDEX(explanations!$G$2:$G$334,MATCH(B63,explanations!$A$2:$A$334,0))</f>
        <v>IF_CONDITIONAL</v>
      </c>
      <c r="E63" s="7" t="str">
        <f t="array" ref="E63">INDEX(explanations!$H$2:$H$334,MATCH(B63,explanations!$A$2:$A$334,0))</f>
        <v>Is there any issue with the conditional clause at line 3288 that might be related to the failure?</v>
      </c>
      <c r="F63" s="2" t="str">
        <f t="array" ref="F63">INDEX(explanations!$I$2:$I$334,MATCH(B63,explanations!$A$2:$A$334,0))</f>
        <v>Yes because the element which is a string is equal to null so it is trying to set it to Object.class.</v>
      </c>
      <c r="G63" s="1" t="s">
        <v>19</v>
      </c>
      <c r="H63" s="1">
        <v>1.0</v>
      </c>
      <c r="I63" s="1" t="b">
        <v>1</v>
      </c>
      <c r="J63" s="1"/>
      <c r="K63" s="1"/>
      <c r="L63" s="1"/>
      <c r="M63" s="1"/>
      <c r="N63" s="1">
        <v>4.0</v>
      </c>
      <c r="O63" s="1">
        <v>2.0</v>
      </c>
      <c r="P63" s="1">
        <v>4.0</v>
      </c>
      <c r="Q63" s="6"/>
    </row>
    <row r="64" ht="15.75" customHeight="1">
      <c r="A64" s="1">
        <v>7.0</v>
      </c>
      <c r="B64" s="1">
        <v>73.0</v>
      </c>
      <c r="C64" s="1" t="str">
        <f t="array" ref="C64">INDEX(explanations!$E$2:$E$334,MATCH(B64,explanations!$A$2:$A$334,0))</f>
        <v>HIT05_35</v>
      </c>
      <c r="D64" s="2" t="str">
        <f t="array" ref="D64">INDEX(explanations!$G$2:$G$334,MATCH(B64,explanations!$A$2:$A$334,0))</f>
        <v>IF_CONDITIONAL</v>
      </c>
      <c r="E64" s="7" t="str">
        <f t="array" ref="E64">INDEX(explanations!$H$2:$H$334,MATCH(B64,explanations!$A$2:$A$334,0))</f>
        <v>Is there any issue with the conditional clause at line 3288 that might be related to the failure?</v>
      </c>
      <c r="F64" s="2" t="str">
        <f t="array" ref="F64">INDEX(explanations!$I$2:$I$334,MATCH(B64,explanations!$A$2:$A$334,0))</f>
        <v>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v>
      </c>
      <c r="G64" s="1" t="s">
        <v>20</v>
      </c>
      <c r="H64" s="1">
        <v>3.0</v>
      </c>
      <c r="I64" s="1" t="b">
        <v>1</v>
      </c>
      <c r="J64" s="1" t="b">
        <v>1</v>
      </c>
      <c r="K64" s="1" t="b">
        <v>1</v>
      </c>
      <c r="L64" s="1"/>
      <c r="M64" s="1"/>
      <c r="N64" s="1">
        <v>3.0</v>
      </c>
      <c r="O64" s="1">
        <v>4.0</v>
      </c>
      <c r="P64" s="1">
        <v>3.0</v>
      </c>
      <c r="Q64" s="6"/>
    </row>
    <row r="65" ht="15.75" customHeight="1">
      <c r="A65" s="1">
        <v>6.0</v>
      </c>
      <c r="B65" s="1">
        <v>116.0</v>
      </c>
      <c r="C65" s="1" t="str">
        <f t="array" ref="C65">INDEX(explanations!$E$2:$E$334,MATCH(B65,explanations!$A$2:$A$334,0))</f>
        <v>HIT05_35</v>
      </c>
      <c r="D65" s="2" t="str">
        <f t="array" ref="D65">INDEX(explanations!$G$2:$G$334,MATCH(B65,explanations!$A$2:$A$334,0))</f>
        <v>METHOD_INVOCATION</v>
      </c>
      <c r="E65" s="7" t="str">
        <f t="array" ref="E65">INDEX(explanations!$H$2:$H$334,MATCH(B65,explanations!$A$2:$A$334,0))</f>
        <v>Is there any issue with the  method invocation(s) "getClass"  at line  3288 that might be related to the failure?</v>
      </c>
      <c r="F65" s="2" t="str">
        <f t="array" ref="F65">INDEX(explanations!$I$2:$I$334,MATCH(B65,explanations!$A$2:$A$334,0))</f>
        <v>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v>
      </c>
      <c r="G65" s="1" t="s">
        <v>52</v>
      </c>
      <c r="H65" s="1">
        <v>3.0</v>
      </c>
      <c r="I65" s="1" t="b">
        <v>1</v>
      </c>
      <c r="J65" s="1"/>
      <c r="K65" s="1" t="b">
        <v>1</v>
      </c>
      <c r="L65" s="1"/>
      <c r="M65" s="1" t="b">
        <v>1</v>
      </c>
      <c r="N65" s="1">
        <v>5.0</v>
      </c>
      <c r="O65" s="1">
        <v>4.0</v>
      </c>
      <c r="P65" s="1">
        <v>3.0</v>
      </c>
      <c r="Q65" s="6"/>
    </row>
    <row r="66" ht="15.75" customHeight="1">
      <c r="A66" s="1">
        <v>8.0</v>
      </c>
      <c r="B66" s="1">
        <v>171.0</v>
      </c>
      <c r="C66" s="1" t="str">
        <f t="array" ref="C66">INDEX(explanations!$E$2:$E$334,MATCH(B66,explanations!$A$2:$A$334,0))</f>
        <v>HIT05_35</v>
      </c>
      <c r="D66" s="2" t="str">
        <f t="array" ref="D66">INDEX(explanations!$G$2:$G$334,MATCH(B66,explanations!$A$2:$A$334,0))</f>
        <v>METHOD_INVOCATION</v>
      </c>
      <c r="E66" s="7" t="str">
        <f t="array" ref="E66">INDEX(explanations!$H$2:$H$334,MATCH(B66,explanations!$A$2:$A$334,0))</f>
        <v>Is there any issue with the  method invocation(s) "copyArrayGrow1"  at line  3290 that might be related to the failure?</v>
      </c>
      <c r="F66" s="2" t="str">
        <f t="array" ref="F66">INDEX(explanations!$I$2:$I$334,MATCH(B66,explanations!$A$2:$A$334,0))</f>
        <v>copyGrowlArray is return an Object array which line 3290 is attempting to cast into a string array and thus the cast exception.</v>
      </c>
      <c r="G66" s="1" t="s">
        <v>31</v>
      </c>
      <c r="H66" s="1">
        <v>2.0</v>
      </c>
      <c r="I66" s="1"/>
      <c r="J66" s="1"/>
      <c r="K66" s="1" t="b">
        <v>1</v>
      </c>
      <c r="L66" s="1"/>
      <c r="M66" s="1"/>
      <c r="N66" s="1">
        <v>5.0</v>
      </c>
      <c r="O66" s="1">
        <v>5.0</v>
      </c>
      <c r="P66" s="1">
        <v>5.0</v>
      </c>
      <c r="Q66" s="6"/>
    </row>
    <row r="67" ht="15.75" customHeight="1">
      <c r="A67" s="1">
        <v>8.0</v>
      </c>
      <c r="B67" s="1">
        <v>173.0</v>
      </c>
      <c r="C67" s="1" t="str">
        <f t="array" ref="C67">INDEX(explanations!$E$2:$E$334,MATCH(B67,explanations!$A$2:$A$334,0))</f>
        <v>HIT05_35</v>
      </c>
      <c r="D67" s="2" t="str">
        <f t="array" ref="D67">INDEX(explanations!$G$2:$G$334,MATCH(B67,explanations!$A$2:$A$334,0))</f>
        <v>METHOD_INVOCATION</v>
      </c>
      <c r="E67" s="7" t="str">
        <f t="array" ref="E67">INDEX(explanations!$H$2:$H$334,MATCH(B67,explanations!$A$2:$A$334,0))</f>
        <v>Is there any issue with the  method invocation(s) "getClass"  at line  3288 that might be related to the failure?</v>
      </c>
      <c r="F67" s="2" t="str">
        <f t="array" ref="F67">INDEX(explanations!$I$2:$I$334,MATCH(B67,explanations!$A$2:$A$334,0))</f>
        <v>The getClass() isn't instantiating a String instance, so it's just an Object later, causing the error. </v>
      </c>
      <c r="G67" s="1" t="s">
        <v>53</v>
      </c>
      <c r="H67" s="1">
        <v>2.0</v>
      </c>
      <c r="I67" s="1" t="b">
        <v>1</v>
      </c>
      <c r="J67" s="1"/>
      <c r="K67" s="1" t="b">
        <v>1</v>
      </c>
      <c r="L67" s="1"/>
      <c r="M67" s="1"/>
      <c r="N67" s="1">
        <v>3.0</v>
      </c>
      <c r="O67" s="1">
        <v>2.0</v>
      </c>
      <c r="P67" s="1">
        <v>2.0</v>
      </c>
      <c r="Q67" s="6"/>
    </row>
    <row r="68" ht="15.75" customHeight="1">
      <c r="A68" s="1">
        <v>8.0</v>
      </c>
      <c r="B68" s="1">
        <v>175.0</v>
      </c>
      <c r="C68" s="1" t="str">
        <f t="array" ref="C68">INDEX(explanations!$E$2:$E$334,MATCH(B68,explanations!$A$2:$A$334,0))</f>
        <v>HIT05_35</v>
      </c>
      <c r="D68" s="2" t="str">
        <f t="array" ref="D68">INDEX(explanations!$G$2:$G$334,MATCH(B68,explanations!$A$2:$A$334,0))</f>
        <v>IF_CONDITIONAL</v>
      </c>
      <c r="E68" s="7" t="str">
        <f t="array" ref="E68">INDEX(explanations!$H$2:$H$334,MATCH(B68,explanations!$A$2:$A$334,0))</f>
        <v>Is there any issue with the conditional clause at line 3288 that might be related to the failure?</v>
      </c>
      <c r="F68" s="2" t="str">
        <f t="array" ref="F68">INDEX(explanations!$I$2:$I$334,MATCH(B68,explanations!$A$2:$A$334,0))</f>
        <v>This appears related to the first issue in that the type variable is set to the Object class and then copyGrowlArray returns an Object array which is attempted to be cast to an String array on line 3290.</v>
      </c>
      <c r="G68" s="1" t="s">
        <v>54</v>
      </c>
      <c r="H68" s="1">
        <v>2.0</v>
      </c>
      <c r="I68" s="1"/>
      <c r="J68" s="1" t="b">
        <v>1</v>
      </c>
      <c r="K68" s="1" t="b">
        <v>1</v>
      </c>
      <c r="L68" s="1"/>
      <c r="M68" s="1"/>
      <c r="N68" s="1">
        <v>4.0</v>
      </c>
      <c r="O68" s="1">
        <v>2.0</v>
      </c>
      <c r="P68" s="1">
        <v>1.0</v>
      </c>
      <c r="Q68" s="6"/>
    </row>
    <row r="69" ht="15.75" customHeight="1">
      <c r="A69" s="1">
        <v>6.0</v>
      </c>
      <c r="B69" s="1">
        <v>239.0</v>
      </c>
      <c r="C69" s="1" t="str">
        <f t="array" ref="C69">INDEX(explanations!$E$2:$E$334,MATCH(B69,explanations!$A$2:$A$334,0))</f>
        <v>HIT06_51</v>
      </c>
      <c r="D69" s="2" t="str">
        <f t="array" ref="D69">INDEX(explanations!$G$2:$G$334,MATCH(B69,explanations!$A$2:$A$334,0))</f>
        <v>IF_CONDITIONAL</v>
      </c>
      <c r="E69" s="7" t="str">
        <f t="array" ref="E69">INDEX(explanations!$H$2:$H$334,MATCH(B69,explanations!$A$2:$A$334,0))</f>
        <v>Is there any issue with the conditional clause between lines 247 and 264 that might be related to the failure?</v>
      </c>
      <c r="F69" s="2" t="str">
        <f t="array" ref="F69">INDEX(explanations!$I$2:$I$334,MATCH(B69,explanations!$A$2:$A$334,0))</f>
        <v>Could not understand the test case but since most of the processing is happening in this code block so it is probable.</v>
      </c>
      <c r="G69" s="1" t="s">
        <v>41</v>
      </c>
      <c r="H69" s="1">
        <v>1.0</v>
      </c>
      <c r="I69" s="1"/>
      <c r="J69" s="1"/>
      <c r="K69" s="1"/>
      <c r="L69" s="1" t="b">
        <v>1</v>
      </c>
      <c r="M69" s="1"/>
      <c r="N69" s="1">
        <v>1.0</v>
      </c>
      <c r="O69" s="1">
        <v>1.0</v>
      </c>
      <c r="P69" s="1">
        <v>2.0</v>
      </c>
      <c r="Q69" s="6"/>
    </row>
    <row r="70" ht="15.75" customHeight="1">
      <c r="A70" s="1">
        <v>5.0</v>
      </c>
      <c r="B70" s="1">
        <v>142.0</v>
      </c>
      <c r="C70" s="1" t="str">
        <f t="array" ref="C70">INDEX(explanations!$E$2:$E$334,MATCH(B70,explanations!$A$2:$A$334,0))</f>
        <v>HIT06_51</v>
      </c>
      <c r="D70" s="2" t="str">
        <f t="array" ref="D70">INDEX(explanations!$G$2:$G$334,MATCH(B70,explanations!$A$2:$A$334,0))</f>
        <v>IF_CONDITIONAL</v>
      </c>
      <c r="E70" s="7" t="str">
        <f t="array" ref="E70">INDEX(explanations!$H$2:$H$334,MATCH(B70,explanations!$A$2:$A$334,0))</f>
        <v>Is there any issue with the conditional clause between lines 241 and 245 that might be related to the failure?</v>
      </c>
      <c r="F70" s="2" t="str">
        <f t="array" ref="F70">INDEX(explanations!$I$2:$I$334,MATCH(B70,explanations!$A$2:$A$334,0))</f>
        <v>I think it's possible the error may be here. If the variable tested was -0.0 and this conditional looks for something less than zero, it's possible it is throwing off the response that you're expecting to get by reading that as something less than zero when it really isn't.</v>
      </c>
      <c r="G70" s="1" t="s">
        <v>19</v>
      </c>
      <c r="H70" s="1">
        <v>1.0</v>
      </c>
      <c r="I70" s="1" t="b">
        <v>1</v>
      </c>
      <c r="J70" s="1"/>
      <c r="K70" s="1"/>
      <c r="L70" s="1"/>
      <c r="M70" s="1"/>
      <c r="N70" s="1">
        <v>3.0</v>
      </c>
      <c r="O70" s="1">
        <v>3.0</v>
      </c>
      <c r="P70" s="1">
        <v>2.0</v>
      </c>
      <c r="Q70" s="6"/>
    </row>
    <row r="71" ht="15.75" customHeight="1">
      <c r="A71" s="1">
        <v>5.0</v>
      </c>
      <c r="B71" s="1">
        <v>148.0</v>
      </c>
      <c r="C71" s="1" t="str">
        <f t="array" ref="C71">INDEX(explanations!$E$2:$E$334,MATCH(B71,explanations!$A$2:$A$334,0))</f>
        <v>HIT06_51</v>
      </c>
      <c r="D71" s="2" t="str">
        <f t="array" ref="D71">INDEX(explanations!$G$2:$G$334,MATCH(B71,explanations!$A$2:$A$334,0))</f>
        <v>METHOD_INVOCATION</v>
      </c>
      <c r="E71" s="7" t="str">
        <f t="array" ref="E71">INDEX(explanations!$H$2:$H$334,MATCH(B71,explanations!$A$2:$A$334,0))</f>
        <v>Is there any issue with the  method invocation(s) "add, toString"  at line  260 that might be related to the failure?</v>
      </c>
      <c r="F71" s="2" t="str">
        <f t="array" ref="F71">INDEX(explanations!$I$2:$I$334,MATCH(B71,explanations!$A$2:$A$334,0))</f>
        <v>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v>
      </c>
      <c r="G71" s="1" t="s">
        <v>19</v>
      </c>
      <c r="H71" s="1">
        <v>1.0</v>
      </c>
      <c r="I71" s="1" t="b">
        <v>1</v>
      </c>
      <c r="J71" s="1"/>
      <c r="K71" s="1"/>
      <c r="L71" s="1"/>
      <c r="M71" s="1"/>
      <c r="N71" s="1">
        <v>5.0</v>
      </c>
      <c r="O71" s="1">
        <v>5.0</v>
      </c>
      <c r="P71" s="1">
        <v>5.0</v>
      </c>
      <c r="Q71" s="6"/>
    </row>
    <row r="72" ht="15.75" customHeight="1">
      <c r="A72" s="1">
        <v>4.0</v>
      </c>
      <c r="B72" s="1">
        <v>167.0</v>
      </c>
      <c r="C72" s="1" t="str">
        <f t="array" ref="C72">INDEX(explanations!$E$2:$E$334,MATCH(B72,explanations!$A$2:$A$334,0))</f>
        <v>HIT06_51</v>
      </c>
      <c r="D72" s="2" t="str">
        <f t="array" ref="D72">INDEX(explanations!$G$2:$G$334,MATCH(B72,explanations!$A$2:$A$334,0))</f>
        <v>VARIABLE_DECLARATION</v>
      </c>
      <c r="E72" s="7" t="str">
        <f t="array" ref="E72">INDEX(explanations!$H$2:$H$334,MATCH(B72,explanations!$A$2:$A$334,0))</f>
        <v>Is there any issue with the use or the definition of variable "prev" in the source code below that might be related to the failure?</v>
      </c>
      <c r="F72" s="2" t="str">
        <f t="array" ref="F72">INDEX(explanations!$I$2:$I$334,MATCH(B72,explanations!$A$2:$A$334,0))</f>
        <v>it doesn't make sense that prev is supposed to be the final character of the string. the problem here is some asshole called it "last" which has an ambiguous meaning.</v>
      </c>
      <c r="G72" s="1" t="s">
        <v>34</v>
      </c>
      <c r="H72" s="1">
        <v>1.0</v>
      </c>
      <c r="I72" s="1"/>
      <c r="J72" s="1"/>
      <c r="K72" s="1"/>
      <c r="L72" s="1"/>
      <c r="M72" s="1"/>
      <c r="N72" s="1">
        <v>1.0</v>
      </c>
      <c r="O72" s="1">
        <v>2.0</v>
      </c>
      <c r="P72" s="1">
        <v>2.0</v>
      </c>
      <c r="Q72" s="6"/>
    </row>
    <row r="73" ht="15.75" customHeight="1">
      <c r="A73" s="1">
        <v>4.0</v>
      </c>
      <c r="B73" s="1">
        <v>163.0</v>
      </c>
      <c r="C73" s="1" t="str">
        <f t="array" ref="C73">INDEX(explanations!$E$2:$E$334,MATCH(B73,explanations!$A$2:$A$334,0))</f>
        <v>HIT06_51</v>
      </c>
      <c r="D73" s="2" t="str">
        <f t="array" ref="D73">INDEX(explanations!$G$2:$G$334,MATCH(B73,explanations!$A$2:$A$334,0))</f>
        <v>VARIABLE_DECLARATION</v>
      </c>
      <c r="E73" s="7" t="str">
        <f t="array" ref="E73">INDEX(explanations!$H$2:$H$334,MATCH(B73,explanations!$A$2:$A$334,0))</f>
        <v>Is there any issue with the use or the definition of variable "x" in the source code below that might be related to the failure?</v>
      </c>
      <c r="F73" s="2" t="str">
        <f t="array" ref="F73">INDEX(explanations!$I$2:$I$334,MATCH(B73,explanations!$A$2:$A$334,0))</f>
        <v>Yes, since 0.0 == -0.0 the double type is not appropriate here. A Double should be passed instead to allow for proper conversion after if an accurate string representation of -0.0 is expected.</v>
      </c>
      <c r="G73" s="1" t="s">
        <v>33</v>
      </c>
      <c r="H73" s="1">
        <v>2.0</v>
      </c>
      <c r="I73" s="1" t="b">
        <v>1</v>
      </c>
      <c r="J73" s="1"/>
      <c r="K73" s="1"/>
      <c r="L73" s="1"/>
      <c r="M73" s="1" t="b">
        <v>1</v>
      </c>
      <c r="N73" s="1">
        <v>5.0</v>
      </c>
      <c r="O73" s="1">
        <v>2.0</v>
      </c>
      <c r="P73" s="1">
        <v>2.0</v>
      </c>
      <c r="Q73" s="6"/>
    </row>
    <row r="74" ht="15.75" customHeight="1">
      <c r="A74" s="1">
        <v>3.0</v>
      </c>
      <c r="B74" s="1">
        <v>98.0</v>
      </c>
      <c r="C74" s="1" t="str">
        <f t="array" ref="C74">INDEX(explanations!$E$2:$E$334,MATCH(B74,explanations!$A$2:$A$334,0))</f>
        <v>HIT06_51</v>
      </c>
      <c r="D74" s="2" t="str">
        <f t="array" ref="D74">INDEX(explanations!$G$2:$G$334,MATCH(B74,explanations!$A$2:$A$334,0))</f>
        <v>VARIABLE_DECLARATION</v>
      </c>
      <c r="E74" s="7" t="str">
        <f t="array" ref="E74">INDEX(explanations!$H$2:$H$334,MATCH(B74,explanations!$A$2:$A$334,0))</f>
        <v>Is there any issue with the use or the definition of variable "x" in the source code below that might be related to the failure?</v>
      </c>
      <c r="F74" s="2" t="str">
        <f t="array" ref="F74">INDEX(explanations!$I$2:$I$334,MATCH(B74,explanations!$A$2:$A$334,0))</f>
        <v>It could be an issue as you double and long are basically the same thing. Perhaps converting double to long is not allowed</v>
      </c>
      <c r="G74" s="1" t="s">
        <v>41</v>
      </c>
      <c r="H74" s="1">
        <v>1.0</v>
      </c>
      <c r="I74" s="1"/>
      <c r="J74" s="1"/>
      <c r="K74" s="1"/>
      <c r="L74" s="1" t="b">
        <v>1</v>
      </c>
      <c r="M74" s="1"/>
      <c r="N74" s="1">
        <v>1.0</v>
      </c>
      <c r="O74" s="1">
        <v>1.0</v>
      </c>
      <c r="P74" s="1">
        <v>5.0</v>
      </c>
      <c r="Q74" s="6"/>
    </row>
    <row r="75" ht="15.75" customHeight="1">
      <c r="A75" s="1">
        <v>3.0</v>
      </c>
      <c r="B75" s="1">
        <v>93.0</v>
      </c>
      <c r="C75" s="1" t="str">
        <f t="array" ref="C75">INDEX(explanations!$E$2:$E$334,MATCH(B75,explanations!$A$2:$A$334,0))</f>
        <v>HIT06_51</v>
      </c>
      <c r="D75" s="2" t="str">
        <f t="array" ref="D75">INDEX(explanations!$G$2:$G$334,MATCH(B75,explanations!$A$2:$A$334,0))</f>
        <v>METHOD_INVOCATION</v>
      </c>
      <c r="E75" s="7" t="str">
        <f t="array" ref="E75">INDEX(explanations!$H$2:$H$334,MATCH(B75,explanations!$A$2:$A$334,0))</f>
        <v>Is there any issue with the  method invocation(s) "add, toString"  at line  260 that might be related to the failure?</v>
      </c>
      <c r="F75" s="2" t="str">
        <f t="array" ref="F75">INDEX(explanations!$I$2:$I$334,MATCH(B75,explanations!$A$2:$A$334,0))</f>
        <v>The problem is that a [-0.] is expected, but not returned. The call to add passes as an argument the string of value that could not be possibly be [-0] as it formerly was a long number, which has no sign on 0. This is the place where the -0. expected might be loss.</v>
      </c>
      <c r="G75" s="1" t="s">
        <v>55</v>
      </c>
      <c r="H75" s="1">
        <v>2.0</v>
      </c>
      <c r="I75" s="1" t="b">
        <v>1</v>
      </c>
      <c r="J75" s="1"/>
      <c r="K75" s="1" t="b">
        <v>1</v>
      </c>
      <c r="L75" s="1"/>
      <c r="M75" s="1"/>
      <c r="N75" s="1">
        <v>5.0</v>
      </c>
      <c r="O75" s="1">
        <v>5.0</v>
      </c>
      <c r="P75" s="1">
        <v>5.0</v>
      </c>
      <c r="Q75" s="6"/>
    </row>
    <row r="76" ht="15.75" customHeight="1">
      <c r="A76" s="1">
        <v>8.0</v>
      </c>
      <c r="B76" s="1">
        <v>174.0</v>
      </c>
      <c r="C76" s="1" t="str">
        <f t="array" ref="C76">INDEX(explanations!$E$2:$E$334,MATCH(B76,explanations!$A$2:$A$334,0))</f>
        <v>HIT06_51</v>
      </c>
      <c r="D76" s="2" t="str">
        <f t="array" ref="D76">INDEX(explanations!$G$2:$G$334,MATCH(B76,explanations!$A$2:$A$334,0))</f>
        <v>METHOD_INVOCATION</v>
      </c>
      <c r="E76" s="7" t="str">
        <f t="array" ref="E76">INDEX(explanations!$H$2:$H$334,MATCH(B76,explanations!$A$2:$A$334,0))</f>
        <v>Is there any issue with the  method invocation(s) "add, toString"  at line  258 that might be related to the failure?</v>
      </c>
      <c r="F76" s="2" t="str">
        <f t="array" ref="F76">INDEX(explanations!$I$2:$I$334,MATCH(B76,explanations!$A$2:$A$334,0))</f>
        <v>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v>
      </c>
      <c r="G76" s="1" t="s">
        <v>23</v>
      </c>
      <c r="H76" s="1">
        <v>3.0</v>
      </c>
      <c r="I76" s="1"/>
      <c r="J76" s="1" t="b">
        <v>1</v>
      </c>
      <c r="K76" s="1" t="b">
        <v>1</v>
      </c>
      <c r="L76" s="1" t="b">
        <v>1</v>
      </c>
      <c r="M76" s="1"/>
      <c r="N76" s="1">
        <v>2.0</v>
      </c>
      <c r="O76" s="1">
        <v>4.0</v>
      </c>
      <c r="P76" s="1">
        <v>3.0</v>
      </c>
      <c r="Q76" s="6"/>
    </row>
    <row r="77" ht="15.75" customHeight="1">
      <c r="A77" s="1">
        <v>7.0</v>
      </c>
      <c r="B77" s="1">
        <v>71.0</v>
      </c>
      <c r="C77" s="1" t="str">
        <f t="array" ref="C77">INDEX(explanations!$E$2:$E$334,MATCH(B77,explanations!$A$2:$A$334,0))</f>
        <v>HIT07_33</v>
      </c>
      <c r="D77" s="2" t="str">
        <f t="array" ref="D77">INDEX(explanations!$G$2:$G$334,MATCH(B77,explanations!$A$2:$A$334,0))</f>
        <v>FOR_LOOP</v>
      </c>
      <c r="E77" s="7" t="str">
        <f t="array" ref="E77">INDEX(explanations!$H$2:$H$334,MATCH(B77,explanations!$A$2:$A$334,0))</f>
        <v>Is there any issue with the For-loop between lines 909 and 911 that might be related to the failure?</v>
      </c>
      <c r="F77" s="2" t="str">
        <f t="array" ref="F77">INDEX(explanations!$I$2:$I$334,MATCH(B77,explanations!$A$2:$A$334,0))</f>
        <v>I think when it gets to array[i] when I is 1. It references null   So calling getClass() on null will give null pointer exception</v>
      </c>
      <c r="G77" s="1" t="s">
        <v>29</v>
      </c>
      <c r="H77" s="1">
        <v>1.0</v>
      </c>
      <c r="I77" s="1" t="b">
        <v>1</v>
      </c>
      <c r="J77" s="1"/>
      <c r="K77" s="1"/>
      <c r="L77" s="1"/>
      <c r="M77" s="1"/>
      <c r="N77" s="1">
        <v>3.0</v>
      </c>
      <c r="O77" s="1">
        <v>1.0</v>
      </c>
      <c r="P77" s="1">
        <v>4.0</v>
      </c>
      <c r="Q77" s="6"/>
    </row>
    <row r="78" ht="15.75" customHeight="1">
      <c r="A78" s="1">
        <v>6.0</v>
      </c>
      <c r="B78" s="1">
        <v>134.0</v>
      </c>
      <c r="C78" s="1" t="str">
        <f t="array" ref="C78">INDEX(explanations!$E$2:$E$334,MATCH(B78,explanations!$A$2:$A$334,0))</f>
        <v>HIT07_33</v>
      </c>
      <c r="D78" s="2" t="str">
        <f t="array" ref="D78">INDEX(explanations!$G$2:$G$334,MATCH(B78,explanations!$A$2:$A$334,0))</f>
        <v>METHOD_INVOCATION</v>
      </c>
      <c r="E78" s="7" t="str">
        <f t="array" ref="E78">INDEX(explanations!$H$2:$H$334,MATCH(B78,explanations!$A$2:$A$334,0))</f>
        <v>Is there any issue with the  method invocation(s) "getClass"  at line  910 that might be related to the failure?</v>
      </c>
      <c r="F78" s="2" t="str">
        <f t="array" ref="F78">INDEX(explanations!$I$2:$I$334,MATCH(B78,explanations!$A$2:$A$334,0))</f>
        <v>The FOR loop should check if the element (array[i]) is null.  If yes, then set classes[i] to null.  Else, assign classes[i] to the return of getClass().</v>
      </c>
      <c r="G78" s="1" t="s">
        <v>37</v>
      </c>
      <c r="H78" s="1">
        <v>1.0</v>
      </c>
      <c r="I78" s="1"/>
      <c r="J78" s="1"/>
      <c r="K78" s="1"/>
      <c r="L78" s="1"/>
      <c r="M78" s="1" t="b">
        <v>1</v>
      </c>
      <c r="N78" s="1">
        <v>5.0</v>
      </c>
      <c r="O78" s="1">
        <v>2.0</v>
      </c>
      <c r="P78" s="1">
        <v>5.0</v>
      </c>
      <c r="Q78" s="6"/>
    </row>
    <row r="79" ht="15.75" customHeight="1">
      <c r="A79" s="1">
        <v>6.0</v>
      </c>
      <c r="B79" s="1">
        <v>129.0</v>
      </c>
      <c r="C79" s="1" t="str">
        <f t="array" ref="C79">INDEX(explanations!$E$2:$E$334,MATCH(B79,explanations!$A$2:$A$334,0))</f>
        <v>HIT07_33</v>
      </c>
      <c r="D79" s="2" t="str">
        <f t="array" ref="D79">INDEX(explanations!$G$2:$G$334,MATCH(B79,explanations!$A$2:$A$334,0))</f>
        <v>METHOD_INVOCATION</v>
      </c>
      <c r="E79" s="7" t="str">
        <f t="array" ref="E79">INDEX(explanations!$H$2:$H$334,MATCH(B79,explanations!$A$2:$A$334,0))</f>
        <v>Is there any issue with the  method invocation(s) "getClass"  at line  910 that might be related to the failure?</v>
      </c>
      <c r="F79" s="2" t="str">
        <f t="array" ref="F79">INDEX(explanations!$I$2:$I$334,MATCH(B79,explanations!$A$2:$A$334,0))</f>
        <v>As we iterate through Object's dimensions, there are null arrays in the middle. getClass doesn't work on nulls and throws a NullPointerException. You might try testing for these nulls at line 910 like so:    classes[i] = array[i] == null ? null : array[i].getClass();</v>
      </c>
      <c r="G79" s="1" t="s">
        <v>33</v>
      </c>
      <c r="H79" s="1">
        <v>2.0</v>
      </c>
      <c r="I79" s="1" t="b">
        <v>1</v>
      </c>
      <c r="J79" s="1"/>
      <c r="K79" s="1"/>
      <c r="L79" s="1"/>
      <c r="M79" s="1" t="b">
        <v>1</v>
      </c>
      <c r="N79" s="1">
        <v>5.0</v>
      </c>
      <c r="O79" s="1">
        <v>5.0</v>
      </c>
      <c r="P79" s="1">
        <v>5.0</v>
      </c>
      <c r="Q79" s="6"/>
    </row>
    <row r="80" ht="15.75" customHeight="1">
      <c r="A80" s="1">
        <v>6.0</v>
      </c>
      <c r="B80" s="1">
        <v>121.0</v>
      </c>
      <c r="C80" s="1" t="str">
        <f t="array" ref="C80">INDEX(explanations!$E$2:$E$334,MATCH(B80,explanations!$A$2:$A$334,0))</f>
        <v>HIT07_33</v>
      </c>
      <c r="D80" s="2" t="str">
        <f t="array" ref="D80">INDEX(explanations!$G$2:$G$334,MATCH(B80,explanations!$A$2:$A$334,0))</f>
        <v>IF_CONDITIONAL</v>
      </c>
      <c r="E80" s="7" t="str">
        <f t="array" ref="E80">INDEX(explanations!$H$2:$H$334,MATCH(B80,explanations!$A$2:$A$334,0))</f>
        <v>Is there any issue with the conditional clause between lines 903 and 907 that might be related to the failure?</v>
      </c>
      <c r="F80" s="2" t="str">
        <f t="array" ref="F80">INDEX(explanations!$I$2:$I$334,MATCH(B80,explanations!$A$2:$A$334,0))</f>
        <v>This checks array length, which is acceptable.  But first it looks like it's trying to look at each array object but instead is looking at array. Should be array[i] and within the loop.</v>
      </c>
      <c r="G80" s="1" t="s">
        <v>51</v>
      </c>
      <c r="H80" s="1">
        <v>2.0</v>
      </c>
      <c r="I80" s="1"/>
      <c r="J80" s="1" t="b">
        <v>1</v>
      </c>
      <c r="K80" s="1"/>
      <c r="L80" s="1"/>
      <c r="M80" s="1" t="b">
        <v>1</v>
      </c>
      <c r="N80" s="1">
        <v>4.0</v>
      </c>
      <c r="O80" s="1">
        <v>3.0</v>
      </c>
      <c r="P80" s="1">
        <v>3.0</v>
      </c>
      <c r="Q80" s="6"/>
    </row>
    <row r="81" ht="15.75" customHeight="1">
      <c r="A81" s="1">
        <v>6.0</v>
      </c>
      <c r="B81" s="1">
        <v>120.0</v>
      </c>
      <c r="C81" s="1" t="str">
        <f t="array" ref="C81">INDEX(explanations!$E$2:$E$334,MATCH(B81,explanations!$A$2:$A$334,0))</f>
        <v>HIT07_33</v>
      </c>
      <c r="D81" s="2" t="str">
        <f t="array" ref="D81">INDEX(explanations!$G$2:$G$334,MATCH(B81,explanations!$A$2:$A$334,0))</f>
        <v>FOR_LOOP</v>
      </c>
      <c r="E81" s="7" t="str">
        <f t="array" ref="E81">INDEX(explanations!$H$2:$H$334,MATCH(B81,explanations!$A$2:$A$334,0))</f>
        <v>Is there any issue with the For-loop between lines 909 and 911 that might be related to the failure?</v>
      </c>
      <c r="F81" s="2" t="str">
        <f t="array" ref="F81">INDEX(explanations!$I$2:$I$334,MATCH(B81,explanations!$A$2:$A$334,0))</f>
        <v>I'm not sure if the .getClass() call is actually calling anything that is defined in the programming. This could potentially be causing a null exception.</v>
      </c>
      <c r="G81" s="1" t="s">
        <v>41</v>
      </c>
      <c r="H81" s="1">
        <v>1.0</v>
      </c>
      <c r="I81" s="1"/>
      <c r="J81" s="1"/>
      <c r="K81" s="1"/>
      <c r="L81" s="1" t="b">
        <v>1</v>
      </c>
      <c r="M81" s="1"/>
      <c r="N81" s="1">
        <v>1.0</v>
      </c>
      <c r="O81" s="1">
        <v>1.0</v>
      </c>
      <c r="P81" s="1">
        <v>4.0</v>
      </c>
      <c r="Q81" s="6"/>
    </row>
    <row r="82" ht="15.75" customHeight="1">
      <c r="A82" s="1">
        <v>3.0</v>
      </c>
      <c r="B82" s="1">
        <v>91.0</v>
      </c>
      <c r="C82" s="1" t="str">
        <f t="array" ref="C82">INDEX(explanations!$E$2:$E$334,MATCH(B82,explanations!$A$2:$A$334,0))</f>
        <v>HIT07_33</v>
      </c>
      <c r="D82" s="2" t="str">
        <f t="array" ref="D82">INDEX(explanations!$G$2:$G$334,MATCH(B82,explanations!$A$2:$A$334,0))</f>
        <v>VARIABLE_DECLARATION</v>
      </c>
      <c r="E82" s="7" t="str">
        <f t="array" ref="E82">INDEX(explanations!$H$2:$H$334,MATCH(B82,explanations!$A$2:$A$334,0))</f>
        <v>Is there any issue with the use or the definition of variable "classes" in the source code below that might be related to the failure?</v>
      </c>
      <c r="F82" s="2" t="str">
        <f t="array" ref="F82">INDEX(explanations!$I$2:$I$334,MATCH(B82,explanations!$A$2:$A$334,0))</f>
        <v>The syntax was missing.    There is no "class definition" of an array (you can't find it in any .class file), they're a part of the language itself.</v>
      </c>
      <c r="G82" s="1" t="s">
        <v>31</v>
      </c>
      <c r="H82" s="1">
        <v>1.0</v>
      </c>
      <c r="I82" s="1"/>
      <c r="J82" s="1"/>
      <c r="K82" s="1"/>
      <c r="L82" s="1"/>
      <c r="M82" s="1"/>
      <c r="N82" s="1">
        <v>5.0</v>
      </c>
      <c r="O82" s="1">
        <v>4.0</v>
      </c>
      <c r="P82" s="1">
        <v>3.0</v>
      </c>
      <c r="Q82" s="6"/>
    </row>
    <row r="83" ht="15.75" customHeight="1">
      <c r="A83" s="1">
        <v>3.0</v>
      </c>
      <c r="B83" s="1">
        <v>95.0</v>
      </c>
      <c r="C83" s="1" t="str">
        <f t="array" ref="C83">INDEX(explanations!$E$2:$E$334,MATCH(B83,explanations!$A$2:$A$334,0))</f>
        <v>HIT07_33</v>
      </c>
      <c r="D83" s="2" t="str">
        <f t="array" ref="D83">INDEX(explanations!$G$2:$G$334,MATCH(B83,explanations!$A$2:$A$334,0))</f>
        <v>METHOD_INVOCATION</v>
      </c>
      <c r="E83" s="7" t="str">
        <f t="array" ref="E83">INDEX(explanations!$H$2:$H$334,MATCH(B83,explanations!$A$2:$A$334,0))</f>
        <v>Is there any issue with the  method invocation(s) "getClass"  at line  910 that might be related to the failure?</v>
      </c>
      <c r="F83" s="2" t="str">
        <f t="array" ref="F83">INDEX(explanations!$I$2:$I$334,MATCH(B83,explanations!$A$2:$A$334,0))</f>
        <v>There should be some code that says that if array[i] == null, to not attempt to getClass() and just class[i] = null;</v>
      </c>
      <c r="G83" s="1" t="s">
        <v>52</v>
      </c>
      <c r="H83" s="1">
        <v>3.0</v>
      </c>
      <c r="I83" s="1" t="b">
        <v>1</v>
      </c>
      <c r="J83" s="1"/>
      <c r="K83" s="1" t="b">
        <v>1</v>
      </c>
      <c r="L83" s="1"/>
      <c r="M83" s="1" t="b">
        <v>1</v>
      </c>
      <c r="N83" s="1">
        <v>5.0</v>
      </c>
      <c r="O83" s="1">
        <v>5.0</v>
      </c>
      <c r="P83" s="1">
        <v>5.0</v>
      </c>
      <c r="Q83" s="6"/>
    </row>
    <row r="84" ht="15.75" customHeight="1">
      <c r="A84" s="1">
        <v>3.0</v>
      </c>
      <c r="B84" s="1">
        <v>106.0</v>
      </c>
      <c r="C84" s="1" t="str">
        <f t="array" ref="C84">INDEX(explanations!$E$2:$E$334,MATCH(B84,explanations!$A$2:$A$334,0))</f>
        <v>HIT07_33</v>
      </c>
      <c r="D84" s="2" t="str">
        <f t="array" ref="D84">INDEX(explanations!$G$2:$G$334,MATCH(B84,explanations!$A$2:$A$334,0))</f>
        <v>VARIABLE_DECLARATION</v>
      </c>
      <c r="E84" s="7" t="str">
        <f t="array" ref="E84">INDEX(explanations!$H$2:$H$334,MATCH(B84,explanations!$A$2:$A$334,0))</f>
        <v>Is there any issue with the use or the definition of variable "array" in the source code below that might be related to the failure?</v>
      </c>
      <c r="F84" s="2" t="str">
        <f t="array" ref="F84">INDEX(explanations!$I$2:$I$334,MATCH(B84,explanations!$A$2:$A$334,0))</f>
        <v>The issue is actually with the use of one of the members of the array variable. On line 910, there is no check for whether array[i] is null before array[i] is dereferenced; the second member of the test input array is null, causing the exception to be thrown.</v>
      </c>
      <c r="G84" s="1" t="s">
        <v>36</v>
      </c>
      <c r="H84" s="1">
        <v>4.0</v>
      </c>
      <c r="I84" s="1" t="b">
        <v>1</v>
      </c>
      <c r="J84" s="1" t="b">
        <v>1</v>
      </c>
      <c r="K84" s="1" t="b">
        <v>1</v>
      </c>
      <c r="L84" s="1"/>
      <c r="M84" s="1" t="b">
        <v>1</v>
      </c>
      <c r="N84" s="1">
        <v>5.0</v>
      </c>
      <c r="O84" s="1">
        <v>5.0</v>
      </c>
      <c r="P84" s="1">
        <v>5.0</v>
      </c>
      <c r="Q84" s="6"/>
    </row>
    <row r="85" ht="15.75" customHeight="1">
      <c r="A85" s="1">
        <v>3.0</v>
      </c>
      <c r="B85" s="1">
        <v>107.0</v>
      </c>
      <c r="C85" s="1" t="str">
        <f t="array" ref="C85">INDEX(explanations!$E$2:$E$334,MATCH(B85,explanations!$A$2:$A$334,0))</f>
        <v>HIT07_33</v>
      </c>
      <c r="D85" s="2" t="str">
        <f t="array" ref="D85">INDEX(explanations!$G$2:$G$334,MATCH(B85,explanations!$A$2:$A$334,0))</f>
        <v>FOR_LOOP</v>
      </c>
      <c r="E85" s="7" t="str">
        <f t="array" ref="E85">INDEX(explanations!$H$2:$H$334,MATCH(B85,explanations!$A$2:$A$334,0))</f>
        <v>Is there any issue with the For-loop between lines 909 and 911 that might be related to the failure?</v>
      </c>
      <c r="F85" s="2" t="str">
        <f t="array" ref="F85">INDEX(explanations!$I$2:$I$334,MATCH(B85,explanations!$A$2:$A$334,0))</f>
        <v>The for-loop dereferences members of the array without first checking whether they're null (this is the issue I was referring to before, though it's not technically with the variable "array.")</v>
      </c>
      <c r="G85" s="1" t="s">
        <v>36</v>
      </c>
      <c r="H85" s="1">
        <v>4.0</v>
      </c>
      <c r="I85" s="1" t="b">
        <v>1</v>
      </c>
      <c r="J85" s="1" t="b">
        <v>1</v>
      </c>
      <c r="K85" s="1" t="b">
        <v>1</v>
      </c>
      <c r="L85" s="1"/>
      <c r="M85" s="1" t="b">
        <v>1</v>
      </c>
      <c r="N85" s="1">
        <v>5.0</v>
      </c>
      <c r="O85" s="1">
        <v>5.0</v>
      </c>
      <c r="P85" s="1">
        <v>5.0</v>
      </c>
      <c r="Q85" s="6"/>
    </row>
    <row r="86" ht="15.75" customHeight="1">
      <c r="A86" s="1">
        <v>6.0</v>
      </c>
      <c r="B86" s="1">
        <v>119.0</v>
      </c>
      <c r="C86" s="1" t="str">
        <f t="array" ref="C86">INDEX(explanations!$E$2:$E$334,MATCH(B86,explanations!$A$2:$A$334,0))</f>
        <v>HIT07_33</v>
      </c>
      <c r="D86" s="2" t="str">
        <f t="array" ref="D86">INDEX(explanations!$G$2:$G$334,MATCH(B86,explanations!$A$2:$A$334,0))</f>
        <v>METHOD_INVOCATION</v>
      </c>
      <c r="E86" s="7" t="str">
        <f t="array" ref="E86">INDEX(explanations!$H$2:$H$334,MATCH(B86,explanations!$A$2:$A$334,0))</f>
        <v>Is there any issue with the  method invocation(s) "getClass"  at line  910 that might be related to the failure?</v>
      </c>
      <c r="F86" s="2" t="str">
        <f t="array" ref="F86">INDEX(explanations!$I$2:$I$334,MATCH(B86,explanations!$A$2:$A$334,0))</f>
        <v>input for the method is passed with null,     new Class[]{String.class, null, Double.class}, ClassUtils.toClass(new Object[]{"Test",null,99d}</v>
      </c>
      <c r="G86" s="1" t="s">
        <v>20</v>
      </c>
      <c r="H86" s="1">
        <v>3.0</v>
      </c>
      <c r="I86" s="1" t="b">
        <v>1</v>
      </c>
      <c r="J86" s="1" t="b">
        <v>1</v>
      </c>
      <c r="K86" s="1" t="b">
        <v>1</v>
      </c>
      <c r="L86" s="1"/>
      <c r="M86" s="1"/>
      <c r="N86" s="1">
        <v>5.0</v>
      </c>
      <c r="O86" s="1">
        <v>4.0</v>
      </c>
      <c r="P86" s="1">
        <v>4.0</v>
      </c>
      <c r="Q86" s="6"/>
    </row>
    <row r="87" ht="15.75" customHeight="1">
      <c r="A87" s="1">
        <v>5.0</v>
      </c>
      <c r="B87" s="1">
        <v>145.0</v>
      </c>
      <c r="C87" s="1" t="str">
        <f t="array" ref="C87">INDEX(explanations!$E$2:$E$334,MATCH(B87,explanations!$A$2:$A$334,0))</f>
        <v>HIT07_33</v>
      </c>
      <c r="D87" s="2" t="str">
        <f t="array" ref="D87">INDEX(explanations!$G$2:$G$334,MATCH(B87,explanations!$A$2:$A$334,0))</f>
        <v>METHOD_INVOCATION</v>
      </c>
      <c r="E87" s="7" t="str">
        <f t="array" ref="E87">INDEX(explanations!$H$2:$H$334,MATCH(B87,explanations!$A$2:$A$334,0))</f>
        <v>Is there any issue with the  method invocation(s) "getClass"  at line  910 that might be related to the failure?</v>
      </c>
      <c r="F87" s="2" t="str">
        <f t="array" ref="F87">INDEX(explanations!$I$2:$I$334,MATCH(B87,explanations!$A$2:$A$334,0))</f>
        <v>The second element of the array is null (which has no class), and the getClass method with produce a NullPointerException in this case.</v>
      </c>
      <c r="G87" s="1" t="s">
        <v>53</v>
      </c>
      <c r="H87" s="1">
        <v>2.0</v>
      </c>
      <c r="I87" s="1" t="b">
        <v>1</v>
      </c>
      <c r="J87" s="1"/>
      <c r="K87" s="1" t="b">
        <v>1</v>
      </c>
      <c r="L87" s="1"/>
      <c r="M87" s="1"/>
      <c r="N87" s="1">
        <v>5.0</v>
      </c>
      <c r="O87" s="1">
        <v>4.0</v>
      </c>
      <c r="P87" s="1">
        <v>5.0</v>
      </c>
      <c r="Q87" s="6"/>
    </row>
    <row r="88" ht="15.75" customHeight="1">
      <c r="A88" s="1">
        <v>7.0</v>
      </c>
      <c r="B88" s="1">
        <v>72.0</v>
      </c>
      <c r="C88" s="1" t="str">
        <f t="array" ref="C88">INDEX(explanations!$E$2:$E$334,MATCH(B88,explanations!$A$2:$A$334,0))</f>
        <v>HIT08_54</v>
      </c>
      <c r="D88" s="2" t="str">
        <f t="array" ref="D88">INDEX(explanations!$G$2:$G$334,MATCH(B88,explanations!$A$2:$A$334,0))</f>
        <v>IF_CONDITIONAL</v>
      </c>
      <c r="E88" s="7" t="str">
        <f t="array" ref="E88">INDEX(explanations!$H$2:$H$334,MATCH(B88,explanations!$A$2:$A$334,0))</f>
        <v>Is there any issue with the conditional clause between lines 115 and 117 that might be related to the failure?</v>
      </c>
      <c r="F88" s="2" t="str">
        <f t="array" ref="F88">INDEX(explanations!$I$2:$I$334,MATCH(B88,explanations!$A$2:$A$334,0))</f>
        <v>The country code is missing. Or rather lines 115/117 are looking at '_P' and the underscore fails the validation.</v>
      </c>
      <c r="G88" s="1" t="s">
        <v>19</v>
      </c>
      <c r="H88" s="1">
        <v>1.0</v>
      </c>
      <c r="I88" s="1" t="b">
        <v>1</v>
      </c>
      <c r="J88" s="1"/>
      <c r="K88" s="1"/>
      <c r="L88" s="1"/>
      <c r="M88" s="1"/>
      <c r="N88" s="1">
        <v>2.0</v>
      </c>
      <c r="O88" s="1">
        <v>1.0</v>
      </c>
      <c r="P88" s="1">
        <v>5.0</v>
      </c>
      <c r="Q88" s="6"/>
    </row>
    <row r="89" ht="15.75" customHeight="1">
      <c r="A89" s="1">
        <v>6.0</v>
      </c>
      <c r="B89" s="1">
        <v>238.0</v>
      </c>
      <c r="C89" s="1" t="str">
        <f t="array" ref="C89">INDEX(explanations!$E$2:$E$334,MATCH(B89,explanations!$A$2:$A$334,0))</f>
        <v>HIT08_54</v>
      </c>
      <c r="D89" s="2" t="str">
        <f t="array" ref="D89">INDEX(explanations!$G$2:$G$334,MATCH(B89,explanations!$A$2:$A$334,0))</f>
        <v>METHOD_INVOCATION</v>
      </c>
      <c r="E89" s="7" t="str">
        <f t="array" ref="E89">INDEX(explanations!$H$2:$H$334,MATCH(B89,explanations!$A$2:$A$334,0))</f>
        <v>Is there any issue with the  method invocation(s) "charAt"  at line  121 that might be related to the failure?</v>
      </c>
      <c r="F89" s="2" t="str">
        <f t="array" ref="F89">INDEX(explanations!$I$2:$I$334,MATCH(B89,explanations!$A$2:$A$334,0))</f>
        <v>charAt method returns the character at the specified index in a string. The index of the first character is 5, empty string may cause a error</v>
      </c>
      <c r="G89" s="1" t="s">
        <v>47</v>
      </c>
      <c r="H89" s="1">
        <v>2.0</v>
      </c>
      <c r="I89" s="1" t="b">
        <v>1</v>
      </c>
      <c r="J89" s="1" t="b">
        <v>1</v>
      </c>
      <c r="K89" s="1"/>
      <c r="L89" s="1"/>
      <c r="M89" s="1"/>
      <c r="N89" s="1">
        <v>3.0</v>
      </c>
      <c r="O89" s="1">
        <v>2.0</v>
      </c>
      <c r="P89" s="1">
        <v>1.0</v>
      </c>
      <c r="Q89" s="6"/>
    </row>
    <row r="90" ht="15.75" customHeight="1">
      <c r="A90" s="1">
        <v>6.0</v>
      </c>
      <c r="B90" s="1">
        <v>131.0</v>
      </c>
      <c r="C90" s="1" t="str">
        <f t="array" ref="C90">INDEX(explanations!$E$2:$E$334,MATCH(B90,explanations!$A$2:$A$334,0))</f>
        <v>HIT08_54</v>
      </c>
      <c r="D90" s="2" t="str">
        <f t="array" ref="D90">INDEX(explanations!$G$2:$G$334,MATCH(B90,explanations!$A$2:$A$334,0))</f>
        <v>VARIABLE_DECLARATION</v>
      </c>
      <c r="E90" s="7" t="str">
        <f t="array" ref="E90">INDEX(explanations!$H$2:$H$334,MATCH(B90,explanations!$A$2:$A$334,0))</f>
        <v>Is there any issue with the use or the definition of variable "str" in the source code below that might be related to the failure?</v>
      </c>
      <c r="F90" s="2" t="str">
        <f t="array" ref="F90">INDEX(explanations!$I$2:$I$334,MATCH(B90,explanations!$A$2:$A$334,0))</f>
        <v>The variable 'str' could be more descriptively, like 'localStr'.  Other than that, I don't think there's a problem.</v>
      </c>
      <c r="G90" s="1" t="s">
        <v>51</v>
      </c>
      <c r="H90" s="1">
        <v>2.0</v>
      </c>
      <c r="I90" s="1"/>
      <c r="J90" s="1" t="b">
        <v>1</v>
      </c>
      <c r="K90" s="1"/>
      <c r="L90" s="1"/>
      <c r="M90" s="1" t="b">
        <v>1</v>
      </c>
      <c r="N90" s="1">
        <v>3.0</v>
      </c>
      <c r="O90" s="1">
        <v>1.0</v>
      </c>
      <c r="P90" s="1">
        <v>5.0</v>
      </c>
      <c r="Q90" s="6"/>
    </row>
    <row r="91" ht="15.75" customHeight="1">
      <c r="A91" s="1">
        <v>6.0</v>
      </c>
      <c r="B91" s="1">
        <v>135.0</v>
      </c>
      <c r="C91" s="1" t="str">
        <f t="array" ref="C91">INDEX(explanations!$E$2:$E$334,MATCH(B91,explanations!$A$2:$A$334,0))</f>
        <v>HIT08_54</v>
      </c>
      <c r="D91" s="2" t="str">
        <f t="array" ref="D91">INDEX(explanations!$G$2:$G$334,MATCH(B91,explanations!$A$2:$A$334,0))</f>
        <v>IF_CONDITIONAL</v>
      </c>
      <c r="E91" s="7" t="str">
        <f t="array" ref="E91">INDEX(explanations!$H$2:$H$334,MATCH(B91,explanations!$A$2:$A$334,0))</f>
        <v>Is there any issue with the conditional clause between lines 107 and 126 that might be related to the failure?</v>
      </c>
      <c r="F91" s="2" t="str">
        <f t="array" ref="F91">INDEX(explanations!$I$2:$I$334,MATCH(B91,explanations!$A$2:$A$334,0))</f>
        <v>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v>
      </c>
      <c r="G91" s="1" t="s">
        <v>47</v>
      </c>
      <c r="H91" s="1">
        <v>2.0</v>
      </c>
      <c r="I91" s="1" t="b">
        <v>1</v>
      </c>
      <c r="J91" s="1" t="b">
        <v>1</v>
      </c>
      <c r="K91" s="1"/>
      <c r="L91" s="1"/>
      <c r="M91" s="1"/>
      <c r="N91" s="1">
        <v>5.0</v>
      </c>
      <c r="O91" s="1">
        <v>5.0</v>
      </c>
      <c r="P91" s="1">
        <v>5.0</v>
      </c>
      <c r="Q91" s="6"/>
    </row>
    <row r="92" ht="15.75" customHeight="1">
      <c r="A92" s="1">
        <v>6.0</v>
      </c>
      <c r="B92" s="1">
        <v>127.0</v>
      </c>
      <c r="C92" s="1" t="str">
        <f t="array" ref="C92">INDEX(explanations!$E$2:$E$334,MATCH(B92,explanations!$A$2:$A$334,0))</f>
        <v>HIT08_54</v>
      </c>
      <c r="D92" s="2" t="str">
        <f t="array" ref="D92">INDEX(explanations!$G$2:$G$334,MATCH(B92,explanations!$A$2:$A$334,0))</f>
        <v>METHOD_INVOCATION</v>
      </c>
      <c r="E92" s="7" t="str">
        <f t="array" ref="E92">INDEX(explanations!$H$2:$H$334,MATCH(B92,explanations!$A$2:$A$334,0))</f>
        <v>Is there any issue with the  method invocation(s) "charAt"  at line  114 that might be related to the failure?</v>
      </c>
      <c r="F92" s="2" t="str">
        <f t="array" ref="F92">INDEX(explanations!$I$2:$I$334,MATCH(B92,explanations!$A$2:$A$334,0))</f>
        <v>I would say that if the length of the string that you pass in as a parameter is of length 3 or less, and you are trying to access the fourth position of that string, which does not exist, it will give you this error. </v>
      </c>
      <c r="G92" s="1" t="s">
        <v>19</v>
      </c>
      <c r="H92" s="1">
        <v>1.0</v>
      </c>
      <c r="I92" s="1" t="b">
        <v>1</v>
      </c>
      <c r="J92" s="1"/>
      <c r="K92" s="1"/>
      <c r="L92" s="1"/>
      <c r="M92" s="1"/>
      <c r="N92" s="1">
        <v>3.0</v>
      </c>
      <c r="O92" s="1">
        <v>4.0</v>
      </c>
      <c r="P92" s="1">
        <v>5.0</v>
      </c>
      <c r="Q92" s="6"/>
    </row>
    <row r="93" ht="15.75" customHeight="1">
      <c r="A93" s="1">
        <v>6.0</v>
      </c>
      <c r="B93" s="1">
        <v>128.0</v>
      </c>
      <c r="C93" s="1" t="str">
        <f t="array" ref="C93">INDEX(explanations!$E$2:$E$334,MATCH(B93,explanations!$A$2:$A$334,0))</f>
        <v>HIT08_54</v>
      </c>
      <c r="D93" s="2" t="str">
        <f t="array" ref="D93">INDEX(explanations!$G$2:$G$334,MATCH(B93,explanations!$A$2:$A$334,0))</f>
        <v>IF_CONDITIONAL</v>
      </c>
      <c r="E93" s="7" t="str">
        <f t="array" ref="E93">INDEX(explanations!$H$2:$H$334,MATCH(B93,explanations!$A$2:$A$334,0))</f>
        <v>Is there any issue with the conditional clause between lines 118 and 125 that might be related to the failure?</v>
      </c>
      <c r="F93" s="2" t="str">
        <f t="array" ref="F93">INDEX(explanations!$I$2:$I$334,MATCH(B93,explanations!$A$2:$A$334,0))</f>
        <v>The IllegalArgumentException could have if the length of the string is 5 and the character string is an underscore. There is no issue.  The code is doing exactly what it should be which is throwing an exception if the string is in an invalid format.</v>
      </c>
      <c r="G93" s="1" t="s">
        <v>34</v>
      </c>
      <c r="H93" s="1">
        <v>1.0</v>
      </c>
      <c r="I93" s="1"/>
      <c r="J93" s="1" t="b">
        <v>1</v>
      </c>
      <c r="K93" s="1"/>
      <c r="L93" s="1"/>
      <c r="M93" s="1"/>
      <c r="N93" s="1">
        <v>5.0</v>
      </c>
      <c r="O93" s="1">
        <v>4.0</v>
      </c>
      <c r="P93" s="1">
        <v>4.0</v>
      </c>
      <c r="Q93" s="6"/>
    </row>
    <row r="94" ht="15.75" customHeight="1">
      <c r="A94" s="1">
        <v>6.0</v>
      </c>
      <c r="B94" s="1">
        <v>122.0</v>
      </c>
      <c r="C94" s="1" t="str">
        <f t="array" ref="C94">INDEX(explanations!$E$2:$E$334,MATCH(B94,explanations!$A$2:$A$334,0))</f>
        <v>HIT08_54</v>
      </c>
      <c r="D94" s="2" t="str">
        <f t="array" ref="D94">INDEX(explanations!$G$2:$G$334,MATCH(B94,explanations!$A$2:$A$334,0))</f>
        <v>METHOD_INVOCATION</v>
      </c>
      <c r="E94" s="7" t="str">
        <f t="array" ref="E94">INDEX(explanations!$H$2:$H$334,MATCH(B94,explanations!$A$2:$A$334,0))</f>
        <v>Is there any issue with the  method invocation(s) "Locale, substring, substring"  at line  119 that might be related to the failure?</v>
      </c>
      <c r="F94" s="2" t="str">
        <f t="array" ref="F94">INDEX(explanations!$I$2:$I$334,MATCH(B94,explanations!$A$2:$A$334,0))</f>
        <v>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v>
      </c>
      <c r="G94" s="1" t="s">
        <v>19</v>
      </c>
      <c r="H94" s="1">
        <v>1.0</v>
      </c>
      <c r="I94" s="1" t="b">
        <v>1</v>
      </c>
      <c r="J94" s="1"/>
      <c r="K94" s="1"/>
      <c r="L94" s="1"/>
      <c r="M94" s="1"/>
      <c r="N94" s="1">
        <v>5.0</v>
      </c>
      <c r="O94" s="1">
        <v>2.0</v>
      </c>
      <c r="P94" s="1">
        <v>3.0</v>
      </c>
      <c r="Q94" s="6"/>
    </row>
    <row r="95" ht="15.75" customHeight="1">
      <c r="A95" s="1">
        <v>6.0</v>
      </c>
      <c r="B95" s="1">
        <v>118.0</v>
      </c>
      <c r="C95" s="1" t="str">
        <f t="array" ref="C95">INDEX(explanations!$E$2:$E$334,MATCH(B95,explanations!$A$2:$A$334,0))</f>
        <v>HIT08_54</v>
      </c>
      <c r="D95" s="2" t="str">
        <f t="array" ref="D95">INDEX(explanations!$G$2:$G$334,MATCH(B95,explanations!$A$2:$A$334,0))</f>
        <v>IF_CONDITIONAL</v>
      </c>
      <c r="E95" s="7" t="str">
        <f t="array" ref="E95">INDEX(explanations!$H$2:$H$334,MATCH(B95,explanations!$A$2:$A$334,0))</f>
        <v>Is there any issue with the conditional clause between lines 107 and 126 that might be related to the failure?</v>
      </c>
      <c r="F95" s="2" t="str">
        <f t="array" ref="F95">INDEX(explanations!$I$2:$I$334,MATCH(B95,explanations!$A$2:$A$334,0))</f>
        <v>code condition at 110 is throwing exception.    if (str.charAt(2) != '_') {                  throw new IllegalArgumentException("Invalid locale format: " + str);              }</v>
      </c>
      <c r="G95" s="1" t="s">
        <v>33</v>
      </c>
      <c r="H95" s="1">
        <v>2.0</v>
      </c>
      <c r="I95" s="1" t="b">
        <v>1</v>
      </c>
      <c r="J95" s="1"/>
      <c r="K95" s="1"/>
      <c r="L95" s="1"/>
      <c r="M95" s="1" t="b">
        <v>1</v>
      </c>
      <c r="N95" s="1">
        <v>5.0</v>
      </c>
      <c r="O95" s="1">
        <v>2.0</v>
      </c>
      <c r="P95" s="1">
        <v>2.0</v>
      </c>
      <c r="Q95" s="6" t="s">
        <v>56</v>
      </c>
    </row>
    <row r="96" ht="15.75" customHeight="1">
      <c r="A96" s="1">
        <v>5.0</v>
      </c>
      <c r="B96" s="1">
        <v>143.0</v>
      </c>
      <c r="C96" s="1" t="str">
        <f t="array" ref="C96">INDEX(explanations!$E$2:$E$334,MATCH(B96,explanations!$A$2:$A$334,0))</f>
        <v>HIT08_54</v>
      </c>
      <c r="D96" s="2" t="str">
        <f t="array" ref="D96">INDEX(explanations!$G$2:$G$334,MATCH(B96,explanations!$A$2:$A$334,0))</f>
        <v>METHOD_INVOCATION</v>
      </c>
      <c r="E96" s="7" t="str">
        <f t="array" ref="E96">INDEX(explanations!$H$2:$H$334,MATCH(B96,explanations!$A$2:$A$334,0))</f>
        <v>Is there any issue with the  method invocation(s) "charAt"  at line  103 that might be related to the failure?</v>
      </c>
      <c r="F96" s="2" t="str">
        <f t="array" ref="F96">INDEX(explanations!$I$2:$I$334,MATCH(B96,explanations!$A$2:$A$334,0))</f>
        <v>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v>
      </c>
      <c r="G96" s="1" t="s">
        <v>19</v>
      </c>
      <c r="H96" s="1">
        <v>1.0</v>
      </c>
      <c r="I96" s="1" t="b">
        <v>1</v>
      </c>
      <c r="J96" s="1"/>
      <c r="K96" s="1"/>
      <c r="L96" s="1"/>
      <c r="M96" s="1"/>
      <c r="N96" s="1">
        <v>5.0</v>
      </c>
      <c r="O96" s="1">
        <v>5.0</v>
      </c>
      <c r="P96" s="1">
        <v>5.0</v>
      </c>
      <c r="Q96" s="6"/>
    </row>
    <row r="97" ht="15.75" customHeight="1">
      <c r="A97" s="1">
        <v>5.0</v>
      </c>
      <c r="B97" s="1">
        <v>146.0</v>
      </c>
      <c r="C97" s="1" t="str">
        <f t="array" ref="C97">INDEX(explanations!$E$2:$E$334,MATCH(B97,explanations!$A$2:$A$334,0))</f>
        <v>HIT08_54</v>
      </c>
      <c r="D97" s="2" t="str">
        <f t="array" ref="D97">INDEX(explanations!$G$2:$G$334,MATCH(B97,explanations!$A$2:$A$334,0))</f>
        <v>IF_CONDITIONAL</v>
      </c>
      <c r="E97" s="7" t="str">
        <f t="array" ref="E97">INDEX(explanations!$H$2:$H$334,MATCH(B97,explanations!$A$2:$A$334,0))</f>
        <v>Is there any issue with the conditional clause between lines 118 and 125 that might be related to the failure?</v>
      </c>
      <c r="F97" s="2" t="str">
        <f t="array" ref="F97">INDEX(explanations!$I$2:$I$334,MATCH(B97,explanations!$A$2:$A$334,0))</f>
        <v>Line 121 requires 6th character of the input string to be an underscore in order to be a valid input. The 6th character of "fr__POSIX" is O, throwing the exception.</v>
      </c>
      <c r="G97" s="1" t="s">
        <v>19</v>
      </c>
      <c r="H97" s="1">
        <v>1.0</v>
      </c>
      <c r="I97" s="1" t="b">
        <v>1</v>
      </c>
      <c r="J97" s="1"/>
      <c r="K97" s="1"/>
      <c r="L97" s="1"/>
      <c r="M97" s="1"/>
      <c r="N97" s="1">
        <v>5.0</v>
      </c>
      <c r="O97" s="1">
        <v>4.0</v>
      </c>
      <c r="P97" s="1">
        <v>5.0</v>
      </c>
      <c r="Q97" s="6"/>
    </row>
    <row r="98" ht="15.75" customHeight="1">
      <c r="A98" s="1">
        <v>5.0</v>
      </c>
      <c r="B98" s="1">
        <v>147.0</v>
      </c>
      <c r="C98" s="1" t="str">
        <f t="array" ref="C98">INDEX(explanations!$E$2:$E$334,MATCH(B98,explanations!$A$2:$A$334,0))</f>
        <v>HIT08_54</v>
      </c>
      <c r="D98" s="2" t="str">
        <f t="array" ref="D98">INDEX(explanations!$G$2:$G$334,MATCH(B98,explanations!$A$2:$A$334,0))</f>
        <v>METHOD_INVOCATION</v>
      </c>
      <c r="E98" s="7" t="str">
        <f t="array" ref="E98">INDEX(explanations!$H$2:$H$334,MATCH(B98,explanations!$A$2:$A$334,0))</f>
        <v>Is there any issue with the  method invocation(s) "charAt"  at line  121 that might be related to the failure?</v>
      </c>
      <c r="F98" s="2" t="str">
        <f t="array" ref="F98">INDEX(explanations!$I$2:$I$334,MATCH(B98,explanations!$A$2:$A$334,0))</f>
        <v>The method is trying to make sure that the 5th character in the String fr__POSIX is an _. If we count the number of characters starting at f = character 0, we see that the character at space 5 is an O. This tells us that it is an invalid locale.</v>
      </c>
      <c r="G98" s="1" t="s">
        <v>19</v>
      </c>
      <c r="H98" s="1">
        <v>1.0</v>
      </c>
      <c r="I98" s="1" t="b">
        <v>1</v>
      </c>
      <c r="J98" s="1"/>
      <c r="K98" s="1"/>
      <c r="L98" s="1"/>
      <c r="M98" s="1"/>
      <c r="N98" s="1">
        <v>5.0</v>
      </c>
      <c r="O98" s="1">
        <v>4.0</v>
      </c>
      <c r="P98" s="1">
        <v>5.0</v>
      </c>
      <c r="Q98" s="6"/>
    </row>
    <row r="99" ht="15.75" customHeight="1">
      <c r="A99" s="1">
        <v>5.0</v>
      </c>
      <c r="B99" s="1">
        <v>138.0</v>
      </c>
      <c r="C99" s="1" t="str">
        <f t="array" ref="C99">INDEX(explanations!$E$2:$E$334,MATCH(B99,explanations!$A$2:$A$334,0))</f>
        <v>HIT08_54</v>
      </c>
      <c r="D99" s="2" t="str">
        <f t="array" ref="D99">INDEX(explanations!$G$2:$G$334,MATCH(B99,explanations!$A$2:$A$334,0))</f>
        <v>METHOD_INVOCATION</v>
      </c>
      <c r="E99" s="7" t="str">
        <f t="array" ref="E99">INDEX(explanations!$H$2:$H$334,MATCH(B99,explanations!$A$2:$A$334,0))</f>
        <v>Is there any issue with the  method invocation(s) "Locale, substring, substring"  at line  119 that might be related to the failure?</v>
      </c>
      <c r="F99" s="2" t="str">
        <f t="array" ref="F99">INDEX(explanations!$I$2:$I$334,MATCH(B99,explanations!$A$2:$A$334,0))</f>
        <v>Line 115 provides the comparison. The provided value at that point in the string triggers the error. Change the invocation to Locale locale = LocaleUtils.toLocale("fr"); and the code will execute fine.</v>
      </c>
      <c r="G99" s="1" t="s">
        <v>33</v>
      </c>
      <c r="H99" s="1">
        <v>2.0</v>
      </c>
      <c r="I99" s="1" t="b">
        <v>1</v>
      </c>
      <c r="J99" s="1"/>
      <c r="K99" s="1"/>
      <c r="L99" s="1"/>
      <c r="M99" s="1" t="b">
        <v>1</v>
      </c>
      <c r="N99" s="1">
        <v>4.0</v>
      </c>
      <c r="O99" s="1">
        <v>4.0</v>
      </c>
      <c r="P99" s="1">
        <v>3.0</v>
      </c>
      <c r="Q99" s="6"/>
    </row>
    <row r="100" ht="15.75" customHeight="1">
      <c r="A100" s="1">
        <v>5.0</v>
      </c>
      <c r="B100" s="1">
        <v>139.0</v>
      </c>
      <c r="C100" s="1" t="str">
        <f t="array" ref="C100">INDEX(explanations!$E$2:$E$334,MATCH(B100,explanations!$A$2:$A$334,0))</f>
        <v>HIT08_54</v>
      </c>
      <c r="D100" s="2" t="str">
        <f t="array" ref="D100">INDEX(explanations!$G$2:$G$334,MATCH(B100,explanations!$A$2:$A$334,0))</f>
        <v>VARIABLE_DECLARATION</v>
      </c>
      <c r="E100" s="7" t="str">
        <f t="array" ref="E100">INDEX(explanations!$H$2:$H$334,MATCH(B100,explanations!$A$2:$A$334,0))</f>
        <v>Is there any issue with the use or the definition of variable "ch3" in the source code below that might be related to the failure?</v>
      </c>
      <c r="F100" s="2" t="str">
        <f t="array" ref="F100">INDEX(explanations!$I$2:$I$334,MATCH(B100,explanations!$A$2:$A$334,0))</f>
        <v>This can't handle cases where the country code is omitted, but there are extensions in the locale string.</v>
      </c>
      <c r="G100" s="1" t="s">
        <v>19</v>
      </c>
      <c r="H100" s="1">
        <v>1.0</v>
      </c>
      <c r="I100" s="1" t="b">
        <v>1</v>
      </c>
      <c r="J100" s="1"/>
      <c r="K100" s="1"/>
      <c r="L100" s="1"/>
      <c r="M100" s="1"/>
      <c r="N100" s="1">
        <v>2.0</v>
      </c>
      <c r="O100" s="1">
        <v>2.0</v>
      </c>
      <c r="P100" s="1">
        <v>2.0</v>
      </c>
      <c r="Q100" s="6"/>
    </row>
    <row r="101" ht="15.75" customHeight="1">
      <c r="A101" s="1">
        <v>5.0</v>
      </c>
      <c r="B101" s="1">
        <v>140.0</v>
      </c>
      <c r="C101" s="1" t="str">
        <f t="array" ref="C101">INDEX(explanations!$E$2:$E$334,MATCH(B101,explanations!$A$2:$A$334,0))</f>
        <v>HIT08_54</v>
      </c>
      <c r="D101" s="2" t="str">
        <f t="array" ref="D101">INDEX(explanations!$G$2:$G$334,MATCH(B101,explanations!$A$2:$A$334,0))</f>
        <v>IF_CONDITIONAL</v>
      </c>
      <c r="E101" s="7" t="str">
        <f t="array" ref="E101">INDEX(explanations!$H$2:$H$334,MATCH(B101,explanations!$A$2:$A$334,0))</f>
        <v>Is there any issue with the conditional clause between lines 118 and 125 that might be related to the failure?</v>
      </c>
      <c r="F101" s="2" t="str">
        <f t="array" ref="F101">INDEX(explanations!$I$2:$I$334,MATCH(B101,explanations!$A$2:$A$334,0))</f>
        <v>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v>
      </c>
      <c r="G101" s="1" t="s">
        <v>33</v>
      </c>
      <c r="H101" s="1">
        <v>2.0</v>
      </c>
      <c r="I101" s="1" t="b">
        <v>1</v>
      </c>
      <c r="J101" s="1"/>
      <c r="K101" s="1"/>
      <c r="L101" s="1"/>
      <c r="M101" s="1" t="b">
        <v>1</v>
      </c>
      <c r="N101" s="1">
        <v>5.0</v>
      </c>
      <c r="O101" s="1">
        <v>5.0</v>
      </c>
      <c r="P101" s="1">
        <v>5.0</v>
      </c>
      <c r="Q101" s="6"/>
    </row>
    <row r="102" ht="15.75" customHeight="1">
      <c r="A102" s="1">
        <v>5.0</v>
      </c>
      <c r="B102" s="1">
        <v>141.0</v>
      </c>
      <c r="C102" s="1" t="str">
        <f t="array" ref="C102">INDEX(explanations!$E$2:$E$334,MATCH(B102,explanations!$A$2:$A$334,0))</f>
        <v>HIT08_54</v>
      </c>
      <c r="D102" s="2" t="str">
        <f t="array" ref="D102">INDEX(explanations!$G$2:$G$334,MATCH(B102,explanations!$A$2:$A$334,0))</f>
        <v>VARIABLE_DECLARATION</v>
      </c>
      <c r="E102" s="7" t="str">
        <f t="array" ref="E102">INDEX(explanations!$H$2:$H$334,MATCH(B102,explanations!$A$2:$A$334,0))</f>
        <v>Is there any issue with the use or the definition of variable "ch4" in the source code below that might be related to the failure?</v>
      </c>
      <c r="F102" s="2" t="str">
        <f t="array" ref="F102">INDEX(explanations!$I$2:$I$334,MATCH(B102,explanations!$A$2:$A$334,0))</f>
        <v>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v>
      </c>
      <c r="G102" s="1" t="s">
        <v>19</v>
      </c>
      <c r="H102" s="1">
        <v>1.0</v>
      </c>
      <c r="I102" s="1" t="b">
        <v>1</v>
      </c>
      <c r="J102" s="1"/>
      <c r="K102" s="1"/>
      <c r="L102" s="1"/>
      <c r="M102" s="1"/>
      <c r="N102" s="1">
        <v>5.0</v>
      </c>
      <c r="O102" s="1">
        <v>5.0</v>
      </c>
      <c r="P102" s="1">
        <v>5.0</v>
      </c>
      <c r="Q102" s="6"/>
    </row>
    <row r="103" ht="15.75" customHeight="1">
      <c r="A103" s="1">
        <v>5.0</v>
      </c>
      <c r="B103" s="1">
        <v>149.0</v>
      </c>
      <c r="C103" s="1" t="str">
        <f t="array" ref="C103">INDEX(explanations!$E$2:$E$334,MATCH(B103,explanations!$A$2:$A$334,0))</f>
        <v>HIT08_54</v>
      </c>
      <c r="D103" s="2" t="str">
        <f t="array" ref="D103">INDEX(explanations!$G$2:$G$334,MATCH(B103,explanations!$A$2:$A$334,0))</f>
        <v>IF_CONDITIONAL</v>
      </c>
      <c r="E103" s="7" t="str">
        <f t="array" ref="E103">INDEX(explanations!$H$2:$H$334,MATCH(B103,explanations!$A$2:$A$334,0))</f>
        <v>Is there any issue with the conditional clause between lines 121 and 123 that might be related to the failure?</v>
      </c>
      <c r="F103" s="2" t="str">
        <f t="array" ref="F103">INDEX(explanations!$I$2:$I$334,MATCH(B103,explanations!$A$2:$A$334,0))</f>
        <v>This exception occur because french locale is not found in the target system.  Because of this is an IllegalArgumentException this will match the conditional clause between the lines 121 and 123.</v>
      </c>
      <c r="G103" s="1" t="s">
        <v>19</v>
      </c>
      <c r="H103" s="1">
        <v>1.0</v>
      </c>
      <c r="I103" s="1" t="b">
        <v>1</v>
      </c>
      <c r="J103" s="1"/>
      <c r="K103" s="1"/>
      <c r="L103" s="1"/>
      <c r="M103" s="1"/>
      <c r="N103" s="1">
        <v>5.0</v>
      </c>
      <c r="O103" s="1">
        <v>4.0</v>
      </c>
      <c r="P103" s="1">
        <v>3.0</v>
      </c>
      <c r="Q103" s="6"/>
    </row>
    <row r="104" ht="15.75" customHeight="1">
      <c r="A104" s="1">
        <v>4.0</v>
      </c>
      <c r="B104" s="1">
        <v>165.0</v>
      </c>
      <c r="C104" s="1" t="str">
        <f t="array" ref="C104">INDEX(explanations!$E$2:$E$334,MATCH(B104,explanations!$A$2:$A$334,0))</f>
        <v>HIT08_54</v>
      </c>
      <c r="D104" s="2" t="str">
        <f t="array" ref="D104">INDEX(explanations!$G$2:$G$334,MATCH(B104,explanations!$A$2:$A$334,0))</f>
        <v>VARIABLE_DECLARATION</v>
      </c>
      <c r="E104" s="7" t="str">
        <f t="array" ref="E104">INDEX(explanations!$H$2:$H$334,MATCH(B104,explanations!$A$2:$A$334,0))</f>
        <v>Is there any issue with the use or the definition of variable "ch3" in the source code below that might be related to the failure?</v>
      </c>
      <c r="F104" s="2" t="str">
        <f t="array" ref="F104">INDEX(explanations!$I$2:$I$334,MATCH(B104,explanations!$A$2:$A$334,0))</f>
        <v>Yes, if "fr__POSIX" has two underscores then the character at index 3 will lead to an exception being thrown.</v>
      </c>
      <c r="G104" s="1" t="s">
        <v>19</v>
      </c>
      <c r="H104" s="1">
        <v>1.0</v>
      </c>
      <c r="I104" s="1" t="b">
        <v>1</v>
      </c>
      <c r="J104" s="1"/>
      <c r="K104" s="1"/>
      <c r="L104" s="1"/>
      <c r="M104" s="1"/>
      <c r="N104" s="1">
        <v>2.0</v>
      </c>
      <c r="O104" s="1">
        <v>2.0</v>
      </c>
      <c r="P104" s="1">
        <v>2.0</v>
      </c>
      <c r="Q104" s="6"/>
    </row>
    <row r="105" ht="15.75" customHeight="1">
      <c r="A105" s="1">
        <v>4.0</v>
      </c>
      <c r="B105" s="1">
        <v>166.0</v>
      </c>
      <c r="C105" s="1" t="str">
        <f t="array" ref="C105">INDEX(explanations!$E$2:$E$334,MATCH(B105,explanations!$A$2:$A$334,0))</f>
        <v>HIT08_54</v>
      </c>
      <c r="D105" s="2" t="str">
        <f t="array" ref="D105">INDEX(explanations!$G$2:$G$334,MATCH(B105,explanations!$A$2:$A$334,0))</f>
        <v>METHOD_INVOCATION</v>
      </c>
      <c r="E105" s="7" t="str">
        <f t="array" ref="E105">INDEX(explanations!$H$2:$H$334,MATCH(B105,explanations!$A$2:$A$334,0))</f>
        <v>Is there any issue with the  method invocation(s) "charAt"  at line  113 that might be related to the failure?</v>
      </c>
      <c r="F105" s="2" t="str">
        <f t="array" ref="F105">INDEX(explanations!$I$2:$I$334,MATCH(B105,explanations!$A$2:$A$334,0))</f>
        <v>thats where we get ch3 which turns out to be an underscore not a letter and thus causes the exception on line 116</v>
      </c>
      <c r="G105" s="1" t="s">
        <v>19</v>
      </c>
      <c r="H105" s="1">
        <v>1.0</v>
      </c>
      <c r="I105" s="1" t="b">
        <v>1</v>
      </c>
      <c r="J105" s="1"/>
      <c r="K105" s="1"/>
      <c r="L105" s="1"/>
      <c r="M105" s="1"/>
      <c r="N105" s="1">
        <v>1.0</v>
      </c>
      <c r="O105" s="1">
        <v>1.0</v>
      </c>
      <c r="P105" s="1">
        <v>3.0</v>
      </c>
      <c r="Q105" s="6"/>
    </row>
    <row r="106" ht="15.75" customHeight="1">
      <c r="A106" s="1">
        <v>4.0</v>
      </c>
      <c r="B106" s="1">
        <v>168.0</v>
      </c>
      <c r="C106" s="1" t="str">
        <f t="array" ref="C106">INDEX(explanations!$E$2:$E$334,MATCH(B106,explanations!$A$2:$A$334,0))</f>
        <v>HIT08_54</v>
      </c>
      <c r="D106" s="2" t="str">
        <f t="array" ref="D106">INDEX(explanations!$G$2:$G$334,MATCH(B106,explanations!$A$2:$A$334,0))</f>
        <v>IF_CONDITIONAL</v>
      </c>
      <c r="E106" s="7" t="str">
        <f t="array" ref="E106">INDEX(explanations!$H$2:$H$334,MATCH(B106,explanations!$A$2:$A$334,0))</f>
        <v>Is there any issue with the conditional clause between lines 115 and 117 that might be related to the failure?</v>
      </c>
      <c r="F106" s="2" t="str">
        <f t="array" ref="F106">INDEX(explanations!$I$2:$I$334,MATCH(B106,explanations!$A$2:$A$334,0))</f>
        <v>It is checking the 3rd and 4th characters are uppercase. The fourth character is an underscore. Write more descriptive errors next time. </v>
      </c>
      <c r="G106" s="1" t="s">
        <v>57</v>
      </c>
      <c r="H106" s="1">
        <v>3.0</v>
      </c>
      <c r="I106" s="1"/>
      <c r="J106" s="1" t="b">
        <v>1</v>
      </c>
      <c r="K106" s="1"/>
      <c r="L106" s="1"/>
      <c r="M106" s="1" t="b">
        <v>1</v>
      </c>
      <c r="N106" s="1">
        <v>2.0</v>
      </c>
      <c r="O106" s="1">
        <v>2.0</v>
      </c>
      <c r="P106" s="1">
        <v>1.0</v>
      </c>
      <c r="Q106" s="6"/>
    </row>
    <row r="107" ht="15.75" customHeight="1">
      <c r="A107" s="1">
        <v>3.0</v>
      </c>
      <c r="B107" s="1">
        <v>99.0</v>
      </c>
      <c r="C107" s="1" t="str">
        <f t="array" ref="C107">INDEX(explanations!$E$2:$E$334,MATCH(B107,explanations!$A$2:$A$334,0))</f>
        <v>HIT08_54</v>
      </c>
      <c r="D107" s="2" t="str">
        <f t="array" ref="D107">INDEX(explanations!$G$2:$G$334,MATCH(B107,explanations!$A$2:$A$334,0))</f>
        <v>IF_CONDITIONAL</v>
      </c>
      <c r="E107" s="7" t="str">
        <f t="array" ref="E107">INDEX(explanations!$H$2:$H$334,MATCH(B107,explanations!$A$2:$A$334,0))</f>
        <v>Is there any issue with the conditional clause between lines 115 and 117 that might be related to the failure?</v>
      </c>
      <c r="F107" s="2" t="str">
        <f t="array" ref="F107">INDEX(explanations!$I$2:$I$334,MATCH(B107,explanations!$A$2:$A$334,0))</f>
        <v>ch3 is an underscore, not an A-Z character. These lines of code tell it to throw an error when ch3 is not A-Z.</v>
      </c>
      <c r="G107" s="1" t="s">
        <v>19</v>
      </c>
      <c r="H107" s="1">
        <v>1.0</v>
      </c>
      <c r="I107" s="1" t="b">
        <v>1</v>
      </c>
      <c r="J107" s="1"/>
      <c r="K107" s="1"/>
      <c r="L107" s="1"/>
      <c r="M107" s="1"/>
      <c r="N107" s="1">
        <v>5.0</v>
      </c>
      <c r="O107" s="1">
        <v>5.0</v>
      </c>
      <c r="P107" s="1">
        <v>5.0</v>
      </c>
      <c r="Q107" s="6"/>
    </row>
    <row r="108" ht="15.75" customHeight="1">
      <c r="A108" s="1">
        <v>3.0</v>
      </c>
      <c r="B108" s="1">
        <v>101.0</v>
      </c>
      <c r="C108" s="1" t="str">
        <f t="array" ref="C108">INDEX(explanations!$E$2:$E$334,MATCH(B108,explanations!$A$2:$A$334,0))</f>
        <v>HIT08_54</v>
      </c>
      <c r="D108" s="2" t="str">
        <f t="array" ref="D108">INDEX(explanations!$G$2:$G$334,MATCH(B108,explanations!$A$2:$A$334,0))</f>
        <v>IF_CONDITIONAL</v>
      </c>
      <c r="E108" s="7" t="str">
        <f t="array" ref="E108">INDEX(explanations!$H$2:$H$334,MATCH(B108,explanations!$A$2:$A$334,0))</f>
        <v>Is there any issue with the conditional clause between lines 107 and 126 that might be related to the failure?</v>
      </c>
      <c r="F108" s="2" t="str">
        <f t="array" ref="F108">INDEX(explanations!$I$2:$I$334,MATCH(B108,explanations!$A$2:$A$334,0))</f>
        <v>We still have the problem from line 115 with ch3 not being a-z, but if that weren't the problem, then line 121-122 would cause the failure as well. Ch5 isn't an underscore.</v>
      </c>
      <c r="G108" s="1" t="s">
        <v>19</v>
      </c>
      <c r="H108" s="1">
        <v>1.0</v>
      </c>
      <c r="I108" s="1" t="b">
        <v>1</v>
      </c>
      <c r="J108" s="1"/>
      <c r="K108" s="1"/>
      <c r="L108" s="1"/>
      <c r="M108" s="1"/>
      <c r="N108" s="1">
        <v>5.0</v>
      </c>
      <c r="O108" s="1">
        <v>5.0</v>
      </c>
      <c r="P108" s="1">
        <v>5.0</v>
      </c>
      <c r="Q108" s="6"/>
    </row>
    <row r="109" ht="15.75" customHeight="1">
      <c r="A109" s="1">
        <v>3.0</v>
      </c>
      <c r="B109" s="1">
        <v>102.0</v>
      </c>
      <c r="C109" s="1" t="str">
        <f t="array" ref="C109">INDEX(explanations!$E$2:$E$334,MATCH(B109,explanations!$A$2:$A$334,0))</f>
        <v>HIT08_54</v>
      </c>
      <c r="D109" s="2" t="str">
        <f t="array" ref="D109">INDEX(explanations!$G$2:$G$334,MATCH(B109,explanations!$A$2:$A$334,0))</f>
        <v>METHOD_INVOCATION</v>
      </c>
      <c r="E109" s="7" t="str">
        <f t="array" ref="E109">INDEX(explanations!$H$2:$H$334,MATCH(B109,explanations!$A$2:$A$334,0))</f>
        <v>Is there any issue with the  method invocation(s) "Locale, substring, substring, substring"  at line  124 that might be related to the failure?</v>
      </c>
      <c r="F109" s="2" t="str">
        <f t="array" ref="F109">INDEX(explanations!$I$2:$I$334,MATCH(B109,explanations!$A$2:$A$334,0))</f>
        <v>There is an issue because there is not enough information to do 6 strings there is only up to 5. So that would give you this error. </v>
      </c>
      <c r="G109" s="1" t="s">
        <v>19</v>
      </c>
      <c r="H109" s="1">
        <v>1.0</v>
      </c>
      <c r="I109" s="1" t="b">
        <v>1</v>
      </c>
      <c r="J109" s="1"/>
      <c r="K109" s="1"/>
      <c r="L109" s="1"/>
      <c r="M109" s="1"/>
      <c r="N109" s="1">
        <v>5.0</v>
      </c>
      <c r="O109" s="1">
        <v>3.0</v>
      </c>
      <c r="P109" s="1">
        <v>2.0</v>
      </c>
      <c r="Q109" s="6"/>
    </row>
    <row r="110" ht="15.75" customHeight="1">
      <c r="A110" s="1">
        <v>3.0</v>
      </c>
      <c r="B110" s="1">
        <v>104.0</v>
      </c>
      <c r="C110" s="1" t="str">
        <f t="array" ref="C110">INDEX(explanations!$E$2:$E$334,MATCH(B110,explanations!$A$2:$A$334,0))</f>
        <v>HIT08_54</v>
      </c>
      <c r="D110" s="2" t="str">
        <f t="array" ref="D110">INDEX(explanations!$G$2:$G$334,MATCH(B110,explanations!$A$2:$A$334,0))</f>
        <v>METHOD_INVOCATION</v>
      </c>
      <c r="E110" s="7" t="str">
        <f t="array" ref="E110">INDEX(explanations!$H$2:$H$334,MATCH(B110,explanations!$A$2:$A$334,0))</f>
        <v>Is there any issue with the  method invocation(s) "charAt"  at line  113 that might be related to the failure?</v>
      </c>
      <c r="F110" s="2" t="str">
        <f t="array" ref="F110">INDEX(explanations!$I$2:$I$334,MATCH(B110,explanations!$A$2:$A$334,0))</f>
        <v>There is an issue because there is not enough information to do 6 strings there is only up to 5. So that would give you this error. There is not a 4 or 1 either.</v>
      </c>
      <c r="G110" s="1" t="s">
        <v>19</v>
      </c>
      <c r="H110" s="1">
        <v>1.0</v>
      </c>
      <c r="I110" s="1" t="b">
        <v>1</v>
      </c>
      <c r="J110" s="1"/>
      <c r="K110" s="1"/>
      <c r="L110" s="1"/>
      <c r="M110" s="1"/>
      <c r="N110" s="1">
        <v>5.0</v>
      </c>
      <c r="O110" s="1">
        <v>3.0</v>
      </c>
      <c r="P110" s="1">
        <v>1.0</v>
      </c>
      <c r="Q110" s="6"/>
    </row>
    <row r="111" ht="15.75" customHeight="1">
      <c r="A111" s="1">
        <v>3.0</v>
      </c>
      <c r="B111" s="1">
        <v>97.0</v>
      </c>
      <c r="C111" s="1" t="str">
        <f t="array" ref="C111">INDEX(explanations!$E$2:$E$334,MATCH(B111,explanations!$A$2:$A$334,0))</f>
        <v>HIT08_54</v>
      </c>
      <c r="D111" s="2" t="str">
        <f t="array" ref="D111">INDEX(explanations!$G$2:$G$334,MATCH(B111,explanations!$A$2:$A$334,0))</f>
        <v>IF_CONDITIONAL</v>
      </c>
      <c r="E111" s="7" t="str">
        <f t="array" ref="E111">INDEX(explanations!$H$2:$H$334,MATCH(B111,explanations!$A$2:$A$334,0))</f>
        <v>Is there any issue with the conditional clause between lines 118 and 125 that might be related to the failure?</v>
      </c>
      <c r="F111" s="2" t="str">
        <f t="array" ref="F111">INDEX(explanations!$I$2:$I$334,MATCH(B111,explanations!$A$2:$A$334,0))</f>
        <v>All checks leading up to the conditional clause in line 118 are fine. The condition in line 118 is false, so the else statement runs. The else statement checks to see if the character in position 5 is an underscore - it is an "S" so an exception is thrown, causing the failure message. </v>
      </c>
      <c r="G111" s="1" t="s">
        <v>55</v>
      </c>
      <c r="H111" s="1">
        <v>2.0</v>
      </c>
      <c r="I111" s="1" t="b">
        <v>1</v>
      </c>
      <c r="J111" s="1"/>
      <c r="K111" s="1" t="b">
        <v>1</v>
      </c>
      <c r="L111" s="1"/>
      <c r="M111" s="1"/>
      <c r="N111" s="1">
        <v>5.0</v>
      </c>
      <c r="O111" s="1">
        <v>5.0</v>
      </c>
      <c r="P111" s="1">
        <v>5.0</v>
      </c>
      <c r="Q111" s="6"/>
    </row>
    <row r="112" ht="15.75" customHeight="1">
      <c r="A112" s="1">
        <v>3.0</v>
      </c>
      <c r="B112" s="1">
        <v>103.0</v>
      </c>
      <c r="C112" s="1" t="str">
        <f t="array" ref="C112">INDEX(explanations!$E$2:$E$334,MATCH(B112,explanations!$A$2:$A$334,0))</f>
        <v>HIT08_54</v>
      </c>
      <c r="D112" s="2" t="str">
        <f t="array" ref="D112">INDEX(explanations!$G$2:$G$334,MATCH(B112,explanations!$A$2:$A$334,0))</f>
        <v>METHOD_INVOCATION</v>
      </c>
      <c r="E112" s="7" t="str">
        <f t="array" ref="E112">INDEX(explanations!$H$2:$H$334,MATCH(B112,explanations!$A$2:$A$334,0))</f>
        <v>Is there any issue with the  method invocation(s) "charAt"  at line  121 that might be related to the failure?</v>
      </c>
      <c r="F112" s="2" t="str">
        <f t="array" ref="F112">INDEX(explanations!$I$2:$I$334,MATCH(B112,explanations!$A$2:$A$334,0))</f>
        <v>The statement is made to throw an exception if the fifth position in the string does not equal "_". In this case, the string position does not contain "_". Therefore, the exception is thrown given the input.</v>
      </c>
      <c r="G112" s="1" t="s">
        <v>55</v>
      </c>
      <c r="H112" s="1">
        <v>2.0</v>
      </c>
      <c r="I112" s="1" t="b">
        <v>1</v>
      </c>
      <c r="J112" s="1"/>
      <c r="K112" s="1" t="b">
        <v>1</v>
      </c>
      <c r="L112" s="1"/>
      <c r="M112" s="1"/>
      <c r="N112" s="1">
        <v>5.0</v>
      </c>
      <c r="O112" s="1">
        <v>5.0</v>
      </c>
      <c r="P112" s="1">
        <v>5.0</v>
      </c>
      <c r="Q112" s="6"/>
    </row>
    <row r="113" ht="15.75" customHeight="1">
      <c r="A113" s="1">
        <v>3.0</v>
      </c>
      <c r="B113" s="1">
        <v>109.0</v>
      </c>
      <c r="C113" s="1" t="str">
        <f t="array" ref="C113">INDEX(explanations!$E$2:$E$334,MATCH(B113,explanations!$A$2:$A$334,0))</f>
        <v>HIT08_54</v>
      </c>
      <c r="D113" s="2" t="str">
        <f t="array" ref="D113">INDEX(explanations!$G$2:$G$334,MATCH(B113,explanations!$A$2:$A$334,0))</f>
        <v>IF_CONDITIONAL</v>
      </c>
      <c r="E113" s="7" t="str">
        <f t="array" ref="E113">INDEX(explanations!$H$2:$H$334,MATCH(B113,explanations!$A$2:$A$334,0))</f>
        <v>Is there any issue with the conditional clause between lines 95 and 97 that might be related to the failure?</v>
      </c>
      <c r="F113" s="2" t="str">
        <f t="array" ref="F113">INDEX(explanations!$I$2:$I$334,MATCH(B113,explanations!$A$2:$A$334,0))</f>
        <v>The check only verifies the string passed is not a null pointer, but does not ensure the string is not empty.</v>
      </c>
      <c r="G113" s="1" t="s">
        <v>36</v>
      </c>
      <c r="H113" s="1">
        <v>4.0</v>
      </c>
      <c r="I113" s="1" t="b">
        <v>1</v>
      </c>
      <c r="J113" s="1" t="b">
        <v>1</v>
      </c>
      <c r="K113" s="1" t="b">
        <v>1</v>
      </c>
      <c r="L113" s="1"/>
      <c r="M113" s="1" t="b">
        <v>1</v>
      </c>
      <c r="N113" s="1">
        <v>5.0</v>
      </c>
      <c r="O113" s="1">
        <v>5.0</v>
      </c>
      <c r="P113" s="1">
        <v>5.0</v>
      </c>
      <c r="Q113" s="6"/>
    </row>
    <row r="114" ht="15.75" customHeight="1">
      <c r="A114" s="1">
        <v>6.0</v>
      </c>
      <c r="B114" s="1">
        <v>123.0</v>
      </c>
      <c r="C114" s="1" t="str">
        <f t="array" ref="C114">INDEX(explanations!$E$2:$E$334,MATCH(B114,explanations!$A$2:$A$334,0))</f>
        <v>HIT08_54</v>
      </c>
      <c r="D114" s="2" t="str">
        <f t="array" ref="D114">INDEX(explanations!$G$2:$G$334,MATCH(B114,explanations!$A$2:$A$334,0))</f>
        <v>METHOD_INVOCATION</v>
      </c>
      <c r="E114" s="7" t="str">
        <f t="array" ref="E114">INDEX(explanations!$H$2:$H$334,MATCH(B114,explanations!$A$2:$A$334,0))</f>
        <v>Is there any issue with the  method invocation(s) "charAt"  at line  121 that might be related to the failure?</v>
      </c>
      <c r="F114" s="2" t="str">
        <f t="array" ref="F114">INDEX(explanations!$I$2:$I$334,MATCH(B114,explanations!$A$2:$A$334,0))</f>
        <v>If I'm reading this correctly, I believe this part is checking to see if the character in the 5th position is a '_' and if not, return the error that you're getting in the test so I think this could be the issue.</v>
      </c>
      <c r="G114" s="1" t="s">
        <v>58</v>
      </c>
      <c r="H114" s="1">
        <v>2.0</v>
      </c>
      <c r="I114" s="1"/>
      <c r="J114" s="1" t="b">
        <v>1</v>
      </c>
      <c r="K114" s="1" t="b">
        <v>1</v>
      </c>
      <c r="L114" s="1"/>
      <c r="M114" s="1"/>
      <c r="N114" s="1">
        <v>3.0</v>
      </c>
      <c r="O114" s="1">
        <v>2.0</v>
      </c>
      <c r="P114" s="1">
        <v>2.0</v>
      </c>
      <c r="Q114" s="6"/>
    </row>
    <row r="115" ht="15.75" customHeight="1">
      <c r="A115" s="1">
        <v>6.0</v>
      </c>
      <c r="B115" s="1">
        <v>124.0</v>
      </c>
      <c r="C115" s="1" t="str">
        <f t="array" ref="C115">INDEX(explanations!$E$2:$E$334,MATCH(B115,explanations!$A$2:$A$334,0))</f>
        <v>HIT08_54</v>
      </c>
      <c r="D115" s="2" t="str">
        <f t="array" ref="D115">INDEX(explanations!$G$2:$G$334,MATCH(B115,explanations!$A$2:$A$334,0))</f>
        <v>IF_CONDITIONAL</v>
      </c>
      <c r="E115" s="7" t="str">
        <f t="array" ref="E115">INDEX(explanations!$H$2:$H$334,MATCH(B115,explanations!$A$2:$A$334,0))</f>
        <v>Is there any issue with the conditional clause between lines 118 and 125 that might be related to the failure?</v>
      </c>
      <c r="F115" s="2" t="str">
        <f t="array" ref="F115">INDEX(explanations!$I$2:$I$334,MATCH(B115,explanations!$A$2:$A$334,0))</f>
        <v>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v>
      </c>
      <c r="G115" s="1" t="s">
        <v>17</v>
      </c>
      <c r="H115" s="1">
        <v>4.0</v>
      </c>
      <c r="I115" s="1" t="b">
        <v>1</v>
      </c>
      <c r="J115" s="1" t="b">
        <v>1</v>
      </c>
      <c r="K115" s="1" t="b">
        <v>1</v>
      </c>
      <c r="L115" s="1"/>
      <c r="M115" s="1" t="b">
        <v>1</v>
      </c>
      <c r="N115" s="1">
        <v>4.0</v>
      </c>
      <c r="O115" s="1">
        <v>3.0</v>
      </c>
      <c r="P115" s="1">
        <v>3.0</v>
      </c>
      <c r="Q115" s="6" t="s">
        <v>59</v>
      </c>
    </row>
    <row r="116" ht="15.75" customHeight="1">
      <c r="A116" s="1">
        <v>5.0</v>
      </c>
      <c r="B116" s="1">
        <v>144.0</v>
      </c>
      <c r="C116" s="1" t="str">
        <f t="array" ref="C116">INDEX(explanations!$E$2:$E$334,MATCH(B116,explanations!$A$2:$A$334,0))</f>
        <v>HIT08_54</v>
      </c>
      <c r="D116" s="2" t="str">
        <f t="array" ref="D116">INDEX(explanations!$G$2:$G$334,MATCH(B116,explanations!$A$2:$A$334,0))</f>
        <v>METHOD_INVOCATION</v>
      </c>
      <c r="E116" s="7" t="str">
        <f t="array" ref="E116">INDEX(explanations!$H$2:$H$334,MATCH(B116,explanations!$A$2:$A$334,0))</f>
        <v>Is there any issue with the  method invocation(s) "Locale, substring, substring, substring"  at line  124 that might be related to the failure?</v>
      </c>
      <c r="F116" s="2" t="str">
        <f t="array" ref="F116">INDEX(explanations!$I$2:$I$334,MATCH(B116,explanations!$A$2:$A$334,0))</f>
        <v>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v>
      </c>
      <c r="G116" s="1" t="s">
        <v>53</v>
      </c>
      <c r="H116" s="1">
        <v>2.0</v>
      </c>
      <c r="I116" s="1" t="b">
        <v>1</v>
      </c>
      <c r="J116" s="1"/>
      <c r="K116" s="1" t="b">
        <v>1</v>
      </c>
      <c r="L116" s="1"/>
      <c r="M116" s="1"/>
      <c r="N116" s="1">
        <v>5.0</v>
      </c>
      <c r="O116" s="1">
        <v>4.0</v>
      </c>
      <c r="P116" s="1">
        <v>4.0</v>
      </c>
      <c r="Q116" s="6"/>
    </row>
    <row r="117" ht="15.75" customHeight="1">
      <c r="A117" s="1">
        <v>4.0</v>
      </c>
      <c r="B117" s="1">
        <v>160.0</v>
      </c>
      <c r="C117" s="1" t="str">
        <f t="array" ref="C117">INDEX(explanations!$E$2:$E$334,MATCH(B117,explanations!$A$2:$A$334,0))</f>
        <v>HIT08_54</v>
      </c>
      <c r="D117" s="2" t="str">
        <f t="array" ref="D117">INDEX(explanations!$G$2:$G$334,MATCH(B117,explanations!$A$2:$A$334,0))</f>
        <v>IF_CONDITIONAL</v>
      </c>
      <c r="E117" s="7" t="str">
        <f t="array" ref="E117">INDEX(explanations!$H$2:$H$334,MATCH(B117,explanations!$A$2:$A$334,0))</f>
        <v>Is there any issue with the conditional clause between lines 115 and 117 that might be related to the failure?</v>
      </c>
      <c r="F117" s="2" t="str">
        <f t="array" ref="F117">INDEX(explanations!$I$2:$I$334,MATCH(B117,explanations!$A$2:$A$334,0))</f>
        <v>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v>
      </c>
      <c r="G117" s="1" t="s">
        <v>31</v>
      </c>
      <c r="H117" s="1">
        <v>1.0</v>
      </c>
      <c r="I117" s="1"/>
      <c r="J117" s="1"/>
      <c r="K117" s="1" t="b">
        <v>1</v>
      </c>
      <c r="L117" s="1"/>
      <c r="M117" s="1"/>
      <c r="N117" s="1">
        <v>4.0</v>
      </c>
      <c r="O117" s="1">
        <v>5.0</v>
      </c>
      <c r="P117" s="1">
        <v>4.0</v>
      </c>
      <c r="Q117" s="6"/>
    </row>
    <row r="118" ht="15.75" customHeight="1">
      <c r="A118" s="1">
        <v>4.0</v>
      </c>
      <c r="B118" s="1">
        <v>161.0</v>
      </c>
      <c r="C118" s="1" t="str">
        <f t="array" ref="C118">INDEX(explanations!$E$2:$E$334,MATCH(B118,explanations!$A$2:$A$334,0))</f>
        <v>HIT08_54</v>
      </c>
      <c r="D118" s="2" t="str">
        <f t="array" ref="D118">INDEX(explanations!$G$2:$G$334,MATCH(B118,explanations!$A$2:$A$334,0))</f>
        <v>IF_CONDITIONAL</v>
      </c>
      <c r="E118" s="7" t="str">
        <f t="array" ref="E118">INDEX(explanations!$H$2:$H$334,MATCH(B118,explanations!$A$2:$A$334,0))</f>
        <v>Is there any issue with the conditional clause between lines 107 and 126 that might be related to the failure?</v>
      </c>
      <c r="F118" s="2" t="str">
        <f t="array" ref="F118">INDEX(explanations!$I$2:$I$334,MATCH(B118,explanations!$A$2:$A$334,0))</f>
        <v>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v>
      </c>
      <c r="G118" s="1" t="s">
        <v>18</v>
      </c>
      <c r="H118" s="1">
        <v>2.0</v>
      </c>
      <c r="I118" s="1"/>
      <c r="J118" s="1" t="b">
        <v>1</v>
      </c>
      <c r="K118" s="1" t="b">
        <v>1</v>
      </c>
      <c r="L118" s="1"/>
      <c r="M118" s="1"/>
      <c r="N118" s="1">
        <v>5.0</v>
      </c>
      <c r="O118" s="1">
        <v>4.0</v>
      </c>
      <c r="P118" s="1">
        <v>4.0</v>
      </c>
      <c r="Q118" s="6"/>
    </row>
    <row r="119" ht="15.75" customHeight="1">
      <c r="A119" s="1">
        <v>4.0</v>
      </c>
      <c r="B119" s="1">
        <v>164.0</v>
      </c>
      <c r="C119" s="1" t="str">
        <f t="array" ref="C119">INDEX(explanations!$E$2:$E$334,MATCH(B119,explanations!$A$2:$A$334,0))</f>
        <v>HIT08_54</v>
      </c>
      <c r="D119" s="2" t="str">
        <f t="array" ref="D119">INDEX(explanations!$G$2:$G$334,MATCH(B119,explanations!$A$2:$A$334,0))</f>
        <v>IF_CONDITIONAL</v>
      </c>
      <c r="E119" s="7" t="str">
        <f t="array" ref="E119">INDEX(explanations!$H$2:$H$334,MATCH(B119,explanations!$A$2:$A$334,0))</f>
        <v>Is there any issue with the conditional clause between lines 107 and 126 that might be related to the failure?</v>
      </c>
      <c r="F119" s="2" t="str">
        <f t="array" ref="F119">INDEX(explanations!$I$2:$I$334,MATCH(B119,explanations!$A$2:$A$334,0))</f>
        <v>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v>
      </c>
      <c r="G119" s="1" t="s">
        <v>55</v>
      </c>
      <c r="H119" s="1">
        <v>2.0</v>
      </c>
      <c r="I119" s="1" t="b">
        <v>1</v>
      </c>
      <c r="J119" s="1"/>
      <c r="K119" s="1" t="b">
        <v>1</v>
      </c>
      <c r="L119" s="1"/>
      <c r="M119" s="1"/>
      <c r="N119" s="1">
        <v>3.0</v>
      </c>
      <c r="O119" s="1">
        <v>4.0</v>
      </c>
      <c r="P119" s="1">
        <v>5.0</v>
      </c>
      <c r="Q119" s="6"/>
    </row>
    <row r="120" ht="15.75" customHeight="1">
      <c r="A120" s="1">
        <v>4.0</v>
      </c>
      <c r="B120" s="1">
        <v>169.0</v>
      </c>
      <c r="C120" s="1" t="str">
        <f t="array" ref="C120">INDEX(explanations!$E$2:$E$334,MATCH(B120,explanations!$A$2:$A$334,0))</f>
        <v>HIT08_54</v>
      </c>
      <c r="D120" s="2" t="str">
        <f t="array" ref="D120">INDEX(explanations!$G$2:$G$334,MATCH(B120,explanations!$A$2:$A$334,0))</f>
        <v>IF_CONDITIONAL</v>
      </c>
      <c r="E120" s="7" t="str">
        <f t="array" ref="E120">INDEX(explanations!$H$2:$H$334,MATCH(B120,explanations!$A$2:$A$334,0))</f>
        <v>Is there any issue with the conditional clause between lines 107 and 126 that might be related to the failure?</v>
      </c>
      <c r="F120" s="2" t="str">
        <f t="array" ref="F120">INDEX(explanations!$I$2:$I$334,MATCH(B120,explanations!$A$2:$A$334,0))</f>
        <v>this is the same problem as last time..... line 115 is not going to like the 4th character being an underscore. </v>
      </c>
      <c r="G120" s="1" t="s">
        <v>31</v>
      </c>
      <c r="H120" s="1">
        <v>1.0</v>
      </c>
      <c r="I120" s="1"/>
      <c r="J120" s="1"/>
      <c r="K120" s="1" t="b">
        <v>1</v>
      </c>
      <c r="L120" s="1" t="b">
        <v>1</v>
      </c>
      <c r="M120" s="1"/>
      <c r="N120" s="1">
        <v>2.0</v>
      </c>
      <c r="O120" s="1">
        <v>1.0</v>
      </c>
      <c r="P120" s="1">
        <v>2.0</v>
      </c>
      <c r="Q120" s="6"/>
    </row>
    <row r="121" ht="15.75" customHeight="1">
      <c r="A121" s="1">
        <v>4.0</v>
      </c>
      <c r="B121" s="1">
        <v>170.0</v>
      </c>
      <c r="C121" s="1" t="str">
        <f t="array" ref="C121">INDEX(explanations!$E$2:$E$334,MATCH(B121,explanations!$A$2:$A$334,0))</f>
        <v>HIT08_54</v>
      </c>
      <c r="D121" s="2" t="str">
        <f t="array" ref="D121">INDEX(explanations!$G$2:$G$334,MATCH(B121,explanations!$A$2:$A$334,0))</f>
        <v>METHOD_INVOCATION</v>
      </c>
      <c r="E121" s="7" t="str">
        <f t="array" ref="E121">INDEX(explanations!$H$2:$H$334,MATCH(B121,explanations!$A$2:$A$334,0))</f>
        <v>Is there any issue with the  method invocation(s) "charAt"  at line  114 that might be related to the failure?</v>
      </c>
      <c r="F121" s="2" t="str">
        <f t="array" ref="F121">INDEX(explanations!$I$2:$I$334,MATCH(B121,explanations!$A$2:$A$334,0))</f>
        <v>The 4th char ("P") is a capital letter, and the opening description &lt;pre&gt; plainly states that newer versions of Javascript require capital letters for nation ID ("fr" should be "FR", and __POSIX should be __posix). The program runs as intended,(but does nothing to correct the string format).</v>
      </c>
      <c r="G121" s="1" t="s">
        <v>31</v>
      </c>
      <c r="H121" s="1">
        <v>2.0</v>
      </c>
      <c r="I121" s="1"/>
      <c r="J121" s="1"/>
      <c r="K121" s="1" t="b">
        <v>1</v>
      </c>
      <c r="L121" s="1"/>
      <c r="M121" s="1"/>
      <c r="N121" s="1">
        <v>4.0</v>
      </c>
      <c r="O121" s="1">
        <v>4.0</v>
      </c>
      <c r="P121" s="1">
        <v>3.0</v>
      </c>
      <c r="Q121" s="6"/>
    </row>
    <row r="122" ht="15.75" customHeight="1">
      <c r="A122" s="1">
        <v>8.0</v>
      </c>
      <c r="B122" s="1">
        <v>176.0</v>
      </c>
      <c r="C122" s="1" t="str">
        <f t="array" ref="C122">INDEX(explanations!$E$2:$E$334,MATCH(B122,explanations!$A$2:$A$334,0))</f>
        <v>HIT08_54</v>
      </c>
      <c r="D122" s="2" t="str">
        <f t="array" ref="D122">INDEX(explanations!$G$2:$G$334,MATCH(B122,explanations!$A$2:$A$334,0))</f>
        <v>IF_CONDITIONAL</v>
      </c>
      <c r="E122" s="8" t="str">
        <f t="array" ref="E122">INDEX(explanations!$H$2:$H$334,MATCH(B122,explanations!$A$2:$A$334,0))</f>
        <v>Is there any issue with the conditional clause between lines 99 and 101 that might be related to the failure?</v>
      </c>
      <c r="F122" s="2" t="str">
        <f t="array" ref="F122">INDEX(explanations!$I$2:$I$334,MATCH(B122,explanations!$A$2:$A$334,0))</f>
        <v>Yes, because you could have a String that was very very long and it would not be caught by this.  I think the less than 7 is the danger.</v>
      </c>
      <c r="G122" s="1" t="s">
        <v>55</v>
      </c>
      <c r="H122" s="1">
        <v>2.0</v>
      </c>
      <c r="I122" s="1" t="b">
        <v>1</v>
      </c>
      <c r="J122" s="1"/>
      <c r="K122" s="1" t="b">
        <v>1</v>
      </c>
      <c r="L122" s="1"/>
      <c r="M122" s="1"/>
      <c r="N122" s="1">
        <v>1.0</v>
      </c>
      <c r="O122" s="1">
        <v>1.0</v>
      </c>
      <c r="P122" s="1">
        <v>1.0</v>
      </c>
      <c r="Q122" s="6"/>
    </row>
    <row r="123" ht="15.75" customHeight="1">
      <c r="A123" s="1" t="s">
        <v>60</v>
      </c>
      <c r="B123" s="1"/>
      <c r="C123" s="1"/>
      <c r="D123" s="2"/>
      <c r="E123" s="2"/>
      <c r="F123" s="2"/>
      <c r="G123" s="1"/>
      <c r="H123" s="9">
        <f>SUBTOTAL(101,Data!$H$2:$H$122)</f>
        <v>1.809917355</v>
      </c>
      <c r="I123" s="1">
        <f>SUBTOTAL(103,Data!$I$2:$I$122)</f>
        <v>76</v>
      </c>
      <c r="J123" s="1">
        <f>SUBTOTAL(103,Data!$J$2:$J$122)</f>
        <v>51</v>
      </c>
      <c r="K123" s="1">
        <f>SUBTOTAL(103,Data!$K$2:$K$122)</f>
        <v>45</v>
      </c>
      <c r="L123" s="1">
        <f>SUBTOTAL(103,Data!$L$2:$L$122)</f>
        <v>15</v>
      </c>
      <c r="M123" s="1">
        <f>SUBTOTAL(103,Data!$M$2:$M$122)</f>
        <v>27</v>
      </c>
      <c r="N123" s="1"/>
      <c r="O123" s="1"/>
      <c r="P123" s="1"/>
      <c r="Q123" s="6">
        <f>SUBTOTAL(103,Data!$Q$2:$Q$122)</f>
        <v>11</v>
      </c>
    </row>
    <row r="124" ht="15.75" customHeight="1">
      <c r="A124" s="10"/>
      <c r="B124" s="10"/>
      <c r="C124" s="10"/>
      <c r="D124" s="11"/>
      <c r="E124" s="11"/>
      <c r="F124" s="11"/>
      <c r="G124" s="10"/>
      <c r="H124" s="10"/>
      <c r="I124" s="10"/>
      <c r="J124" s="10"/>
      <c r="K124" s="10"/>
      <c r="L124" s="10"/>
    </row>
    <row r="125" ht="15.75" customHeight="1">
      <c r="A125" s="10"/>
      <c r="B125" s="10"/>
      <c r="C125" s="10"/>
      <c r="D125" s="11"/>
      <c r="E125" s="11"/>
      <c r="F125" s="11"/>
      <c r="G125" s="10"/>
      <c r="H125" s="10"/>
      <c r="I125" s="10"/>
      <c r="J125" s="10"/>
      <c r="K125" s="10"/>
      <c r="L125" s="10"/>
    </row>
    <row r="126" ht="15.75" customHeight="1">
      <c r="A126" s="10"/>
      <c r="B126" s="1" t="s">
        <v>61</v>
      </c>
      <c r="C126" s="1" t="s">
        <v>62</v>
      </c>
      <c r="D126" s="2" t="s">
        <v>63</v>
      </c>
      <c r="E126" s="11"/>
      <c r="F126" s="11"/>
      <c r="G126" s="10"/>
      <c r="H126" s="10"/>
      <c r="I126" s="10"/>
      <c r="J126" s="10"/>
      <c r="K126" s="10"/>
      <c r="L126" s="10"/>
    </row>
    <row r="127" ht="15.75" customHeight="1">
      <c r="A127" s="10"/>
      <c r="B127" s="12" t="s">
        <v>64</v>
      </c>
      <c r="C127" s="1">
        <v>75.0</v>
      </c>
      <c r="D127" s="2">
        <v>31.0</v>
      </c>
      <c r="E127" s="11"/>
      <c r="F127" s="11">
        <f>Data!$D127/Data!$C127</f>
        <v>0.4133333333</v>
      </c>
      <c r="G127" s="10"/>
      <c r="H127" s="10"/>
      <c r="I127" s="10"/>
      <c r="J127" s="10"/>
      <c r="K127" s="10"/>
      <c r="L127" s="10"/>
    </row>
    <row r="128" ht="15.75" customHeight="1">
      <c r="A128" s="10"/>
      <c r="B128" s="12" t="s">
        <v>65</v>
      </c>
      <c r="C128" s="1">
        <v>51.0</v>
      </c>
      <c r="D128" s="2">
        <v>7.0</v>
      </c>
      <c r="E128" s="11"/>
      <c r="F128" s="11"/>
      <c r="G128" s="10"/>
      <c r="H128" s="10"/>
      <c r="I128" s="10"/>
      <c r="J128" s="10"/>
      <c r="K128" s="10"/>
      <c r="L128" s="10"/>
    </row>
    <row r="129" ht="15.75" customHeight="1">
      <c r="A129" s="10"/>
      <c r="B129" s="12" t="s">
        <v>66</v>
      </c>
      <c r="C129" s="1">
        <v>46.0</v>
      </c>
      <c r="D129" s="2">
        <v>6.0</v>
      </c>
      <c r="E129" s="11"/>
      <c r="F129" s="11"/>
      <c r="G129" s="10"/>
      <c r="H129" s="10"/>
      <c r="I129" s="10"/>
      <c r="J129" s="10"/>
      <c r="K129" s="10"/>
      <c r="L129" s="10"/>
    </row>
    <row r="130" ht="15.75" customHeight="1">
      <c r="A130" s="10"/>
      <c r="B130" s="12" t="s">
        <v>67</v>
      </c>
      <c r="C130" s="1">
        <v>29.0</v>
      </c>
      <c r="D130" s="2">
        <v>3.0</v>
      </c>
      <c r="E130" s="11"/>
      <c r="F130" s="11"/>
      <c r="G130" s="10"/>
      <c r="H130" s="10"/>
      <c r="I130" s="10"/>
      <c r="J130" s="10"/>
      <c r="K130" s="10"/>
      <c r="L130" s="10"/>
    </row>
    <row r="131" ht="15.75" customHeight="1">
      <c r="A131" s="10"/>
      <c r="B131" s="12" t="s">
        <v>68</v>
      </c>
      <c r="C131" s="1">
        <v>15.0</v>
      </c>
      <c r="D131" s="2">
        <v>7.0</v>
      </c>
      <c r="E131" s="11"/>
      <c r="F131" s="11"/>
      <c r="G131" s="10"/>
      <c r="H131" s="10"/>
      <c r="I131" s="10"/>
      <c r="J131" s="10"/>
      <c r="K131" s="10"/>
      <c r="L131" s="10"/>
    </row>
    <row r="132" ht="15.75" customHeight="1">
      <c r="A132" s="10"/>
      <c r="B132" s="12" t="s">
        <v>60</v>
      </c>
      <c r="C132" s="1" t="s">
        <v>69</v>
      </c>
      <c r="D132" s="2" t="s">
        <v>70</v>
      </c>
      <c r="E132" s="11"/>
      <c r="F132" s="11"/>
      <c r="G132" s="10"/>
      <c r="H132" s="10"/>
      <c r="I132" s="10"/>
      <c r="J132" s="10"/>
      <c r="K132" s="10"/>
      <c r="L132" s="10"/>
    </row>
    <row r="133" ht="15.75" customHeight="1">
      <c r="A133" s="10"/>
      <c r="B133" s="10"/>
      <c r="C133" s="10"/>
      <c r="D133" s="11"/>
      <c r="E133" s="11"/>
      <c r="F133" s="11"/>
      <c r="G133" s="10"/>
      <c r="H133" s="10"/>
      <c r="I133" s="10"/>
      <c r="J133" s="10"/>
      <c r="K133" s="10"/>
      <c r="L133" s="10"/>
    </row>
    <row r="134" ht="15.75" customHeight="1">
      <c r="A134" s="10"/>
      <c r="B134" s="1" t="s">
        <v>61</v>
      </c>
      <c r="C134" s="1" t="s">
        <v>62</v>
      </c>
      <c r="D134" s="2" t="s">
        <v>71</v>
      </c>
      <c r="E134" s="11"/>
      <c r="F134" s="11"/>
      <c r="G134" s="10"/>
      <c r="H134" s="10"/>
      <c r="I134" s="10"/>
      <c r="J134" s="10"/>
      <c r="K134" s="10"/>
      <c r="L134" s="10"/>
    </row>
    <row r="135" ht="15.75" customHeight="1">
      <c r="A135" s="10"/>
      <c r="B135" s="12" t="s">
        <v>64</v>
      </c>
      <c r="C135" s="13">
        <f>C127/Data!$C$132</f>
        <v>0.3472222222</v>
      </c>
      <c r="D135" s="14">
        <f>D127/Data!$D$132</f>
        <v>0.5740740741</v>
      </c>
      <c r="E135" s="11"/>
      <c r="F135" s="11"/>
      <c r="G135" s="10"/>
      <c r="H135" s="10"/>
      <c r="I135" s="10"/>
      <c r="J135" s="10"/>
      <c r="K135" s="10"/>
      <c r="L135" s="10"/>
    </row>
    <row r="136" ht="15.75" customHeight="1">
      <c r="A136" s="10"/>
      <c r="B136" s="12" t="s">
        <v>65</v>
      </c>
      <c r="C136" s="13">
        <f>C128/Data!$C$132</f>
        <v>0.2361111111</v>
      </c>
      <c r="D136" s="14">
        <f>D128/Data!$D$132</f>
        <v>0.1296296296</v>
      </c>
      <c r="E136" s="11"/>
      <c r="F136" s="11"/>
      <c r="G136" s="10"/>
      <c r="H136" s="10"/>
      <c r="I136" s="10"/>
      <c r="J136" s="10"/>
      <c r="K136" s="10"/>
      <c r="L136" s="10"/>
    </row>
    <row r="137" ht="15.75" customHeight="1">
      <c r="A137" s="10"/>
      <c r="B137" s="12" t="s">
        <v>66</v>
      </c>
      <c r="C137" s="13">
        <f>C129/Data!$C$132</f>
        <v>0.212962963</v>
      </c>
      <c r="D137" s="14">
        <f>D129/Data!$D$132</f>
        <v>0.1111111111</v>
      </c>
      <c r="E137" s="11"/>
      <c r="F137" s="11"/>
      <c r="G137" s="10"/>
      <c r="H137" s="10"/>
      <c r="I137" s="10"/>
      <c r="J137" s="10"/>
      <c r="K137" s="10"/>
      <c r="L137" s="10"/>
    </row>
    <row r="138" ht="15.75" customHeight="1">
      <c r="A138" s="10"/>
      <c r="B138" s="12" t="s">
        <v>67</v>
      </c>
      <c r="C138" s="13">
        <f>C130/Data!$C$132</f>
        <v>0.1342592593</v>
      </c>
      <c r="D138" s="14">
        <f>D130/Data!$D$132</f>
        <v>0.05555555556</v>
      </c>
      <c r="E138" s="11"/>
      <c r="F138" s="11"/>
      <c r="G138" s="10"/>
      <c r="H138" s="10"/>
      <c r="I138" s="10"/>
      <c r="J138" s="10"/>
      <c r="K138" s="10"/>
      <c r="L138" s="10"/>
    </row>
    <row r="139" ht="15.75" customHeight="1">
      <c r="A139" s="10"/>
      <c r="B139" s="12" t="s">
        <v>68</v>
      </c>
      <c r="C139" s="13">
        <f>C131/Data!$C$132</f>
        <v>0.06944444444</v>
      </c>
      <c r="D139" s="14">
        <f>D131/Data!$D$132</f>
        <v>0.1296296296</v>
      </c>
      <c r="E139" s="11"/>
      <c r="F139" s="11"/>
      <c r="G139" s="10"/>
      <c r="H139" s="10"/>
      <c r="I139" s="10"/>
      <c r="J139" s="10"/>
      <c r="K139" s="10"/>
      <c r="L139" s="10"/>
    </row>
    <row r="140" ht="15.75" customHeight="1">
      <c r="A140" s="10"/>
      <c r="B140" s="12" t="s">
        <v>60</v>
      </c>
      <c r="C140" s="13">
        <f>SUBTOTAL(109,Data!$C$135:$C$139)</f>
        <v>1</v>
      </c>
      <c r="D140" s="14">
        <f>SUBTOTAL(109,Data!$D$135:$D$139)</f>
        <v>1</v>
      </c>
      <c r="E140" s="11"/>
      <c r="F140" s="11"/>
      <c r="G140" s="10"/>
      <c r="H140" s="10"/>
      <c r="I140" s="10"/>
      <c r="J140" s="10"/>
      <c r="K140" s="10"/>
      <c r="L140" s="10"/>
    </row>
    <row r="141" ht="15.75" customHeight="1">
      <c r="A141" s="10"/>
      <c r="B141" s="10"/>
      <c r="C141" s="10"/>
      <c r="D141" s="11"/>
      <c r="E141" s="11"/>
      <c r="F141" s="11"/>
      <c r="G141" s="10"/>
      <c r="H141" s="10"/>
      <c r="I141" s="10"/>
      <c r="J141" s="10"/>
      <c r="K141" s="10"/>
      <c r="L141" s="10"/>
    </row>
    <row r="142" ht="15.75" customHeight="1">
      <c r="A142" s="10"/>
      <c r="B142" s="10"/>
      <c r="C142" s="10"/>
      <c r="D142" s="11"/>
      <c r="E142" s="11"/>
      <c r="F142" s="11"/>
      <c r="G142" s="10"/>
      <c r="H142" s="10"/>
      <c r="I142" s="10"/>
      <c r="J142" s="10"/>
      <c r="K142" s="10"/>
      <c r="L142" s="10"/>
    </row>
    <row r="143" ht="15.75" customHeight="1">
      <c r="A143" s="10"/>
      <c r="B143" s="10"/>
      <c r="C143" s="10"/>
      <c r="D143" s="11"/>
      <c r="E143" s="11"/>
      <c r="F143" s="11"/>
      <c r="G143" s="10"/>
      <c r="H143" s="10"/>
      <c r="I143" s="10"/>
      <c r="J143" s="10"/>
      <c r="K143" s="10"/>
      <c r="L143" s="10"/>
    </row>
    <row r="144" ht="15.75" customHeight="1">
      <c r="A144" s="10"/>
      <c r="B144" s="10"/>
      <c r="C144" s="10"/>
      <c r="D144" s="11"/>
      <c r="E144" s="11"/>
      <c r="F144" s="11"/>
      <c r="G144" s="10"/>
      <c r="H144" s="10"/>
      <c r="I144" s="10"/>
      <c r="J144" s="10"/>
      <c r="K144" s="10"/>
      <c r="L144" s="10"/>
    </row>
    <row r="145" ht="15.75" customHeight="1">
      <c r="A145" s="10"/>
      <c r="B145" s="10"/>
      <c r="C145" s="10"/>
      <c r="D145" s="11"/>
      <c r="E145" s="11"/>
      <c r="F145" s="11"/>
      <c r="G145" s="10"/>
      <c r="H145" s="10"/>
      <c r="I145" s="10"/>
      <c r="J145" s="10"/>
      <c r="K145" s="10"/>
      <c r="L145" s="10"/>
    </row>
    <row r="146" ht="15.75" customHeight="1">
      <c r="A146" s="10"/>
      <c r="B146" s="10"/>
      <c r="C146" s="10"/>
      <c r="D146" s="11"/>
      <c r="E146" s="11"/>
      <c r="F146" s="11"/>
      <c r="G146" s="10"/>
      <c r="H146" s="10"/>
      <c r="I146" s="10"/>
      <c r="J146" s="10"/>
      <c r="K146" s="10"/>
      <c r="L146" s="10"/>
    </row>
    <row r="147" ht="15.75" customHeight="1">
      <c r="A147" s="10"/>
      <c r="B147" s="10"/>
      <c r="C147" s="10"/>
      <c r="D147" s="11"/>
      <c r="E147" s="11"/>
      <c r="F147" s="11"/>
      <c r="G147" s="10"/>
      <c r="H147" s="10"/>
      <c r="I147" s="10"/>
      <c r="J147" s="10"/>
      <c r="K147" s="10"/>
      <c r="L147" s="10"/>
    </row>
    <row r="148" ht="15.75" customHeight="1">
      <c r="A148" s="10"/>
      <c r="B148" s="10"/>
      <c r="C148" s="10"/>
      <c r="D148" s="11"/>
      <c r="E148" s="11"/>
      <c r="F148" s="11"/>
      <c r="G148" s="10"/>
      <c r="H148" s="10"/>
      <c r="I148" s="10"/>
      <c r="J148" s="10"/>
      <c r="K148" s="10"/>
      <c r="L148" s="10"/>
    </row>
    <row r="149" ht="15.75" customHeight="1">
      <c r="A149" s="10"/>
      <c r="B149" s="10"/>
      <c r="C149" s="10"/>
      <c r="D149" s="11"/>
      <c r="E149" s="11"/>
      <c r="F149" s="11"/>
      <c r="G149" s="10"/>
      <c r="H149" s="10"/>
      <c r="I149" s="10"/>
      <c r="J149" s="10"/>
      <c r="K149" s="10"/>
      <c r="L149" s="10"/>
    </row>
    <row r="150" ht="15.75" customHeight="1">
      <c r="A150" s="10"/>
      <c r="B150" s="10"/>
      <c r="C150" s="10"/>
      <c r="D150" s="11"/>
      <c r="E150" s="11"/>
      <c r="F150" s="11"/>
      <c r="G150" s="10"/>
      <c r="H150" s="10"/>
      <c r="I150" s="10"/>
      <c r="J150" s="10"/>
      <c r="K150" s="10"/>
      <c r="L150" s="10"/>
    </row>
    <row r="151" ht="15.75" customHeight="1">
      <c r="A151" s="10"/>
      <c r="B151" s="10"/>
      <c r="C151" s="10"/>
      <c r="D151" s="11"/>
      <c r="E151" s="11"/>
      <c r="F151" s="11"/>
      <c r="G151" s="10"/>
      <c r="H151" s="10"/>
      <c r="I151" s="10"/>
      <c r="J151" s="10"/>
      <c r="K151" s="10"/>
      <c r="L151" s="10"/>
    </row>
    <row r="152" ht="15.75" customHeight="1">
      <c r="A152" s="10"/>
      <c r="B152" s="10"/>
      <c r="C152" s="10"/>
      <c r="D152" s="11"/>
      <c r="E152" s="11"/>
      <c r="F152" s="11"/>
      <c r="G152" s="10"/>
      <c r="H152" s="10"/>
      <c r="I152" s="10"/>
      <c r="J152" s="10"/>
      <c r="K152" s="10"/>
      <c r="L152" s="10"/>
    </row>
    <row r="153" ht="15.75" customHeight="1">
      <c r="A153" s="10"/>
      <c r="B153" s="10"/>
      <c r="C153" s="10"/>
      <c r="D153" s="11"/>
      <c r="E153" s="11"/>
      <c r="F153" s="11"/>
      <c r="G153" s="10"/>
      <c r="H153" s="10"/>
      <c r="I153" s="10"/>
      <c r="J153" s="10"/>
      <c r="K153" s="10"/>
      <c r="L153" s="10"/>
    </row>
    <row r="154" ht="15.75" customHeight="1">
      <c r="A154" s="10"/>
      <c r="B154" s="10"/>
      <c r="C154" s="10"/>
      <c r="D154" s="11"/>
      <c r="E154" s="11"/>
      <c r="F154" s="11"/>
      <c r="G154" s="10"/>
      <c r="H154" s="10"/>
      <c r="I154" s="10"/>
      <c r="J154" s="10"/>
      <c r="K154" s="10"/>
      <c r="L154" s="10"/>
    </row>
    <row r="155" ht="15.75" customHeight="1">
      <c r="A155" s="10"/>
      <c r="B155" s="10"/>
      <c r="C155" s="10"/>
      <c r="D155" s="11"/>
      <c r="E155" s="11"/>
      <c r="F155" s="11"/>
      <c r="G155" s="10"/>
      <c r="H155" s="10"/>
      <c r="I155" s="10"/>
      <c r="J155" s="10"/>
      <c r="K155" s="10"/>
      <c r="L155" s="10"/>
    </row>
    <row r="156" ht="15.75" customHeight="1">
      <c r="A156" s="10"/>
      <c r="B156" s="10"/>
      <c r="C156" s="10"/>
      <c r="D156" s="11"/>
      <c r="E156" s="11"/>
      <c r="F156" s="11"/>
      <c r="G156" s="10"/>
      <c r="H156" s="10"/>
      <c r="I156" s="10"/>
      <c r="J156" s="10"/>
      <c r="K156" s="10"/>
      <c r="L156" s="10"/>
    </row>
    <row r="157" ht="15.75" customHeight="1">
      <c r="A157" s="10"/>
      <c r="B157" s="10"/>
      <c r="C157" s="10"/>
      <c r="D157" s="11"/>
      <c r="E157" s="11"/>
      <c r="F157" s="11"/>
      <c r="G157" s="10"/>
      <c r="H157" s="10"/>
      <c r="I157" s="10"/>
      <c r="J157" s="10"/>
      <c r="K157" s="10"/>
      <c r="L157" s="10"/>
    </row>
    <row r="158" ht="15.75" customHeight="1">
      <c r="A158" s="10"/>
      <c r="B158" s="10"/>
      <c r="C158" s="10"/>
      <c r="D158" s="11"/>
      <c r="E158" s="11"/>
      <c r="F158" s="11"/>
      <c r="G158" s="10"/>
      <c r="H158" s="10"/>
      <c r="I158" s="10"/>
      <c r="J158" s="10"/>
      <c r="K158" s="10"/>
      <c r="L158" s="10"/>
    </row>
    <row r="159" ht="15.75" customHeight="1">
      <c r="A159" s="10"/>
      <c r="B159" s="10"/>
      <c r="C159" s="10"/>
      <c r="D159" s="11"/>
      <c r="E159" s="11"/>
      <c r="F159" s="11"/>
      <c r="G159" s="10"/>
      <c r="H159" s="10"/>
      <c r="I159" s="10"/>
      <c r="J159" s="10"/>
      <c r="K159" s="10"/>
      <c r="L159" s="10"/>
    </row>
    <row r="160" ht="15.75" customHeight="1">
      <c r="A160" s="10"/>
      <c r="B160" s="10"/>
      <c r="C160" s="10"/>
      <c r="D160" s="11"/>
      <c r="E160" s="11"/>
      <c r="F160" s="11"/>
      <c r="G160" s="10"/>
      <c r="H160" s="10"/>
      <c r="I160" s="10"/>
      <c r="J160" s="10"/>
      <c r="K160" s="10"/>
      <c r="L160" s="10"/>
    </row>
    <row r="161" ht="15.75" customHeight="1">
      <c r="A161" s="10"/>
      <c r="B161" s="10"/>
      <c r="C161" s="10"/>
      <c r="D161" s="11"/>
      <c r="E161" s="11"/>
      <c r="F161" s="11"/>
      <c r="G161" s="10"/>
      <c r="H161" s="10"/>
      <c r="I161" s="10"/>
      <c r="J161" s="10"/>
      <c r="K161" s="10"/>
      <c r="L161" s="10"/>
    </row>
    <row r="162" ht="15.75" customHeight="1">
      <c r="A162" s="10"/>
      <c r="B162" s="10"/>
      <c r="C162" s="10"/>
      <c r="D162" s="11"/>
      <c r="E162" s="11"/>
      <c r="F162" s="11"/>
      <c r="G162" s="10"/>
      <c r="H162" s="10"/>
      <c r="I162" s="10"/>
      <c r="J162" s="10"/>
      <c r="K162" s="10"/>
      <c r="L162" s="10"/>
    </row>
    <row r="163" ht="15.75" customHeight="1">
      <c r="A163" s="10"/>
      <c r="B163" s="10"/>
      <c r="C163" s="10"/>
      <c r="D163" s="11"/>
      <c r="E163" s="11"/>
      <c r="F163" s="11"/>
      <c r="G163" s="10"/>
      <c r="H163" s="10"/>
      <c r="I163" s="10"/>
      <c r="J163" s="10"/>
      <c r="K163" s="10"/>
      <c r="L163" s="10"/>
    </row>
    <row r="164" ht="15.75" customHeight="1">
      <c r="A164" s="10"/>
      <c r="B164" s="10"/>
      <c r="C164" s="10"/>
      <c r="D164" s="11"/>
      <c r="E164" s="11"/>
      <c r="F164" s="11"/>
      <c r="G164" s="10"/>
      <c r="H164" s="10"/>
      <c r="I164" s="10"/>
      <c r="J164" s="10"/>
      <c r="K164" s="10"/>
      <c r="L164" s="10"/>
    </row>
    <row r="165" ht="15.75" customHeight="1">
      <c r="A165" s="10"/>
      <c r="B165" s="10"/>
      <c r="C165" s="10"/>
      <c r="D165" s="11"/>
      <c r="E165" s="11"/>
      <c r="F165" s="11"/>
      <c r="G165" s="10"/>
      <c r="H165" s="10"/>
      <c r="I165" s="10"/>
      <c r="J165" s="10"/>
      <c r="K165" s="10"/>
      <c r="L165" s="10"/>
    </row>
    <row r="166" ht="15.75" customHeight="1">
      <c r="A166" s="10"/>
      <c r="B166" s="10"/>
      <c r="C166" s="10"/>
      <c r="D166" s="11"/>
      <c r="E166" s="11"/>
      <c r="F166" s="11"/>
      <c r="G166" s="10"/>
      <c r="H166" s="10"/>
      <c r="I166" s="10"/>
      <c r="J166" s="10"/>
      <c r="K166" s="10"/>
      <c r="L166" s="10"/>
    </row>
    <row r="167" ht="15.75" customHeight="1">
      <c r="A167" s="10"/>
      <c r="B167" s="10"/>
      <c r="C167" s="10"/>
      <c r="D167" s="11"/>
      <c r="E167" s="11"/>
      <c r="F167" s="11"/>
      <c r="G167" s="10"/>
      <c r="H167" s="10"/>
      <c r="I167" s="10"/>
      <c r="J167" s="10"/>
      <c r="K167" s="10"/>
      <c r="L167" s="10"/>
    </row>
    <row r="168" ht="15.75" customHeight="1">
      <c r="A168" s="10"/>
      <c r="B168" s="10"/>
      <c r="C168" s="10"/>
      <c r="D168" s="11"/>
      <c r="E168" s="11"/>
      <c r="F168" s="11"/>
      <c r="G168" s="10"/>
      <c r="H168" s="10"/>
      <c r="I168" s="10"/>
      <c r="J168" s="10"/>
      <c r="K168" s="10"/>
      <c r="L168" s="10"/>
    </row>
    <row r="169" ht="15.75" customHeight="1">
      <c r="A169" s="10"/>
      <c r="B169" s="10"/>
      <c r="C169" s="10"/>
      <c r="D169" s="11"/>
      <c r="E169" s="11"/>
      <c r="F169" s="11"/>
      <c r="G169" s="10"/>
      <c r="H169" s="10"/>
      <c r="I169" s="10"/>
      <c r="J169" s="10"/>
      <c r="K169" s="10"/>
      <c r="L169" s="10"/>
    </row>
    <row r="170" ht="15.75" customHeight="1">
      <c r="A170" s="10"/>
      <c r="B170" s="10"/>
      <c r="C170" s="10"/>
      <c r="D170" s="11"/>
      <c r="E170" s="11"/>
      <c r="F170" s="11"/>
      <c r="G170" s="10"/>
      <c r="H170" s="10"/>
      <c r="I170" s="10"/>
      <c r="J170" s="10"/>
      <c r="K170" s="10"/>
      <c r="L170" s="10"/>
    </row>
    <row r="171" ht="15.75" customHeight="1">
      <c r="A171" s="10"/>
      <c r="B171" s="10"/>
      <c r="C171" s="10"/>
      <c r="D171" s="11"/>
      <c r="E171" s="11"/>
      <c r="F171" s="11"/>
      <c r="G171" s="10"/>
      <c r="H171" s="10"/>
      <c r="I171" s="10"/>
      <c r="J171" s="10"/>
      <c r="K171" s="10"/>
      <c r="L171" s="10"/>
    </row>
    <row r="172" ht="15.75" customHeight="1">
      <c r="A172" s="10"/>
      <c r="B172" s="10"/>
      <c r="C172" s="10"/>
      <c r="D172" s="11"/>
      <c r="E172" s="11"/>
      <c r="F172" s="11"/>
      <c r="G172" s="10"/>
      <c r="H172" s="10"/>
      <c r="I172" s="10"/>
      <c r="J172" s="10"/>
      <c r="K172" s="10"/>
      <c r="L172" s="10"/>
    </row>
    <row r="173" ht="15.75" customHeight="1">
      <c r="A173" s="10"/>
      <c r="B173" s="10"/>
      <c r="C173" s="10"/>
      <c r="D173" s="11"/>
      <c r="E173" s="11"/>
      <c r="F173" s="11"/>
      <c r="G173" s="10"/>
      <c r="H173" s="10"/>
      <c r="I173" s="10"/>
      <c r="J173" s="10"/>
      <c r="K173" s="10"/>
      <c r="L173" s="10"/>
    </row>
    <row r="174" ht="15.75" customHeight="1">
      <c r="A174" s="10"/>
      <c r="B174" s="10"/>
      <c r="C174" s="10"/>
      <c r="D174" s="11"/>
      <c r="E174" s="11"/>
      <c r="F174" s="11"/>
      <c r="G174" s="10"/>
      <c r="H174" s="10"/>
      <c r="I174" s="10"/>
      <c r="J174" s="10"/>
      <c r="K174" s="10"/>
      <c r="L174" s="10"/>
    </row>
    <row r="175" ht="15.75" customHeight="1">
      <c r="A175" s="10"/>
      <c r="B175" s="10"/>
      <c r="C175" s="10"/>
      <c r="D175" s="11"/>
      <c r="E175" s="11"/>
      <c r="F175" s="11"/>
      <c r="G175" s="10"/>
      <c r="H175" s="10"/>
      <c r="I175" s="10"/>
      <c r="J175" s="10"/>
      <c r="K175" s="10"/>
      <c r="L175" s="10"/>
    </row>
    <row r="176" ht="15.75" customHeight="1">
      <c r="A176" s="10"/>
      <c r="B176" s="10"/>
      <c r="C176" s="10"/>
      <c r="D176" s="11"/>
      <c r="E176" s="11"/>
      <c r="F176" s="11"/>
      <c r="G176" s="10"/>
      <c r="H176" s="10"/>
      <c r="I176" s="10"/>
      <c r="J176" s="10"/>
      <c r="K176" s="10"/>
      <c r="L176" s="10"/>
    </row>
    <row r="177" ht="15.75" customHeight="1">
      <c r="A177" s="10"/>
      <c r="B177" s="10"/>
      <c r="C177" s="10"/>
      <c r="D177" s="11"/>
      <c r="E177" s="11"/>
      <c r="F177" s="11"/>
      <c r="G177" s="10"/>
      <c r="H177" s="10"/>
      <c r="I177" s="10"/>
      <c r="J177" s="10"/>
      <c r="K177" s="10"/>
      <c r="L177" s="10"/>
    </row>
    <row r="178" ht="15.75" customHeight="1">
      <c r="A178" s="10"/>
      <c r="B178" s="10"/>
      <c r="C178" s="10"/>
      <c r="D178" s="11"/>
      <c r="E178" s="11"/>
      <c r="F178" s="11"/>
      <c r="G178" s="10"/>
      <c r="H178" s="10"/>
      <c r="I178" s="10"/>
      <c r="J178" s="10"/>
      <c r="K178" s="10"/>
      <c r="L178" s="10"/>
    </row>
    <row r="179" ht="15.75" customHeight="1">
      <c r="A179" s="10"/>
      <c r="B179" s="10"/>
      <c r="C179" s="10"/>
      <c r="D179" s="11"/>
      <c r="E179" s="11"/>
      <c r="F179" s="11"/>
      <c r="G179" s="10"/>
      <c r="H179" s="10"/>
      <c r="I179" s="10"/>
      <c r="J179" s="10"/>
      <c r="K179" s="10"/>
      <c r="L179" s="10"/>
    </row>
    <row r="180" ht="15.75" customHeight="1">
      <c r="A180" s="10"/>
      <c r="B180" s="10"/>
      <c r="C180" s="10"/>
      <c r="D180" s="11"/>
      <c r="E180" s="11"/>
      <c r="F180" s="11"/>
      <c r="G180" s="10"/>
      <c r="H180" s="10"/>
      <c r="I180" s="10"/>
      <c r="J180" s="10"/>
      <c r="K180" s="10"/>
      <c r="L180" s="10"/>
    </row>
    <row r="181" ht="15.75" customHeight="1">
      <c r="A181" s="10"/>
      <c r="B181" s="10"/>
      <c r="C181" s="10"/>
      <c r="D181" s="11"/>
      <c r="E181" s="11"/>
      <c r="F181" s="11"/>
      <c r="G181" s="10"/>
      <c r="H181" s="10"/>
      <c r="I181" s="10"/>
      <c r="J181" s="10"/>
      <c r="K181" s="10"/>
      <c r="L181" s="10"/>
    </row>
    <row r="182" ht="15.75" customHeight="1">
      <c r="A182" s="10"/>
      <c r="B182" s="10"/>
      <c r="C182" s="10"/>
      <c r="D182" s="11"/>
      <c r="E182" s="11"/>
      <c r="F182" s="11"/>
      <c r="G182" s="10"/>
      <c r="H182" s="10"/>
      <c r="I182" s="10"/>
      <c r="J182" s="10"/>
      <c r="K182" s="10"/>
      <c r="L182" s="10"/>
    </row>
    <row r="183" ht="15.75" customHeight="1">
      <c r="A183" s="10"/>
      <c r="B183" s="10"/>
      <c r="C183" s="10"/>
      <c r="D183" s="11"/>
      <c r="E183" s="11"/>
      <c r="F183" s="11"/>
      <c r="G183" s="10"/>
      <c r="H183" s="10"/>
      <c r="I183" s="10"/>
      <c r="J183" s="10"/>
      <c r="K183" s="10"/>
      <c r="L183" s="10"/>
    </row>
    <row r="184" ht="15.75" customHeight="1">
      <c r="A184" s="10"/>
      <c r="B184" s="10"/>
      <c r="C184" s="10"/>
      <c r="D184" s="11"/>
      <c r="E184" s="11"/>
      <c r="F184" s="11"/>
      <c r="G184" s="10"/>
      <c r="H184" s="10"/>
      <c r="I184" s="10"/>
      <c r="J184" s="10"/>
      <c r="K184" s="10"/>
      <c r="L184" s="10"/>
    </row>
    <row r="185" ht="15.75" customHeight="1">
      <c r="A185" s="10"/>
      <c r="B185" s="10"/>
      <c r="C185" s="10"/>
      <c r="D185" s="11"/>
      <c r="E185" s="11"/>
      <c r="F185" s="11"/>
      <c r="G185" s="10"/>
      <c r="H185" s="10"/>
      <c r="I185" s="10"/>
      <c r="J185" s="10"/>
      <c r="K185" s="10"/>
      <c r="L185" s="10"/>
    </row>
    <row r="186" ht="15.75" customHeight="1">
      <c r="A186" s="10"/>
      <c r="B186" s="10"/>
      <c r="C186" s="10"/>
      <c r="D186" s="11"/>
      <c r="E186" s="11"/>
      <c r="F186" s="11"/>
      <c r="G186" s="10"/>
      <c r="H186" s="10"/>
      <c r="I186" s="10"/>
      <c r="J186" s="10"/>
      <c r="K186" s="10"/>
      <c r="L186" s="10"/>
    </row>
    <row r="187" ht="15.75" customHeight="1">
      <c r="A187" s="10"/>
      <c r="B187" s="10"/>
      <c r="C187" s="10"/>
      <c r="D187" s="11"/>
      <c r="E187" s="11"/>
      <c r="F187" s="11"/>
      <c r="G187" s="10"/>
      <c r="H187" s="10"/>
      <c r="I187" s="10"/>
      <c r="J187" s="10"/>
      <c r="K187" s="10"/>
      <c r="L187" s="10"/>
    </row>
    <row r="188" ht="15.75" customHeight="1">
      <c r="A188" s="10"/>
      <c r="B188" s="10"/>
      <c r="C188" s="10"/>
      <c r="D188" s="11"/>
      <c r="E188" s="11"/>
      <c r="F188" s="11"/>
      <c r="G188" s="10"/>
      <c r="H188" s="10"/>
      <c r="I188" s="10"/>
      <c r="J188" s="10"/>
      <c r="K188" s="10"/>
      <c r="L188" s="10"/>
    </row>
    <row r="189" ht="15.75" customHeight="1">
      <c r="A189" s="10"/>
      <c r="B189" s="10"/>
      <c r="C189" s="10"/>
      <c r="D189" s="11"/>
      <c r="E189" s="11"/>
      <c r="F189" s="11"/>
      <c r="G189" s="10"/>
      <c r="H189" s="10"/>
      <c r="I189" s="10"/>
      <c r="J189" s="10"/>
      <c r="K189" s="10"/>
      <c r="L189" s="10"/>
    </row>
    <row r="190" ht="15.75" customHeight="1">
      <c r="A190" s="10"/>
      <c r="B190" s="10"/>
      <c r="C190" s="10"/>
      <c r="D190" s="11"/>
      <c r="E190" s="11"/>
      <c r="F190" s="11"/>
      <c r="G190" s="10"/>
      <c r="H190" s="10"/>
      <c r="I190" s="10"/>
      <c r="J190" s="10"/>
      <c r="K190" s="10"/>
      <c r="L190" s="10"/>
    </row>
    <row r="191" ht="15.75" customHeight="1">
      <c r="A191" s="10"/>
      <c r="B191" s="10"/>
      <c r="C191" s="10"/>
      <c r="D191" s="11"/>
      <c r="E191" s="11"/>
      <c r="F191" s="11"/>
      <c r="G191" s="10"/>
      <c r="H191" s="10"/>
      <c r="I191" s="10"/>
      <c r="J191" s="10"/>
      <c r="K191" s="10"/>
      <c r="L191" s="10"/>
    </row>
    <row r="192" ht="15.75" customHeight="1">
      <c r="A192" s="10"/>
      <c r="B192" s="10"/>
      <c r="C192" s="10"/>
      <c r="D192" s="11"/>
      <c r="E192" s="11"/>
      <c r="F192" s="11"/>
      <c r="G192" s="10"/>
      <c r="H192" s="10"/>
      <c r="I192" s="10"/>
      <c r="J192" s="10"/>
      <c r="K192" s="10"/>
      <c r="L192" s="10"/>
    </row>
    <row r="193" ht="15.75" customHeight="1">
      <c r="A193" s="10"/>
      <c r="B193" s="10"/>
      <c r="C193" s="10"/>
      <c r="D193" s="11"/>
      <c r="E193" s="11"/>
      <c r="F193" s="11"/>
      <c r="G193" s="10"/>
      <c r="H193" s="10"/>
      <c r="I193" s="10"/>
      <c r="J193" s="10"/>
      <c r="K193" s="10"/>
      <c r="L193" s="10"/>
    </row>
    <row r="194" ht="15.75" customHeight="1">
      <c r="A194" s="10"/>
      <c r="B194" s="10"/>
      <c r="C194" s="10"/>
      <c r="D194" s="11"/>
      <c r="E194" s="11"/>
      <c r="F194" s="11"/>
      <c r="G194" s="10"/>
      <c r="H194" s="10"/>
      <c r="I194" s="10"/>
      <c r="J194" s="10"/>
      <c r="K194" s="10"/>
      <c r="L194" s="10"/>
    </row>
    <row r="195" ht="15.75" customHeight="1">
      <c r="A195" s="10"/>
      <c r="B195" s="10"/>
      <c r="C195" s="10"/>
      <c r="D195" s="11"/>
      <c r="E195" s="11"/>
      <c r="F195" s="11"/>
      <c r="G195" s="10"/>
      <c r="H195" s="10"/>
      <c r="I195" s="10"/>
      <c r="J195" s="10"/>
      <c r="K195" s="10"/>
      <c r="L195" s="10"/>
    </row>
    <row r="196" ht="15.75" customHeight="1">
      <c r="A196" s="10"/>
      <c r="B196" s="10"/>
      <c r="C196" s="10"/>
      <c r="D196" s="11"/>
      <c r="E196" s="11"/>
      <c r="F196" s="11"/>
      <c r="G196" s="10"/>
      <c r="H196" s="10"/>
      <c r="I196" s="10"/>
      <c r="J196" s="10"/>
      <c r="K196" s="10"/>
      <c r="L196" s="10"/>
    </row>
    <row r="197" ht="15.75" customHeight="1">
      <c r="A197" s="10"/>
      <c r="B197" s="10"/>
      <c r="C197" s="10"/>
      <c r="D197" s="11"/>
      <c r="E197" s="11"/>
      <c r="F197" s="11"/>
      <c r="G197" s="10"/>
      <c r="H197" s="10"/>
      <c r="I197" s="10"/>
      <c r="J197" s="10"/>
      <c r="K197" s="10"/>
      <c r="L197" s="10"/>
    </row>
    <row r="198" ht="15.75" customHeight="1">
      <c r="A198" s="10"/>
      <c r="B198" s="10"/>
      <c r="C198" s="10"/>
      <c r="D198" s="11"/>
      <c r="E198" s="11"/>
      <c r="F198" s="11"/>
      <c r="G198" s="10"/>
      <c r="H198" s="10"/>
      <c r="I198" s="10"/>
      <c r="J198" s="10"/>
      <c r="K198" s="10"/>
      <c r="L198" s="10"/>
    </row>
    <row r="199" ht="15.75" customHeight="1">
      <c r="A199" s="10"/>
      <c r="B199" s="10"/>
      <c r="C199" s="10"/>
      <c r="D199" s="11"/>
      <c r="E199" s="11"/>
      <c r="F199" s="11"/>
      <c r="G199" s="10"/>
      <c r="H199" s="10"/>
      <c r="I199" s="10"/>
      <c r="J199" s="10"/>
      <c r="K199" s="10"/>
      <c r="L199" s="10"/>
    </row>
    <row r="200" ht="15.75" customHeight="1">
      <c r="A200" s="10"/>
      <c r="B200" s="10"/>
      <c r="C200" s="10"/>
      <c r="D200" s="11"/>
      <c r="E200" s="11"/>
      <c r="F200" s="11"/>
      <c r="G200" s="10"/>
      <c r="H200" s="10"/>
      <c r="I200" s="10"/>
      <c r="J200" s="10"/>
      <c r="K200" s="10"/>
      <c r="L200" s="10"/>
    </row>
    <row r="201" ht="15.75" customHeight="1">
      <c r="A201" s="10"/>
      <c r="B201" s="10"/>
      <c r="C201" s="10"/>
      <c r="D201" s="11"/>
      <c r="E201" s="11"/>
      <c r="F201" s="11"/>
      <c r="G201" s="10"/>
      <c r="H201" s="10"/>
      <c r="I201" s="10"/>
      <c r="J201" s="10"/>
      <c r="K201" s="10"/>
      <c r="L201" s="10"/>
    </row>
    <row r="202" ht="15.75" customHeight="1">
      <c r="A202" s="10"/>
      <c r="B202" s="10"/>
      <c r="C202" s="10"/>
      <c r="D202" s="11"/>
      <c r="E202" s="11"/>
      <c r="F202" s="11"/>
      <c r="G202" s="10"/>
      <c r="H202" s="10"/>
      <c r="I202" s="10"/>
      <c r="J202" s="10"/>
      <c r="K202" s="10"/>
      <c r="L202" s="10"/>
    </row>
    <row r="203" ht="15.75" customHeight="1">
      <c r="A203" s="10"/>
      <c r="B203" s="10"/>
      <c r="C203" s="10"/>
      <c r="D203" s="11"/>
      <c r="E203" s="11"/>
      <c r="F203" s="11"/>
      <c r="G203" s="10"/>
      <c r="H203" s="10"/>
      <c r="I203" s="10"/>
      <c r="J203" s="10"/>
      <c r="K203" s="10"/>
      <c r="L203" s="10"/>
    </row>
    <row r="204" ht="15.75" customHeight="1">
      <c r="A204" s="10"/>
      <c r="B204" s="10"/>
      <c r="C204" s="10"/>
      <c r="D204" s="11"/>
      <c r="E204" s="11"/>
      <c r="F204" s="11"/>
      <c r="G204" s="10"/>
      <c r="H204" s="10"/>
      <c r="I204" s="10"/>
      <c r="J204" s="10"/>
      <c r="K204" s="10"/>
      <c r="L204" s="10"/>
    </row>
    <row r="205" ht="15.75" customHeight="1">
      <c r="A205" s="10"/>
      <c r="B205" s="10"/>
      <c r="C205" s="10"/>
      <c r="D205" s="11"/>
      <c r="E205" s="11"/>
      <c r="F205" s="11"/>
      <c r="G205" s="10"/>
      <c r="H205" s="10"/>
      <c r="I205" s="10"/>
      <c r="J205" s="10"/>
      <c r="K205" s="10"/>
      <c r="L205" s="10"/>
    </row>
    <row r="206" ht="15.75" customHeight="1">
      <c r="A206" s="10"/>
      <c r="B206" s="10"/>
      <c r="C206" s="10"/>
      <c r="D206" s="11"/>
      <c r="E206" s="11"/>
      <c r="F206" s="11"/>
      <c r="G206" s="10"/>
      <c r="H206" s="10"/>
      <c r="I206" s="10"/>
      <c r="J206" s="10"/>
      <c r="K206" s="10"/>
      <c r="L206" s="10"/>
    </row>
    <row r="207" ht="15.75" customHeight="1">
      <c r="A207" s="10"/>
      <c r="B207" s="10"/>
      <c r="C207" s="10"/>
      <c r="D207" s="11"/>
      <c r="E207" s="11"/>
      <c r="F207" s="11"/>
      <c r="G207" s="10"/>
      <c r="H207" s="10"/>
      <c r="I207" s="10"/>
      <c r="J207" s="10"/>
      <c r="K207" s="10"/>
      <c r="L207" s="10"/>
    </row>
    <row r="208" ht="15.75" customHeight="1">
      <c r="A208" s="10"/>
      <c r="B208" s="10"/>
      <c r="C208" s="10"/>
      <c r="D208" s="11"/>
      <c r="E208" s="11"/>
      <c r="F208" s="11"/>
      <c r="G208" s="10"/>
      <c r="H208" s="10"/>
      <c r="I208" s="10"/>
      <c r="J208" s="10"/>
      <c r="K208" s="10"/>
      <c r="L208" s="10"/>
    </row>
    <row r="209" ht="15.75" customHeight="1">
      <c r="A209" s="10"/>
      <c r="B209" s="10"/>
      <c r="C209" s="10"/>
      <c r="D209" s="11"/>
      <c r="E209" s="11"/>
      <c r="F209" s="11"/>
      <c r="G209" s="10"/>
      <c r="H209" s="10"/>
      <c r="I209" s="10"/>
      <c r="J209" s="10"/>
      <c r="K209" s="10"/>
      <c r="L209" s="10"/>
    </row>
    <row r="210" ht="15.75" customHeight="1">
      <c r="A210" s="10"/>
      <c r="B210" s="10"/>
      <c r="C210" s="10"/>
      <c r="D210" s="11"/>
      <c r="E210" s="11"/>
      <c r="F210" s="11"/>
      <c r="G210" s="10"/>
      <c r="H210" s="10"/>
      <c r="I210" s="10"/>
      <c r="J210" s="10"/>
      <c r="K210" s="10"/>
      <c r="L210" s="10"/>
    </row>
    <row r="211" ht="15.75" customHeight="1">
      <c r="A211" s="10"/>
      <c r="B211" s="10"/>
      <c r="C211" s="10"/>
      <c r="D211" s="11"/>
      <c r="E211" s="11"/>
      <c r="F211" s="11"/>
      <c r="G211" s="10"/>
      <c r="H211" s="10"/>
      <c r="I211" s="10"/>
      <c r="J211" s="10"/>
      <c r="K211" s="10"/>
      <c r="L211" s="10"/>
    </row>
    <row r="212" ht="15.75" customHeight="1">
      <c r="A212" s="10"/>
      <c r="B212" s="10"/>
      <c r="C212" s="10"/>
      <c r="D212" s="11"/>
      <c r="E212" s="11"/>
      <c r="F212" s="11"/>
      <c r="G212" s="10"/>
      <c r="H212" s="10"/>
      <c r="I212" s="10"/>
      <c r="J212" s="10"/>
      <c r="K212" s="10"/>
      <c r="L212" s="10"/>
    </row>
    <row r="213" ht="15.75" customHeight="1">
      <c r="A213" s="10"/>
      <c r="B213" s="10"/>
      <c r="C213" s="10"/>
      <c r="D213" s="11"/>
      <c r="E213" s="11"/>
      <c r="F213" s="11"/>
      <c r="G213" s="10"/>
      <c r="H213" s="10"/>
      <c r="I213" s="10"/>
      <c r="J213" s="10"/>
      <c r="K213" s="10"/>
      <c r="L213" s="10"/>
    </row>
    <row r="214" ht="15.75" customHeight="1">
      <c r="A214" s="10"/>
      <c r="B214" s="10"/>
      <c r="C214" s="10"/>
      <c r="D214" s="11"/>
      <c r="E214" s="11"/>
      <c r="F214" s="11"/>
      <c r="G214" s="10"/>
      <c r="H214" s="10"/>
      <c r="I214" s="10"/>
      <c r="J214" s="10"/>
      <c r="K214" s="10"/>
      <c r="L214" s="10"/>
    </row>
    <row r="215" ht="15.75" customHeight="1">
      <c r="A215" s="10"/>
      <c r="B215" s="10"/>
      <c r="C215" s="10"/>
      <c r="D215" s="11"/>
      <c r="E215" s="11"/>
      <c r="F215" s="11"/>
      <c r="G215" s="10"/>
      <c r="H215" s="10"/>
      <c r="I215" s="10"/>
      <c r="J215" s="10"/>
      <c r="K215" s="10"/>
      <c r="L215" s="10"/>
    </row>
    <row r="216" ht="15.75" customHeight="1">
      <c r="A216" s="10"/>
      <c r="B216" s="10"/>
      <c r="C216" s="10"/>
      <c r="D216" s="11"/>
      <c r="E216" s="11"/>
      <c r="F216" s="11"/>
      <c r="G216" s="10"/>
      <c r="H216" s="10"/>
      <c r="I216" s="10"/>
      <c r="J216" s="10"/>
      <c r="K216" s="10"/>
      <c r="L216" s="10"/>
    </row>
    <row r="217" ht="15.75" customHeight="1">
      <c r="A217" s="10"/>
      <c r="B217" s="10"/>
      <c r="C217" s="10"/>
      <c r="D217" s="11"/>
      <c r="E217" s="11"/>
      <c r="F217" s="11"/>
      <c r="G217" s="10"/>
      <c r="H217" s="10"/>
      <c r="I217" s="10"/>
      <c r="J217" s="10"/>
      <c r="K217" s="10"/>
      <c r="L217" s="10"/>
    </row>
    <row r="218" ht="15.75" customHeight="1">
      <c r="A218" s="10"/>
      <c r="B218" s="10"/>
      <c r="C218" s="10"/>
      <c r="D218" s="11"/>
      <c r="E218" s="11"/>
      <c r="F218" s="11"/>
      <c r="G218" s="10"/>
      <c r="H218" s="10"/>
      <c r="I218" s="10"/>
      <c r="J218" s="10"/>
      <c r="K218" s="10"/>
      <c r="L218" s="10"/>
    </row>
    <row r="219" ht="15.75" customHeight="1">
      <c r="A219" s="10"/>
      <c r="B219" s="10"/>
      <c r="C219" s="10"/>
      <c r="D219" s="11"/>
      <c r="E219" s="11"/>
      <c r="F219" s="11"/>
      <c r="G219" s="10"/>
      <c r="H219" s="10"/>
      <c r="I219" s="10"/>
      <c r="J219" s="10"/>
      <c r="K219" s="10"/>
      <c r="L219" s="10"/>
    </row>
    <row r="220" ht="15.75" customHeight="1">
      <c r="A220" s="10"/>
      <c r="B220" s="10"/>
      <c r="C220" s="10"/>
      <c r="D220" s="11"/>
      <c r="E220" s="11"/>
      <c r="F220" s="11"/>
      <c r="G220" s="10"/>
      <c r="H220" s="10"/>
      <c r="I220" s="10"/>
      <c r="J220" s="10"/>
      <c r="K220" s="10"/>
      <c r="L220" s="10"/>
    </row>
    <row r="221" ht="15.75" customHeight="1">
      <c r="A221" s="10"/>
      <c r="B221" s="10"/>
      <c r="C221" s="10"/>
      <c r="D221" s="11"/>
      <c r="E221" s="11"/>
      <c r="F221" s="11"/>
      <c r="G221" s="10"/>
      <c r="H221" s="10"/>
      <c r="I221" s="10"/>
      <c r="J221" s="10"/>
      <c r="K221" s="10"/>
      <c r="L221" s="10"/>
    </row>
    <row r="222" ht="15.75" customHeight="1">
      <c r="A222" s="10"/>
      <c r="B222" s="10"/>
      <c r="C222" s="10"/>
      <c r="D222" s="11"/>
      <c r="E222" s="11"/>
      <c r="F222" s="11"/>
      <c r="G222" s="10"/>
      <c r="H222" s="10"/>
      <c r="I222" s="10"/>
      <c r="J222" s="10"/>
      <c r="K222" s="10"/>
      <c r="L222" s="10"/>
    </row>
    <row r="223" ht="15.75" customHeight="1">
      <c r="A223" s="10"/>
      <c r="B223" s="10"/>
      <c r="C223" s="10"/>
      <c r="D223" s="11"/>
      <c r="E223" s="11"/>
      <c r="F223" s="11"/>
      <c r="G223" s="10"/>
      <c r="H223" s="10"/>
      <c r="I223" s="10"/>
      <c r="J223" s="10"/>
      <c r="K223" s="10"/>
      <c r="L223" s="10"/>
    </row>
    <row r="224" ht="15.75" customHeight="1">
      <c r="A224" s="10"/>
      <c r="B224" s="10"/>
      <c r="C224" s="10"/>
      <c r="D224" s="11"/>
      <c r="E224" s="11"/>
      <c r="F224" s="11"/>
      <c r="G224" s="10"/>
      <c r="H224" s="10"/>
      <c r="I224" s="10"/>
      <c r="J224" s="10"/>
      <c r="K224" s="10"/>
      <c r="L224" s="10"/>
    </row>
    <row r="225" ht="15.75" customHeight="1">
      <c r="A225" s="10"/>
      <c r="B225" s="10"/>
      <c r="C225" s="10"/>
      <c r="D225" s="11"/>
      <c r="E225" s="11"/>
      <c r="F225" s="11"/>
      <c r="G225" s="10"/>
      <c r="H225" s="10"/>
      <c r="I225" s="10"/>
      <c r="J225" s="10"/>
      <c r="K225" s="10"/>
      <c r="L225" s="10"/>
    </row>
    <row r="226" ht="15.75" customHeight="1">
      <c r="A226" s="10"/>
      <c r="B226" s="10"/>
      <c r="C226" s="10"/>
      <c r="D226" s="11"/>
      <c r="E226" s="11"/>
      <c r="F226" s="11"/>
      <c r="G226" s="10"/>
      <c r="H226" s="10"/>
      <c r="I226" s="10"/>
      <c r="J226" s="10"/>
      <c r="K226" s="10"/>
      <c r="L226" s="10"/>
    </row>
    <row r="227" ht="15.75" customHeight="1">
      <c r="A227" s="10"/>
      <c r="B227" s="10"/>
      <c r="C227" s="10"/>
      <c r="D227" s="11"/>
      <c r="E227" s="11"/>
      <c r="F227" s="11"/>
      <c r="G227" s="10"/>
      <c r="H227" s="10"/>
      <c r="I227" s="10"/>
      <c r="J227" s="10"/>
      <c r="K227" s="10"/>
      <c r="L227" s="10"/>
    </row>
    <row r="228" ht="15.75" customHeight="1">
      <c r="A228" s="10"/>
      <c r="B228" s="10"/>
      <c r="C228" s="10"/>
      <c r="D228" s="11"/>
      <c r="E228" s="11"/>
      <c r="F228" s="11"/>
      <c r="G228" s="10"/>
      <c r="H228" s="10"/>
      <c r="I228" s="10"/>
      <c r="J228" s="10"/>
      <c r="K228" s="10"/>
      <c r="L228" s="10"/>
    </row>
    <row r="229" ht="15.75" customHeight="1">
      <c r="A229" s="10"/>
      <c r="B229" s="10"/>
      <c r="C229" s="10"/>
      <c r="D229" s="11"/>
      <c r="E229" s="11"/>
      <c r="F229" s="11"/>
      <c r="G229" s="10"/>
      <c r="H229" s="10"/>
      <c r="I229" s="10"/>
      <c r="J229" s="10"/>
      <c r="K229" s="10"/>
      <c r="L229" s="10"/>
    </row>
    <row r="230" ht="15.75" customHeight="1">
      <c r="A230" s="10"/>
      <c r="B230" s="10"/>
      <c r="C230" s="10"/>
      <c r="D230" s="11"/>
      <c r="E230" s="11"/>
      <c r="F230" s="11"/>
      <c r="G230" s="10"/>
      <c r="H230" s="10"/>
      <c r="I230" s="10"/>
      <c r="J230" s="10"/>
      <c r="K230" s="10"/>
      <c r="L230" s="10"/>
    </row>
    <row r="231" ht="15.75" customHeight="1">
      <c r="A231" s="10"/>
      <c r="B231" s="10"/>
      <c r="C231" s="10"/>
      <c r="D231" s="11"/>
      <c r="E231" s="11"/>
      <c r="F231" s="11"/>
      <c r="G231" s="10"/>
      <c r="H231" s="10"/>
      <c r="I231" s="10"/>
      <c r="J231" s="10"/>
      <c r="K231" s="10"/>
      <c r="L231" s="10"/>
    </row>
    <row r="232" ht="15.75" customHeight="1">
      <c r="A232" s="10"/>
      <c r="B232" s="10"/>
      <c r="C232" s="10"/>
      <c r="D232" s="11"/>
      <c r="E232" s="11"/>
      <c r="F232" s="11"/>
      <c r="G232" s="10"/>
      <c r="H232" s="10"/>
      <c r="I232" s="10"/>
      <c r="J232" s="10"/>
      <c r="K232" s="10"/>
      <c r="L232" s="10"/>
    </row>
    <row r="233" ht="15.75" customHeight="1">
      <c r="A233" s="10"/>
      <c r="B233" s="10"/>
      <c r="C233" s="10"/>
      <c r="D233" s="11"/>
      <c r="E233" s="11"/>
      <c r="F233" s="11"/>
      <c r="G233" s="10"/>
      <c r="H233" s="10"/>
      <c r="I233" s="10"/>
      <c r="J233" s="10"/>
      <c r="K233" s="10"/>
      <c r="L233" s="10"/>
    </row>
    <row r="234" ht="15.75" customHeight="1">
      <c r="A234" s="10"/>
      <c r="B234" s="10"/>
      <c r="C234" s="10"/>
      <c r="D234" s="11"/>
      <c r="E234" s="11"/>
      <c r="F234" s="11"/>
      <c r="G234" s="10"/>
      <c r="H234" s="10"/>
      <c r="I234" s="10"/>
      <c r="J234" s="10"/>
      <c r="K234" s="10"/>
      <c r="L234" s="10"/>
    </row>
    <row r="235" ht="15.75" customHeight="1">
      <c r="A235" s="10"/>
      <c r="B235" s="10"/>
      <c r="C235" s="10"/>
      <c r="D235" s="11"/>
      <c r="E235" s="11"/>
      <c r="F235" s="11"/>
      <c r="G235" s="10"/>
      <c r="H235" s="10"/>
      <c r="I235" s="10"/>
      <c r="J235" s="10"/>
      <c r="K235" s="10"/>
      <c r="L235" s="10"/>
    </row>
    <row r="236" ht="15.75" customHeight="1">
      <c r="A236" s="10"/>
      <c r="B236" s="10"/>
      <c r="C236" s="10"/>
      <c r="D236" s="11"/>
      <c r="E236" s="11"/>
      <c r="F236" s="11"/>
      <c r="G236" s="10"/>
      <c r="H236" s="10"/>
      <c r="I236" s="10"/>
      <c r="J236" s="10"/>
      <c r="K236" s="10"/>
      <c r="L236" s="10"/>
    </row>
    <row r="237" ht="15.75" customHeight="1">
      <c r="A237" s="10"/>
      <c r="B237" s="10"/>
      <c r="C237" s="10"/>
      <c r="D237" s="11"/>
      <c r="E237" s="11"/>
      <c r="F237" s="11"/>
      <c r="G237" s="10"/>
      <c r="H237" s="10"/>
      <c r="I237" s="10"/>
      <c r="J237" s="10"/>
      <c r="K237" s="10"/>
      <c r="L237" s="10"/>
    </row>
    <row r="238" ht="15.75" customHeight="1">
      <c r="A238" s="10"/>
      <c r="B238" s="10"/>
      <c r="C238" s="10"/>
      <c r="D238" s="11"/>
      <c r="E238" s="11"/>
      <c r="F238" s="11"/>
      <c r="G238" s="10"/>
      <c r="H238" s="10"/>
      <c r="I238" s="10"/>
      <c r="J238" s="10"/>
      <c r="K238" s="10"/>
      <c r="L238" s="10"/>
    </row>
    <row r="239" ht="15.75" customHeight="1">
      <c r="A239" s="10"/>
      <c r="B239" s="10"/>
      <c r="C239" s="10"/>
      <c r="D239" s="11"/>
      <c r="E239" s="11"/>
      <c r="F239" s="11"/>
      <c r="G239" s="10"/>
      <c r="H239" s="10"/>
      <c r="I239" s="10"/>
      <c r="J239" s="10"/>
      <c r="K239" s="10"/>
      <c r="L239" s="10"/>
    </row>
    <row r="240" ht="15.75" customHeight="1">
      <c r="A240" s="10"/>
      <c r="B240" s="10"/>
      <c r="C240" s="10"/>
      <c r="D240" s="11"/>
      <c r="E240" s="11"/>
      <c r="F240" s="11"/>
      <c r="G240" s="10"/>
      <c r="H240" s="10"/>
      <c r="I240" s="10"/>
      <c r="J240" s="10"/>
      <c r="K240" s="10"/>
      <c r="L240" s="10"/>
    </row>
    <row r="241" ht="15.75" customHeight="1">
      <c r="A241" s="10"/>
      <c r="B241" s="10"/>
      <c r="C241" s="10"/>
      <c r="D241" s="11"/>
      <c r="E241" s="11"/>
      <c r="F241" s="11"/>
      <c r="G241" s="10"/>
      <c r="H241" s="10"/>
      <c r="I241" s="10"/>
      <c r="J241" s="10"/>
      <c r="K241" s="10"/>
      <c r="L241" s="10"/>
    </row>
    <row r="242" ht="15.75" customHeight="1">
      <c r="A242" s="10"/>
      <c r="B242" s="10"/>
      <c r="C242" s="10"/>
      <c r="D242" s="11"/>
      <c r="E242" s="11"/>
      <c r="F242" s="11"/>
      <c r="G242" s="10"/>
      <c r="H242" s="10"/>
      <c r="I242" s="10"/>
      <c r="J242" s="10"/>
      <c r="K242" s="10"/>
      <c r="L242" s="10"/>
    </row>
    <row r="243" ht="15.75" customHeight="1">
      <c r="A243" s="10"/>
      <c r="B243" s="10"/>
      <c r="C243" s="10"/>
      <c r="D243" s="11"/>
      <c r="E243" s="11"/>
      <c r="F243" s="11"/>
      <c r="G243" s="10"/>
      <c r="H243" s="10"/>
      <c r="I243" s="10"/>
      <c r="J243" s="10"/>
      <c r="K243" s="10"/>
      <c r="L243" s="10"/>
    </row>
    <row r="244" ht="15.75" customHeight="1">
      <c r="A244" s="10"/>
      <c r="B244" s="10"/>
      <c r="C244" s="10"/>
      <c r="D244" s="11"/>
      <c r="E244" s="11"/>
      <c r="F244" s="11"/>
      <c r="G244" s="10"/>
      <c r="H244" s="10"/>
      <c r="I244" s="10"/>
      <c r="J244" s="10"/>
      <c r="K244" s="10"/>
      <c r="L244" s="10"/>
    </row>
    <row r="245" ht="15.75" customHeight="1">
      <c r="A245" s="10"/>
      <c r="B245" s="10"/>
      <c r="C245" s="10"/>
      <c r="D245" s="11"/>
      <c r="E245" s="11"/>
      <c r="F245" s="11"/>
      <c r="G245" s="10"/>
      <c r="H245" s="10"/>
      <c r="I245" s="10"/>
      <c r="J245" s="10"/>
      <c r="K245" s="10"/>
      <c r="L245" s="10"/>
    </row>
    <row r="246" ht="15.75" customHeight="1">
      <c r="A246" s="10"/>
      <c r="B246" s="10"/>
      <c r="C246" s="10"/>
      <c r="D246" s="11"/>
      <c r="E246" s="11"/>
      <c r="F246" s="11"/>
      <c r="G246" s="10"/>
      <c r="H246" s="10"/>
      <c r="I246" s="10"/>
      <c r="J246" s="10"/>
      <c r="K246" s="10"/>
      <c r="L246" s="10"/>
    </row>
    <row r="247" ht="15.75" customHeight="1">
      <c r="A247" s="10"/>
      <c r="B247" s="10"/>
      <c r="C247" s="10"/>
      <c r="D247" s="11"/>
      <c r="E247" s="11"/>
      <c r="F247" s="11"/>
      <c r="G247" s="10"/>
      <c r="H247" s="10"/>
      <c r="I247" s="10"/>
      <c r="J247" s="10"/>
      <c r="K247" s="10"/>
      <c r="L247" s="10"/>
    </row>
    <row r="248" ht="15.75" customHeight="1">
      <c r="A248" s="10"/>
      <c r="B248" s="10"/>
      <c r="C248" s="10"/>
      <c r="D248" s="11"/>
      <c r="E248" s="11"/>
      <c r="F248" s="11"/>
      <c r="G248" s="10"/>
      <c r="H248" s="10"/>
      <c r="I248" s="10"/>
      <c r="J248" s="10"/>
      <c r="K248" s="10"/>
      <c r="L248" s="10"/>
    </row>
    <row r="249" ht="15.75" customHeight="1">
      <c r="A249" s="10"/>
      <c r="B249" s="10"/>
      <c r="C249" s="10"/>
      <c r="D249" s="11"/>
      <c r="E249" s="11"/>
      <c r="F249" s="11"/>
      <c r="G249" s="10"/>
      <c r="H249" s="10"/>
      <c r="I249" s="10"/>
      <c r="J249" s="10"/>
      <c r="K249" s="10"/>
      <c r="L249" s="10"/>
    </row>
    <row r="250" ht="15.75" customHeight="1">
      <c r="A250" s="10"/>
      <c r="B250" s="10"/>
      <c r="C250" s="10"/>
      <c r="D250" s="11"/>
      <c r="E250" s="11"/>
      <c r="F250" s="11"/>
      <c r="G250" s="10"/>
      <c r="H250" s="10"/>
      <c r="I250" s="10"/>
      <c r="J250" s="10"/>
      <c r="K250" s="10"/>
      <c r="L250" s="10"/>
    </row>
    <row r="251" ht="15.75" customHeight="1">
      <c r="A251" s="10"/>
      <c r="B251" s="10"/>
      <c r="C251" s="10"/>
      <c r="D251" s="11"/>
      <c r="E251" s="11"/>
      <c r="F251" s="11"/>
      <c r="G251" s="10"/>
      <c r="H251" s="10"/>
      <c r="I251" s="10"/>
      <c r="J251" s="10"/>
      <c r="K251" s="10"/>
      <c r="L251" s="10"/>
    </row>
    <row r="252" ht="15.75" customHeight="1">
      <c r="A252" s="10"/>
      <c r="B252" s="10"/>
      <c r="C252" s="10"/>
      <c r="D252" s="11"/>
      <c r="E252" s="11"/>
      <c r="F252" s="11"/>
      <c r="G252" s="10"/>
      <c r="H252" s="10"/>
      <c r="I252" s="10"/>
      <c r="J252" s="10"/>
      <c r="K252" s="10"/>
      <c r="L252" s="10"/>
    </row>
    <row r="253" ht="15.75" customHeight="1">
      <c r="A253" s="10"/>
      <c r="B253" s="10"/>
      <c r="C253" s="10"/>
      <c r="D253" s="11"/>
      <c r="E253" s="11"/>
      <c r="F253" s="11"/>
      <c r="G253" s="10"/>
      <c r="H253" s="10"/>
      <c r="I253" s="10"/>
      <c r="J253" s="10"/>
      <c r="K253" s="10"/>
      <c r="L253" s="10"/>
    </row>
    <row r="254" ht="15.75" customHeight="1">
      <c r="A254" s="10"/>
      <c r="B254" s="10"/>
      <c r="C254" s="10"/>
      <c r="D254" s="11"/>
      <c r="E254" s="11"/>
      <c r="F254" s="11"/>
      <c r="G254" s="10"/>
      <c r="H254" s="10"/>
      <c r="I254" s="10"/>
      <c r="J254" s="10"/>
      <c r="K254" s="10"/>
      <c r="L254" s="10"/>
    </row>
    <row r="255" ht="15.75" customHeight="1">
      <c r="A255" s="10"/>
      <c r="B255" s="10"/>
      <c r="C255" s="10"/>
      <c r="D255" s="11"/>
      <c r="E255" s="11"/>
      <c r="F255" s="11"/>
      <c r="G255" s="10"/>
      <c r="H255" s="10"/>
      <c r="I255" s="10"/>
      <c r="J255" s="10"/>
      <c r="K255" s="10"/>
      <c r="L255" s="10"/>
    </row>
    <row r="256" ht="15.75" customHeight="1">
      <c r="A256" s="10"/>
      <c r="B256" s="10"/>
      <c r="C256" s="10"/>
      <c r="D256" s="11"/>
      <c r="E256" s="11"/>
      <c r="F256" s="11"/>
      <c r="G256" s="10"/>
      <c r="H256" s="10"/>
      <c r="I256" s="10"/>
      <c r="J256" s="10"/>
      <c r="K256" s="10"/>
      <c r="L256" s="10"/>
    </row>
    <row r="257" ht="15.75" customHeight="1">
      <c r="A257" s="10"/>
      <c r="B257" s="10"/>
      <c r="C257" s="10"/>
      <c r="D257" s="11"/>
      <c r="E257" s="11"/>
      <c r="F257" s="11"/>
      <c r="G257" s="10"/>
      <c r="H257" s="10"/>
      <c r="I257" s="10"/>
      <c r="J257" s="10"/>
      <c r="K257" s="10"/>
      <c r="L257" s="10"/>
    </row>
    <row r="258" ht="15.75" customHeight="1">
      <c r="A258" s="10"/>
      <c r="B258" s="10"/>
      <c r="C258" s="10"/>
      <c r="D258" s="11"/>
      <c r="E258" s="11"/>
      <c r="F258" s="11"/>
      <c r="G258" s="10"/>
      <c r="H258" s="10"/>
      <c r="I258" s="10"/>
      <c r="J258" s="10"/>
      <c r="K258" s="10"/>
      <c r="L258" s="10"/>
    </row>
    <row r="259" ht="15.75" customHeight="1">
      <c r="A259" s="10"/>
      <c r="B259" s="10"/>
      <c r="C259" s="10"/>
      <c r="D259" s="11"/>
      <c r="E259" s="11"/>
      <c r="F259" s="11"/>
      <c r="G259" s="10"/>
      <c r="H259" s="10"/>
      <c r="I259" s="10"/>
      <c r="J259" s="10"/>
      <c r="K259" s="10"/>
      <c r="L259" s="10"/>
    </row>
    <row r="260" ht="15.75" customHeight="1">
      <c r="A260" s="10"/>
      <c r="B260" s="10"/>
      <c r="C260" s="10"/>
      <c r="D260" s="11"/>
      <c r="E260" s="11"/>
      <c r="F260" s="11"/>
      <c r="G260" s="10"/>
      <c r="H260" s="10"/>
      <c r="I260" s="10"/>
      <c r="J260" s="10"/>
      <c r="K260" s="10"/>
      <c r="L260" s="10"/>
    </row>
    <row r="261" ht="15.75" customHeight="1">
      <c r="A261" s="10"/>
      <c r="B261" s="10"/>
      <c r="C261" s="10"/>
      <c r="D261" s="11"/>
      <c r="E261" s="11"/>
      <c r="F261" s="11"/>
      <c r="G261" s="10"/>
      <c r="H261" s="10"/>
      <c r="I261" s="10"/>
      <c r="J261" s="10"/>
      <c r="K261" s="10"/>
      <c r="L261" s="10"/>
    </row>
    <row r="262" ht="15.75" customHeight="1">
      <c r="A262" s="10"/>
      <c r="B262" s="10"/>
      <c r="C262" s="10"/>
      <c r="D262" s="11"/>
      <c r="E262" s="11"/>
      <c r="F262" s="11"/>
      <c r="G262" s="10"/>
      <c r="H262" s="10"/>
      <c r="I262" s="10"/>
      <c r="J262" s="10"/>
      <c r="K262" s="10"/>
      <c r="L262" s="10"/>
    </row>
    <row r="263" ht="15.75" customHeight="1">
      <c r="A263" s="10"/>
      <c r="B263" s="10"/>
      <c r="C263" s="10"/>
      <c r="D263" s="11"/>
      <c r="E263" s="11"/>
      <c r="F263" s="11"/>
      <c r="G263" s="10"/>
      <c r="H263" s="10"/>
      <c r="I263" s="10"/>
      <c r="J263" s="10"/>
      <c r="K263" s="10"/>
      <c r="L263" s="10"/>
    </row>
    <row r="264" ht="15.75" customHeight="1">
      <c r="A264" s="10"/>
      <c r="B264" s="10"/>
      <c r="C264" s="10"/>
      <c r="D264" s="11"/>
      <c r="E264" s="11"/>
      <c r="F264" s="11"/>
      <c r="G264" s="10"/>
      <c r="H264" s="10"/>
      <c r="I264" s="10"/>
      <c r="J264" s="10"/>
      <c r="K264" s="10"/>
      <c r="L264" s="10"/>
    </row>
    <row r="265" ht="15.75" customHeight="1">
      <c r="A265" s="10"/>
      <c r="B265" s="10"/>
      <c r="C265" s="10"/>
      <c r="D265" s="11"/>
      <c r="E265" s="11"/>
      <c r="F265" s="11"/>
      <c r="G265" s="10"/>
      <c r="H265" s="10"/>
      <c r="I265" s="10"/>
      <c r="J265" s="10"/>
      <c r="K265" s="10"/>
      <c r="L265" s="10"/>
    </row>
    <row r="266" ht="15.75" customHeight="1">
      <c r="A266" s="10"/>
      <c r="B266" s="10"/>
      <c r="C266" s="10"/>
      <c r="D266" s="11"/>
      <c r="E266" s="11"/>
      <c r="F266" s="11"/>
      <c r="G266" s="10"/>
      <c r="H266" s="10"/>
      <c r="I266" s="10"/>
      <c r="J266" s="10"/>
      <c r="K266" s="10"/>
      <c r="L266" s="10"/>
    </row>
    <row r="267" ht="15.75" customHeight="1">
      <c r="A267" s="10"/>
      <c r="B267" s="10"/>
      <c r="C267" s="10"/>
      <c r="D267" s="11"/>
      <c r="E267" s="11"/>
      <c r="F267" s="11"/>
      <c r="G267" s="10"/>
      <c r="H267" s="10"/>
      <c r="I267" s="10"/>
      <c r="J267" s="10"/>
      <c r="K267" s="10"/>
      <c r="L267" s="10"/>
    </row>
    <row r="268" ht="15.75" customHeight="1">
      <c r="A268" s="10"/>
      <c r="B268" s="10"/>
      <c r="C268" s="10"/>
      <c r="D268" s="11"/>
      <c r="E268" s="11"/>
      <c r="F268" s="11"/>
      <c r="G268" s="10"/>
      <c r="H268" s="10"/>
      <c r="I268" s="10"/>
      <c r="J268" s="10"/>
      <c r="K268" s="10"/>
      <c r="L268" s="10"/>
    </row>
    <row r="269" ht="15.75" customHeight="1">
      <c r="A269" s="10"/>
      <c r="B269" s="10"/>
      <c r="C269" s="10"/>
      <c r="D269" s="11"/>
      <c r="E269" s="11"/>
      <c r="F269" s="11"/>
      <c r="G269" s="10"/>
      <c r="H269" s="10"/>
      <c r="I269" s="10"/>
      <c r="J269" s="10"/>
      <c r="K269" s="10"/>
      <c r="L269" s="10"/>
    </row>
    <row r="270" ht="15.75" customHeight="1">
      <c r="A270" s="10"/>
      <c r="B270" s="10"/>
      <c r="C270" s="10"/>
      <c r="D270" s="11"/>
      <c r="E270" s="11"/>
      <c r="F270" s="11"/>
      <c r="G270" s="10"/>
      <c r="H270" s="10"/>
      <c r="I270" s="10"/>
      <c r="J270" s="10"/>
      <c r="K270" s="10"/>
      <c r="L270" s="10"/>
    </row>
    <row r="271" ht="15.75" customHeight="1">
      <c r="A271" s="10"/>
      <c r="B271" s="10"/>
      <c r="C271" s="10"/>
      <c r="D271" s="11"/>
      <c r="E271" s="11"/>
      <c r="F271" s="11"/>
      <c r="G271" s="10"/>
      <c r="H271" s="10"/>
      <c r="I271" s="10"/>
      <c r="J271" s="10"/>
      <c r="K271" s="10"/>
      <c r="L271" s="10"/>
    </row>
    <row r="272" ht="15.75" customHeight="1">
      <c r="A272" s="10"/>
      <c r="B272" s="10"/>
      <c r="C272" s="10"/>
      <c r="D272" s="11"/>
      <c r="E272" s="11"/>
      <c r="F272" s="11"/>
      <c r="G272" s="10"/>
      <c r="H272" s="10"/>
      <c r="I272" s="10"/>
      <c r="J272" s="10"/>
      <c r="K272" s="10"/>
      <c r="L272" s="10"/>
    </row>
    <row r="273" ht="15.75" customHeight="1">
      <c r="A273" s="10"/>
      <c r="B273" s="10"/>
      <c r="C273" s="10"/>
      <c r="D273" s="11"/>
      <c r="E273" s="11"/>
      <c r="F273" s="11"/>
      <c r="G273" s="10"/>
      <c r="H273" s="10"/>
      <c r="I273" s="10"/>
      <c r="J273" s="10"/>
      <c r="K273" s="10"/>
      <c r="L273" s="10"/>
    </row>
    <row r="274" ht="15.75" customHeight="1">
      <c r="A274" s="10"/>
      <c r="B274" s="10"/>
      <c r="C274" s="10"/>
      <c r="D274" s="11"/>
      <c r="E274" s="11"/>
      <c r="F274" s="11"/>
      <c r="G274" s="10"/>
      <c r="H274" s="10"/>
      <c r="I274" s="10"/>
      <c r="J274" s="10"/>
      <c r="K274" s="10"/>
      <c r="L274" s="10"/>
    </row>
    <row r="275" ht="15.75" customHeight="1">
      <c r="A275" s="10"/>
      <c r="B275" s="10"/>
      <c r="C275" s="10"/>
      <c r="D275" s="11"/>
      <c r="E275" s="11"/>
      <c r="F275" s="11"/>
      <c r="G275" s="10"/>
      <c r="H275" s="10"/>
      <c r="I275" s="10"/>
      <c r="J275" s="10"/>
      <c r="K275" s="10"/>
      <c r="L275" s="10"/>
    </row>
    <row r="276" ht="15.75" customHeight="1">
      <c r="A276" s="10"/>
      <c r="B276" s="10"/>
      <c r="C276" s="10"/>
      <c r="D276" s="11"/>
      <c r="E276" s="11"/>
      <c r="F276" s="11"/>
      <c r="G276" s="10"/>
      <c r="H276" s="10"/>
      <c r="I276" s="10"/>
      <c r="J276" s="10"/>
      <c r="K276" s="10"/>
      <c r="L276" s="10"/>
    </row>
    <row r="277" ht="15.75" customHeight="1">
      <c r="A277" s="10"/>
      <c r="B277" s="10"/>
      <c r="C277" s="10"/>
      <c r="D277" s="11"/>
      <c r="E277" s="11"/>
      <c r="F277" s="11"/>
      <c r="G277" s="10"/>
      <c r="H277" s="10"/>
      <c r="I277" s="10"/>
      <c r="J277" s="10"/>
      <c r="K277" s="10"/>
      <c r="L277" s="10"/>
    </row>
    <row r="278" ht="15.75" customHeight="1">
      <c r="A278" s="10"/>
      <c r="B278" s="10"/>
      <c r="C278" s="10"/>
      <c r="D278" s="11"/>
      <c r="E278" s="11"/>
      <c r="F278" s="11"/>
      <c r="G278" s="10"/>
      <c r="H278" s="10"/>
      <c r="I278" s="10"/>
      <c r="J278" s="10"/>
      <c r="K278" s="10"/>
      <c r="L278" s="10"/>
    </row>
    <row r="279" ht="15.75" customHeight="1">
      <c r="A279" s="10"/>
      <c r="B279" s="10"/>
      <c r="C279" s="10"/>
      <c r="D279" s="11"/>
      <c r="E279" s="11"/>
      <c r="F279" s="11"/>
      <c r="G279" s="10"/>
      <c r="H279" s="10"/>
      <c r="I279" s="10"/>
      <c r="J279" s="10"/>
      <c r="K279" s="10"/>
      <c r="L279" s="10"/>
    </row>
    <row r="280" ht="15.75" customHeight="1">
      <c r="A280" s="10"/>
      <c r="B280" s="10"/>
      <c r="C280" s="10"/>
      <c r="D280" s="11"/>
      <c r="E280" s="11"/>
      <c r="F280" s="11"/>
      <c r="G280" s="10"/>
      <c r="H280" s="10"/>
      <c r="I280" s="10"/>
      <c r="J280" s="10"/>
      <c r="K280" s="10"/>
      <c r="L280" s="10"/>
    </row>
    <row r="281" ht="15.75" customHeight="1">
      <c r="A281" s="10"/>
      <c r="B281" s="10"/>
      <c r="C281" s="10"/>
      <c r="D281" s="11"/>
      <c r="E281" s="11"/>
      <c r="F281" s="11"/>
      <c r="G281" s="10"/>
      <c r="H281" s="10"/>
      <c r="I281" s="10"/>
      <c r="J281" s="10"/>
      <c r="K281" s="10"/>
      <c r="L281" s="10"/>
    </row>
    <row r="282" ht="15.75" customHeight="1">
      <c r="A282" s="10"/>
      <c r="B282" s="10"/>
      <c r="C282" s="10"/>
      <c r="D282" s="11"/>
      <c r="E282" s="11"/>
      <c r="F282" s="11"/>
      <c r="G282" s="10"/>
      <c r="H282" s="10"/>
      <c r="I282" s="10"/>
      <c r="J282" s="10"/>
      <c r="K282" s="10"/>
      <c r="L282" s="10"/>
    </row>
    <row r="283" ht="15.75" customHeight="1">
      <c r="A283" s="10"/>
      <c r="B283" s="10"/>
      <c r="C283" s="10"/>
      <c r="D283" s="11"/>
      <c r="E283" s="11"/>
      <c r="F283" s="11"/>
      <c r="G283" s="10"/>
      <c r="H283" s="10"/>
      <c r="I283" s="10"/>
      <c r="J283" s="10"/>
      <c r="K283" s="10"/>
      <c r="L283" s="10"/>
    </row>
    <row r="284" ht="15.75" customHeight="1">
      <c r="A284" s="10"/>
      <c r="B284" s="10"/>
      <c r="C284" s="10"/>
      <c r="D284" s="11"/>
      <c r="E284" s="11"/>
      <c r="F284" s="11"/>
      <c r="G284" s="10"/>
      <c r="H284" s="10"/>
      <c r="I284" s="10"/>
      <c r="J284" s="10"/>
      <c r="K284" s="10"/>
      <c r="L284" s="10"/>
    </row>
    <row r="285" ht="15.75" customHeight="1">
      <c r="A285" s="10"/>
      <c r="B285" s="10"/>
      <c r="C285" s="10"/>
      <c r="D285" s="11"/>
      <c r="E285" s="11"/>
      <c r="F285" s="11"/>
      <c r="G285" s="10"/>
      <c r="H285" s="10"/>
      <c r="I285" s="10"/>
      <c r="J285" s="10"/>
      <c r="K285" s="10"/>
      <c r="L285" s="10"/>
    </row>
    <row r="286" ht="15.75" customHeight="1">
      <c r="A286" s="10"/>
      <c r="B286" s="10"/>
      <c r="C286" s="10"/>
      <c r="D286" s="11"/>
      <c r="E286" s="11"/>
      <c r="F286" s="11"/>
      <c r="G286" s="10"/>
      <c r="H286" s="10"/>
      <c r="I286" s="10"/>
      <c r="J286" s="10"/>
      <c r="K286" s="10"/>
      <c r="L286" s="10"/>
    </row>
    <row r="287" ht="15.75" customHeight="1">
      <c r="A287" s="10"/>
      <c r="B287" s="10"/>
      <c r="C287" s="10"/>
      <c r="D287" s="11"/>
      <c r="E287" s="11"/>
      <c r="F287" s="11"/>
      <c r="G287" s="10"/>
      <c r="H287" s="10"/>
      <c r="I287" s="10"/>
      <c r="J287" s="10"/>
      <c r="K287" s="10"/>
      <c r="L287" s="10"/>
    </row>
    <row r="288" ht="15.75" customHeight="1">
      <c r="A288" s="10"/>
      <c r="B288" s="10"/>
      <c r="C288" s="10"/>
      <c r="D288" s="11"/>
      <c r="E288" s="11"/>
      <c r="F288" s="11"/>
      <c r="G288" s="10"/>
      <c r="H288" s="10"/>
      <c r="I288" s="10"/>
      <c r="J288" s="10"/>
      <c r="K288" s="10"/>
      <c r="L288" s="10"/>
    </row>
    <row r="289" ht="15.75" customHeight="1">
      <c r="A289" s="10"/>
      <c r="B289" s="10"/>
      <c r="C289" s="10"/>
      <c r="D289" s="11"/>
      <c r="E289" s="11"/>
      <c r="F289" s="11"/>
      <c r="G289" s="10"/>
      <c r="H289" s="10"/>
      <c r="I289" s="10"/>
      <c r="J289" s="10"/>
      <c r="K289" s="10"/>
      <c r="L289" s="10"/>
    </row>
    <row r="290" ht="15.75" customHeight="1">
      <c r="A290" s="10"/>
      <c r="B290" s="10"/>
      <c r="C290" s="10"/>
      <c r="D290" s="11"/>
      <c r="E290" s="11"/>
      <c r="F290" s="11"/>
      <c r="G290" s="10"/>
      <c r="H290" s="10"/>
      <c r="I290" s="10"/>
      <c r="J290" s="10"/>
      <c r="K290" s="10"/>
      <c r="L290" s="10"/>
    </row>
    <row r="291" ht="15.75" customHeight="1">
      <c r="A291" s="10"/>
      <c r="B291" s="10"/>
      <c r="C291" s="10"/>
      <c r="D291" s="11"/>
      <c r="E291" s="11"/>
      <c r="F291" s="11"/>
      <c r="G291" s="10"/>
      <c r="H291" s="10"/>
      <c r="I291" s="10"/>
      <c r="J291" s="10"/>
      <c r="K291" s="10"/>
      <c r="L291" s="10"/>
    </row>
    <row r="292" ht="15.75" customHeight="1">
      <c r="A292" s="10"/>
      <c r="B292" s="10"/>
      <c r="C292" s="10"/>
      <c r="D292" s="11"/>
      <c r="E292" s="11"/>
      <c r="F292" s="11"/>
      <c r="G292" s="10"/>
      <c r="H292" s="10"/>
      <c r="I292" s="10"/>
      <c r="J292" s="10"/>
      <c r="K292" s="10"/>
      <c r="L292" s="10"/>
    </row>
    <row r="293" ht="15.75" customHeight="1">
      <c r="A293" s="10"/>
      <c r="B293" s="10"/>
      <c r="C293" s="10"/>
      <c r="D293" s="11"/>
      <c r="E293" s="11"/>
      <c r="F293" s="11"/>
      <c r="G293" s="10"/>
      <c r="H293" s="10"/>
      <c r="I293" s="10"/>
      <c r="J293" s="10"/>
      <c r="K293" s="10"/>
      <c r="L293" s="10"/>
    </row>
    <row r="294" ht="15.75" customHeight="1">
      <c r="A294" s="10"/>
      <c r="B294" s="10"/>
      <c r="C294" s="10"/>
      <c r="D294" s="11"/>
      <c r="E294" s="11"/>
      <c r="F294" s="11"/>
      <c r="G294" s="10"/>
      <c r="H294" s="10"/>
      <c r="I294" s="10"/>
      <c r="J294" s="10"/>
      <c r="K294" s="10"/>
      <c r="L294" s="10"/>
    </row>
    <row r="295" ht="15.75" customHeight="1">
      <c r="A295" s="10"/>
      <c r="B295" s="10"/>
      <c r="C295" s="10"/>
      <c r="D295" s="11"/>
      <c r="E295" s="11"/>
      <c r="F295" s="11"/>
      <c r="G295" s="10"/>
      <c r="H295" s="10"/>
      <c r="I295" s="10"/>
      <c r="J295" s="10"/>
      <c r="K295" s="10"/>
      <c r="L295" s="10"/>
    </row>
    <row r="296" ht="15.75" customHeight="1">
      <c r="A296" s="10"/>
      <c r="B296" s="10"/>
      <c r="C296" s="10"/>
      <c r="D296" s="11"/>
      <c r="E296" s="11"/>
      <c r="F296" s="11"/>
      <c r="G296" s="10"/>
      <c r="H296" s="10"/>
      <c r="I296" s="10"/>
      <c r="J296" s="10"/>
      <c r="K296" s="10"/>
      <c r="L296" s="10"/>
    </row>
    <row r="297" ht="15.75" customHeight="1">
      <c r="A297" s="10"/>
      <c r="B297" s="10"/>
      <c r="C297" s="10"/>
      <c r="D297" s="11"/>
      <c r="E297" s="11"/>
      <c r="F297" s="11"/>
      <c r="G297" s="10"/>
      <c r="H297" s="10"/>
      <c r="I297" s="10"/>
      <c r="J297" s="10"/>
      <c r="K297" s="10"/>
      <c r="L297" s="10"/>
    </row>
    <row r="298" ht="15.75" customHeight="1">
      <c r="A298" s="10"/>
      <c r="B298" s="10"/>
      <c r="C298" s="10"/>
      <c r="D298" s="11"/>
      <c r="E298" s="11"/>
      <c r="F298" s="11"/>
      <c r="G298" s="10"/>
      <c r="H298" s="10"/>
      <c r="I298" s="10"/>
      <c r="J298" s="10"/>
      <c r="K298" s="10"/>
      <c r="L298" s="10"/>
    </row>
    <row r="299" ht="15.75" customHeight="1">
      <c r="A299" s="10"/>
      <c r="B299" s="10"/>
      <c r="C299" s="10"/>
      <c r="D299" s="11"/>
      <c r="E299" s="11"/>
      <c r="F299" s="11"/>
      <c r="G299" s="10"/>
      <c r="H299" s="10"/>
      <c r="I299" s="10"/>
      <c r="J299" s="10"/>
      <c r="K299" s="10"/>
      <c r="L299" s="10"/>
    </row>
    <row r="300" ht="15.75" customHeight="1">
      <c r="A300" s="10"/>
      <c r="B300" s="10"/>
      <c r="C300" s="10"/>
      <c r="D300" s="11"/>
      <c r="E300" s="11"/>
      <c r="F300" s="11"/>
      <c r="G300" s="10"/>
      <c r="H300" s="10"/>
      <c r="I300" s="10"/>
      <c r="J300" s="10"/>
      <c r="K300" s="10"/>
      <c r="L300" s="10"/>
    </row>
    <row r="301" ht="15.75" customHeight="1">
      <c r="A301" s="10"/>
      <c r="B301" s="10"/>
      <c r="C301" s="10"/>
      <c r="D301" s="11"/>
      <c r="E301" s="11"/>
      <c r="F301" s="11"/>
      <c r="G301" s="10"/>
      <c r="H301" s="10"/>
      <c r="I301" s="10"/>
      <c r="J301" s="10"/>
      <c r="K301" s="10"/>
      <c r="L301" s="10"/>
    </row>
    <row r="302" ht="15.75" customHeight="1">
      <c r="A302" s="10"/>
      <c r="B302" s="10"/>
      <c r="C302" s="10"/>
      <c r="D302" s="11"/>
      <c r="E302" s="11"/>
      <c r="F302" s="11"/>
      <c r="G302" s="10"/>
      <c r="H302" s="10"/>
      <c r="I302" s="10"/>
      <c r="J302" s="10"/>
      <c r="K302" s="10"/>
      <c r="L302" s="10"/>
    </row>
    <row r="303" ht="15.75" customHeight="1">
      <c r="A303" s="10"/>
      <c r="B303" s="10"/>
      <c r="C303" s="10"/>
      <c r="D303" s="11"/>
      <c r="E303" s="11"/>
      <c r="F303" s="11"/>
      <c r="G303" s="10"/>
      <c r="H303" s="10"/>
      <c r="I303" s="10"/>
      <c r="J303" s="10"/>
      <c r="K303" s="10"/>
      <c r="L303" s="10"/>
    </row>
    <row r="304" ht="15.75" customHeight="1">
      <c r="A304" s="10"/>
      <c r="B304" s="10"/>
      <c r="C304" s="10"/>
      <c r="D304" s="11"/>
      <c r="E304" s="11"/>
      <c r="F304" s="11"/>
      <c r="G304" s="10"/>
      <c r="H304" s="10"/>
      <c r="I304" s="10"/>
      <c r="J304" s="10"/>
      <c r="K304" s="10"/>
      <c r="L304" s="10"/>
    </row>
    <row r="305" ht="15.75" customHeight="1">
      <c r="A305" s="10"/>
      <c r="B305" s="10"/>
      <c r="C305" s="10"/>
      <c r="D305" s="11"/>
      <c r="E305" s="11"/>
      <c r="F305" s="11"/>
      <c r="G305" s="10"/>
      <c r="H305" s="10"/>
      <c r="I305" s="10"/>
      <c r="J305" s="10"/>
      <c r="K305" s="10"/>
      <c r="L305" s="10"/>
    </row>
    <row r="306" ht="15.75" customHeight="1">
      <c r="A306" s="10"/>
      <c r="B306" s="10"/>
      <c r="C306" s="10"/>
      <c r="D306" s="11"/>
      <c r="E306" s="11"/>
      <c r="F306" s="11"/>
      <c r="G306" s="10"/>
      <c r="H306" s="10"/>
      <c r="I306" s="10"/>
      <c r="J306" s="10"/>
      <c r="K306" s="10"/>
      <c r="L306" s="10"/>
    </row>
    <row r="307" ht="15.75" customHeight="1">
      <c r="A307" s="10"/>
      <c r="B307" s="10"/>
      <c r="C307" s="10"/>
      <c r="D307" s="11"/>
      <c r="E307" s="11"/>
      <c r="F307" s="11"/>
      <c r="G307" s="10"/>
      <c r="H307" s="10"/>
      <c r="I307" s="10"/>
      <c r="J307" s="10"/>
      <c r="K307" s="10"/>
      <c r="L307" s="10"/>
    </row>
    <row r="308" ht="15.75" customHeight="1">
      <c r="A308" s="10"/>
      <c r="B308" s="10"/>
      <c r="C308" s="10"/>
      <c r="D308" s="11"/>
      <c r="E308" s="11"/>
      <c r="F308" s="11"/>
      <c r="G308" s="10"/>
      <c r="H308" s="10"/>
      <c r="I308" s="10"/>
      <c r="J308" s="10"/>
      <c r="K308" s="10"/>
      <c r="L308" s="10"/>
    </row>
    <row r="309" ht="15.75" customHeight="1">
      <c r="A309" s="10"/>
      <c r="B309" s="10"/>
      <c r="C309" s="10"/>
      <c r="D309" s="11"/>
      <c r="E309" s="11"/>
      <c r="F309" s="11"/>
      <c r="G309" s="10"/>
      <c r="H309" s="10"/>
      <c r="I309" s="10"/>
      <c r="J309" s="10"/>
      <c r="K309" s="10"/>
      <c r="L309" s="10"/>
    </row>
    <row r="310" ht="15.75" customHeight="1">
      <c r="A310" s="10"/>
      <c r="B310" s="10"/>
      <c r="C310" s="10"/>
      <c r="D310" s="11"/>
      <c r="E310" s="11"/>
      <c r="F310" s="11"/>
      <c r="G310" s="10"/>
      <c r="H310" s="10"/>
      <c r="I310" s="10"/>
      <c r="J310" s="10"/>
      <c r="K310" s="10"/>
      <c r="L310" s="10"/>
    </row>
    <row r="311" ht="15.75" customHeight="1">
      <c r="A311" s="10"/>
      <c r="B311" s="10"/>
      <c r="C311" s="10"/>
      <c r="D311" s="11"/>
      <c r="E311" s="11"/>
      <c r="F311" s="11"/>
      <c r="G311" s="10"/>
      <c r="H311" s="10"/>
      <c r="I311" s="10"/>
      <c r="J311" s="10"/>
      <c r="K311" s="10"/>
      <c r="L311" s="10"/>
    </row>
    <row r="312" ht="15.75" customHeight="1">
      <c r="A312" s="10"/>
      <c r="B312" s="10"/>
      <c r="C312" s="10"/>
      <c r="D312" s="11"/>
      <c r="E312" s="11"/>
      <c r="F312" s="11"/>
      <c r="G312" s="10"/>
      <c r="H312" s="10"/>
      <c r="I312" s="10"/>
      <c r="J312" s="10"/>
      <c r="K312" s="10"/>
      <c r="L312" s="10"/>
    </row>
    <row r="313" ht="15.75" customHeight="1">
      <c r="A313" s="10"/>
      <c r="B313" s="10"/>
      <c r="C313" s="10"/>
      <c r="D313" s="11"/>
      <c r="E313" s="11"/>
      <c r="F313" s="11"/>
      <c r="G313" s="10"/>
      <c r="H313" s="10"/>
      <c r="I313" s="10"/>
      <c r="J313" s="10"/>
      <c r="K313" s="10"/>
      <c r="L313" s="10"/>
    </row>
    <row r="314" ht="15.75" customHeight="1">
      <c r="A314" s="10"/>
      <c r="B314" s="10"/>
      <c r="C314" s="10"/>
      <c r="D314" s="11"/>
      <c r="E314" s="11"/>
      <c r="F314" s="11"/>
      <c r="G314" s="10"/>
      <c r="H314" s="10"/>
      <c r="I314" s="10"/>
      <c r="J314" s="10"/>
      <c r="K314" s="10"/>
      <c r="L314" s="10"/>
    </row>
    <row r="315" ht="15.75" customHeight="1">
      <c r="A315" s="10"/>
      <c r="B315" s="10"/>
      <c r="C315" s="10"/>
      <c r="D315" s="11"/>
      <c r="E315" s="11"/>
      <c r="F315" s="11"/>
      <c r="G315" s="10"/>
      <c r="H315" s="10"/>
      <c r="I315" s="10"/>
      <c r="J315" s="10"/>
      <c r="K315" s="10"/>
      <c r="L315" s="10"/>
    </row>
    <row r="316" ht="15.75" customHeight="1">
      <c r="A316" s="10"/>
      <c r="B316" s="10"/>
      <c r="C316" s="10"/>
      <c r="D316" s="11"/>
      <c r="E316" s="11"/>
      <c r="F316" s="11"/>
      <c r="G316" s="10"/>
      <c r="H316" s="10"/>
      <c r="I316" s="10"/>
      <c r="J316" s="10"/>
      <c r="K316" s="10"/>
      <c r="L316" s="10"/>
    </row>
    <row r="317" ht="15.75" customHeight="1">
      <c r="A317" s="10"/>
      <c r="B317" s="10"/>
      <c r="C317" s="10"/>
      <c r="D317" s="11"/>
      <c r="E317" s="11"/>
      <c r="F317" s="11"/>
      <c r="G317" s="10"/>
      <c r="H317" s="10"/>
      <c r="I317" s="10"/>
      <c r="J317" s="10"/>
      <c r="K317" s="10"/>
      <c r="L317" s="10"/>
    </row>
    <row r="318" ht="15.75" customHeight="1">
      <c r="A318" s="10"/>
      <c r="B318" s="10"/>
      <c r="C318" s="10"/>
      <c r="D318" s="11"/>
      <c r="E318" s="11"/>
      <c r="F318" s="11"/>
      <c r="G318" s="10"/>
      <c r="H318" s="10"/>
      <c r="I318" s="10"/>
      <c r="J318" s="10"/>
      <c r="K318" s="10"/>
      <c r="L318" s="10"/>
    </row>
    <row r="319" ht="15.75" customHeight="1">
      <c r="A319" s="10"/>
      <c r="B319" s="10"/>
      <c r="C319" s="10"/>
      <c r="D319" s="11"/>
      <c r="E319" s="11"/>
      <c r="F319" s="11"/>
      <c r="G319" s="10"/>
      <c r="H319" s="10"/>
      <c r="I319" s="10"/>
      <c r="J319" s="10"/>
      <c r="K319" s="10"/>
      <c r="L319" s="10"/>
    </row>
    <row r="320" ht="15.75" customHeight="1">
      <c r="A320" s="10"/>
      <c r="B320" s="10"/>
      <c r="C320" s="10"/>
      <c r="D320" s="11"/>
      <c r="E320" s="11"/>
      <c r="F320" s="11"/>
      <c r="G320" s="10"/>
      <c r="H320" s="10"/>
      <c r="I320" s="10"/>
      <c r="J320" s="10"/>
      <c r="K320" s="10"/>
      <c r="L320" s="10"/>
    </row>
    <row r="321" ht="15.75" customHeight="1">
      <c r="A321" s="10"/>
      <c r="B321" s="10"/>
      <c r="C321" s="10"/>
      <c r="D321" s="11"/>
      <c r="E321" s="11"/>
      <c r="F321" s="11"/>
      <c r="G321" s="10"/>
      <c r="H321" s="10"/>
      <c r="I321" s="10"/>
      <c r="J321" s="10"/>
      <c r="K321" s="10"/>
      <c r="L321" s="10"/>
    </row>
    <row r="322" ht="15.75" customHeight="1">
      <c r="A322" s="10"/>
      <c r="B322" s="10"/>
      <c r="C322" s="10"/>
      <c r="D322" s="11"/>
      <c r="E322" s="11"/>
      <c r="F322" s="11"/>
      <c r="G322" s="10"/>
      <c r="H322" s="10"/>
      <c r="I322" s="10"/>
      <c r="J322" s="10"/>
      <c r="K322" s="10"/>
      <c r="L322" s="10"/>
    </row>
    <row r="323" ht="15.75" customHeight="1">
      <c r="A323" s="10"/>
      <c r="B323" s="10"/>
      <c r="C323" s="10"/>
      <c r="D323" s="11"/>
      <c r="E323" s="11"/>
      <c r="F323" s="11"/>
      <c r="G323" s="10"/>
      <c r="H323" s="10"/>
      <c r="I323" s="10"/>
      <c r="J323" s="10"/>
      <c r="K323" s="10"/>
      <c r="L323" s="10"/>
    </row>
    <row r="324" ht="15.75" customHeight="1">
      <c r="A324" s="10"/>
      <c r="B324" s="10"/>
      <c r="C324" s="10"/>
      <c r="D324" s="11"/>
      <c r="E324" s="11"/>
      <c r="F324" s="11"/>
      <c r="G324" s="10"/>
      <c r="H324" s="10"/>
      <c r="I324" s="10"/>
      <c r="J324" s="10"/>
      <c r="K324" s="10"/>
      <c r="L324" s="10"/>
    </row>
    <row r="325" ht="15.75" customHeight="1">
      <c r="A325" s="10"/>
      <c r="B325" s="10"/>
      <c r="C325" s="10"/>
      <c r="D325" s="11"/>
      <c r="E325" s="11"/>
      <c r="F325" s="11"/>
      <c r="G325" s="10"/>
      <c r="H325" s="10"/>
      <c r="I325" s="10"/>
      <c r="J325" s="10"/>
      <c r="K325" s="10"/>
      <c r="L325" s="10"/>
    </row>
    <row r="326" ht="15.75" customHeight="1">
      <c r="A326" s="10"/>
      <c r="B326" s="10"/>
      <c r="C326" s="10"/>
      <c r="D326" s="11"/>
      <c r="E326" s="11"/>
      <c r="F326" s="11"/>
      <c r="G326" s="10"/>
      <c r="H326" s="10"/>
      <c r="I326" s="10"/>
      <c r="J326" s="10"/>
      <c r="K326" s="10"/>
      <c r="L326" s="10"/>
    </row>
    <row r="327" ht="15.75" customHeight="1">
      <c r="A327" s="10"/>
      <c r="B327" s="10"/>
      <c r="C327" s="10"/>
      <c r="D327" s="11"/>
      <c r="E327" s="11"/>
      <c r="F327" s="11"/>
      <c r="G327" s="10"/>
      <c r="H327" s="10"/>
      <c r="I327" s="10"/>
      <c r="J327" s="10"/>
      <c r="K327" s="10"/>
      <c r="L327" s="10"/>
    </row>
    <row r="328" ht="15.75" customHeight="1">
      <c r="A328" s="10"/>
      <c r="B328" s="10"/>
      <c r="C328" s="10"/>
      <c r="D328" s="11"/>
      <c r="E328" s="11"/>
      <c r="F328" s="11"/>
      <c r="G328" s="10"/>
      <c r="H328" s="10"/>
      <c r="I328" s="10"/>
      <c r="J328" s="10"/>
      <c r="K328" s="10"/>
      <c r="L328" s="10"/>
    </row>
    <row r="329" ht="15.75" customHeight="1">
      <c r="A329" s="10"/>
      <c r="B329" s="10"/>
      <c r="C329" s="10"/>
      <c r="D329" s="11"/>
      <c r="E329" s="11"/>
      <c r="F329" s="11"/>
      <c r="G329" s="10"/>
      <c r="H329" s="10"/>
      <c r="I329" s="10"/>
      <c r="J329" s="10"/>
      <c r="K329" s="10"/>
      <c r="L329" s="10"/>
    </row>
    <row r="330" ht="15.75" customHeight="1">
      <c r="A330" s="10"/>
      <c r="B330" s="10"/>
      <c r="C330" s="10"/>
      <c r="D330" s="11"/>
      <c r="E330" s="11"/>
      <c r="F330" s="11"/>
      <c r="G330" s="10"/>
      <c r="H330" s="10"/>
      <c r="I330" s="10"/>
      <c r="J330" s="10"/>
      <c r="K330" s="10"/>
      <c r="L330" s="10"/>
    </row>
    <row r="331" ht="15.75" customHeight="1">
      <c r="A331" s="10"/>
      <c r="B331" s="10"/>
      <c r="C331" s="10"/>
      <c r="D331" s="11"/>
      <c r="E331" s="11"/>
      <c r="F331" s="11"/>
      <c r="G331" s="10"/>
      <c r="H331" s="10"/>
      <c r="I331" s="10"/>
      <c r="J331" s="10"/>
      <c r="K331" s="10"/>
      <c r="L331" s="10"/>
    </row>
    <row r="332" ht="15.75" customHeight="1">
      <c r="A332" s="10"/>
      <c r="B332" s="10"/>
      <c r="C332" s="10"/>
      <c r="D332" s="11"/>
      <c r="E332" s="11"/>
      <c r="F332" s="11"/>
      <c r="G332" s="10"/>
      <c r="H332" s="10"/>
      <c r="I332" s="10"/>
      <c r="J332" s="10"/>
      <c r="K332" s="10"/>
      <c r="L332" s="10"/>
    </row>
    <row r="333" ht="15.75" customHeight="1">
      <c r="A333" s="10"/>
      <c r="B333" s="10"/>
      <c r="C333" s="10"/>
      <c r="D333" s="11"/>
      <c r="E333" s="11"/>
      <c r="F333" s="11"/>
      <c r="G333" s="10"/>
      <c r="H333" s="10"/>
      <c r="I333" s="10"/>
      <c r="J333" s="10"/>
      <c r="K333" s="10"/>
      <c r="L333" s="10"/>
    </row>
    <row r="334" ht="15.75" customHeight="1">
      <c r="A334" s="10"/>
      <c r="B334" s="10"/>
      <c r="C334" s="10"/>
      <c r="D334" s="11"/>
      <c r="E334" s="11"/>
      <c r="F334" s="11"/>
      <c r="G334" s="10"/>
      <c r="H334" s="10"/>
      <c r="I334" s="10"/>
      <c r="J334" s="10"/>
      <c r="K334" s="10"/>
      <c r="L334" s="10"/>
    </row>
    <row r="335" ht="15.75" customHeight="1">
      <c r="A335" s="10"/>
      <c r="B335" s="10"/>
      <c r="C335" s="10"/>
      <c r="D335" s="11"/>
      <c r="E335" s="11"/>
      <c r="F335" s="11"/>
      <c r="G335" s="10"/>
      <c r="H335" s="10"/>
      <c r="I335" s="10"/>
      <c r="J335" s="10"/>
      <c r="K335" s="10"/>
      <c r="L335" s="10"/>
    </row>
    <row r="336" ht="15.75" customHeight="1">
      <c r="A336" s="10"/>
      <c r="B336" s="10"/>
      <c r="C336" s="10"/>
      <c r="D336" s="11"/>
      <c r="E336" s="11"/>
      <c r="F336" s="11"/>
      <c r="G336" s="10"/>
      <c r="H336" s="10"/>
      <c r="I336" s="10"/>
      <c r="J336" s="10"/>
      <c r="K336" s="10"/>
      <c r="L336" s="10"/>
    </row>
    <row r="337" ht="15.75" customHeight="1">
      <c r="A337" s="10"/>
      <c r="B337" s="10"/>
      <c r="C337" s="10"/>
      <c r="D337" s="11"/>
      <c r="E337" s="11"/>
      <c r="F337" s="11"/>
      <c r="G337" s="10"/>
      <c r="H337" s="10"/>
      <c r="I337" s="10"/>
      <c r="J337" s="10"/>
      <c r="K337" s="10"/>
      <c r="L337" s="10"/>
    </row>
    <row r="338" ht="15.75" customHeight="1">
      <c r="A338" s="10"/>
      <c r="B338" s="10"/>
      <c r="C338" s="10"/>
      <c r="D338" s="11"/>
      <c r="E338" s="11"/>
      <c r="F338" s="11"/>
      <c r="G338" s="10"/>
      <c r="H338" s="10"/>
      <c r="I338" s="10"/>
      <c r="J338" s="10"/>
      <c r="K338" s="10"/>
      <c r="L338" s="10"/>
    </row>
    <row r="339" ht="15.75" customHeight="1">
      <c r="A339" s="10"/>
      <c r="B339" s="10"/>
      <c r="C339" s="10"/>
      <c r="D339" s="11"/>
      <c r="E339" s="11"/>
      <c r="F339" s="11"/>
      <c r="G339" s="10"/>
      <c r="H339" s="10"/>
      <c r="I339" s="10"/>
      <c r="J339" s="10"/>
      <c r="K339" s="10"/>
      <c r="L339" s="10"/>
    </row>
    <row r="340" ht="15.75" customHeight="1">
      <c r="A340" s="10"/>
      <c r="B340" s="10"/>
      <c r="C340" s="10"/>
      <c r="D340" s="11"/>
      <c r="E340" s="11"/>
      <c r="F340" s="11"/>
      <c r="G340" s="10"/>
      <c r="H340" s="10"/>
      <c r="I340" s="10"/>
      <c r="J340" s="10"/>
      <c r="K340" s="10"/>
      <c r="L340" s="10"/>
    </row>
    <row r="341" ht="15.75" customHeight="1">
      <c r="A341" s="10"/>
      <c r="B341" s="10"/>
      <c r="C341" s="10"/>
      <c r="D341" s="11"/>
      <c r="E341" s="11"/>
      <c r="F341" s="11"/>
      <c r="G341" s="10"/>
      <c r="H341" s="10"/>
      <c r="I341" s="10"/>
      <c r="J341" s="10"/>
      <c r="K341" s="10"/>
      <c r="L341" s="10"/>
    </row>
    <row r="342" ht="15.75" customHeight="1">
      <c r="A342" s="10"/>
      <c r="B342" s="10"/>
      <c r="C342" s="10"/>
      <c r="D342" s="11"/>
      <c r="E342" s="11"/>
      <c r="F342" s="11"/>
      <c r="G342" s="10"/>
      <c r="H342" s="10"/>
      <c r="I342" s="10"/>
      <c r="J342" s="10"/>
      <c r="K342" s="10"/>
      <c r="L342" s="10"/>
    </row>
    <row r="343" ht="15.75" customHeight="1">
      <c r="A343" s="10"/>
      <c r="B343" s="10"/>
      <c r="C343" s="10"/>
      <c r="D343" s="11"/>
      <c r="E343" s="11"/>
      <c r="F343" s="11"/>
      <c r="G343" s="10"/>
      <c r="H343" s="10"/>
      <c r="I343" s="10"/>
      <c r="J343" s="10"/>
      <c r="K343" s="10"/>
      <c r="L343" s="10"/>
    </row>
    <row r="344" ht="15.75" customHeight="1">
      <c r="A344" s="10"/>
      <c r="B344" s="10"/>
      <c r="C344" s="10"/>
      <c r="D344" s="11"/>
      <c r="E344" s="11"/>
      <c r="F344" s="11"/>
      <c r="G344" s="10"/>
      <c r="H344" s="10"/>
      <c r="I344" s="10"/>
      <c r="J344" s="10"/>
      <c r="K344" s="10"/>
      <c r="L344" s="10"/>
    </row>
    <row r="345" ht="15.75" customHeight="1">
      <c r="A345" s="10"/>
      <c r="B345" s="10"/>
      <c r="C345" s="10"/>
      <c r="D345" s="11"/>
      <c r="E345" s="11"/>
      <c r="F345" s="11"/>
      <c r="G345" s="10"/>
      <c r="H345" s="10"/>
      <c r="I345" s="10"/>
      <c r="J345" s="10"/>
      <c r="K345" s="10"/>
      <c r="L345" s="10"/>
    </row>
    <row r="346" ht="15.75" customHeight="1">
      <c r="A346" s="10"/>
      <c r="B346" s="10"/>
      <c r="C346" s="10"/>
      <c r="D346" s="11"/>
      <c r="E346" s="11"/>
      <c r="F346" s="11"/>
      <c r="G346" s="10"/>
      <c r="H346" s="10"/>
      <c r="I346" s="10"/>
      <c r="J346" s="10"/>
      <c r="K346" s="10"/>
      <c r="L346" s="10"/>
    </row>
    <row r="347" ht="15.75" customHeight="1">
      <c r="A347" s="10"/>
      <c r="B347" s="10"/>
      <c r="C347" s="10"/>
      <c r="D347" s="11"/>
      <c r="E347" s="11"/>
      <c r="F347" s="11"/>
      <c r="G347" s="10"/>
      <c r="H347" s="10"/>
      <c r="I347" s="10"/>
      <c r="J347" s="10"/>
      <c r="K347" s="10"/>
      <c r="L347" s="10"/>
    </row>
    <row r="348" ht="15.75" customHeight="1">
      <c r="A348" s="10"/>
      <c r="B348" s="10"/>
      <c r="C348" s="10"/>
      <c r="D348" s="11"/>
      <c r="E348" s="11"/>
      <c r="F348" s="11"/>
      <c r="G348" s="10"/>
      <c r="H348" s="10"/>
      <c r="I348" s="10"/>
      <c r="J348" s="10"/>
      <c r="K348" s="10"/>
      <c r="L348" s="10"/>
    </row>
    <row r="349" ht="15.75" customHeight="1">
      <c r="A349" s="10"/>
      <c r="B349" s="10"/>
      <c r="C349" s="10"/>
      <c r="D349" s="11"/>
      <c r="E349" s="11"/>
      <c r="F349" s="11"/>
      <c r="G349" s="10"/>
      <c r="H349" s="10"/>
      <c r="I349" s="10"/>
      <c r="J349" s="10"/>
      <c r="K349" s="10"/>
      <c r="L349" s="10"/>
    </row>
    <row r="350" ht="15.75" customHeight="1">
      <c r="A350" s="10"/>
      <c r="B350" s="10"/>
      <c r="C350" s="10"/>
      <c r="D350" s="11"/>
      <c r="E350" s="11"/>
      <c r="F350" s="11"/>
      <c r="G350" s="10"/>
      <c r="H350" s="10"/>
      <c r="I350" s="10"/>
      <c r="J350" s="10"/>
      <c r="K350" s="10"/>
      <c r="L350" s="10"/>
    </row>
    <row r="351" ht="15.75" customHeight="1">
      <c r="A351" s="10"/>
      <c r="B351" s="10"/>
      <c r="C351" s="10"/>
      <c r="D351" s="11"/>
      <c r="E351" s="11"/>
      <c r="F351" s="11"/>
      <c r="G351" s="10"/>
      <c r="H351" s="10"/>
      <c r="I351" s="10"/>
      <c r="J351" s="10"/>
      <c r="K351" s="10"/>
      <c r="L351" s="10"/>
    </row>
    <row r="352" ht="15.75" customHeight="1">
      <c r="A352" s="10"/>
      <c r="B352" s="10"/>
      <c r="C352" s="10"/>
      <c r="D352" s="11"/>
      <c r="E352" s="11"/>
      <c r="F352" s="11"/>
      <c r="G352" s="10"/>
      <c r="H352" s="10"/>
      <c r="I352" s="10"/>
      <c r="J352" s="10"/>
      <c r="K352" s="10"/>
      <c r="L352" s="10"/>
    </row>
    <row r="353" ht="15.75" customHeight="1">
      <c r="A353" s="10"/>
      <c r="B353" s="10"/>
      <c r="C353" s="10"/>
      <c r="D353" s="11"/>
      <c r="E353" s="11"/>
      <c r="F353" s="11"/>
      <c r="G353" s="10"/>
      <c r="H353" s="10"/>
      <c r="I353" s="10"/>
      <c r="J353" s="10"/>
      <c r="K353" s="10"/>
      <c r="L353" s="10"/>
    </row>
    <row r="354" ht="15.75" customHeight="1">
      <c r="A354" s="10"/>
      <c r="B354" s="10"/>
      <c r="C354" s="10"/>
      <c r="D354" s="11"/>
      <c r="E354" s="11"/>
      <c r="F354" s="11"/>
      <c r="G354" s="10"/>
      <c r="H354" s="10"/>
      <c r="I354" s="10"/>
      <c r="J354" s="10"/>
      <c r="K354" s="10"/>
      <c r="L354" s="10"/>
    </row>
    <row r="355" ht="15.75" customHeight="1">
      <c r="A355" s="10"/>
      <c r="B355" s="10"/>
      <c r="C355" s="10"/>
      <c r="D355" s="11"/>
      <c r="E355" s="11"/>
      <c r="F355" s="11"/>
      <c r="G355" s="10"/>
      <c r="H355" s="10"/>
      <c r="I355" s="10"/>
      <c r="J355" s="10"/>
      <c r="K355" s="10"/>
      <c r="L355" s="10"/>
    </row>
    <row r="356" ht="15.75" customHeight="1">
      <c r="A356" s="10"/>
      <c r="B356" s="10"/>
      <c r="C356" s="10"/>
      <c r="D356" s="11"/>
      <c r="E356" s="11"/>
      <c r="F356" s="11"/>
      <c r="G356" s="10"/>
      <c r="H356" s="10"/>
      <c r="I356" s="10"/>
      <c r="J356" s="10"/>
      <c r="K356" s="10"/>
      <c r="L356" s="10"/>
    </row>
    <row r="357" ht="15.75" customHeight="1">
      <c r="A357" s="10"/>
      <c r="B357" s="10"/>
      <c r="C357" s="10"/>
      <c r="D357" s="11"/>
      <c r="E357" s="11"/>
      <c r="F357" s="11"/>
      <c r="G357" s="10"/>
      <c r="H357" s="10"/>
      <c r="I357" s="10"/>
      <c r="J357" s="10"/>
      <c r="K357" s="10"/>
      <c r="L357" s="10"/>
    </row>
    <row r="358" ht="15.75" customHeight="1">
      <c r="A358" s="10"/>
      <c r="B358" s="10"/>
      <c r="C358" s="10"/>
      <c r="D358" s="11"/>
      <c r="E358" s="11"/>
      <c r="F358" s="11"/>
      <c r="G358" s="10"/>
      <c r="H358" s="10"/>
      <c r="I358" s="10"/>
      <c r="J358" s="10"/>
      <c r="K358" s="10"/>
      <c r="L358" s="10"/>
    </row>
    <row r="359" ht="15.75" customHeight="1">
      <c r="A359" s="10"/>
      <c r="B359" s="10"/>
      <c r="C359" s="10"/>
      <c r="D359" s="11"/>
      <c r="E359" s="11"/>
      <c r="F359" s="11"/>
      <c r="G359" s="10"/>
      <c r="H359" s="10"/>
      <c r="I359" s="10"/>
      <c r="J359" s="10"/>
      <c r="K359" s="10"/>
      <c r="L359" s="10"/>
    </row>
    <row r="360" ht="15.75" customHeight="1">
      <c r="A360" s="10"/>
      <c r="B360" s="10"/>
      <c r="C360" s="10"/>
      <c r="D360" s="11"/>
      <c r="E360" s="11"/>
      <c r="F360" s="11"/>
      <c r="G360" s="10"/>
      <c r="H360" s="10"/>
      <c r="I360" s="10"/>
      <c r="J360" s="10"/>
      <c r="K360" s="10"/>
      <c r="L360" s="10"/>
    </row>
    <row r="361" ht="15.75" customHeight="1">
      <c r="A361" s="10"/>
      <c r="B361" s="10"/>
      <c r="C361" s="10"/>
      <c r="D361" s="11"/>
      <c r="E361" s="11"/>
      <c r="F361" s="11"/>
      <c r="G361" s="10"/>
      <c r="H361" s="10"/>
      <c r="I361" s="10"/>
      <c r="J361" s="10"/>
      <c r="K361" s="10"/>
      <c r="L361" s="10"/>
    </row>
    <row r="362" ht="15.75" customHeight="1">
      <c r="A362" s="10"/>
      <c r="B362" s="10"/>
      <c r="C362" s="10"/>
      <c r="D362" s="11"/>
      <c r="E362" s="11"/>
      <c r="F362" s="11"/>
      <c r="G362" s="10"/>
      <c r="H362" s="10"/>
      <c r="I362" s="10"/>
      <c r="J362" s="10"/>
      <c r="K362" s="10"/>
      <c r="L362" s="10"/>
    </row>
    <row r="363" ht="15.75" customHeight="1">
      <c r="A363" s="10"/>
      <c r="B363" s="10"/>
      <c r="C363" s="10"/>
      <c r="D363" s="11"/>
      <c r="E363" s="11"/>
      <c r="F363" s="11"/>
      <c r="G363" s="10"/>
      <c r="H363" s="10"/>
      <c r="I363" s="10"/>
      <c r="J363" s="10"/>
      <c r="K363" s="10"/>
      <c r="L363" s="10"/>
    </row>
    <row r="364" ht="15.75" customHeight="1">
      <c r="A364" s="10"/>
      <c r="B364" s="10"/>
      <c r="C364" s="10"/>
      <c r="D364" s="11"/>
      <c r="E364" s="11"/>
      <c r="F364" s="11"/>
      <c r="G364" s="10"/>
      <c r="H364" s="10"/>
      <c r="I364" s="10"/>
      <c r="J364" s="10"/>
      <c r="K364" s="10"/>
      <c r="L364" s="10"/>
    </row>
    <row r="365" ht="15.75" customHeight="1">
      <c r="A365" s="10"/>
      <c r="B365" s="10"/>
      <c r="C365" s="10"/>
      <c r="D365" s="11"/>
      <c r="E365" s="11"/>
      <c r="F365" s="11"/>
      <c r="G365" s="10"/>
      <c r="H365" s="10"/>
      <c r="I365" s="10"/>
      <c r="J365" s="10"/>
      <c r="K365" s="10"/>
      <c r="L365" s="10"/>
    </row>
    <row r="366" ht="15.75" customHeight="1">
      <c r="A366" s="10"/>
      <c r="B366" s="10"/>
      <c r="C366" s="10"/>
      <c r="D366" s="11"/>
      <c r="E366" s="11"/>
      <c r="F366" s="11"/>
      <c r="G366" s="10"/>
      <c r="H366" s="10"/>
      <c r="I366" s="10"/>
      <c r="J366" s="10"/>
      <c r="K366" s="10"/>
      <c r="L366" s="10"/>
    </row>
    <row r="367" ht="15.75" customHeight="1">
      <c r="A367" s="10"/>
      <c r="B367" s="10"/>
      <c r="C367" s="10"/>
      <c r="D367" s="11"/>
      <c r="E367" s="11"/>
      <c r="F367" s="11"/>
      <c r="G367" s="10"/>
      <c r="H367" s="10"/>
      <c r="I367" s="10"/>
      <c r="J367" s="10"/>
      <c r="K367" s="10"/>
      <c r="L367" s="10"/>
    </row>
    <row r="368" ht="15.75" customHeight="1">
      <c r="A368" s="10"/>
      <c r="B368" s="10"/>
      <c r="C368" s="10"/>
      <c r="D368" s="11"/>
      <c r="E368" s="11"/>
      <c r="F368" s="11"/>
      <c r="G368" s="10"/>
      <c r="H368" s="10"/>
      <c r="I368" s="10"/>
      <c r="J368" s="10"/>
      <c r="K368" s="10"/>
      <c r="L368" s="10"/>
    </row>
    <row r="369" ht="15.75" customHeight="1">
      <c r="A369" s="10"/>
      <c r="B369" s="10"/>
      <c r="C369" s="10"/>
      <c r="D369" s="11"/>
      <c r="E369" s="11"/>
      <c r="F369" s="11"/>
      <c r="G369" s="10"/>
      <c r="H369" s="10"/>
      <c r="I369" s="10"/>
      <c r="J369" s="10"/>
      <c r="K369" s="10"/>
      <c r="L369" s="10"/>
    </row>
    <row r="370" ht="15.75" customHeight="1">
      <c r="A370" s="10"/>
      <c r="B370" s="10"/>
      <c r="C370" s="10"/>
      <c r="D370" s="11"/>
      <c r="E370" s="11"/>
      <c r="F370" s="11"/>
      <c r="G370" s="10"/>
      <c r="H370" s="10"/>
      <c r="I370" s="10"/>
      <c r="J370" s="10"/>
      <c r="K370" s="10"/>
      <c r="L370" s="10"/>
    </row>
    <row r="371" ht="15.75" customHeight="1">
      <c r="A371" s="10"/>
      <c r="B371" s="10"/>
      <c r="C371" s="10"/>
      <c r="D371" s="11"/>
      <c r="E371" s="11"/>
      <c r="F371" s="11"/>
      <c r="G371" s="10"/>
      <c r="H371" s="10"/>
      <c r="I371" s="10"/>
      <c r="J371" s="10"/>
      <c r="K371" s="10"/>
      <c r="L371" s="10"/>
    </row>
    <row r="372" ht="15.75" customHeight="1">
      <c r="A372" s="10"/>
      <c r="B372" s="10"/>
      <c r="C372" s="10"/>
      <c r="D372" s="11"/>
      <c r="E372" s="11"/>
      <c r="F372" s="11"/>
      <c r="G372" s="10"/>
      <c r="H372" s="10"/>
      <c r="I372" s="10"/>
      <c r="J372" s="10"/>
      <c r="K372" s="10"/>
      <c r="L372" s="10"/>
    </row>
    <row r="373" ht="15.75" customHeight="1">
      <c r="A373" s="10"/>
      <c r="B373" s="10"/>
      <c r="C373" s="10"/>
      <c r="D373" s="11"/>
      <c r="E373" s="11"/>
      <c r="F373" s="11"/>
      <c r="G373" s="10"/>
      <c r="H373" s="10"/>
      <c r="I373" s="10"/>
      <c r="J373" s="10"/>
      <c r="K373" s="10"/>
      <c r="L373" s="10"/>
    </row>
    <row r="374" ht="15.75" customHeight="1">
      <c r="A374" s="10"/>
      <c r="B374" s="10"/>
      <c r="C374" s="10"/>
      <c r="D374" s="11"/>
      <c r="E374" s="11"/>
      <c r="F374" s="11"/>
      <c r="G374" s="10"/>
      <c r="H374" s="10"/>
      <c r="I374" s="10"/>
      <c r="J374" s="10"/>
      <c r="K374" s="10"/>
      <c r="L374" s="10"/>
    </row>
    <row r="375" ht="15.75" customHeight="1">
      <c r="A375" s="10"/>
      <c r="B375" s="10"/>
      <c r="C375" s="10"/>
      <c r="D375" s="11"/>
      <c r="E375" s="11"/>
      <c r="F375" s="11"/>
      <c r="G375" s="10"/>
      <c r="H375" s="10"/>
      <c r="I375" s="10"/>
      <c r="J375" s="10"/>
      <c r="K375" s="10"/>
      <c r="L375" s="10"/>
    </row>
    <row r="376" ht="15.75" customHeight="1">
      <c r="A376" s="10"/>
      <c r="B376" s="10"/>
      <c r="C376" s="10"/>
      <c r="D376" s="11"/>
      <c r="E376" s="11"/>
      <c r="F376" s="11"/>
      <c r="G376" s="10"/>
      <c r="H376" s="10"/>
      <c r="I376" s="10"/>
      <c r="J376" s="10"/>
      <c r="K376" s="10"/>
      <c r="L376" s="10"/>
    </row>
    <row r="377" ht="15.75" customHeight="1">
      <c r="A377" s="10"/>
      <c r="B377" s="10"/>
      <c r="C377" s="10"/>
      <c r="D377" s="11"/>
      <c r="E377" s="11"/>
      <c r="F377" s="11"/>
      <c r="G377" s="10"/>
      <c r="H377" s="10"/>
      <c r="I377" s="10"/>
      <c r="J377" s="10"/>
      <c r="K377" s="10"/>
      <c r="L377" s="10"/>
    </row>
    <row r="378" ht="15.75" customHeight="1">
      <c r="A378" s="10"/>
      <c r="B378" s="10"/>
      <c r="C378" s="10"/>
      <c r="D378" s="11"/>
      <c r="E378" s="11"/>
      <c r="F378" s="11"/>
      <c r="G378" s="10"/>
      <c r="H378" s="10"/>
      <c r="I378" s="10"/>
      <c r="J378" s="10"/>
      <c r="K378" s="10"/>
      <c r="L378" s="10"/>
    </row>
    <row r="379" ht="15.75" customHeight="1">
      <c r="A379" s="10"/>
      <c r="B379" s="10"/>
      <c r="C379" s="10"/>
      <c r="D379" s="11"/>
      <c r="E379" s="11"/>
      <c r="F379" s="11"/>
      <c r="G379" s="10"/>
      <c r="H379" s="10"/>
      <c r="I379" s="10"/>
      <c r="J379" s="10"/>
      <c r="K379" s="10"/>
      <c r="L379" s="10"/>
    </row>
    <row r="380" ht="15.75" customHeight="1">
      <c r="A380" s="10"/>
      <c r="B380" s="10"/>
      <c r="C380" s="10"/>
      <c r="D380" s="11"/>
      <c r="E380" s="11"/>
      <c r="F380" s="11"/>
      <c r="G380" s="10"/>
      <c r="H380" s="10"/>
      <c r="I380" s="10"/>
      <c r="J380" s="10"/>
      <c r="K380" s="10"/>
      <c r="L380" s="10"/>
    </row>
    <row r="381" ht="15.75" customHeight="1">
      <c r="A381" s="10"/>
      <c r="B381" s="10"/>
      <c r="C381" s="10"/>
      <c r="D381" s="11"/>
      <c r="E381" s="11"/>
      <c r="F381" s="11"/>
      <c r="G381" s="10"/>
      <c r="H381" s="10"/>
      <c r="I381" s="10"/>
      <c r="J381" s="10"/>
      <c r="K381" s="10"/>
      <c r="L381" s="10"/>
    </row>
    <row r="382" ht="15.75" customHeight="1">
      <c r="A382" s="10"/>
      <c r="B382" s="10"/>
      <c r="C382" s="10"/>
      <c r="D382" s="11"/>
      <c r="E382" s="11"/>
      <c r="F382" s="11"/>
      <c r="G382" s="10"/>
      <c r="H382" s="10"/>
      <c r="I382" s="10"/>
      <c r="J382" s="10"/>
      <c r="K382" s="10"/>
      <c r="L382" s="10"/>
    </row>
    <row r="383" ht="15.75" customHeight="1">
      <c r="A383" s="10"/>
      <c r="B383" s="10"/>
      <c r="C383" s="10"/>
      <c r="D383" s="11"/>
      <c r="E383" s="11"/>
      <c r="F383" s="11"/>
      <c r="G383" s="10"/>
      <c r="H383" s="10"/>
      <c r="I383" s="10"/>
      <c r="J383" s="10"/>
      <c r="K383" s="10"/>
      <c r="L383" s="10"/>
    </row>
    <row r="384" ht="15.75" customHeight="1">
      <c r="A384" s="10"/>
      <c r="B384" s="10"/>
      <c r="C384" s="10"/>
      <c r="D384" s="11"/>
      <c r="E384" s="11"/>
      <c r="F384" s="11"/>
      <c r="G384" s="10"/>
      <c r="H384" s="10"/>
      <c r="I384" s="10"/>
      <c r="J384" s="10"/>
      <c r="K384" s="10"/>
      <c r="L384" s="10"/>
    </row>
    <row r="385" ht="15.75" customHeight="1">
      <c r="A385" s="10"/>
      <c r="B385" s="10"/>
      <c r="C385" s="10"/>
      <c r="D385" s="11"/>
      <c r="E385" s="11"/>
      <c r="F385" s="11"/>
      <c r="G385" s="10"/>
      <c r="H385" s="10"/>
      <c r="I385" s="10"/>
      <c r="J385" s="10"/>
      <c r="K385" s="10"/>
      <c r="L385" s="10"/>
    </row>
    <row r="386" ht="15.75" customHeight="1">
      <c r="A386" s="10"/>
      <c r="B386" s="10"/>
      <c r="C386" s="10"/>
      <c r="D386" s="11"/>
      <c r="E386" s="11"/>
      <c r="F386" s="11"/>
      <c r="G386" s="10"/>
      <c r="H386" s="10"/>
      <c r="I386" s="10"/>
      <c r="J386" s="10"/>
      <c r="K386" s="10"/>
      <c r="L386" s="10"/>
    </row>
    <row r="387" ht="15.75" customHeight="1">
      <c r="A387" s="10"/>
      <c r="B387" s="10"/>
      <c r="C387" s="10"/>
      <c r="D387" s="11"/>
      <c r="E387" s="11"/>
      <c r="F387" s="11"/>
      <c r="G387" s="10"/>
      <c r="H387" s="10"/>
      <c r="I387" s="10"/>
      <c r="J387" s="10"/>
      <c r="K387" s="10"/>
      <c r="L387" s="10"/>
    </row>
    <row r="388" ht="15.75" customHeight="1">
      <c r="A388" s="10"/>
      <c r="B388" s="10"/>
      <c r="C388" s="10"/>
      <c r="D388" s="11"/>
      <c r="E388" s="11"/>
      <c r="F388" s="11"/>
      <c r="G388" s="10"/>
      <c r="H388" s="10"/>
      <c r="I388" s="10"/>
      <c r="J388" s="10"/>
      <c r="K388" s="10"/>
      <c r="L388" s="10"/>
    </row>
    <row r="389" ht="15.75" customHeight="1">
      <c r="A389" s="10"/>
      <c r="B389" s="10"/>
      <c r="C389" s="10"/>
      <c r="D389" s="11"/>
      <c r="E389" s="11"/>
      <c r="F389" s="11"/>
      <c r="G389" s="10"/>
      <c r="H389" s="10"/>
      <c r="I389" s="10"/>
      <c r="J389" s="10"/>
      <c r="K389" s="10"/>
      <c r="L389" s="10"/>
    </row>
    <row r="390" ht="15.75" customHeight="1">
      <c r="A390" s="10"/>
      <c r="B390" s="10"/>
      <c r="C390" s="10"/>
      <c r="D390" s="11"/>
      <c r="E390" s="11"/>
      <c r="F390" s="11"/>
      <c r="G390" s="10"/>
      <c r="H390" s="10"/>
      <c r="I390" s="10"/>
      <c r="J390" s="10"/>
      <c r="K390" s="10"/>
      <c r="L390" s="10"/>
    </row>
    <row r="391" ht="15.75" customHeight="1">
      <c r="A391" s="10"/>
      <c r="B391" s="10"/>
      <c r="C391" s="10"/>
      <c r="D391" s="11"/>
      <c r="E391" s="11"/>
      <c r="F391" s="11"/>
      <c r="G391" s="10"/>
      <c r="H391" s="10"/>
      <c r="I391" s="10"/>
      <c r="J391" s="10"/>
      <c r="K391" s="10"/>
      <c r="L391" s="10"/>
    </row>
    <row r="392" ht="15.75" customHeight="1">
      <c r="A392" s="10"/>
      <c r="B392" s="10"/>
      <c r="C392" s="10"/>
      <c r="D392" s="11"/>
      <c r="E392" s="11"/>
      <c r="F392" s="11"/>
      <c r="G392" s="10"/>
      <c r="H392" s="10"/>
      <c r="I392" s="10"/>
      <c r="J392" s="10"/>
      <c r="K392" s="10"/>
      <c r="L392" s="10"/>
    </row>
    <row r="393" ht="15.75" customHeight="1">
      <c r="A393" s="10"/>
      <c r="B393" s="10"/>
      <c r="C393" s="10"/>
      <c r="D393" s="11"/>
      <c r="E393" s="11"/>
      <c r="F393" s="11"/>
      <c r="G393" s="10"/>
      <c r="H393" s="10"/>
      <c r="I393" s="10"/>
      <c r="J393" s="10"/>
      <c r="K393" s="10"/>
      <c r="L393" s="10"/>
    </row>
    <row r="394" ht="15.75" customHeight="1">
      <c r="A394" s="10"/>
      <c r="B394" s="10"/>
      <c r="C394" s="10"/>
      <c r="D394" s="11"/>
      <c r="E394" s="11"/>
      <c r="F394" s="11"/>
      <c r="G394" s="10"/>
      <c r="H394" s="10"/>
      <c r="I394" s="10"/>
      <c r="J394" s="10"/>
      <c r="K394" s="10"/>
      <c r="L394" s="10"/>
    </row>
    <row r="395" ht="15.75" customHeight="1">
      <c r="A395" s="10"/>
      <c r="B395" s="10"/>
      <c r="C395" s="10"/>
      <c r="D395" s="11"/>
      <c r="E395" s="11"/>
      <c r="F395" s="11"/>
      <c r="G395" s="10"/>
      <c r="H395" s="10"/>
      <c r="I395" s="10"/>
      <c r="J395" s="10"/>
      <c r="K395" s="10"/>
      <c r="L395" s="10"/>
    </row>
    <row r="396" ht="15.75" customHeight="1">
      <c r="A396" s="10"/>
      <c r="B396" s="10"/>
      <c r="C396" s="10"/>
      <c r="D396" s="11"/>
      <c r="E396" s="11"/>
      <c r="F396" s="11"/>
      <c r="G396" s="10"/>
      <c r="H396" s="10"/>
      <c r="I396" s="10"/>
      <c r="J396" s="10"/>
      <c r="K396" s="10"/>
      <c r="L396" s="10"/>
    </row>
    <row r="397" ht="15.75" customHeight="1">
      <c r="A397" s="10"/>
      <c r="B397" s="10"/>
      <c r="C397" s="10"/>
      <c r="D397" s="11"/>
      <c r="E397" s="11"/>
      <c r="F397" s="11"/>
      <c r="G397" s="10"/>
      <c r="H397" s="10"/>
      <c r="I397" s="10"/>
      <c r="J397" s="10"/>
      <c r="K397" s="10"/>
      <c r="L397" s="10"/>
    </row>
    <row r="398" ht="15.75" customHeight="1">
      <c r="A398" s="10"/>
      <c r="B398" s="10"/>
      <c r="C398" s="10"/>
      <c r="D398" s="11"/>
      <c r="E398" s="11"/>
      <c r="F398" s="11"/>
      <c r="G398" s="10"/>
      <c r="H398" s="10"/>
      <c r="I398" s="10"/>
      <c r="J398" s="10"/>
      <c r="K398" s="10"/>
      <c r="L398" s="10"/>
    </row>
    <row r="399" ht="15.75" customHeight="1">
      <c r="A399" s="10"/>
      <c r="B399" s="10"/>
      <c r="C399" s="10"/>
      <c r="D399" s="11"/>
      <c r="E399" s="11"/>
      <c r="F399" s="11"/>
      <c r="G399" s="10"/>
      <c r="H399" s="10"/>
      <c r="I399" s="10"/>
      <c r="J399" s="10"/>
      <c r="K399" s="10"/>
      <c r="L399" s="10"/>
    </row>
    <row r="400" ht="15.75" customHeight="1">
      <c r="A400" s="10"/>
      <c r="B400" s="10"/>
      <c r="C400" s="10"/>
      <c r="D400" s="11"/>
      <c r="E400" s="11"/>
      <c r="F400" s="11"/>
      <c r="G400" s="10"/>
      <c r="H400" s="10"/>
      <c r="I400" s="10"/>
      <c r="J400" s="10"/>
      <c r="K400" s="10"/>
      <c r="L400" s="10"/>
    </row>
    <row r="401" ht="15.75" customHeight="1">
      <c r="A401" s="10"/>
      <c r="B401" s="10"/>
      <c r="C401" s="10"/>
      <c r="D401" s="11"/>
      <c r="E401" s="11"/>
      <c r="F401" s="11"/>
      <c r="G401" s="10"/>
      <c r="H401" s="10"/>
      <c r="I401" s="10"/>
      <c r="J401" s="10"/>
      <c r="K401" s="10"/>
      <c r="L401" s="10"/>
    </row>
    <row r="402" ht="15.75" customHeight="1">
      <c r="A402" s="10"/>
      <c r="B402" s="10"/>
      <c r="C402" s="10"/>
      <c r="D402" s="11"/>
      <c r="E402" s="11"/>
      <c r="F402" s="11"/>
      <c r="G402" s="10"/>
      <c r="H402" s="10"/>
      <c r="I402" s="10"/>
      <c r="J402" s="10"/>
      <c r="K402" s="10"/>
      <c r="L402" s="10"/>
    </row>
    <row r="403" ht="15.75" customHeight="1">
      <c r="A403" s="10"/>
      <c r="B403" s="10"/>
      <c r="C403" s="10"/>
      <c r="D403" s="11"/>
      <c r="E403" s="11"/>
      <c r="F403" s="11"/>
      <c r="G403" s="10"/>
      <c r="H403" s="10"/>
      <c r="I403" s="10"/>
      <c r="J403" s="10"/>
      <c r="K403" s="10"/>
      <c r="L403" s="10"/>
    </row>
    <row r="404" ht="15.75" customHeight="1">
      <c r="A404" s="10"/>
      <c r="B404" s="10"/>
      <c r="C404" s="10"/>
      <c r="D404" s="11"/>
      <c r="E404" s="11"/>
      <c r="F404" s="11"/>
      <c r="G404" s="10"/>
      <c r="H404" s="10"/>
      <c r="I404" s="10"/>
      <c r="J404" s="10"/>
      <c r="K404" s="10"/>
      <c r="L404" s="10"/>
    </row>
    <row r="405" ht="15.75" customHeight="1">
      <c r="A405" s="10"/>
      <c r="B405" s="10"/>
      <c r="C405" s="10"/>
      <c r="D405" s="11"/>
      <c r="E405" s="11"/>
      <c r="F405" s="11"/>
      <c r="G405" s="10"/>
      <c r="H405" s="10"/>
      <c r="I405" s="10"/>
      <c r="J405" s="10"/>
      <c r="K405" s="10"/>
      <c r="L405" s="10"/>
    </row>
    <row r="406" ht="15.75" customHeight="1">
      <c r="A406" s="10"/>
      <c r="B406" s="10"/>
      <c r="C406" s="10"/>
      <c r="D406" s="11"/>
      <c r="E406" s="11"/>
      <c r="F406" s="11"/>
      <c r="G406" s="10"/>
      <c r="H406" s="10"/>
      <c r="I406" s="10"/>
      <c r="J406" s="10"/>
      <c r="K406" s="10"/>
      <c r="L406" s="10"/>
    </row>
    <row r="407" ht="15.75" customHeight="1">
      <c r="A407" s="10"/>
      <c r="B407" s="10"/>
      <c r="C407" s="10"/>
      <c r="D407" s="11"/>
      <c r="E407" s="11"/>
      <c r="F407" s="11"/>
      <c r="G407" s="10"/>
      <c r="H407" s="10"/>
      <c r="I407" s="10"/>
      <c r="J407" s="10"/>
      <c r="K407" s="10"/>
      <c r="L407" s="10"/>
    </row>
    <row r="408" ht="15.75" customHeight="1">
      <c r="A408" s="10"/>
      <c r="B408" s="10"/>
      <c r="C408" s="10"/>
      <c r="D408" s="11"/>
      <c r="E408" s="11"/>
      <c r="F408" s="11"/>
      <c r="G408" s="10"/>
      <c r="H408" s="10"/>
      <c r="I408" s="10"/>
      <c r="J408" s="10"/>
      <c r="K408" s="10"/>
      <c r="L408" s="10"/>
    </row>
    <row r="409" ht="15.75" customHeight="1">
      <c r="A409" s="10"/>
      <c r="B409" s="10"/>
      <c r="C409" s="10"/>
      <c r="D409" s="11"/>
      <c r="E409" s="11"/>
      <c r="F409" s="11"/>
      <c r="G409" s="10"/>
      <c r="H409" s="10"/>
      <c r="I409" s="10"/>
      <c r="J409" s="10"/>
      <c r="K409" s="10"/>
      <c r="L409" s="10"/>
    </row>
    <row r="410" ht="15.75" customHeight="1">
      <c r="A410" s="10"/>
      <c r="B410" s="10"/>
      <c r="C410" s="10"/>
      <c r="D410" s="11"/>
      <c r="E410" s="11"/>
      <c r="F410" s="11"/>
      <c r="G410" s="10"/>
      <c r="H410" s="10"/>
      <c r="I410" s="10"/>
      <c r="J410" s="10"/>
      <c r="K410" s="10"/>
      <c r="L410" s="10"/>
    </row>
    <row r="411" ht="15.75" customHeight="1">
      <c r="A411" s="10"/>
      <c r="B411" s="10"/>
      <c r="C411" s="10"/>
      <c r="D411" s="11"/>
      <c r="E411" s="11"/>
      <c r="F411" s="11"/>
      <c r="G411" s="10"/>
      <c r="H411" s="10"/>
      <c r="I411" s="10"/>
      <c r="J411" s="10"/>
      <c r="K411" s="10"/>
      <c r="L411" s="10"/>
    </row>
    <row r="412" ht="15.75" customHeight="1">
      <c r="A412" s="10"/>
      <c r="B412" s="10"/>
      <c r="C412" s="10"/>
      <c r="D412" s="11"/>
      <c r="E412" s="11"/>
      <c r="F412" s="11"/>
      <c r="G412" s="10"/>
      <c r="H412" s="10"/>
      <c r="I412" s="10"/>
      <c r="J412" s="10"/>
      <c r="K412" s="10"/>
      <c r="L412" s="10"/>
    </row>
    <row r="413" ht="15.75" customHeight="1">
      <c r="A413" s="10"/>
      <c r="B413" s="10"/>
      <c r="C413" s="10"/>
      <c r="D413" s="11"/>
      <c r="E413" s="11"/>
      <c r="F413" s="11"/>
      <c r="G413" s="10"/>
      <c r="H413" s="10"/>
      <c r="I413" s="10"/>
      <c r="J413" s="10"/>
      <c r="K413" s="10"/>
      <c r="L413" s="10"/>
    </row>
    <row r="414" ht="15.75" customHeight="1">
      <c r="A414" s="10"/>
      <c r="B414" s="10"/>
      <c r="C414" s="10"/>
      <c r="D414" s="11"/>
      <c r="E414" s="11"/>
      <c r="F414" s="11"/>
      <c r="G414" s="10"/>
      <c r="H414" s="10"/>
      <c r="I414" s="10"/>
      <c r="J414" s="10"/>
      <c r="K414" s="10"/>
      <c r="L414" s="10"/>
    </row>
    <row r="415" ht="15.75" customHeight="1">
      <c r="A415" s="10"/>
      <c r="B415" s="10"/>
      <c r="C415" s="10"/>
      <c r="D415" s="11"/>
      <c r="E415" s="11"/>
      <c r="F415" s="11"/>
      <c r="G415" s="10"/>
      <c r="H415" s="10"/>
      <c r="I415" s="10"/>
      <c r="J415" s="10"/>
      <c r="K415" s="10"/>
      <c r="L415" s="10"/>
    </row>
    <row r="416" ht="15.75" customHeight="1">
      <c r="A416" s="10"/>
      <c r="B416" s="10"/>
      <c r="C416" s="10"/>
      <c r="D416" s="11"/>
      <c r="E416" s="11"/>
      <c r="F416" s="11"/>
      <c r="G416" s="10"/>
      <c r="H416" s="10"/>
      <c r="I416" s="10"/>
      <c r="J416" s="10"/>
      <c r="K416" s="10"/>
      <c r="L416" s="10"/>
    </row>
    <row r="417" ht="15.75" customHeight="1">
      <c r="A417" s="10"/>
      <c r="B417" s="10"/>
      <c r="C417" s="10"/>
      <c r="D417" s="11"/>
      <c r="E417" s="11"/>
      <c r="F417" s="11"/>
      <c r="G417" s="10"/>
      <c r="H417" s="10"/>
      <c r="I417" s="10"/>
      <c r="J417" s="10"/>
      <c r="K417" s="10"/>
      <c r="L417" s="10"/>
    </row>
    <row r="418" ht="15.75" customHeight="1">
      <c r="A418" s="10"/>
      <c r="B418" s="10"/>
      <c r="C418" s="10"/>
      <c r="D418" s="11"/>
      <c r="E418" s="11"/>
      <c r="F418" s="11"/>
      <c r="G418" s="10"/>
      <c r="H418" s="10"/>
      <c r="I418" s="10"/>
      <c r="J418" s="10"/>
      <c r="K418" s="10"/>
      <c r="L418" s="10"/>
    </row>
    <row r="419" ht="15.75" customHeight="1">
      <c r="A419" s="10"/>
      <c r="B419" s="10"/>
      <c r="C419" s="10"/>
      <c r="D419" s="11"/>
      <c r="E419" s="11"/>
      <c r="F419" s="11"/>
      <c r="G419" s="10"/>
      <c r="H419" s="10"/>
      <c r="I419" s="10"/>
      <c r="J419" s="10"/>
      <c r="K419" s="10"/>
      <c r="L419" s="10"/>
    </row>
    <row r="420" ht="15.75" customHeight="1">
      <c r="A420" s="10"/>
      <c r="B420" s="10"/>
      <c r="C420" s="10"/>
      <c r="D420" s="11"/>
      <c r="E420" s="11"/>
      <c r="F420" s="11"/>
      <c r="G420" s="10"/>
      <c r="H420" s="10"/>
      <c r="I420" s="10"/>
      <c r="J420" s="10"/>
      <c r="K420" s="10"/>
      <c r="L420" s="10"/>
    </row>
    <row r="421" ht="15.75" customHeight="1">
      <c r="A421" s="10"/>
      <c r="B421" s="10"/>
      <c r="C421" s="10"/>
      <c r="D421" s="11"/>
      <c r="E421" s="11"/>
      <c r="F421" s="11"/>
      <c r="G421" s="10"/>
      <c r="H421" s="10"/>
      <c r="I421" s="10"/>
      <c r="J421" s="10"/>
      <c r="K421" s="10"/>
      <c r="L421" s="10"/>
    </row>
    <row r="422" ht="15.75" customHeight="1">
      <c r="A422" s="10"/>
      <c r="B422" s="10"/>
      <c r="C422" s="10"/>
      <c r="D422" s="11"/>
      <c r="E422" s="11"/>
      <c r="F422" s="11"/>
      <c r="G422" s="10"/>
      <c r="H422" s="10"/>
      <c r="I422" s="10"/>
      <c r="J422" s="10"/>
      <c r="K422" s="10"/>
      <c r="L422" s="10"/>
    </row>
    <row r="423" ht="15.75" customHeight="1">
      <c r="A423" s="10"/>
      <c r="B423" s="10"/>
      <c r="C423" s="10"/>
      <c r="D423" s="11"/>
      <c r="E423" s="11"/>
      <c r="F423" s="11"/>
      <c r="G423" s="10"/>
      <c r="H423" s="10"/>
      <c r="I423" s="10"/>
      <c r="J423" s="10"/>
      <c r="K423" s="10"/>
      <c r="L423" s="10"/>
    </row>
    <row r="424" ht="15.75" customHeight="1">
      <c r="A424" s="10"/>
      <c r="B424" s="10"/>
      <c r="C424" s="10"/>
      <c r="D424" s="11"/>
      <c r="E424" s="11"/>
      <c r="F424" s="11"/>
      <c r="G424" s="10"/>
      <c r="H424" s="10"/>
      <c r="I424" s="10"/>
      <c r="J424" s="10"/>
      <c r="K424" s="10"/>
      <c r="L424" s="10"/>
    </row>
    <row r="425" ht="15.75" customHeight="1">
      <c r="A425" s="10"/>
      <c r="B425" s="10"/>
      <c r="C425" s="10"/>
      <c r="D425" s="11"/>
      <c r="E425" s="11"/>
      <c r="F425" s="11"/>
      <c r="G425" s="10"/>
      <c r="H425" s="10"/>
      <c r="I425" s="10"/>
      <c r="J425" s="10"/>
      <c r="K425" s="10"/>
      <c r="L425" s="10"/>
    </row>
    <row r="426" ht="15.75" customHeight="1">
      <c r="A426" s="10"/>
      <c r="B426" s="10"/>
      <c r="C426" s="10"/>
      <c r="D426" s="11"/>
      <c r="E426" s="11"/>
      <c r="F426" s="11"/>
      <c r="G426" s="10"/>
      <c r="H426" s="10"/>
      <c r="I426" s="10"/>
      <c r="J426" s="10"/>
      <c r="K426" s="10"/>
      <c r="L426" s="10"/>
    </row>
    <row r="427" ht="15.75" customHeight="1">
      <c r="A427" s="10"/>
      <c r="B427" s="10"/>
      <c r="C427" s="10"/>
      <c r="D427" s="11"/>
      <c r="E427" s="11"/>
      <c r="F427" s="11"/>
      <c r="G427" s="10"/>
      <c r="H427" s="10"/>
      <c r="I427" s="10"/>
      <c r="J427" s="10"/>
      <c r="K427" s="10"/>
      <c r="L427" s="10"/>
    </row>
    <row r="428" ht="15.75" customHeight="1">
      <c r="A428" s="10"/>
      <c r="B428" s="10"/>
      <c r="C428" s="10"/>
      <c r="D428" s="11"/>
      <c r="E428" s="11"/>
      <c r="F428" s="11"/>
      <c r="G428" s="10"/>
      <c r="H428" s="10"/>
      <c r="I428" s="10"/>
      <c r="J428" s="10"/>
      <c r="K428" s="10"/>
      <c r="L428" s="10"/>
    </row>
    <row r="429" ht="15.75" customHeight="1">
      <c r="A429" s="10"/>
      <c r="B429" s="10"/>
      <c r="C429" s="10"/>
      <c r="D429" s="11"/>
      <c r="E429" s="11"/>
      <c r="F429" s="11"/>
      <c r="G429" s="10"/>
      <c r="H429" s="10"/>
      <c r="I429" s="10"/>
      <c r="J429" s="10"/>
      <c r="K429" s="10"/>
      <c r="L429" s="10"/>
    </row>
    <row r="430" ht="15.75" customHeight="1">
      <c r="A430" s="10"/>
      <c r="B430" s="10"/>
      <c r="C430" s="10"/>
      <c r="D430" s="11"/>
      <c r="E430" s="11"/>
      <c r="F430" s="11"/>
      <c r="G430" s="10"/>
      <c r="H430" s="10"/>
      <c r="I430" s="10"/>
      <c r="J430" s="10"/>
      <c r="K430" s="10"/>
      <c r="L430" s="10"/>
    </row>
    <row r="431" ht="15.75" customHeight="1">
      <c r="A431" s="10"/>
      <c r="B431" s="10"/>
      <c r="C431" s="10"/>
      <c r="D431" s="11"/>
      <c r="E431" s="11"/>
      <c r="F431" s="11"/>
      <c r="G431" s="10"/>
      <c r="H431" s="10"/>
      <c r="I431" s="10"/>
      <c r="J431" s="10"/>
      <c r="K431" s="10"/>
      <c r="L431" s="10"/>
    </row>
    <row r="432" ht="15.75" customHeight="1">
      <c r="A432" s="10"/>
      <c r="B432" s="10"/>
      <c r="C432" s="10"/>
      <c r="D432" s="11"/>
      <c r="E432" s="11"/>
      <c r="F432" s="11"/>
      <c r="G432" s="10"/>
      <c r="H432" s="10"/>
      <c r="I432" s="10"/>
      <c r="J432" s="10"/>
      <c r="K432" s="10"/>
      <c r="L432" s="10"/>
    </row>
    <row r="433" ht="15.75" customHeight="1">
      <c r="A433" s="10"/>
      <c r="B433" s="10"/>
      <c r="C433" s="10"/>
      <c r="D433" s="11"/>
      <c r="E433" s="11"/>
      <c r="F433" s="11"/>
      <c r="G433" s="10"/>
      <c r="H433" s="10"/>
      <c r="I433" s="10"/>
      <c r="J433" s="10"/>
      <c r="K433" s="10"/>
      <c r="L433" s="10"/>
    </row>
    <row r="434" ht="15.75" customHeight="1">
      <c r="A434" s="10"/>
      <c r="B434" s="10"/>
      <c r="C434" s="10"/>
      <c r="D434" s="11"/>
      <c r="E434" s="11"/>
      <c r="F434" s="11"/>
      <c r="G434" s="10"/>
      <c r="H434" s="10"/>
      <c r="I434" s="10"/>
      <c r="J434" s="10"/>
      <c r="K434" s="10"/>
      <c r="L434" s="10"/>
    </row>
    <row r="435" ht="15.75" customHeight="1">
      <c r="A435" s="10"/>
      <c r="B435" s="10"/>
      <c r="C435" s="10"/>
      <c r="D435" s="11"/>
      <c r="E435" s="11"/>
      <c r="F435" s="11"/>
      <c r="G435" s="10"/>
      <c r="H435" s="10"/>
      <c r="I435" s="10"/>
      <c r="J435" s="10"/>
      <c r="K435" s="10"/>
      <c r="L435" s="10"/>
    </row>
    <row r="436" ht="15.75" customHeight="1">
      <c r="A436" s="10"/>
      <c r="B436" s="10"/>
      <c r="C436" s="10"/>
      <c r="D436" s="11"/>
      <c r="E436" s="11"/>
      <c r="F436" s="11"/>
      <c r="G436" s="10"/>
      <c r="H436" s="10"/>
      <c r="I436" s="10"/>
      <c r="J436" s="10"/>
      <c r="K436" s="10"/>
      <c r="L436" s="10"/>
    </row>
    <row r="437" ht="15.75" customHeight="1">
      <c r="A437" s="10"/>
      <c r="B437" s="10"/>
      <c r="C437" s="10"/>
      <c r="D437" s="11"/>
      <c r="E437" s="11"/>
      <c r="F437" s="11"/>
      <c r="G437" s="10"/>
      <c r="H437" s="10"/>
      <c r="I437" s="10"/>
      <c r="J437" s="10"/>
      <c r="K437" s="10"/>
      <c r="L437" s="10"/>
    </row>
    <row r="438" ht="15.75" customHeight="1">
      <c r="A438" s="10"/>
      <c r="B438" s="10"/>
      <c r="C438" s="10"/>
      <c r="D438" s="11"/>
      <c r="E438" s="11"/>
      <c r="F438" s="11"/>
      <c r="G438" s="10"/>
      <c r="H438" s="10"/>
      <c r="I438" s="10"/>
      <c r="J438" s="10"/>
      <c r="K438" s="10"/>
      <c r="L438" s="10"/>
    </row>
    <row r="439" ht="15.75" customHeight="1">
      <c r="A439" s="10"/>
      <c r="B439" s="10"/>
      <c r="C439" s="10"/>
      <c r="D439" s="11"/>
      <c r="E439" s="11"/>
      <c r="F439" s="11"/>
      <c r="G439" s="10"/>
      <c r="H439" s="10"/>
      <c r="I439" s="10"/>
      <c r="J439" s="10"/>
      <c r="K439" s="10"/>
      <c r="L439" s="10"/>
    </row>
    <row r="440" ht="15.75" customHeight="1">
      <c r="A440" s="10"/>
      <c r="B440" s="10"/>
      <c r="C440" s="10"/>
      <c r="D440" s="11"/>
      <c r="E440" s="11"/>
      <c r="F440" s="11"/>
      <c r="G440" s="10"/>
      <c r="H440" s="10"/>
      <c r="I440" s="10"/>
      <c r="J440" s="10"/>
      <c r="K440" s="10"/>
      <c r="L440" s="10"/>
    </row>
    <row r="441" ht="15.75" customHeight="1">
      <c r="A441" s="10"/>
      <c r="B441" s="10"/>
      <c r="C441" s="10"/>
      <c r="D441" s="11"/>
      <c r="E441" s="11"/>
      <c r="F441" s="11"/>
      <c r="G441" s="10"/>
      <c r="H441" s="10"/>
      <c r="I441" s="10"/>
      <c r="J441" s="10"/>
      <c r="K441" s="10"/>
      <c r="L441" s="10"/>
    </row>
    <row r="442" ht="15.75" customHeight="1">
      <c r="A442" s="10"/>
      <c r="B442" s="10"/>
      <c r="C442" s="10"/>
      <c r="D442" s="11"/>
      <c r="E442" s="11"/>
      <c r="F442" s="11"/>
      <c r="G442" s="10"/>
      <c r="H442" s="10"/>
      <c r="I442" s="10"/>
      <c r="J442" s="10"/>
      <c r="K442" s="10"/>
      <c r="L442" s="10"/>
    </row>
    <row r="443" ht="15.75" customHeight="1">
      <c r="A443" s="10"/>
      <c r="B443" s="10"/>
      <c r="C443" s="10"/>
      <c r="D443" s="11"/>
      <c r="E443" s="11"/>
      <c r="F443" s="11"/>
      <c r="G443" s="10"/>
      <c r="H443" s="10"/>
      <c r="I443" s="10"/>
      <c r="J443" s="10"/>
      <c r="K443" s="10"/>
      <c r="L443" s="10"/>
    </row>
    <row r="444" ht="15.75" customHeight="1">
      <c r="A444" s="10"/>
      <c r="B444" s="10"/>
      <c r="C444" s="10"/>
      <c r="D444" s="11"/>
      <c r="E444" s="11"/>
      <c r="F444" s="11"/>
      <c r="G444" s="10"/>
      <c r="H444" s="10"/>
      <c r="I444" s="10"/>
      <c r="J444" s="10"/>
      <c r="K444" s="10"/>
      <c r="L444" s="10"/>
    </row>
    <row r="445" ht="15.75" customHeight="1">
      <c r="A445" s="10"/>
      <c r="B445" s="10"/>
      <c r="C445" s="10"/>
      <c r="D445" s="11"/>
      <c r="E445" s="11"/>
      <c r="F445" s="11"/>
      <c r="G445" s="10"/>
      <c r="H445" s="10"/>
      <c r="I445" s="10"/>
      <c r="J445" s="10"/>
      <c r="K445" s="10"/>
      <c r="L445" s="10"/>
    </row>
    <row r="446" ht="15.75" customHeight="1">
      <c r="A446" s="10"/>
      <c r="B446" s="10"/>
      <c r="C446" s="10"/>
      <c r="D446" s="11"/>
      <c r="E446" s="11"/>
      <c r="F446" s="11"/>
      <c r="G446" s="10"/>
      <c r="H446" s="10"/>
      <c r="I446" s="10"/>
      <c r="J446" s="10"/>
      <c r="K446" s="10"/>
      <c r="L446" s="10"/>
    </row>
    <row r="447" ht="15.75" customHeight="1">
      <c r="A447" s="10"/>
      <c r="B447" s="10"/>
      <c r="C447" s="10"/>
      <c r="D447" s="11"/>
      <c r="E447" s="11"/>
      <c r="F447" s="11"/>
      <c r="G447" s="10"/>
      <c r="H447" s="10"/>
      <c r="I447" s="10"/>
      <c r="J447" s="10"/>
      <c r="K447" s="10"/>
      <c r="L447" s="10"/>
    </row>
    <row r="448" ht="15.75" customHeight="1">
      <c r="A448" s="10"/>
      <c r="B448" s="10"/>
      <c r="C448" s="10"/>
      <c r="D448" s="11"/>
      <c r="E448" s="11"/>
      <c r="F448" s="11"/>
      <c r="G448" s="10"/>
      <c r="H448" s="10"/>
      <c r="I448" s="10"/>
      <c r="J448" s="10"/>
      <c r="K448" s="10"/>
      <c r="L448" s="10"/>
    </row>
    <row r="449" ht="15.75" customHeight="1">
      <c r="A449" s="10"/>
      <c r="B449" s="10"/>
      <c r="C449" s="10"/>
      <c r="D449" s="11"/>
      <c r="E449" s="11"/>
      <c r="F449" s="11"/>
      <c r="G449" s="10"/>
      <c r="H449" s="10"/>
      <c r="I449" s="10"/>
      <c r="J449" s="10"/>
      <c r="K449" s="10"/>
      <c r="L449" s="10"/>
    </row>
    <row r="450" ht="15.75" customHeight="1">
      <c r="A450" s="10"/>
      <c r="B450" s="10"/>
      <c r="C450" s="10"/>
      <c r="D450" s="11"/>
      <c r="E450" s="11"/>
      <c r="F450" s="11"/>
      <c r="G450" s="10"/>
      <c r="H450" s="10"/>
      <c r="I450" s="10"/>
      <c r="J450" s="10"/>
      <c r="K450" s="10"/>
      <c r="L450" s="10"/>
    </row>
    <row r="451" ht="15.75" customHeight="1">
      <c r="A451" s="10"/>
      <c r="B451" s="10"/>
      <c r="C451" s="10"/>
      <c r="D451" s="11"/>
      <c r="E451" s="11"/>
      <c r="F451" s="11"/>
      <c r="G451" s="10"/>
      <c r="H451" s="10"/>
      <c r="I451" s="10"/>
      <c r="J451" s="10"/>
      <c r="K451" s="10"/>
      <c r="L451" s="10"/>
    </row>
    <row r="452" ht="15.75" customHeight="1">
      <c r="A452" s="10"/>
      <c r="B452" s="10"/>
      <c r="C452" s="10"/>
      <c r="D452" s="11"/>
      <c r="E452" s="11"/>
      <c r="F452" s="11"/>
      <c r="G452" s="10"/>
      <c r="H452" s="10"/>
      <c r="I452" s="10"/>
      <c r="J452" s="10"/>
      <c r="K452" s="10"/>
      <c r="L452" s="10"/>
    </row>
    <row r="453" ht="15.75" customHeight="1">
      <c r="A453" s="10"/>
      <c r="B453" s="10"/>
      <c r="C453" s="10"/>
      <c r="D453" s="11"/>
      <c r="E453" s="11"/>
      <c r="F453" s="11"/>
      <c r="G453" s="10"/>
      <c r="H453" s="10"/>
      <c r="I453" s="10"/>
      <c r="J453" s="10"/>
      <c r="K453" s="10"/>
      <c r="L453" s="10"/>
    </row>
    <row r="454" ht="15.75" customHeight="1">
      <c r="A454" s="10"/>
      <c r="B454" s="10"/>
      <c r="C454" s="10"/>
      <c r="D454" s="11"/>
      <c r="E454" s="11"/>
      <c r="F454" s="11"/>
      <c r="G454" s="10"/>
      <c r="H454" s="10"/>
      <c r="I454" s="10"/>
      <c r="J454" s="10"/>
      <c r="K454" s="10"/>
      <c r="L454" s="10"/>
    </row>
    <row r="455" ht="15.75" customHeight="1">
      <c r="A455" s="10"/>
      <c r="B455" s="10"/>
      <c r="C455" s="10"/>
      <c r="D455" s="11"/>
      <c r="E455" s="11"/>
      <c r="F455" s="11"/>
      <c r="G455" s="10"/>
      <c r="H455" s="10"/>
      <c r="I455" s="10"/>
      <c r="J455" s="10"/>
      <c r="K455" s="10"/>
      <c r="L455" s="10"/>
    </row>
    <row r="456" ht="15.75" customHeight="1">
      <c r="A456" s="10"/>
      <c r="B456" s="10"/>
      <c r="C456" s="10"/>
      <c r="D456" s="11"/>
      <c r="E456" s="11"/>
      <c r="F456" s="11"/>
      <c r="G456" s="10"/>
      <c r="H456" s="10"/>
      <c r="I456" s="10"/>
      <c r="J456" s="10"/>
      <c r="K456" s="10"/>
      <c r="L456" s="10"/>
    </row>
    <row r="457" ht="15.75" customHeight="1">
      <c r="A457" s="10"/>
      <c r="B457" s="10"/>
      <c r="C457" s="10"/>
      <c r="D457" s="11"/>
      <c r="E457" s="11"/>
      <c r="F457" s="11"/>
      <c r="G457" s="10"/>
      <c r="H457" s="10"/>
      <c r="I457" s="10"/>
      <c r="J457" s="10"/>
      <c r="K457" s="10"/>
      <c r="L457" s="10"/>
    </row>
    <row r="458" ht="15.75" customHeight="1">
      <c r="A458" s="10"/>
      <c r="B458" s="10"/>
      <c r="C458" s="10"/>
      <c r="D458" s="11"/>
      <c r="E458" s="11"/>
      <c r="F458" s="11"/>
      <c r="G458" s="10"/>
      <c r="H458" s="10"/>
      <c r="I458" s="10"/>
      <c r="J458" s="10"/>
      <c r="K458" s="10"/>
      <c r="L458" s="10"/>
    </row>
    <row r="459" ht="15.75" customHeight="1">
      <c r="A459" s="10"/>
      <c r="B459" s="10"/>
      <c r="C459" s="10"/>
      <c r="D459" s="11"/>
      <c r="E459" s="11"/>
      <c r="F459" s="11"/>
      <c r="G459" s="10"/>
      <c r="H459" s="10"/>
      <c r="I459" s="10"/>
      <c r="J459" s="10"/>
      <c r="K459" s="10"/>
      <c r="L459" s="10"/>
    </row>
    <row r="460" ht="15.75" customHeight="1">
      <c r="A460" s="10"/>
      <c r="B460" s="10"/>
      <c r="C460" s="10"/>
      <c r="D460" s="11"/>
      <c r="E460" s="11"/>
      <c r="F460" s="11"/>
      <c r="G460" s="10"/>
      <c r="H460" s="10"/>
      <c r="I460" s="10"/>
      <c r="J460" s="10"/>
      <c r="K460" s="10"/>
      <c r="L460" s="10"/>
    </row>
    <row r="461" ht="15.75" customHeight="1">
      <c r="A461" s="10"/>
      <c r="B461" s="10"/>
      <c r="C461" s="10"/>
      <c r="D461" s="11"/>
      <c r="E461" s="11"/>
      <c r="F461" s="11"/>
      <c r="G461" s="10"/>
      <c r="H461" s="10"/>
      <c r="I461" s="10"/>
      <c r="J461" s="10"/>
      <c r="K461" s="10"/>
      <c r="L461" s="10"/>
    </row>
    <row r="462" ht="15.75" customHeight="1">
      <c r="A462" s="10"/>
      <c r="B462" s="10"/>
      <c r="C462" s="10"/>
      <c r="D462" s="11"/>
      <c r="E462" s="11"/>
      <c r="F462" s="11"/>
      <c r="G462" s="10"/>
      <c r="H462" s="10"/>
      <c r="I462" s="10"/>
      <c r="J462" s="10"/>
      <c r="K462" s="10"/>
      <c r="L462" s="10"/>
    </row>
    <row r="463" ht="15.75" customHeight="1">
      <c r="A463" s="10"/>
      <c r="B463" s="10"/>
      <c r="C463" s="10"/>
      <c r="D463" s="11"/>
      <c r="E463" s="11"/>
      <c r="F463" s="11"/>
      <c r="G463" s="10"/>
      <c r="H463" s="10"/>
      <c r="I463" s="10"/>
      <c r="J463" s="10"/>
      <c r="K463" s="10"/>
      <c r="L463" s="10"/>
    </row>
    <row r="464" ht="15.75" customHeight="1">
      <c r="A464" s="10"/>
      <c r="B464" s="10"/>
      <c r="C464" s="10"/>
      <c r="D464" s="11"/>
      <c r="E464" s="11"/>
      <c r="F464" s="11"/>
      <c r="G464" s="10"/>
      <c r="H464" s="10"/>
      <c r="I464" s="10"/>
      <c r="J464" s="10"/>
      <c r="K464" s="10"/>
      <c r="L464" s="10"/>
    </row>
    <row r="465" ht="15.75" customHeight="1">
      <c r="A465" s="10"/>
      <c r="B465" s="10"/>
      <c r="C465" s="10"/>
      <c r="D465" s="11"/>
      <c r="E465" s="11"/>
      <c r="F465" s="11"/>
      <c r="G465" s="10"/>
      <c r="H465" s="10"/>
      <c r="I465" s="10"/>
      <c r="J465" s="10"/>
      <c r="K465" s="10"/>
      <c r="L465" s="10"/>
    </row>
    <row r="466" ht="15.75" customHeight="1">
      <c r="A466" s="10"/>
      <c r="B466" s="10"/>
      <c r="C466" s="10"/>
      <c r="D466" s="11"/>
      <c r="E466" s="11"/>
      <c r="F466" s="11"/>
      <c r="G466" s="10"/>
      <c r="H466" s="10"/>
      <c r="I466" s="10"/>
      <c r="J466" s="10"/>
      <c r="K466" s="10"/>
      <c r="L466" s="10"/>
    </row>
    <row r="467" ht="15.75" customHeight="1">
      <c r="A467" s="10"/>
      <c r="B467" s="10"/>
      <c r="C467" s="10"/>
      <c r="D467" s="11"/>
      <c r="E467" s="11"/>
      <c r="F467" s="11"/>
      <c r="G467" s="10"/>
      <c r="H467" s="10"/>
      <c r="I467" s="10"/>
      <c r="J467" s="10"/>
      <c r="K467" s="10"/>
      <c r="L467" s="10"/>
    </row>
    <row r="468" ht="15.75" customHeight="1">
      <c r="A468" s="10"/>
      <c r="B468" s="10"/>
      <c r="C468" s="10"/>
      <c r="D468" s="11"/>
      <c r="E468" s="11"/>
      <c r="F468" s="11"/>
      <c r="G468" s="10"/>
      <c r="H468" s="10"/>
      <c r="I468" s="10"/>
      <c r="J468" s="10"/>
      <c r="K468" s="10"/>
      <c r="L468" s="10"/>
    </row>
    <row r="469" ht="15.75" customHeight="1">
      <c r="A469" s="10"/>
      <c r="B469" s="10"/>
      <c r="C469" s="10"/>
      <c r="D469" s="11"/>
      <c r="E469" s="11"/>
      <c r="F469" s="11"/>
      <c r="G469" s="10"/>
      <c r="H469" s="10"/>
      <c r="I469" s="10"/>
      <c r="J469" s="10"/>
      <c r="K469" s="10"/>
      <c r="L469" s="10"/>
    </row>
    <row r="470" ht="15.75" customHeight="1">
      <c r="A470" s="10"/>
      <c r="B470" s="10"/>
      <c r="C470" s="10"/>
      <c r="D470" s="11"/>
      <c r="E470" s="11"/>
      <c r="F470" s="11"/>
      <c r="G470" s="10"/>
      <c r="H470" s="10"/>
      <c r="I470" s="10"/>
      <c r="J470" s="10"/>
      <c r="K470" s="10"/>
      <c r="L470" s="10"/>
    </row>
    <row r="471" ht="15.75" customHeight="1">
      <c r="A471" s="10"/>
      <c r="B471" s="10"/>
      <c r="C471" s="10"/>
      <c r="D471" s="11"/>
      <c r="E471" s="11"/>
      <c r="F471" s="11"/>
      <c r="G471" s="10"/>
      <c r="H471" s="10"/>
      <c r="I471" s="10"/>
      <c r="J471" s="10"/>
      <c r="K471" s="10"/>
      <c r="L471" s="10"/>
    </row>
    <row r="472" ht="15.75" customHeight="1">
      <c r="A472" s="10"/>
      <c r="B472" s="10"/>
      <c r="C472" s="10"/>
      <c r="D472" s="11"/>
      <c r="E472" s="11"/>
      <c r="F472" s="11"/>
      <c r="G472" s="10"/>
      <c r="H472" s="10"/>
      <c r="I472" s="10"/>
      <c r="J472" s="10"/>
      <c r="K472" s="10"/>
      <c r="L472" s="10"/>
    </row>
    <row r="473" ht="15.75" customHeight="1">
      <c r="A473" s="10"/>
      <c r="B473" s="10"/>
      <c r="C473" s="10"/>
      <c r="D473" s="11"/>
      <c r="E473" s="11"/>
      <c r="F473" s="11"/>
      <c r="G473" s="10"/>
      <c r="H473" s="10"/>
      <c r="I473" s="10"/>
      <c r="J473" s="10"/>
      <c r="K473" s="10"/>
      <c r="L473" s="10"/>
    </row>
    <row r="474" ht="15.75" customHeight="1">
      <c r="A474" s="10"/>
      <c r="B474" s="10"/>
      <c r="C474" s="10"/>
      <c r="D474" s="11"/>
      <c r="E474" s="11"/>
      <c r="F474" s="11"/>
      <c r="G474" s="10"/>
      <c r="H474" s="10"/>
      <c r="I474" s="10"/>
      <c r="J474" s="10"/>
      <c r="K474" s="10"/>
      <c r="L474" s="10"/>
    </row>
    <row r="475" ht="15.75" customHeight="1">
      <c r="A475" s="10"/>
      <c r="B475" s="10"/>
      <c r="C475" s="10"/>
      <c r="D475" s="11"/>
      <c r="E475" s="11"/>
      <c r="F475" s="11"/>
      <c r="G475" s="10"/>
      <c r="H475" s="10"/>
      <c r="I475" s="10"/>
      <c r="J475" s="10"/>
      <c r="K475" s="10"/>
      <c r="L475" s="10"/>
    </row>
    <row r="476" ht="15.75" customHeight="1">
      <c r="A476" s="10"/>
      <c r="B476" s="10"/>
      <c r="C476" s="10"/>
      <c r="D476" s="11"/>
      <c r="E476" s="11"/>
      <c r="F476" s="11"/>
      <c r="G476" s="10"/>
      <c r="H476" s="10"/>
      <c r="I476" s="10"/>
      <c r="J476" s="10"/>
      <c r="K476" s="10"/>
      <c r="L476" s="10"/>
    </row>
    <row r="477" ht="15.75" customHeight="1">
      <c r="A477" s="10"/>
      <c r="B477" s="10"/>
      <c r="C477" s="10"/>
      <c r="D477" s="11"/>
      <c r="E477" s="11"/>
      <c r="F477" s="11"/>
      <c r="G477" s="10"/>
      <c r="H477" s="10"/>
      <c r="I477" s="10"/>
      <c r="J477" s="10"/>
      <c r="K477" s="10"/>
      <c r="L477" s="10"/>
    </row>
    <row r="478" ht="15.75" customHeight="1">
      <c r="A478" s="10"/>
      <c r="B478" s="10"/>
      <c r="C478" s="10"/>
      <c r="D478" s="11"/>
      <c r="E478" s="11"/>
      <c r="F478" s="11"/>
      <c r="G478" s="10"/>
      <c r="H478" s="10"/>
      <c r="I478" s="10"/>
      <c r="J478" s="10"/>
      <c r="K478" s="10"/>
      <c r="L478" s="10"/>
    </row>
    <row r="479" ht="15.75" customHeight="1">
      <c r="A479" s="10"/>
      <c r="B479" s="10"/>
      <c r="C479" s="10"/>
      <c r="D479" s="11"/>
      <c r="E479" s="11"/>
      <c r="F479" s="11"/>
      <c r="G479" s="10"/>
      <c r="H479" s="10"/>
      <c r="I479" s="10"/>
      <c r="J479" s="10"/>
      <c r="K479" s="10"/>
      <c r="L479" s="10"/>
    </row>
    <row r="480" ht="15.75" customHeight="1">
      <c r="A480" s="10"/>
      <c r="B480" s="10"/>
      <c r="C480" s="10"/>
      <c r="D480" s="11"/>
      <c r="E480" s="11"/>
      <c r="F480" s="11"/>
      <c r="G480" s="10"/>
      <c r="H480" s="10"/>
      <c r="I480" s="10"/>
      <c r="J480" s="10"/>
      <c r="K480" s="10"/>
      <c r="L480" s="10"/>
    </row>
    <row r="481" ht="15.75" customHeight="1">
      <c r="A481" s="10"/>
      <c r="B481" s="10"/>
      <c r="C481" s="10"/>
      <c r="D481" s="11"/>
      <c r="E481" s="11"/>
      <c r="F481" s="11"/>
      <c r="G481" s="10"/>
      <c r="H481" s="10"/>
      <c r="I481" s="10"/>
      <c r="J481" s="10"/>
      <c r="K481" s="10"/>
      <c r="L481" s="10"/>
    </row>
    <row r="482" ht="15.75" customHeight="1">
      <c r="A482" s="10"/>
      <c r="B482" s="10"/>
      <c r="C482" s="10"/>
      <c r="D482" s="11"/>
      <c r="E482" s="11"/>
      <c r="F482" s="11"/>
      <c r="G482" s="10"/>
      <c r="H482" s="10"/>
      <c r="I482" s="10"/>
      <c r="J482" s="10"/>
      <c r="K482" s="10"/>
      <c r="L482" s="10"/>
    </row>
    <row r="483" ht="15.75" customHeight="1">
      <c r="A483" s="10"/>
      <c r="B483" s="10"/>
      <c r="C483" s="10"/>
      <c r="D483" s="11"/>
      <c r="E483" s="11"/>
      <c r="F483" s="11"/>
      <c r="G483" s="10"/>
      <c r="H483" s="10"/>
      <c r="I483" s="10"/>
      <c r="J483" s="10"/>
      <c r="K483" s="10"/>
      <c r="L483" s="10"/>
    </row>
    <row r="484" ht="15.75" customHeight="1">
      <c r="A484" s="10"/>
      <c r="B484" s="10"/>
      <c r="C484" s="10"/>
      <c r="D484" s="11"/>
      <c r="E484" s="11"/>
      <c r="F484" s="11"/>
      <c r="G484" s="10"/>
      <c r="H484" s="10"/>
      <c r="I484" s="10"/>
      <c r="J484" s="10"/>
      <c r="K484" s="10"/>
      <c r="L484" s="10"/>
    </row>
    <row r="485" ht="15.75" customHeight="1">
      <c r="A485" s="10"/>
      <c r="B485" s="10"/>
      <c r="C485" s="10"/>
      <c r="D485" s="11"/>
      <c r="E485" s="11"/>
      <c r="F485" s="11"/>
      <c r="G485" s="10"/>
      <c r="H485" s="10"/>
      <c r="I485" s="10"/>
      <c r="J485" s="10"/>
      <c r="K485" s="10"/>
      <c r="L485" s="10"/>
    </row>
    <row r="486" ht="15.75" customHeight="1">
      <c r="A486" s="10"/>
      <c r="B486" s="10"/>
      <c r="C486" s="10"/>
      <c r="D486" s="11"/>
      <c r="E486" s="11"/>
      <c r="F486" s="11"/>
      <c r="G486" s="10"/>
      <c r="H486" s="10"/>
      <c r="I486" s="10"/>
      <c r="J486" s="10"/>
      <c r="K486" s="10"/>
      <c r="L486" s="10"/>
    </row>
    <row r="487" ht="15.75" customHeight="1">
      <c r="A487" s="10"/>
      <c r="B487" s="10"/>
      <c r="C487" s="10"/>
      <c r="D487" s="11"/>
      <c r="E487" s="11"/>
      <c r="F487" s="11"/>
      <c r="G487" s="10"/>
      <c r="H487" s="10"/>
      <c r="I487" s="10"/>
      <c r="J487" s="10"/>
      <c r="K487" s="10"/>
      <c r="L487" s="10"/>
    </row>
    <row r="488" ht="15.75" customHeight="1">
      <c r="A488" s="10"/>
      <c r="B488" s="10"/>
      <c r="C488" s="10"/>
      <c r="D488" s="11"/>
      <c r="E488" s="11"/>
      <c r="F488" s="11"/>
      <c r="G488" s="10"/>
      <c r="H488" s="10"/>
      <c r="I488" s="10"/>
      <c r="J488" s="10"/>
      <c r="K488" s="10"/>
      <c r="L488" s="10"/>
    </row>
    <row r="489" ht="15.75" customHeight="1">
      <c r="A489" s="10"/>
      <c r="B489" s="10"/>
      <c r="C489" s="10"/>
      <c r="D489" s="11"/>
      <c r="E489" s="11"/>
      <c r="F489" s="11"/>
      <c r="G489" s="10"/>
      <c r="H489" s="10"/>
      <c r="I489" s="10"/>
      <c r="J489" s="10"/>
      <c r="K489" s="10"/>
      <c r="L489" s="10"/>
    </row>
    <row r="490" ht="15.75" customHeight="1">
      <c r="A490" s="10"/>
      <c r="B490" s="10"/>
      <c r="C490" s="10"/>
      <c r="D490" s="11"/>
      <c r="E490" s="11"/>
      <c r="F490" s="11"/>
      <c r="G490" s="10"/>
      <c r="H490" s="10"/>
      <c r="I490" s="10"/>
      <c r="J490" s="10"/>
      <c r="K490" s="10"/>
      <c r="L490" s="10"/>
    </row>
    <row r="491" ht="15.75" customHeight="1">
      <c r="A491" s="10"/>
      <c r="B491" s="10"/>
      <c r="C491" s="10"/>
      <c r="D491" s="11"/>
      <c r="E491" s="11"/>
      <c r="F491" s="11"/>
      <c r="G491" s="10"/>
      <c r="H491" s="10"/>
      <c r="I491" s="10"/>
      <c r="J491" s="10"/>
      <c r="K491" s="10"/>
      <c r="L491" s="10"/>
    </row>
    <row r="492" ht="15.75" customHeight="1">
      <c r="A492" s="10"/>
      <c r="B492" s="10"/>
      <c r="C492" s="10"/>
      <c r="D492" s="11"/>
      <c r="E492" s="11"/>
      <c r="F492" s="11"/>
      <c r="G492" s="10"/>
      <c r="H492" s="10"/>
      <c r="I492" s="10"/>
      <c r="J492" s="10"/>
      <c r="K492" s="10"/>
      <c r="L492" s="10"/>
    </row>
    <row r="493" ht="15.75" customHeight="1">
      <c r="A493" s="10"/>
      <c r="B493" s="10"/>
      <c r="C493" s="10"/>
      <c r="D493" s="11"/>
      <c r="E493" s="11"/>
      <c r="F493" s="11"/>
      <c r="G493" s="10"/>
      <c r="H493" s="10"/>
      <c r="I493" s="10"/>
      <c r="J493" s="10"/>
      <c r="K493" s="10"/>
      <c r="L493" s="10"/>
    </row>
    <row r="494" ht="15.75" customHeight="1">
      <c r="A494" s="10"/>
      <c r="B494" s="10"/>
      <c r="C494" s="10"/>
      <c r="D494" s="11"/>
      <c r="E494" s="11"/>
      <c r="F494" s="11"/>
      <c r="G494" s="10"/>
      <c r="H494" s="10"/>
      <c r="I494" s="10"/>
      <c r="J494" s="10"/>
      <c r="K494" s="10"/>
      <c r="L494" s="10"/>
    </row>
    <row r="495" ht="15.75" customHeight="1">
      <c r="A495" s="10"/>
      <c r="B495" s="10"/>
      <c r="C495" s="10"/>
      <c r="D495" s="11"/>
      <c r="E495" s="11"/>
      <c r="F495" s="11"/>
      <c r="G495" s="10"/>
      <c r="H495" s="10"/>
      <c r="I495" s="10"/>
      <c r="J495" s="10"/>
      <c r="K495" s="10"/>
      <c r="L495" s="10"/>
    </row>
    <row r="496" ht="15.75" customHeight="1">
      <c r="A496" s="10"/>
      <c r="B496" s="10"/>
      <c r="C496" s="10"/>
      <c r="D496" s="11"/>
      <c r="E496" s="11"/>
      <c r="F496" s="11"/>
      <c r="G496" s="10"/>
      <c r="H496" s="10"/>
      <c r="I496" s="10"/>
      <c r="J496" s="10"/>
      <c r="K496" s="10"/>
      <c r="L496" s="10"/>
    </row>
    <row r="497" ht="15.75" customHeight="1">
      <c r="A497" s="10"/>
      <c r="B497" s="10"/>
      <c r="C497" s="10"/>
      <c r="D497" s="11"/>
      <c r="E497" s="11"/>
      <c r="F497" s="11"/>
      <c r="G497" s="10"/>
      <c r="H497" s="10"/>
      <c r="I497" s="10"/>
      <c r="J497" s="10"/>
      <c r="K497" s="10"/>
      <c r="L497" s="10"/>
    </row>
    <row r="498" ht="15.75" customHeight="1">
      <c r="A498" s="10"/>
      <c r="B498" s="10"/>
      <c r="C498" s="10"/>
      <c r="D498" s="11"/>
      <c r="E498" s="11"/>
      <c r="F498" s="11"/>
      <c r="G498" s="10"/>
      <c r="H498" s="10"/>
      <c r="I498" s="10"/>
      <c r="J498" s="10"/>
      <c r="K498" s="10"/>
      <c r="L498" s="10"/>
    </row>
    <row r="499" ht="15.75" customHeight="1">
      <c r="A499" s="10"/>
      <c r="B499" s="10"/>
      <c r="C499" s="10"/>
      <c r="D499" s="11"/>
      <c r="E499" s="11"/>
      <c r="F499" s="11"/>
      <c r="G499" s="10"/>
      <c r="H499" s="10"/>
      <c r="I499" s="10"/>
      <c r="J499" s="10"/>
      <c r="K499" s="10"/>
      <c r="L499" s="10"/>
    </row>
    <row r="500" ht="15.75" customHeight="1">
      <c r="A500" s="10"/>
      <c r="B500" s="10"/>
      <c r="C500" s="10"/>
      <c r="D500" s="11"/>
      <c r="E500" s="11"/>
      <c r="F500" s="11"/>
      <c r="G500" s="10"/>
      <c r="H500" s="10"/>
      <c r="I500" s="10"/>
      <c r="J500" s="10"/>
      <c r="K500" s="10"/>
      <c r="L500" s="10"/>
    </row>
    <row r="501" ht="15.75" customHeight="1">
      <c r="A501" s="10"/>
      <c r="B501" s="10"/>
      <c r="C501" s="10"/>
      <c r="D501" s="11"/>
      <c r="E501" s="11"/>
      <c r="F501" s="11"/>
      <c r="G501" s="10"/>
      <c r="H501" s="10"/>
      <c r="I501" s="10"/>
      <c r="J501" s="10"/>
      <c r="K501" s="10"/>
      <c r="L501" s="10"/>
    </row>
    <row r="502" ht="15.75" customHeight="1">
      <c r="A502" s="10"/>
      <c r="B502" s="10"/>
      <c r="C502" s="10"/>
      <c r="D502" s="11"/>
      <c r="E502" s="11"/>
      <c r="F502" s="11"/>
      <c r="G502" s="10"/>
      <c r="H502" s="10"/>
      <c r="I502" s="10"/>
      <c r="J502" s="10"/>
      <c r="K502" s="10"/>
      <c r="L502" s="10"/>
    </row>
    <row r="503" ht="15.75" customHeight="1">
      <c r="A503" s="10"/>
      <c r="B503" s="10"/>
      <c r="C503" s="10"/>
      <c r="D503" s="11"/>
      <c r="E503" s="11"/>
      <c r="F503" s="11"/>
      <c r="G503" s="10"/>
      <c r="H503" s="10"/>
      <c r="I503" s="10"/>
      <c r="J503" s="10"/>
      <c r="K503" s="10"/>
      <c r="L503" s="10"/>
    </row>
    <row r="504" ht="15.75" customHeight="1">
      <c r="A504" s="10"/>
      <c r="B504" s="10"/>
      <c r="C504" s="10"/>
      <c r="D504" s="11"/>
      <c r="E504" s="11"/>
      <c r="F504" s="11"/>
      <c r="G504" s="10"/>
      <c r="H504" s="10"/>
      <c r="I504" s="10"/>
      <c r="J504" s="10"/>
      <c r="K504" s="10"/>
      <c r="L504" s="10"/>
    </row>
    <row r="505" ht="15.75" customHeight="1">
      <c r="A505" s="10"/>
      <c r="B505" s="10"/>
      <c r="C505" s="10"/>
      <c r="D505" s="11"/>
      <c r="E505" s="11"/>
      <c r="F505" s="11"/>
      <c r="G505" s="10"/>
      <c r="H505" s="10"/>
      <c r="I505" s="10"/>
      <c r="J505" s="10"/>
      <c r="K505" s="10"/>
      <c r="L505" s="10"/>
    </row>
    <row r="506" ht="15.75" customHeight="1">
      <c r="A506" s="10"/>
      <c r="B506" s="10"/>
      <c r="C506" s="10"/>
      <c r="D506" s="11"/>
      <c r="E506" s="11"/>
      <c r="F506" s="11"/>
      <c r="G506" s="10"/>
      <c r="H506" s="10"/>
      <c r="I506" s="10"/>
      <c r="J506" s="10"/>
      <c r="K506" s="10"/>
      <c r="L506" s="10"/>
    </row>
    <row r="507" ht="15.75" customHeight="1">
      <c r="A507" s="10"/>
      <c r="B507" s="10"/>
      <c r="C507" s="10"/>
      <c r="D507" s="11"/>
      <c r="E507" s="11"/>
      <c r="F507" s="11"/>
      <c r="G507" s="10"/>
      <c r="H507" s="10"/>
      <c r="I507" s="10"/>
      <c r="J507" s="10"/>
      <c r="K507" s="10"/>
      <c r="L507" s="10"/>
    </row>
    <row r="508" ht="15.75" customHeight="1">
      <c r="A508" s="10"/>
      <c r="B508" s="10"/>
      <c r="C508" s="10"/>
      <c r="D508" s="11"/>
      <c r="E508" s="11"/>
      <c r="F508" s="11"/>
      <c r="G508" s="10"/>
      <c r="H508" s="10"/>
      <c r="I508" s="10"/>
      <c r="J508" s="10"/>
      <c r="K508" s="10"/>
      <c r="L508" s="10"/>
    </row>
    <row r="509" ht="15.75" customHeight="1">
      <c r="A509" s="10"/>
      <c r="B509" s="10"/>
      <c r="C509" s="10"/>
      <c r="D509" s="11"/>
      <c r="E509" s="11"/>
      <c r="F509" s="11"/>
      <c r="G509" s="10"/>
      <c r="H509" s="10"/>
      <c r="I509" s="10"/>
      <c r="J509" s="10"/>
      <c r="K509" s="10"/>
      <c r="L509" s="10"/>
    </row>
    <row r="510" ht="15.75" customHeight="1">
      <c r="A510" s="10"/>
      <c r="B510" s="10"/>
      <c r="C510" s="10"/>
      <c r="D510" s="11"/>
      <c r="E510" s="11"/>
      <c r="F510" s="11"/>
      <c r="G510" s="10"/>
      <c r="H510" s="10"/>
      <c r="I510" s="10"/>
      <c r="J510" s="10"/>
      <c r="K510" s="10"/>
      <c r="L510" s="10"/>
    </row>
    <row r="511" ht="15.75" customHeight="1">
      <c r="A511" s="10"/>
      <c r="B511" s="10"/>
      <c r="C511" s="10"/>
      <c r="D511" s="11"/>
      <c r="E511" s="11"/>
      <c r="F511" s="11"/>
      <c r="G511" s="10"/>
      <c r="H511" s="10"/>
      <c r="I511" s="10"/>
      <c r="J511" s="10"/>
      <c r="K511" s="10"/>
      <c r="L511" s="10"/>
    </row>
    <row r="512" ht="15.75" customHeight="1">
      <c r="A512" s="10"/>
      <c r="B512" s="10"/>
      <c r="C512" s="10"/>
      <c r="D512" s="11"/>
      <c r="E512" s="11"/>
      <c r="F512" s="11"/>
      <c r="G512" s="10"/>
      <c r="H512" s="10"/>
      <c r="I512" s="10"/>
      <c r="J512" s="10"/>
      <c r="K512" s="10"/>
      <c r="L512" s="10"/>
    </row>
    <row r="513" ht="15.75" customHeight="1">
      <c r="A513" s="10"/>
      <c r="B513" s="10"/>
      <c r="C513" s="10"/>
      <c r="D513" s="11"/>
      <c r="E513" s="11"/>
      <c r="F513" s="11"/>
      <c r="G513" s="10"/>
      <c r="H513" s="10"/>
      <c r="I513" s="10"/>
      <c r="J513" s="10"/>
      <c r="K513" s="10"/>
      <c r="L513" s="10"/>
    </row>
    <row r="514" ht="15.75" customHeight="1">
      <c r="A514" s="10"/>
      <c r="B514" s="10"/>
      <c r="C514" s="10"/>
      <c r="D514" s="11"/>
      <c r="E514" s="11"/>
      <c r="F514" s="11"/>
      <c r="G514" s="10"/>
      <c r="H514" s="10"/>
      <c r="I514" s="10"/>
      <c r="J514" s="10"/>
      <c r="K514" s="10"/>
      <c r="L514" s="10"/>
    </row>
    <row r="515" ht="15.75" customHeight="1">
      <c r="A515" s="10"/>
      <c r="B515" s="10"/>
      <c r="C515" s="10"/>
      <c r="D515" s="11"/>
      <c r="E515" s="11"/>
      <c r="F515" s="11"/>
      <c r="G515" s="10"/>
      <c r="H515" s="10"/>
      <c r="I515" s="10"/>
      <c r="J515" s="10"/>
      <c r="K515" s="10"/>
      <c r="L515" s="10"/>
    </row>
    <row r="516" ht="15.75" customHeight="1">
      <c r="A516" s="10"/>
      <c r="B516" s="10"/>
      <c r="C516" s="10"/>
      <c r="D516" s="11"/>
      <c r="E516" s="11"/>
      <c r="F516" s="11"/>
      <c r="G516" s="10"/>
      <c r="H516" s="10"/>
      <c r="I516" s="10"/>
      <c r="J516" s="10"/>
      <c r="K516" s="10"/>
      <c r="L516" s="10"/>
    </row>
    <row r="517" ht="15.75" customHeight="1">
      <c r="A517" s="10"/>
      <c r="B517" s="10"/>
      <c r="C517" s="10"/>
      <c r="D517" s="11"/>
      <c r="E517" s="11"/>
      <c r="F517" s="11"/>
      <c r="G517" s="10"/>
      <c r="H517" s="10"/>
      <c r="I517" s="10"/>
      <c r="J517" s="10"/>
      <c r="K517" s="10"/>
      <c r="L517" s="10"/>
    </row>
    <row r="518" ht="15.75" customHeight="1">
      <c r="A518" s="10"/>
      <c r="B518" s="10"/>
      <c r="C518" s="10"/>
      <c r="D518" s="11"/>
      <c r="E518" s="11"/>
      <c r="F518" s="11"/>
      <c r="G518" s="10"/>
      <c r="H518" s="10"/>
      <c r="I518" s="10"/>
      <c r="J518" s="10"/>
      <c r="K518" s="10"/>
      <c r="L518" s="10"/>
    </row>
    <row r="519" ht="15.75" customHeight="1">
      <c r="A519" s="10"/>
      <c r="B519" s="10"/>
      <c r="C519" s="10"/>
      <c r="D519" s="11"/>
      <c r="E519" s="11"/>
      <c r="F519" s="11"/>
      <c r="G519" s="10"/>
      <c r="H519" s="10"/>
      <c r="I519" s="10"/>
      <c r="J519" s="10"/>
      <c r="K519" s="10"/>
      <c r="L519" s="10"/>
    </row>
    <row r="520" ht="15.75" customHeight="1">
      <c r="A520" s="10"/>
      <c r="B520" s="10"/>
      <c r="C520" s="10"/>
      <c r="D520" s="11"/>
      <c r="E520" s="11"/>
      <c r="F520" s="11"/>
      <c r="G520" s="10"/>
      <c r="H520" s="10"/>
      <c r="I520" s="10"/>
      <c r="J520" s="10"/>
      <c r="K520" s="10"/>
      <c r="L520" s="10"/>
    </row>
    <row r="521" ht="15.75" customHeight="1">
      <c r="A521" s="10"/>
      <c r="B521" s="10"/>
      <c r="C521" s="10"/>
      <c r="D521" s="11"/>
      <c r="E521" s="11"/>
      <c r="F521" s="11"/>
      <c r="G521" s="10"/>
      <c r="H521" s="10"/>
      <c r="I521" s="10"/>
      <c r="J521" s="10"/>
      <c r="K521" s="10"/>
      <c r="L521" s="10"/>
    </row>
    <row r="522" ht="15.75" customHeight="1">
      <c r="A522" s="10"/>
      <c r="B522" s="10"/>
      <c r="C522" s="10"/>
      <c r="D522" s="11"/>
      <c r="E522" s="11"/>
      <c r="F522" s="11"/>
      <c r="G522" s="10"/>
      <c r="H522" s="10"/>
      <c r="I522" s="10"/>
      <c r="J522" s="10"/>
      <c r="K522" s="10"/>
      <c r="L522" s="10"/>
    </row>
    <row r="523" ht="15.75" customHeight="1">
      <c r="A523" s="10"/>
      <c r="B523" s="10"/>
      <c r="C523" s="10"/>
      <c r="D523" s="11"/>
      <c r="E523" s="11"/>
      <c r="F523" s="11"/>
      <c r="G523" s="10"/>
      <c r="H523" s="10"/>
      <c r="I523" s="10"/>
      <c r="J523" s="10"/>
      <c r="K523" s="10"/>
      <c r="L523" s="10"/>
    </row>
    <row r="524" ht="15.75" customHeight="1">
      <c r="A524" s="10"/>
      <c r="B524" s="10"/>
      <c r="C524" s="10"/>
      <c r="D524" s="11"/>
      <c r="E524" s="11"/>
      <c r="F524" s="11"/>
      <c r="G524" s="10"/>
      <c r="H524" s="10"/>
      <c r="I524" s="10"/>
      <c r="J524" s="10"/>
      <c r="K524" s="10"/>
      <c r="L524" s="10"/>
    </row>
    <row r="525" ht="15.75" customHeight="1">
      <c r="A525" s="10"/>
      <c r="B525" s="10"/>
      <c r="C525" s="10"/>
      <c r="D525" s="11"/>
      <c r="E525" s="11"/>
      <c r="F525" s="11"/>
      <c r="G525" s="10"/>
      <c r="H525" s="10"/>
      <c r="I525" s="10"/>
      <c r="J525" s="10"/>
      <c r="K525" s="10"/>
      <c r="L525" s="10"/>
    </row>
    <row r="526" ht="15.75" customHeight="1">
      <c r="A526" s="10"/>
      <c r="B526" s="10"/>
      <c r="C526" s="10"/>
      <c r="D526" s="11"/>
      <c r="E526" s="11"/>
      <c r="F526" s="11"/>
      <c r="G526" s="10"/>
      <c r="H526" s="10"/>
      <c r="I526" s="10"/>
      <c r="J526" s="10"/>
      <c r="K526" s="10"/>
      <c r="L526" s="10"/>
    </row>
    <row r="527" ht="15.75" customHeight="1">
      <c r="A527" s="10"/>
      <c r="B527" s="10"/>
      <c r="C527" s="10"/>
      <c r="D527" s="11"/>
      <c r="E527" s="11"/>
      <c r="F527" s="11"/>
      <c r="G527" s="10"/>
      <c r="H527" s="10"/>
      <c r="I527" s="10"/>
      <c r="J527" s="10"/>
      <c r="K527" s="10"/>
      <c r="L527" s="10"/>
    </row>
    <row r="528" ht="15.75" customHeight="1">
      <c r="A528" s="10"/>
      <c r="B528" s="10"/>
      <c r="C528" s="10"/>
      <c r="D528" s="11"/>
      <c r="E528" s="11"/>
      <c r="F528" s="11"/>
      <c r="G528" s="10"/>
      <c r="H528" s="10"/>
      <c r="I528" s="10"/>
      <c r="J528" s="10"/>
      <c r="K528" s="10"/>
      <c r="L528" s="10"/>
    </row>
    <row r="529" ht="15.75" customHeight="1">
      <c r="A529" s="10"/>
      <c r="B529" s="10"/>
      <c r="C529" s="10"/>
      <c r="D529" s="11"/>
      <c r="E529" s="11"/>
      <c r="F529" s="11"/>
      <c r="G529" s="10"/>
      <c r="H529" s="10"/>
      <c r="I529" s="10"/>
      <c r="J529" s="10"/>
      <c r="K529" s="10"/>
      <c r="L529" s="10"/>
    </row>
    <row r="530" ht="15.75" customHeight="1">
      <c r="A530" s="10"/>
      <c r="B530" s="10"/>
      <c r="C530" s="10"/>
      <c r="D530" s="11"/>
      <c r="E530" s="11"/>
      <c r="F530" s="11"/>
      <c r="G530" s="10"/>
      <c r="H530" s="10"/>
      <c r="I530" s="10"/>
      <c r="J530" s="10"/>
      <c r="K530" s="10"/>
      <c r="L530" s="10"/>
    </row>
    <row r="531" ht="15.75" customHeight="1">
      <c r="A531" s="10"/>
      <c r="B531" s="10"/>
      <c r="C531" s="10"/>
      <c r="D531" s="11"/>
      <c r="E531" s="11"/>
      <c r="F531" s="11"/>
      <c r="G531" s="10"/>
      <c r="H531" s="10"/>
      <c r="I531" s="10"/>
      <c r="J531" s="10"/>
      <c r="K531" s="10"/>
      <c r="L531" s="10"/>
    </row>
    <row r="532" ht="15.75" customHeight="1">
      <c r="A532" s="10"/>
      <c r="B532" s="10"/>
      <c r="C532" s="10"/>
      <c r="D532" s="11"/>
      <c r="E532" s="11"/>
      <c r="F532" s="11"/>
      <c r="G532" s="10"/>
      <c r="H532" s="10"/>
      <c r="I532" s="10"/>
      <c r="J532" s="10"/>
      <c r="K532" s="10"/>
      <c r="L532" s="10"/>
    </row>
    <row r="533" ht="15.75" customHeight="1">
      <c r="A533" s="10"/>
      <c r="B533" s="10"/>
      <c r="C533" s="10"/>
      <c r="D533" s="11"/>
      <c r="E533" s="11"/>
      <c r="F533" s="11"/>
      <c r="G533" s="10"/>
      <c r="H533" s="10"/>
      <c r="I533" s="10"/>
      <c r="J533" s="10"/>
      <c r="K533" s="10"/>
      <c r="L533" s="10"/>
    </row>
    <row r="534" ht="15.75" customHeight="1">
      <c r="A534" s="10"/>
      <c r="B534" s="10"/>
      <c r="C534" s="10"/>
      <c r="D534" s="11"/>
      <c r="E534" s="11"/>
      <c r="F534" s="11"/>
      <c r="G534" s="10"/>
      <c r="H534" s="10"/>
      <c r="I534" s="10"/>
      <c r="J534" s="10"/>
      <c r="K534" s="10"/>
      <c r="L534" s="10"/>
    </row>
    <row r="535" ht="15.75" customHeight="1">
      <c r="A535" s="10"/>
      <c r="B535" s="10"/>
      <c r="C535" s="10"/>
      <c r="D535" s="11"/>
      <c r="E535" s="11"/>
      <c r="F535" s="11"/>
      <c r="G535" s="10"/>
      <c r="H535" s="10"/>
      <c r="I535" s="10"/>
      <c r="J535" s="10"/>
      <c r="K535" s="10"/>
      <c r="L535" s="10"/>
    </row>
    <row r="536" ht="15.75" customHeight="1">
      <c r="A536" s="10"/>
      <c r="B536" s="10"/>
      <c r="C536" s="10"/>
      <c r="D536" s="11"/>
      <c r="E536" s="11"/>
      <c r="F536" s="11"/>
      <c r="G536" s="10"/>
      <c r="H536" s="10"/>
      <c r="I536" s="10"/>
      <c r="J536" s="10"/>
      <c r="K536" s="10"/>
      <c r="L536" s="10"/>
    </row>
    <row r="537" ht="15.75" customHeight="1">
      <c r="A537" s="10"/>
      <c r="B537" s="10"/>
      <c r="C537" s="10"/>
      <c r="D537" s="11"/>
      <c r="E537" s="11"/>
      <c r="F537" s="11"/>
      <c r="G537" s="10"/>
      <c r="H537" s="10"/>
      <c r="I537" s="10"/>
      <c r="J537" s="10"/>
      <c r="K537" s="10"/>
      <c r="L537" s="10"/>
    </row>
    <row r="538" ht="15.75" customHeight="1">
      <c r="A538" s="10"/>
      <c r="B538" s="10"/>
      <c r="C538" s="10"/>
      <c r="D538" s="11"/>
      <c r="E538" s="11"/>
      <c r="F538" s="11"/>
      <c r="G538" s="10"/>
      <c r="H538" s="10"/>
      <c r="I538" s="10"/>
      <c r="J538" s="10"/>
      <c r="K538" s="10"/>
      <c r="L538" s="10"/>
    </row>
    <row r="539" ht="15.75" customHeight="1">
      <c r="A539" s="10"/>
      <c r="B539" s="10"/>
      <c r="C539" s="10"/>
      <c r="D539" s="11"/>
      <c r="E539" s="11"/>
      <c r="F539" s="11"/>
      <c r="G539" s="10"/>
      <c r="H539" s="10"/>
      <c r="I539" s="10"/>
      <c r="J539" s="10"/>
      <c r="K539" s="10"/>
      <c r="L539" s="10"/>
    </row>
    <row r="540" ht="15.75" customHeight="1">
      <c r="A540" s="10"/>
      <c r="B540" s="10"/>
      <c r="C540" s="10"/>
      <c r="D540" s="11"/>
      <c r="E540" s="11"/>
      <c r="F540" s="11"/>
      <c r="G540" s="10"/>
      <c r="H540" s="10"/>
      <c r="I540" s="10"/>
      <c r="J540" s="10"/>
      <c r="K540" s="10"/>
      <c r="L540" s="10"/>
    </row>
    <row r="541" ht="15.75" customHeight="1">
      <c r="A541" s="10"/>
      <c r="B541" s="10"/>
      <c r="C541" s="10"/>
      <c r="D541" s="11"/>
      <c r="E541" s="11"/>
      <c r="F541" s="11"/>
      <c r="G541" s="10"/>
      <c r="H541" s="10"/>
      <c r="I541" s="10"/>
      <c r="J541" s="10"/>
      <c r="K541" s="10"/>
      <c r="L541" s="10"/>
    </row>
    <row r="542" ht="15.75" customHeight="1">
      <c r="A542" s="10"/>
      <c r="B542" s="10"/>
      <c r="C542" s="10"/>
      <c r="D542" s="11"/>
      <c r="E542" s="11"/>
      <c r="F542" s="11"/>
      <c r="G542" s="10"/>
      <c r="H542" s="10"/>
      <c r="I542" s="10"/>
      <c r="J542" s="10"/>
      <c r="K542" s="10"/>
      <c r="L542" s="10"/>
    </row>
    <row r="543" ht="15.75" customHeight="1">
      <c r="A543" s="10"/>
      <c r="B543" s="10"/>
      <c r="C543" s="10"/>
      <c r="D543" s="11"/>
      <c r="E543" s="11"/>
      <c r="F543" s="11"/>
      <c r="G543" s="10"/>
      <c r="H543" s="10"/>
      <c r="I543" s="10"/>
      <c r="J543" s="10"/>
      <c r="K543" s="10"/>
      <c r="L543" s="10"/>
    </row>
    <row r="544" ht="15.75" customHeight="1">
      <c r="A544" s="10"/>
      <c r="B544" s="10"/>
      <c r="C544" s="10"/>
      <c r="D544" s="11"/>
      <c r="E544" s="11"/>
      <c r="F544" s="11"/>
      <c r="G544" s="10"/>
      <c r="H544" s="10"/>
      <c r="I544" s="10"/>
      <c r="J544" s="10"/>
      <c r="K544" s="10"/>
      <c r="L544" s="10"/>
    </row>
    <row r="545" ht="15.75" customHeight="1">
      <c r="A545" s="10"/>
      <c r="B545" s="10"/>
      <c r="C545" s="10"/>
      <c r="D545" s="11"/>
      <c r="E545" s="11"/>
      <c r="F545" s="11"/>
      <c r="G545" s="10"/>
      <c r="H545" s="10"/>
      <c r="I545" s="10"/>
      <c r="J545" s="10"/>
      <c r="K545" s="10"/>
      <c r="L545" s="10"/>
    </row>
    <row r="546" ht="15.75" customHeight="1">
      <c r="A546" s="10"/>
      <c r="B546" s="10"/>
      <c r="C546" s="10"/>
      <c r="D546" s="11"/>
      <c r="E546" s="11"/>
      <c r="F546" s="11"/>
      <c r="G546" s="10"/>
      <c r="H546" s="10"/>
      <c r="I546" s="10"/>
      <c r="J546" s="10"/>
      <c r="K546" s="10"/>
      <c r="L546" s="10"/>
    </row>
    <row r="547" ht="15.75" customHeight="1">
      <c r="A547" s="10"/>
      <c r="B547" s="10"/>
      <c r="C547" s="10"/>
      <c r="D547" s="11"/>
      <c r="E547" s="11"/>
      <c r="F547" s="11"/>
      <c r="G547" s="10"/>
      <c r="H547" s="10"/>
      <c r="I547" s="10"/>
      <c r="J547" s="10"/>
      <c r="K547" s="10"/>
      <c r="L547" s="10"/>
    </row>
    <row r="548" ht="15.75" customHeight="1">
      <c r="A548" s="10"/>
      <c r="B548" s="10"/>
      <c r="C548" s="10"/>
      <c r="D548" s="11"/>
      <c r="E548" s="11"/>
      <c r="F548" s="11"/>
      <c r="G548" s="10"/>
      <c r="H548" s="10"/>
      <c r="I548" s="10"/>
      <c r="J548" s="10"/>
      <c r="K548" s="10"/>
      <c r="L548" s="10"/>
    </row>
    <row r="549" ht="15.75" customHeight="1">
      <c r="A549" s="10"/>
      <c r="B549" s="10"/>
      <c r="C549" s="10"/>
      <c r="D549" s="11"/>
      <c r="E549" s="11"/>
      <c r="F549" s="11"/>
      <c r="G549" s="10"/>
      <c r="H549" s="10"/>
      <c r="I549" s="10"/>
      <c r="J549" s="10"/>
      <c r="K549" s="10"/>
      <c r="L549" s="10"/>
    </row>
    <row r="550" ht="15.75" customHeight="1">
      <c r="A550" s="10"/>
      <c r="B550" s="10"/>
      <c r="C550" s="10"/>
      <c r="D550" s="11"/>
      <c r="E550" s="11"/>
      <c r="F550" s="11"/>
      <c r="G550" s="10"/>
      <c r="H550" s="10"/>
      <c r="I550" s="10"/>
      <c r="J550" s="10"/>
      <c r="K550" s="10"/>
      <c r="L550" s="10"/>
    </row>
    <row r="551" ht="15.75" customHeight="1">
      <c r="A551" s="10"/>
      <c r="B551" s="10"/>
      <c r="C551" s="10"/>
      <c r="D551" s="11"/>
      <c r="E551" s="11"/>
      <c r="F551" s="11"/>
      <c r="G551" s="10"/>
      <c r="H551" s="10"/>
      <c r="I551" s="10"/>
      <c r="J551" s="10"/>
      <c r="K551" s="10"/>
      <c r="L551" s="10"/>
    </row>
    <row r="552" ht="15.75" customHeight="1">
      <c r="A552" s="10"/>
      <c r="B552" s="10"/>
      <c r="C552" s="10"/>
      <c r="D552" s="11"/>
      <c r="E552" s="11"/>
      <c r="F552" s="11"/>
      <c r="G552" s="10"/>
      <c r="H552" s="10"/>
      <c r="I552" s="10"/>
      <c r="J552" s="10"/>
      <c r="K552" s="10"/>
      <c r="L552" s="10"/>
    </row>
    <row r="553" ht="15.75" customHeight="1">
      <c r="A553" s="10"/>
      <c r="B553" s="10"/>
      <c r="C553" s="10"/>
      <c r="D553" s="11"/>
      <c r="E553" s="11"/>
      <c r="F553" s="11"/>
      <c r="G553" s="10"/>
      <c r="H553" s="10"/>
      <c r="I553" s="10"/>
      <c r="J553" s="10"/>
      <c r="K553" s="10"/>
      <c r="L553" s="10"/>
    </row>
    <row r="554" ht="15.75" customHeight="1">
      <c r="A554" s="10"/>
      <c r="B554" s="10"/>
      <c r="C554" s="10"/>
      <c r="D554" s="11"/>
      <c r="E554" s="11"/>
      <c r="F554" s="11"/>
      <c r="G554" s="10"/>
      <c r="H554" s="10"/>
      <c r="I554" s="10"/>
      <c r="J554" s="10"/>
      <c r="K554" s="10"/>
      <c r="L554" s="10"/>
    </row>
    <row r="555" ht="15.75" customHeight="1">
      <c r="A555" s="10"/>
      <c r="B555" s="10"/>
      <c r="C555" s="10"/>
      <c r="D555" s="11"/>
      <c r="E555" s="11"/>
      <c r="F555" s="11"/>
      <c r="G555" s="10"/>
      <c r="H555" s="10"/>
      <c r="I555" s="10"/>
      <c r="J555" s="10"/>
      <c r="K555" s="10"/>
      <c r="L555" s="10"/>
    </row>
    <row r="556" ht="15.75" customHeight="1">
      <c r="A556" s="10"/>
      <c r="B556" s="10"/>
      <c r="C556" s="10"/>
      <c r="D556" s="11"/>
      <c r="E556" s="11"/>
      <c r="F556" s="11"/>
      <c r="G556" s="10"/>
      <c r="H556" s="10"/>
      <c r="I556" s="10"/>
      <c r="J556" s="10"/>
      <c r="K556" s="10"/>
      <c r="L556" s="10"/>
    </row>
    <row r="557" ht="15.75" customHeight="1">
      <c r="A557" s="10"/>
      <c r="B557" s="10"/>
      <c r="C557" s="10"/>
      <c r="D557" s="11"/>
      <c r="E557" s="11"/>
      <c r="F557" s="11"/>
      <c r="G557" s="10"/>
      <c r="H557" s="10"/>
      <c r="I557" s="10"/>
      <c r="J557" s="10"/>
      <c r="K557" s="10"/>
      <c r="L557" s="10"/>
    </row>
    <row r="558" ht="15.75" customHeight="1">
      <c r="A558" s="10"/>
      <c r="B558" s="10"/>
      <c r="C558" s="10"/>
      <c r="D558" s="11"/>
      <c r="E558" s="11"/>
      <c r="F558" s="11"/>
      <c r="G558" s="10"/>
      <c r="H558" s="10"/>
      <c r="I558" s="10"/>
      <c r="J558" s="10"/>
      <c r="K558" s="10"/>
      <c r="L558" s="10"/>
    </row>
    <row r="559" ht="15.75" customHeight="1">
      <c r="A559" s="10"/>
      <c r="B559" s="10"/>
      <c r="C559" s="10"/>
      <c r="D559" s="11"/>
      <c r="E559" s="11"/>
      <c r="F559" s="11"/>
      <c r="G559" s="10"/>
      <c r="H559" s="10"/>
      <c r="I559" s="10"/>
      <c r="J559" s="10"/>
      <c r="K559" s="10"/>
      <c r="L559" s="10"/>
    </row>
    <row r="560" ht="15.75" customHeight="1">
      <c r="A560" s="10"/>
      <c r="B560" s="10"/>
      <c r="C560" s="10"/>
      <c r="D560" s="11"/>
      <c r="E560" s="11"/>
      <c r="F560" s="11"/>
      <c r="G560" s="10"/>
      <c r="H560" s="10"/>
      <c r="I560" s="10"/>
      <c r="J560" s="10"/>
      <c r="K560" s="10"/>
      <c r="L560" s="10"/>
    </row>
    <row r="561" ht="15.75" customHeight="1">
      <c r="A561" s="10"/>
      <c r="B561" s="10"/>
      <c r="C561" s="10"/>
      <c r="D561" s="11"/>
      <c r="E561" s="11"/>
      <c r="F561" s="11"/>
      <c r="G561" s="10"/>
      <c r="H561" s="10"/>
      <c r="I561" s="10"/>
      <c r="J561" s="10"/>
      <c r="K561" s="10"/>
      <c r="L561" s="10"/>
    </row>
    <row r="562" ht="15.75" customHeight="1">
      <c r="A562" s="10"/>
      <c r="B562" s="10"/>
      <c r="C562" s="10"/>
      <c r="D562" s="11"/>
      <c r="E562" s="11"/>
      <c r="F562" s="11"/>
      <c r="G562" s="10"/>
      <c r="H562" s="10"/>
      <c r="I562" s="10"/>
      <c r="J562" s="10"/>
      <c r="K562" s="10"/>
      <c r="L562" s="10"/>
    </row>
    <row r="563" ht="15.75" customHeight="1">
      <c r="A563" s="10"/>
      <c r="B563" s="10"/>
      <c r="C563" s="10"/>
      <c r="D563" s="11"/>
      <c r="E563" s="11"/>
      <c r="F563" s="11"/>
      <c r="G563" s="10"/>
      <c r="H563" s="10"/>
      <c r="I563" s="10"/>
      <c r="J563" s="10"/>
      <c r="K563" s="10"/>
      <c r="L563" s="10"/>
    </row>
    <row r="564" ht="15.75" customHeight="1">
      <c r="A564" s="10"/>
      <c r="B564" s="10"/>
      <c r="C564" s="10"/>
      <c r="D564" s="11"/>
      <c r="E564" s="11"/>
      <c r="F564" s="11"/>
      <c r="G564" s="10"/>
      <c r="H564" s="10"/>
      <c r="I564" s="10"/>
      <c r="J564" s="10"/>
      <c r="K564" s="10"/>
      <c r="L564" s="10"/>
    </row>
    <row r="565" ht="15.75" customHeight="1">
      <c r="A565" s="10"/>
      <c r="B565" s="10"/>
      <c r="C565" s="10"/>
      <c r="D565" s="11"/>
      <c r="E565" s="11"/>
      <c r="F565" s="11"/>
      <c r="G565" s="10"/>
      <c r="H565" s="10"/>
      <c r="I565" s="10"/>
      <c r="J565" s="10"/>
      <c r="K565" s="10"/>
      <c r="L565" s="10"/>
    </row>
    <row r="566" ht="15.75" customHeight="1">
      <c r="A566" s="10"/>
      <c r="B566" s="10"/>
      <c r="C566" s="10"/>
      <c r="D566" s="11"/>
      <c r="E566" s="11"/>
      <c r="F566" s="11"/>
      <c r="G566" s="10"/>
      <c r="H566" s="10"/>
      <c r="I566" s="10"/>
      <c r="J566" s="10"/>
      <c r="K566" s="10"/>
      <c r="L566" s="10"/>
    </row>
    <row r="567" ht="15.75" customHeight="1">
      <c r="A567" s="10"/>
      <c r="B567" s="10"/>
      <c r="C567" s="10"/>
      <c r="D567" s="11"/>
      <c r="E567" s="11"/>
      <c r="F567" s="11"/>
      <c r="G567" s="10"/>
      <c r="H567" s="10"/>
      <c r="I567" s="10"/>
      <c r="J567" s="10"/>
      <c r="K567" s="10"/>
      <c r="L567" s="10"/>
    </row>
    <row r="568" ht="15.75" customHeight="1">
      <c r="A568" s="10"/>
      <c r="B568" s="10"/>
      <c r="C568" s="10"/>
      <c r="D568" s="11"/>
      <c r="E568" s="11"/>
      <c r="F568" s="11"/>
      <c r="G568" s="10"/>
      <c r="H568" s="10"/>
      <c r="I568" s="10"/>
      <c r="J568" s="10"/>
      <c r="K568" s="10"/>
      <c r="L568" s="10"/>
    </row>
    <row r="569" ht="15.75" customHeight="1">
      <c r="A569" s="10"/>
      <c r="B569" s="10"/>
      <c r="C569" s="10"/>
      <c r="D569" s="11"/>
      <c r="E569" s="11"/>
      <c r="F569" s="11"/>
      <c r="G569" s="10"/>
      <c r="H569" s="10"/>
      <c r="I569" s="10"/>
      <c r="J569" s="10"/>
      <c r="K569" s="10"/>
      <c r="L569" s="10"/>
    </row>
    <row r="570" ht="15.75" customHeight="1">
      <c r="A570" s="10"/>
      <c r="B570" s="10"/>
      <c r="C570" s="10"/>
      <c r="D570" s="11"/>
      <c r="E570" s="11"/>
      <c r="F570" s="11"/>
      <c r="G570" s="10"/>
      <c r="H570" s="10"/>
      <c r="I570" s="10"/>
      <c r="J570" s="10"/>
      <c r="K570" s="10"/>
      <c r="L570" s="10"/>
    </row>
    <row r="571" ht="15.75" customHeight="1">
      <c r="A571" s="10"/>
      <c r="B571" s="10"/>
      <c r="C571" s="10"/>
      <c r="D571" s="11"/>
      <c r="E571" s="11"/>
      <c r="F571" s="11"/>
      <c r="G571" s="10"/>
      <c r="H571" s="10"/>
      <c r="I571" s="10"/>
      <c r="J571" s="10"/>
      <c r="K571" s="10"/>
      <c r="L571" s="10"/>
    </row>
    <row r="572" ht="15.75" customHeight="1">
      <c r="A572" s="10"/>
      <c r="B572" s="10"/>
      <c r="C572" s="10"/>
      <c r="D572" s="11"/>
      <c r="E572" s="11"/>
      <c r="F572" s="11"/>
      <c r="G572" s="10"/>
      <c r="H572" s="10"/>
      <c r="I572" s="10"/>
      <c r="J572" s="10"/>
      <c r="K572" s="10"/>
      <c r="L572" s="10"/>
    </row>
    <row r="573" ht="15.75" customHeight="1">
      <c r="A573" s="10"/>
      <c r="B573" s="10"/>
      <c r="C573" s="10"/>
      <c r="D573" s="11"/>
      <c r="E573" s="11"/>
      <c r="F573" s="11"/>
      <c r="G573" s="10"/>
      <c r="H573" s="10"/>
      <c r="I573" s="10"/>
      <c r="J573" s="10"/>
      <c r="K573" s="10"/>
      <c r="L573" s="10"/>
    </row>
    <row r="574" ht="15.75" customHeight="1">
      <c r="A574" s="10"/>
      <c r="B574" s="10"/>
      <c r="C574" s="10"/>
      <c r="D574" s="11"/>
      <c r="E574" s="11"/>
      <c r="F574" s="11"/>
      <c r="G574" s="10"/>
      <c r="H574" s="10"/>
      <c r="I574" s="10"/>
      <c r="J574" s="10"/>
      <c r="K574" s="10"/>
      <c r="L574" s="10"/>
    </row>
    <row r="575" ht="15.75" customHeight="1">
      <c r="A575" s="10"/>
      <c r="B575" s="10"/>
      <c r="C575" s="10"/>
      <c r="D575" s="11"/>
      <c r="E575" s="11"/>
      <c r="F575" s="11"/>
      <c r="G575" s="10"/>
      <c r="H575" s="10"/>
      <c r="I575" s="10"/>
      <c r="J575" s="10"/>
      <c r="K575" s="10"/>
      <c r="L575" s="10"/>
    </row>
    <row r="576" ht="15.75" customHeight="1">
      <c r="A576" s="10"/>
      <c r="B576" s="10"/>
      <c r="C576" s="10"/>
      <c r="D576" s="11"/>
      <c r="E576" s="11"/>
      <c r="F576" s="11"/>
      <c r="G576" s="10"/>
      <c r="H576" s="10"/>
      <c r="I576" s="10"/>
      <c r="J576" s="10"/>
      <c r="K576" s="10"/>
      <c r="L576" s="10"/>
    </row>
    <row r="577" ht="15.75" customHeight="1">
      <c r="A577" s="10"/>
      <c r="B577" s="10"/>
      <c r="C577" s="10"/>
      <c r="D577" s="11"/>
      <c r="E577" s="11"/>
      <c r="F577" s="11"/>
      <c r="G577" s="10"/>
      <c r="H577" s="10"/>
      <c r="I577" s="10"/>
      <c r="J577" s="10"/>
      <c r="K577" s="10"/>
      <c r="L577" s="10"/>
    </row>
    <row r="578" ht="15.75" customHeight="1">
      <c r="A578" s="10"/>
      <c r="B578" s="10"/>
      <c r="C578" s="10"/>
      <c r="D578" s="11"/>
      <c r="E578" s="11"/>
      <c r="F578" s="11"/>
      <c r="G578" s="10"/>
      <c r="H578" s="10"/>
      <c r="I578" s="10"/>
      <c r="J578" s="10"/>
      <c r="K578" s="10"/>
      <c r="L578" s="10"/>
    </row>
    <row r="579" ht="15.75" customHeight="1">
      <c r="A579" s="10"/>
      <c r="B579" s="10"/>
      <c r="C579" s="10"/>
      <c r="D579" s="11"/>
      <c r="E579" s="11"/>
      <c r="F579" s="11"/>
      <c r="G579" s="10"/>
      <c r="H579" s="10"/>
      <c r="I579" s="10"/>
      <c r="J579" s="10"/>
      <c r="K579" s="10"/>
      <c r="L579" s="10"/>
    </row>
    <row r="580" ht="15.75" customHeight="1">
      <c r="A580" s="10"/>
      <c r="B580" s="10"/>
      <c r="C580" s="10"/>
      <c r="D580" s="11"/>
      <c r="E580" s="11"/>
      <c r="F580" s="11"/>
      <c r="G580" s="10"/>
      <c r="H580" s="10"/>
      <c r="I580" s="10"/>
      <c r="J580" s="10"/>
      <c r="K580" s="10"/>
      <c r="L580" s="10"/>
    </row>
    <row r="581" ht="15.75" customHeight="1">
      <c r="A581" s="10"/>
      <c r="B581" s="10"/>
      <c r="C581" s="10"/>
      <c r="D581" s="11"/>
      <c r="E581" s="11"/>
      <c r="F581" s="11"/>
      <c r="G581" s="10"/>
      <c r="H581" s="10"/>
      <c r="I581" s="10"/>
      <c r="J581" s="10"/>
      <c r="K581" s="10"/>
      <c r="L581" s="10"/>
    </row>
    <row r="582" ht="15.75" customHeight="1">
      <c r="A582" s="10"/>
      <c r="B582" s="10"/>
      <c r="C582" s="10"/>
      <c r="D582" s="11"/>
      <c r="E582" s="11"/>
      <c r="F582" s="11"/>
      <c r="G582" s="10"/>
      <c r="H582" s="10"/>
      <c r="I582" s="10"/>
      <c r="J582" s="10"/>
      <c r="K582" s="10"/>
      <c r="L582" s="10"/>
    </row>
    <row r="583" ht="15.75" customHeight="1">
      <c r="A583" s="10"/>
      <c r="B583" s="10"/>
      <c r="C583" s="10"/>
      <c r="D583" s="11"/>
      <c r="E583" s="11"/>
      <c r="F583" s="11"/>
      <c r="G583" s="10"/>
      <c r="H583" s="10"/>
      <c r="I583" s="10"/>
      <c r="J583" s="10"/>
      <c r="K583" s="10"/>
      <c r="L583" s="10"/>
    </row>
    <row r="584" ht="15.75" customHeight="1">
      <c r="A584" s="10"/>
      <c r="B584" s="10"/>
      <c r="C584" s="10"/>
      <c r="D584" s="11"/>
      <c r="E584" s="11"/>
      <c r="F584" s="11"/>
      <c r="G584" s="10"/>
      <c r="H584" s="10"/>
      <c r="I584" s="10"/>
      <c r="J584" s="10"/>
      <c r="K584" s="10"/>
      <c r="L584" s="10"/>
    </row>
    <row r="585" ht="15.75" customHeight="1">
      <c r="A585" s="10"/>
      <c r="B585" s="10"/>
      <c r="C585" s="10"/>
      <c r="D585" s="11"/>
      <c r="E585" s="11"/>
      <c r="F585" s="11"/>
      <c r="G585" s="10"/>
      <c r="H585" s="10"/>
      <c r="I585" s="10"/>
      <c r="J585" s="10"/>
      <c r="K585" s="10"/>
      <c r="L585" s="10"/>
    </row>
    <row r="586" ht="15.75" customHeight="1">
      <c r="A586" s="10"/>
      <c r="B586" s="10"/>
      <c r="C586" s="10"/>
      <c r="D586" s="11"/>
      <c r="E586" s="11"/>
      <c r="F586" s="11"/>
      <c r="G586" s="10"/>
      <c r="H586" s="10"/>
      <c r="I586" s="10"/>
      <c r="J586" s="10"/>
      <c r="K586" s="10"/>
      <c r="L586" s="10"/>
    </row>
    <row r="587" ht="15.75" customHeight="1">
      <c r="A587" s="10"/>
      <c r="B587" s="10"/>
      <c r="C587" s="10"/>
      <c r="D587" s="11"/>
      <c r="E587" s="11"/>
      <c r="F587" s="11"/>
      <c r="G587" s="10"/>
      <c r="H587" s="10"/>
      <c r="I587" s="10"/>
      <c r="J587" s="10"/>
      <c r="K587" s="10"/>
      <c r="L587" s="10"/>
    </row>
    <row r="588" ht="15.75" customHeight="1">
      <c r="A588" s="10"/>
      <c r="B588" s="10"/>
      <c r="C588" s="10"/>
      <c r="D588" s="11"/>
      <c r="E588" s="11"/>
      <c r="F588" s="11"/>
      <c r="G588" s="10"/>
      <c r="H588" s="10"/>
      <c r="I588" s="10"/>
      <c r="J588" s="10"/>
      <c r="K588" s="10"/>
      <c r="L588" s="10"/>
    </row>
    <row r="589" ht="15.75" customHeight="1">
      <c r="A589" s="10"/>
      <c r="B589" s="10"/>
      <c r="C589" s="10"/>
      <c r="D589" s="11"/>
      <c r="E589" s="11"/>
      <c r="F589" s="11"/>
      <c r="G589" s="10"/>
      <c r="H589" s="10"/>
      <c r="I589" s="10"/>
      <c r="J589" s="10"/>
      <c r="K589" s="10"/>
      <c r="L589" s="10"/>
    </row>
    <row r="590" ht="15.75" customHeight="1">
      <c r="A590" s="10"/>
      <c r="B590" s="10"/>
      <c r="C590" s="10"/>
      <c r="D590" s="11"/>
      <c r="E590" s="11"/>
      <c r="F590" s="11"/>
      <c r="G590" s="10"/>
      <c r="H590" s="10"/>
      <c r="I590" s="10"/>
      <c r="J590" s="10"/>
      <c r="K590" s="10"/>
      <c r="L590" s="10"/>
    </row>
    <row r="591" ht="15.75" customHeight="1">
      <c r="A591" s="10"/>
      <c r="B591" s="10"/>
      <c r="C591" s="10"/>
      <c r="D591" s="11"/>
      <c r="E591" s="11"/>
      <c r="F591" s="11"/>
      <c r="G591" s="10"/>
      <c r="H591" s="10"/>
      <c r="I591" s="10"/>
      <c r="J591" s="10"/>
      <c r="K591" s="10"/>
      <c r="L591" s="10"/>
    </row>
    <row r="592" ht="15.75" customHeight="1">
      <c r="A592" s="10"/>
      <c r="B592" s="10"/>
      <c r="C592" s="10"/>
      <c r="D592" s="11"/>
      <c r="E592" s="11"/>
      <c r="F592" s="11"/>
      <c r="G592" s="10"/>
      <c r="H592" s="10"/>
      <c r="I592" s="10"/>
      <c r="J592" s="10"/>
      <c r="K592" s="10"/>
      <c r="L592" s="10"/>
    </row>
    <row r="593" ht="15.75" customHeight="1">
      <c r="A593" s="10"/>
      <c r="B593" s="10"/>
      <c r="C593" s="10"/>
      <c r="D593" s="11"/>
      <c r="E593" s="11"/>
      <c r="F593" s="11"/>
      <c r="G593" s="10"/>
      <c r="H593" s="10"/>
      <c r="I593" s="10"/>
      <c r="J593" s="10"/>
      <c r="K593" s="10"/>
      <c r="L593" s="10"/>
    </row>
    <row r="594" ht="15.75" customHeight="1">
      <c r="A594" s="10"/>
      <c r="B594" s="10"/>
      <c r="C594" s="10"/>
      <c r="D594" s="11"/>
      <c r="E594" s="11"/>
      <c r="F594" s="11"/>
      <c r="G594" s="10"/>
      <c r="H594" s="10"/>
      <c r="I594" s="10"/>
      <c r="J594" s="10"/>
      <c r="K594" s="10"/>
      <c r="L594" s="10"/>
    </row>
    <row r="595" ht="15.75" customHeight="1">
      <c r="A595" s="10"/>
      <c r="B595" s="10"/>
      <c r="C595" s="10"/>
      <c r="D595" s="11"/>
      <c r="E595" s="11"/>
      <c r="F595" s="11"/>
      <c r="G595" s="10"/>
      <c r="H595" s="10"/>
      <c r="I595" s="10"/>
      <c r="J595" s="10"/>
      <c r="K595" s="10"/>
      <c r="L595" s="10"/>
    </row>
    <row r="596" ht="15.75" customHeight="1">
      <c r="A596" s="10"/>
      <c r="B596" s="10"/>
      <c r="C596" s="10"/>
      <c r="D596" s="11"/>
      <c r="E596" s="11"/>
      <c r="F596" s="11"/>
      <c r="G596" s="10"/>
      <c r="H596" s="10"/>
      <c r="I596" s="10"/>
      <c r="J596" s="10"/>
      <c r="K596" s="10"/>
      <c r="L596" s="10"/>
    </row>
    <row r="597" ht="15.75" customHeight="1">
      <c r="A597" s="10"/>
      <c r="B597" s="10"/>
      <c r="C597" s="10"/>
      <c r="D597" s="11"/>
      <c r="E597" s="11"/>
      <c r="F597" s="11"/>
      <c r="G597" s="10"/>
      <c r="H597" s="10"/>
      <c r="I597" s="10"/>
      <c r="J597" s="10"/>
      <c r="K597" s="10"/>
      <c r="L597" s="10"/>
    </row>
    <row r="598" ht="15.75" customHeight="1">
      <c r="A598" s="10"/>
      <c r="B598" s="10"/>
      <c r="C598" s="10"/>
      <c r="D598" s="11"/>
      <c r="E598" s="11"/>
      <c r="F598" s="11"/>
      <c r="G598" s="10"/>
      <c r="H598" s="10"/>
      <c r="I598" s="10"/>
      <c r="J598" s="10"/>
      <c r="K598" s="10"/>
      <c r="L598" s="10"/>
    </row>
    <row r="599" ht="15.75" customHeight="1">
      <c r="A599" s="10"/>
      <c r="B599" s="10"/>
      <c r="C599" s="10"/>
      <c r="D599" s="11"/>
      <c r="E599" s="11"/>
      <c r="F599" s="11"/>
      <c r="G599" s="10"/>
      <c r="H599" s="10"/>
      <c r="I599" s="10"/>
      <c r="J599" s="10"/>
      <c r="K599" s="10"/>
      <c r="L599" s="10"/>
    </row>
    <row r="600" ht="15.75" customHeight="1">
      <c r="A600" s="10"/>
      <c r="B600" s="10"/>
      <c r="C600" s="10"/>
      <c r="D600" s="11"/>
      <c r="E600" s="11"/>
      <c r="F600" s="11"/>
      <c r="G600" s="10"/>
      <c r="H600" s="10"/>
      <c r="I600" s="10"/>
      <c r="J600" s="10"/>
      <c r="K600" s="10"/>
      <c r="L600" s="10"/>
    </row>
    <row r="601" ht="15.75" customHeight="1">
      <c r="A601" s="10"/>
      <c r="B601" s="10"/>
      <c r="C601" s="10"/>
      <c r="D601" s="11"/>
      <c r="E601" s="11"/>
      <c r="F601" s="11"/>
      <c r="G601" s="10"/>
      <c r="H601" s="10"/>
      <c r="I601" s="10"/>
      <c r="J601" s="10"/>
      <c r="K601" s="10"/>
      <c r="L601" s="10"/>
    </row>
    <row r="602" ht="15.75" customHeight="1">
      <c r="A602" s="10"/>
      <c r="B602" s="10"/>
      <c r="C602" s="10"/>
      <c r="D602" s="11"/>
      <c r="E602" s="11"/>
      <c r="F602" s="11"/>
      <c r="G602" s="10"/>
      <c r="H602" s="10"/>
      <c r="I602" s="10"/>
      <c r="J602" s="10"/>
      <c r="K602" s="10"/>
      <c r="L602" s="10"/>
    </row>
    <row r="603" ht="15.75" customHeight="1">
      <c r="A603" s="10"/>
      <c r="B603" s="10"/>
      <c r="C603" s="10"/>
      <c r="D603" s="11"/>
      <c r="E603" s="11"/>
      <c r="F603" s="11"/>
      <c r="G603" s="10"/>
      <c r="H603" s="10"/>
      <c r="I603" s="10"/>
      <c r="J603" s="10"/>
      <c r="K603" s="10"/>
      <c r="L603" s="10"/>
    </row>
    <row r="604" ht="15.75" customHeight="1">
      <c r="A604" s="10"/>
      <c r="B604" s="10"/>
      <c r="C604" s="10"/>
      <c r="D604" s="11"/>
      <c r="E604" s="11"/>
      <c r="F604" s="11"/>
      <c r="G604" s="10"/>
      <c r="H604" s="10"/>
      <c r="I604" s="10"/>
      <c r="J604" s="10"/>
      <c r="K604" s="10"/>
      <c r="L604" s="10"/>
    </row>
    <row r="605" ht="15.75" customHeight="1">
      <c r="A605" s="10"/>
      <c r="B605" s="10"/>
      <c r="C605" s="10"/>
      <c r="D605" s="11"/>
      <c r="E605" s="11"/>
      <c r="F605" s="11"/>
      <c r="G605" s="10"/>
      <c r="H605" s="10"/>
      <c r="I605" s="10"/>
      <c r="J605" s="10"/>
      <c r="K605" s="10"/>
      <c r="L605" s="10"/>
    </row>
    <row r="606" ht="15.75" customHeight="1">
      <c r="A606" s="10"/>
      <c r="B606" s="10"/>
      <c r="C606" s="10"/>
      <c r="D606" s="11"/>
      <c r="E606" s="11"/>
      <c r="F606" s="11"/>
      <c r="G606" s="10"/>
      <c r="H606" s="10"/>
      <c r="I606" s="10"/>
      <c r="J606" s="10"/>
      <c r="K606" s="10"/>
      <c r="L606" s="10"/>
    </row>
    <row r="607" ht="15.75" customHeight="1">
      <c r="A607" s="10"/>
      <c r="B607" s="10"/>
      <c r="C607" s="10"/>
      <c r="D607" s="11"/>
      <c r="E607" s="11"/>
      <c r="F607" s="11"/>
      <c r="G607" s="10"/>
      <c r="H607" s="10"/>
      <c r="I607" s="10"/>
      <c r="J607" s="10"/>
      <c r="K607" s="10"/>
      <c r="L607" s="10"/>
    </row>
    <row r="608" ht="15.75" customHeight="1">
      <c r="A608" s="10"/>
      <c r="B608" s="10"/>
      <c r="C608" s="10"/>
      <c r="D608" s="11"/>
      <c r="E608" s="11"/>
      <c r="F608" s="11"/>
      <c r="G608" s="10"/>
      <c r="H608" s="10"/>
      <c r="I608" s="10"/>
      <c r="J608" s="10"/>
      <c r="K608" s="10"/>
      <c r="L608" s="10"/>
    </row>
    <row r="609" ht="15.75" customHeight="1">
      <c r="A609" s="10"/>
      <c r="B609" s="10"/>
      <c r="C609" s="10"/>
      <c r="D609" s="11"/>
      <c r="E609" s="11"/>
      <c r="F609" s="11"/>
      <c r="G609" s="10"/>
      <c r="H609" s="10"/>
      <c r="I609" s="10"/>
      <c r="J609" s="10"/>
      <c r="K609" s="10"/>
      <c r="L609" s="10"/>
    </row>
    <row r="610" ht="15.75" customHeight="1">
      <c r="A610" s="10"/>
      <c r="B610" s="10"/>
      <c r="C610" s="10"/>
      <c r="D610" s="11"/>
      <c r="E610" s="11"/>
      <c r="F610" s="11"/>
      <c r="G610" s="10"/>
      <c r="H610" s="10"/>
      <c r="I610" s="10"/>
      <c r="J610" s="10"/>
      <c r="K610" s="10"/>
      <c r="L610" s="10"/>
    </row>
    <row r="611" ht="15.75" customHeight="1">
      <c r="A611" s="10"/>
      <c r="B611" s="10"/>
      <c r="C611" s="10"/>
      <c r="D611" s="11"/>
      <c r="E611" s="11"/>
      <c r="F611" s="11"/>
      <c r="G611" s="10"/>
      <c r="H611" s="10"/>
      <c r="I611" s="10"/>
      <c r="J611" s="10"/>
      <c r="K611" s="10"/>
      <c r="L611" s="10"/>
    </row>
    <row r="612" ht="15.75" customHeight="1">
      <c r="A612" s="10"/>
      <c r="B612" s="10"/>
      <c r="C612" s="10"/>
      <c r="D612" s="11"/>
      <c r="E612" s="11"/>
      <c r="F612" s="11"/>
      <c r="G612" s="10"/>
      <c r="H612" s="10"/>
      <c r="I612" s="10"/>
      <c r="J612" s="10"/>
      <c r="K612" s="10"/>
      <c r="L612" s="10"/>
    </row>
    <row r="613" ht="15.75" customHeight="1">
      <c r="A613" s="10"/>
      <c r="B613" s="10"/>
      <c r="C613" s="10"/>
      <c r="D613" s="11"/>
      <c r="E613" s="11"/>
      <c r="F613" s="11"/>
      <c r="G613" s="10"/>
      <c r="H613" s="10"/>
      <c r="I613" s="10"/>
      <c r="J613" s="10"/>
      <c r="K613" s="10"/>
      <c r="L613" s="10"/>
    </row>
    <row r="614" ht="15.75" customHeight="1">
      <c r="A614" s="10"/>
      <c r="B614" s="10"/>
      <c r="C614" s="10"/>
      <c r="D614" s="11"/>
      <c r="E614" s="11"/>
      <c r="F614" s="11"/>
      <c r="G614" s="10"/>
      <c r="H614" s="10"/>
      <c r="I614" s="10"/>
      <c r="J614" s="10"/>
      <c r="K614" s="10"/>
      <c r="L614" s="10"/>
    </row>
    <row r="615" ht="15.75" customHeight="1">
      <c r="A615" s="10"/>
      <c r="B615" s="10"/>
      <c r="C615" s="10"/>
      <c r="D615" s="11"/>
      <c r="E615" s="11"/>
      <c r="F615" s="11"/>
      <c r="G615" s="10"/>
      <c r="H615" s="10"/>
      <c r="I615" s="10"/>
      <c r="J615" s="10"/>
      <c r="K615" s="10"/>
      <c r="L615" s="10"/>
    </row>
    <row r="616" ht="15.75" customHeight="1">
      <c r="A616" s="10"/>
      <c r="B616" s="10"/>
      <c r="C616" s="10"/>
      <c r="D616" s="11"/>
      <c r="E616" s="11"/>
      <c r="F616" s="11"/>
      <c r="G616" s="10"/>
      <c r="H616" s="10"/>
      <c r="I616" s="10"/>
      <c r="J616" s="10"/>
      <c r="K616" s="10"/>
      <c r="L616" s="10"/>
    </row>
    <row r="617" ht="15.75" customHeight="1">
      <c r="A617" s="10"/>
      <c r="B617" s="10"/>
      <c r="C617" s="10"/>
      <c r="D617" s="11"/>
      <c r="E617" s="11"/>
      <c r="F617" s="11"/>
      <c r="G617" s="10"/>
      <c r="H617" s="10"/>
      <c r="I617" s="10"/>
      <c r="J617" s="10"/>
      <c r="K617" s="10"/>
      <c r="L617" s="10"/>
    </row>
    <row r="618" ht="15.75" customHeight="1">
      <c r="A618" s="10"/>
      <c r="B618" s="10"/>
      <c r="C618" s="10"/>
      <c r="D618" s="11"/>
      <c r="E618" s="11"/>
      <c r="F618" s="11"/>
      <c r="G618" s="10"/>
      <c r="H618" s="10"/>
      <c r="I618" s="10"/>
      <c r="J618" s="10"/>
      <c r="K618" s="10"/>
      <c r="L618" s="10"/>
    </row>
    <row r="619" ht="15.75" customHeight="1">
      <c r="A619" s="10"/>
      <c r="B619" s="10"/>
      <c r="C619" s="10"/>
      <c r="D619" s="11"/>
      <c r="E619" s="11"/>
      <c r="F619" s="11"/>
      <c r="G619" s="10"/>
      <c r="H619" s="10"/>
      <c r="I619" s="10"/>
      <c r="J619" s="10"/>
      <c r="K619" s="10"/>
      <c r="L619" s="10"/>
    </row>
    <row r="620" ht="15.75" customHeight="1">
      <c r="A620" s="10"/>
      <c r="B620" s="10"/>
      <c r="C620" s="10"/>
      <c r="D620" s="11"/>
      <c r="E620" s="11"/>
      <c r="F620" s="11"/>
      <c r="G620" s="10"/>
      <c r="H620" s="10"/>
      <c r="I620" s="10"/>
      <c r="J620" s="10"/>
      <c r="K620" s="10"/>
      <c r="L620" s="10"/>
    </row>
    <row r="621" ht="15.75" customHeight="1">
      <c r="A621" s="10"/>
      <c r="B621" s="10"/>
      <c r="C621" s="10"/>
      <c r="D621" s="11"/>
      <c r="E621" s="11"/>
      <c r="F621" s="11"/>
      <c r="G621" s="10"/>
      <c r="H621" s="10"/>
      <c r="I621" s="10"/>
      <c r="J621" s="10"/>
      <c r="K621" s="10"/>
      <c r="L621" s="10"/>
    </row>
    <row r="622" ht="15.75" customHeight="1">
      <c r="A622" s="10"/>
      <c r="B622" s="10"/>
      <c r="C622" s="10"/>
      <c r="D622" s="11"/>
      <c r="E622" s="11"/>
      <c r="F622" s="11"/>
      <c r="G622" s="10"/>
      <c r="H622" s="10"/>
      <c r="I622" s="10"/>
      <c r="J622" s="10"/>
      <c r="K622" s="10"/>
      <c r="L622" s="10"/>
    </row>
    <row r="623" ht="15.75" customHeight="1">
      <c r="A623" s="10"/>
      <c r="B623" s="10"/>
      <c r="C623" s="10"/>
      <c r="D623" s="11"/>
      <c r="E623" s="11"/>
      <c r="F623" s="11"/>
      <c r="G623" s="10"/>
      <c r="H623" s="10"/>
      <c r="I623" s="10"/>
      <c r="J623" s="10"/>
      <c r="K623" s="10"/>
      <c r="L623" s="10"/>
    </row>
    <row r="624" ht="15.75" customHeight="1">
      <c r="A624" s="10"/>
      <c r="B624" s="10"/>
      <c r="C624" s="10"/>
      <c r="D624" s="11"/>
      <c r="E624" s="11"/>
      <c r="F624" s="11"/>
      <c r="G624" s="10"/>
      <c r="H624" s="10"/>
      <c r="I624" s="10"/>
      <c r="J624" s="10"/>
      <c r="K624" s="10"/>
      <c r="L624" s="10"/>
    </row>
    <row r="625" ht="15.75" customHeight="1">
      <c r="A625" s="10"/>
      <c r="B625" s="10"/>
      <c r="C625" s="10"/>
      <c r="D625" s="11"/>
      <c r="E625" s="11"/>
      <c r="F625" s="11"/>
      <c r="G625" s="10"/>
      <c r="H625" s="10"/>
      <c r="I625" s="10"/>
      <c r="J625" s="10"/>
      <c r="K625" s="10"/>
      <c r="L625" s="10"/>
    </row>
    <row r="626" ht="15.75" customHeight="1">
      <c r="A626" s="10"/>
      <c r="B626" s="10"/>
      <c r="C626" s="10"/>
      <c r="D626" s="11"/>
      <c r="E626" s="11"/>
      <c r="F626" s="11"/>
      <c r="G626" s="10"/>
      <c r="H626" s="10"/>
      <c r="I626" s="10"/>
      <c r="J626" s="10"/>
      <c r="K626" s="10"/>
      <c r="L626" s="10"/>
    </row>
    <row r="627" ht="15.75" customHeight="1">
      <c r="A627" s="10"/>
      <c r="B627" s="10"/>
      <c r="C627" s="10"/>
      <c r="D627" s="11"/>
      <c r="E627" s="11"/>
      <c r="F627" s="11"/>
      <c r="G627" s="10"/>
      <c r="H627" s="10"/>
      <c r="I627" s="10"/>
      <c r="J627" s="10"/>
      <c r="K627" s="10"/>
      <c r="L627" s="10"/>
    </row>
    <row r="628" ht="15.75" customHeight="1">
      <c r="A628" s="10"/>
      <c r="B628" s="10"/>
      <c r="C628" s="10"/>
      <c r="D628" s="11"/>
      <c r="E628" s="11"/>
      <c r="F628" s="11"/>
      <c r="G628" s="10"/>
      <c r="H628" s="10"/>
      <c r="I628" s="10"/>
      <c r="J628" s="10"/>
      <c r="K628" s="10"/>
      <c r="L628" s="10"/>
    </row>
    <row r="629" ht="15.75" customHeight="1">
      <c r="A629" s="10"/>
      <c r="B629" s="10"/>
      <c r="C629" s="10"/>
      <c r="D629" s="11"/>
      <c r="E629" s="11"/>
      <c r="F629" s="11"/>
      <c r="G629" s="10"/>
      <c r="H629" s="10"/>
      <c r="I629" s="10"/>
      <c r="J629" s="10"/>
      <c r="K629" s="10"/>
      <c r="L629" s="10"/>
    </row>
    <row r="630" ht="15.75" customHeight="1">
      <c r="A630" s="10"/>
      <c r="B630" s="10"/>
      <c r="C630" s="10"/>
      <c r="D630" s="11"/>
      <c r="E630" s="11"/>
      <c r="F630" s="11"/>
      <c r="G630" s="10"/>
      <c r="H630" s="10"/>
      <c r="I630" s="10"/>
      <c r="J630" s="10"/>
      <c r="K630" s="10"/>
      <c r="L630" s="10"/>
    </row>
    <row r="631" ht="15.75" customHeight="1">
      <c r="A631" s="10"/>
      <c r="B631" s="10"/>
      <c r="C631" s="10"/>
      <c r="D631" s="11"/>
      <c r="E631" s="11"/>
      <c r="F631" s="11"/>
      <c r="G631" s="10"/>
      <c r="H631" s="10"/>
      <c r="I631" s="10"/>
      <c r="J631" s="10"/>
      <c r="K631" s="10"/>
      <c r="L631" s="10"/>
    </row>
    <row r="632" ht="15.75" customHeight="1">
      <c r="A632" s="10"/>
      <c r="B632" s="10"/>
      <c r="C632" s="10"/>
      <c r="D632" s="11"/>
      <c r="E632" s="11"/>
      <c r="F632" s="11"/>
      <c r="G632" s="10"/>
      <c r="H632" s="10"/>
      <c r="I632" s="10"/>
      <c r="J632" s="10"/>
      <c r="K632" s="10"/>
      <c r="L632" s="10"/>
    </row>
    <row r="633" ht="15.75" customHeight="1">
      <c r="A633" s="10"/>
      <c r="B633" s="10"/>
      <c r="C633" s="10"/>
      <c r="D633" s="11"/>
      <c r="E633" s="11"/>
      <c r="F633" s="11"/>
      <c r="G633" s="10"/>
      <c r="H633" s="10"/>
      <c r="I633" s="10"/>
      <c r="J633" s="10"/>
      <c r="K633" s="10"/>
      <c r="L633" s="10"/>
    </row>
    <row r="634" ht="15.75" customHeight="1">
      <c r="A634" s="10"/>
      <c r="B634" s="10"/>
      <c r="C634" s="10"/>
      <c r="D634" s="11"/>
      <c r="E634" s="11"/>
      <c r="F634" s="11"/>
      <c r="G634" s="10"/>
      <c r="H634" s="10"/>
      <c r="I634" s="10"/>
      <c r="J634" s="10"/>
      <c r="K634" s="10"/>
      <c r="L634" s="10"/>
    </row>
    <row r="635" ht="15.75" customHeight="1">
      <c r="A635" s="10"/>
      <c r="B635" s="10"/>
      <c r="C635" s="10"/>
      <c r="D635" s="11"/>
      <c r="E635" s="11"/>
      <c r="F635" s="11"/>
      <c r="G635" s="10"/>
      <c r="H635" s="10"/>
      <c r="I635" s="10"/>
      <c r="J635" s="10"/>
      <c r="K635" s="10"/>
      <c r="L635" s="10"/>
    </row>
    <row r="636" ht="15.75" customHeight="1">
      <c r="A636" s="10"/>
      <c r="B636" s="10"/>
      <c r="C636" s="10"/>
      <c r="D636" s="11"/>
      <c r="E636" s="11"/>
      <c r="F636" s="11"/>
      <c r="G636" s="10"/>
      <c r="H636" s="10"/>
      <c r="I636" s="10"/>
      <c r="J636" s="10"/>
      <c r="K636" s="10"/>
      <c r="L636" s="10"/>
    </row>
    <row r="637" ht="15.75" customHeight="1">
      <c r="A637" s="10"/>
      <c r="B637" s="10"/>
      <c r="C637" s="10"/>
      <c r="D637" s="11"/>
      <c r="E637" s="11"/>
      <c r="F637" s="11"/>
      <c r="G637" s="10"/>
      <c r="H637" s="10"/>
      <c r="I637" s="10"/>
      <c r="J637" s="10"/>
      <c r="K637" s="10"/>
      <c r="L637" s="10"/>
    </row>
    <row r="638" ht="15.75" customHeight="1">
      <c r="A638" s="10"/>
      <c r="B638" s="10"/>
      <c r="C638" s="10"/>
      <c r="D638" s="11"/>
      <c r="E638" s="11"/>
      <c r="F638" s="11"/>
      <c r="G638" s="10"/>
      <c r="H638" s="10"/>
      <c r="I638" s="10"/>
      <c r="J638" s="10"/>
      <c r="K638" s="10"/>
      <c r="L638" s="10"/>
    </row>
    <row r="639" ht="15.75" customHeight="1">
      <c r="A639" s="10"/>
      <c r="B639" s="10"/>
      <c r="C639" s="10"/>
      <c r="D639" s="11"/>
      <c r="E639" s="11"/>
      <c r="F639" s="11"/>
      <c r="G639" s="10"/>
      <c r="H639" s="10"/>
      <c r="I639" s="10"/>
      <c r="J639" s="10"/>
      <c r="K639" s="10"/>
      <c r="L639" s="10"/>
    </row>
    <row r="640" ht="15.75" customHeight="1">
      <c r="A640" s="10"/>
      <c r="B640" s="10"/>
      <c r="C640" s="10"/>
      <c r="D640" s="11"/>
      <c r="E640" s="11"/>
      <c r="F640" s="11"/>
      <c r="G640" s="10"/>
      <c r="H640" s="10"/>
      <c r="I640" s="10"/>
      <c r="J640" s="10"/>
      <c r="K640" s="10"/>
      <c r="L640" s="10"/>
    </row>
    <row r="641" ht="15.75" customHeight="1">
      <c r="A641" s="10"/>
      <c r="B641" s="10"/>
      <c r="C641" s="10"/>
      <c r="D641" s="11"/>
      <c r="E641" s="11"/>
      <c r="F641" s="11"/>
      <c r="G641" s="10"/>
      <c r="H641" s="10"/>
      <c r="I641" s="10"/>
      <c r="J641" s="10"/>
      <c r="K641" s="10"/>
      <c r="L641" s="10"/>
    </row>
    <row r="642" ht="15.75" customHeight="1">
      <c r="A642" s="10"/>
      <c r="B642" s="10"/>
      <c r="C642" s="10"/>
      <c r="D642" s="11"/>
      <c r="E642" s="11"/>
      <c r="F642" s="11"/>
      <c r="G642" s="10"/>
      <c r="H642" s="10"/>
      <c r="I642" s="10"/>
      <c r="J642" s="10"/>
      <c r="K642" s="10"/>
      <c r="L642" s="10"/>
    </row>
    <row r="643" ht="15.75" customHeight="1">
      <c r="A643" s="10"/>
      <c r="B643" s="10"/>
      <c r="C643" s="10"/>
      <c r="D643" s="11"/>
      <c r="E643" s="11"/>
      <c r="F643" s="11"/>
      <c r="G643" s="10"/>
      <c r="H643" s="10"/>
      <c r="I643" s="10"/>
      <c r="J643" s="10"/>
      <c r="K643" s="10"/>
      <c r="L643" s="10"/>
    </row>
    <row r="644" ht="15.75" customHeight="1">
      <c r="A644" s="10"/>
      <c r="B644" s="10"/>
      <c r="C644" s="10"/>
      <c r="D644" s="11"/>
      <c r="E644" s="11"/>
      <c r="F644" s="11"/>
      <c r="G644" s="10"/>
      <c r="H644" s="10"/>
      <c r="I644" s="10"/>
      <c r="J644" s="10"/>
      <c r="K644" s="10"/>
      <c r="L644" s="10"/>
    </row>
    <row r="645" ht="15.75" customHeight="1">
      <c r="A645" s="10"/>
      <c r="B645" s="10"/>
      <c r="C645" s="10"/>
      <c r="D645" s="11"/>
      <c r="E645" s="11"/>
      <c r="F645" s="11"/>
      <c r="G645" s="10"/>
      <c r="H645" s="10"/>
      <c r="I645" s="10"/>
      <c r="J645" s="10"/>
      <c r="K645" s="10"/>
      <c r="L645" s="10"/>
    </row>
    <row r="646" ht="15.75" customHeight="1">
      <c r="A646" s="10"/>
      <c r="B646" s="10"/>
      <c r="C646" s="10"/>
      <c r="D646" s="11"/>
      <c r="E646" s="11"/>
      <c r="F646" s="11"/>
      <c r="G646" s="10"/>
      <c r="H646" s="10"/>
      <c r="I646" s="10"/>
      <c r="J646" s="10"/>
      <c r="K646" s="10"/>
      <c r="L646" s="10"/>
    </row>
    <row r="647" ht="15.75" customHeight="1">
      <c r="A647" s="10"/>
      <c r="B647" s="10"/>
      <c r="C647" s="10"/>
      <c r="D647" s="11"/>
      <c r="E647" s="11"/>
      <c r="F647" s="11"/>
      <c r="G647" s="10"/>
      <c r="H647" s="10"/>
      <c r="I647" s="10"/>
      <c r="J647" s="10"/>
      <c r="K647" s="10"/>
      <c r="L647" s="10"/>
    </row>
    <row r="648" ht="15.75" customHeight="1">
      <c r="A648" s="10"/>
      <c r="B648" s="10"/>
      <c r="C648" s="10"/>
      <c r="D648" s="11"/>
      <c r="E648" s="11"/>
      <c r="F648" s="11"/>
      <c r="G648" s="10"/>
      <c r="H648" s="10"/>
      <c r="I648" s="10"/>
      <c r="J648" s="10"/>
      <c r="K648" s="10"/>
      <c r="L648" s="10"/>
    </row>
    <row r="649" ht="15.75" customHeight="1">
      <c r="A649" s="10"/>
      <c r="B649" s="10"/>
      <c r="C649" s="10"/>
      <c r="D649" s="11"/>
      <c r="E649" s="11"/>
      <c r="F649" s="11"/>
      <c r="G649" s="10"/>
      <c r="H649" s="10"/>
      <c r="I649" s="10"/>
      <c r="J649" s="10"/>
      <c r="K649" s="10"/>
      <c r="L649" s="10"/>
    </row>
    <row r="650" ht="15.75" customHeight="1">
      <c r="A650" s="10"/>
      <c r="B650" s="10"/>
      <c r="C650" s="10"/>
      <c r="D650" s="11"/>
      <c r="E650" s="11"/>
      <c r="F650" s="11"/>
      <c r="G650" s="10"/>
      <c r="H650" s="10"/>
      <c r="I650" s="10"/>
      <c r="J650" s="10"/>
      <c r="K650" s="10"/>
      <c r="L650" s="10"/>
    </row>
    <row r="651" ht="15.75" customHeight="1">
      <c r="A651" s="10"/>
      <c r="B651" s="10"/>
      <c r="C651" s="10"/>
      <c r="D651" s="11"/>
      <c r="E651" s="11"/>
      <c r="F651" s="11"/>
      <c r="G651" s="10"/>
      <c r="H651" s="10"/>
      <c r="I651" s="10"/>
      <c r="J651" s="10"/>
      <c r="K651" s="10"/>
      <c r="L651" s="10"/>
    </row>
    <row r="652" ht="15.75" customHeight="1">
      <c r="A652" s="10"/>
      <c r="B652" s="10"/>
      <c r="C652" s="10"/>
      <c r="D652" s="11"/>
      <c r="E652" s="11"/>
      <c r="F652" s="11"/>
      <c r="G652" s="10"/>
      <c r="H652" s="10"/>
      <c r="I652" s="10"/>
      <c r="J652" s="10"/>
      <c r="K652" s="10"/>
      <c r="L652" s="10"/>
    </row>
    <row r="653" ht="15.75" customHeight="1">
      <c r="A653" s="10"/>
      <c r="B653" s="10"/>
      <c r="C653" s="10"/>
      <c r="D653" s="11"/>
      <c r="E653" s="11"/>
      <c r="F653" s="11"/>
      <c r="G653" s="10"/>
      <c r="H653" s="10"/>
      <c r="I653" s="10"/>
      <c r="J653" s="10"/>
      <c r="K653" s="10"/>
      <c r="L653" s="10"/>
    </row>
    <row r="654" ht="15.75" customHeight="1">
      <c r="A654" s="10"/>
      <c r="B654" s="10"/>
      <c r="C654" s="10"/>
      <c r="D654" s="11"/>
      <c r="E654" s="11"/>
      <c r="F654" s="11"/>
      <c r="G654" s="10"/>
      <c r="H654" s="10"/>
      <c r="I654" s="10"/>
      <c r="J654" s="10"/>
      <c r="K654" s="10"/>
      <c r="L654" s="10"/>
    </row>
    <row r="655" ht="15.75" customHeight="1">
      <c r="A655" s="10"/>
      <c r="B655" s="10"/>
      <c r="C655" s="10"/>
      <c r="D655" s="11"/>
      <c r="E655" s="11"/>
      <c r="F655" s="11"/>
      <c r="G655" s="10"/>
      <c r="H655" s="10"/>
      <c r="I655" s="10"/>
      <c r="J655" s="10"/>
      <c r="K655" s="10"/>
      <c r="L655" s="10"/>
    </row>
    <row r="656" ht="15.75" customHeight="1">
      <c r="A656" s="10"/>
      <c r="B656" s="10"/>
      <c r="C656" s="10"/>
      <c r="D656" s="11"/>
      <c r="E656" s="11"/>
      <c r="F656" s="11"/>
      <c r="G656" s="10"/>
      <c r="H656" s="10"/>
      <c r="I656" s="10"/>
      <c r="J656" s="10"/>
      <c r="K656" s="10"/>
      <c r="L656" s="10"/>
    </row>
    <row r="657" ht="15.75" customHeight="1">
      <c r="A657" s="10"/>
      <c r="B657" s="10"/>
      <c r="C657" s="10"/>
      <c r="D657" s="11"/>
      <c r="E657" s="11"/>
      <c r="F657" s="11"/>
      <c r="G657" s="10"/>
      <c r="H657" s="10"/>
      <c r="I657" s="10"/>
      <c r="J657" s="10"/>
      <c r="K657" s="10"/>
      <c r="L657" s="10"/>
    </row>
    <row r="658" ht="15.75" customHeight="1">
      <c r="A658" s="10"/>
      <c r="B658" s="10"/>
      <c r="C658" s="10"/>
      <c r="D658" s="11"/>
      <c r="E658" s="11"/>
      <c r="F658" s="11"/>
      <c r="G658" s="10"/>
      <c r="H658" s="10"/>
      <c r="I658" s="10"/>
      <c r="J658" s="10"/>
      <c r="K658" s="10"/>
      <c r="L658" s="10"/>
    </row>
    <row r="659" ht="15.75" customHeight="1">
      <c r="A659" s="10"/>
      <c r="B659" s="10"/>
      <c r="C659" s="10"/>
      <c r="D659" s="11"/>
      <c r="E659" s="11"/>
      <c r="F659" s="11"/>
      <c r="G659" s="10"/>
      <c r="H659" s="10"/>
      <c r="I659" s="10"/>
      <c r="J659" s="10"/>
      <c r="K659" s="10"/>
      <c r="L659" s="10"/>
    </row>
    <row r="660" ht="15.75" customHeight="1">
      <c r="A660" s="10"/>
      <c r="B660" s="10"/>
      <c r="C660" s="10"/>
      <c r="D660" s="11"/>
      <c r="E660" s="11"/>
      <c r="F660" s="11"/>
      <c r="G660" s="10"/>
      <c r="H660" s="10"/>
      <c r="I660" s="10"/>
      <c r="J660" s="10"/>
      <c r="K660" s="10"/>
      <c r="L660" s="10"/>
    </row>
    <row r="661" ht="15.75" customHeight="1">
      <c r="A661" s="10"/>
      <c r="B661" s="10"/>
      <c r="C661" s="10"/>
      <c r="D661" s="11"/>
      <c r="E661" s="11"/>
      <c r="F661" s="11"/>
      <c r="G661" s="10"/>
      <c r="H661" s="10"/>
      <c r="I661" s="10"/>
      <c r="J661" s="10"/>
      <c r="K661" s="10"/>
      <c r="L661" s="10"/>
    </row>
    <row r="662" ht="15.75" customHeight="1">
      <c r="A662" s="10"/>
      <c r="B662" s="10"/>
      <c r="C662" s="10"/>
      <c r="D662" s="11"/>
      <c r="E662" s="11"/>
      <c r="F662" s="11"/>
      <c r="G662" s="10"/>
      <c r="H662" s="10"/>
      <c r="I662" s="10"/>
      <c r="J662" s="10"/>
      <c r="K662" s="10"/>
      <c r="L662" s="10"/>
    </row>
    <row r="663" ht="15.75" customHeight="1">
      <c r="A663" s="10"/>
      <c r="B663" s="10"/>
      <c r="C663" s="10"/>
      <c r="D663" s="11"/>
      <c r="E663" s="11"/>
      <c r="F663" s="11"/>
      <c r="G663" s="10"/>
      <c r="H663" s="10"/>
      <c r="I663" s="10"/>
      <c r="J663" s="10"/>
      <c r="K663" s="10"/>
      <c r="L663" s="10"/>
    </row>
    <row r="664" ht="15.75" customHeight="1">
      <c r="A664" s="10"/>
      <c r="B664" s="10"/>
      <c r="C664" s="10"/>
      <c r="D664" s="11"/>
      <c r="E664" s="11"/>
      <c r="F664" s="11"/>
      <c r="G664" s="10"/>
      <c r="H664" s="10"/>
      <c r="I664" s="10"/>
      <c r="J664" s="10"/>
      <c r="K664" s="10"/>
      <c r="L664" s="10"/>
    </row>
    <row r="665" ht="15.75" customHeight="1">
      <c r="A665" s="10"/>
      <c r="B665" s="10"/>
      <c r="C665" s="10"/>
      <c r="D665" s="11"/>
      <c r="E665" s="11"/>
      <c r="F665" s="11"/>
      <c r="G665" s="10"/>
      <c r="H665" s="10"/>
      <c r="I665" s="10"/>
      <c r="J665" s="10"/>
      <c r="K665" s="10"/>
      <c r="L665" s="10"/>
    </row>
    <row r="666" ht="15.75" customHeight="1">
      <c r="A666" s="10"/>
      <c r="B666" s="10"/>
      <c r="C666" s="10"/>
      <c r="D666" s="11"/>
      <c r="E666" s="11"/>
      <c r="F666" s="11"/>
      <c r="G666" s="10"/>
      <c r="H666" s="10"/>
      <c r="I666" s="10"/>
      <c r="J666" s="10"/>
      <c r="K666" s="10"/>
      <c r="L666" s="10"/>
    </row>
    <row r="667" ht="15.75" customHeight="1">
      <c r="A667" s="10"/>
      <c r="B667" s="10"/>
      <c r="C667" s="10"/>
      <c r="D667" s="11"/>
      <c r="E667" s="11"/>
      <c r="F667" s="11"/>
      <c r="G667" s="10"/>
      <c r="H667" s="10"/>
      <c r="I667" s="10"/>
      <c r="J667" s="10"/>
      <c r="K667" s="10"/>
      <c r="L667" s="10"/>
    </row>
    <row r="668" ht="15.75" customHeight="1">
      <c r="A668" s="10"/>
      <c r="B668" s="10"/>
      <c r="C668" s="10"/>
      <c r="D668" s="11"/>
      <c r="E668" s="11"/>
      <c r="F668" s="11"/>
      <c r="G668" s="10"/>
      <c r="H668" s="10"/>
      <c r="I668" s="10"/>
      <c r="J668" s="10"/>
      <c r="K668" s="10"/>
      <c r="L668" s="10"/>
    </row>
    <row r="669" ht="15.75" customHeight="1">
      <c r="A669" s="10"/>
      <c r="B669" s="10"/>
      <c r="C669" s="10"/>
      <c r="D669" s="11"/>
      <c r="E669" s="11"/>
      <c r="F669" s="11"/>
      <c r="G669" s="10"/>
      <c r="H669" s="10"/>
      <c r="I669" s="10"/>
      <c r="J669" s="10"/>
      <c r="K669" s="10"/>
      <c r="L669" s="10"/>
    </row>
    <row r="670" ht="15.75" customHeight="1">
      <c r="A670" s="10"/>
      <c r="B670" s="10"/>
      <c r="C670" s="10"/>
      <c r="D670" s="11"/>
      <c r="E670" s="11"/>
      <c r="F670" s="11"/>
      <c r="G670" s="10"/>
      <c r="H670" s="10"/>
      <c r="I670" s="10"/>
      <c r="J670" s="10"/>
      <c r="K670" s="10"/>
      <c r="L670" s="10"/>
    </row>
    <row r="671" ht="15.75" customHeight="1">
      <c r="A671" s="10"/>
      <c r="B671" s="10"/>
      <c r="C671" s="10"/>
      <c r="D671" s="11"/>
      <c r="E671" s="11"/>
      <c r="F671" s="11"/>
      <c r="G671" s="10"/>
      <c r="H671" s="10"/>
      <c r="I671" s="10"/>
      <c r="J671" s="10"/>
      <c r="K671" s="10"/>
      <c r="L671" s="10"/>
    </row>
    <row r="672" ht="15.75" customHeight="1">
      <c r="A672" s="10"/>
      <c r="B672" s="10"/>
      <c r="C672" s="10"/>
      <c r="D672" s="11"/>
      <c r="E672" s="11"/>
      <c r="F672" s="11"/>
      <c r="G672" s="10"/>
      <c r="H672" s="10"/>
      <c r="I672" s="10"/>
      <c r="J672" s="10"/>
      <c r="K672" s="10"/>
      <c r="L672" s="10"/>
    </row>
    <row r="673" ht="15.75" customHeight="1">
      <c r="A673" s="10"/>
      <c r="B673" s="10"/>
      <c r="C673" s="10"/>
      <c r="D673" s="11"/>
      <c r="E673" s="11"/>
      <c r="F673" s="11"/>
      <c r="G673" s="10"/>
      <c r="H673" s="10"/>
      <c r="I673" s="10"/>
      <c r="J673" s="10"/>
      <c r="K673" s="10"/>
      <c r="L673" s="10"/>
    </row>
    <row r="674" ht="15.75" customHeight="1">
      <c r="A674" s="10"/>
      <c r="B674" s="10"/>
      <c r="C674" s="10"/>
      <c r="D674" s="11"/>
      <c r="E674" s="11"/>
      <c r="F674" s="11"/>
      <c r="G674" s="10"/>
      <c r="H674" s="10"/>
      <c r="I674" s="10"/>
      <c r="J674" s="10"/>
      <c r="K674" s="10"/>
      <c r="L674" s="10"/>
    </row>
    <row r="675" ht="15.75" customHeight="1">
      <c r="A675" s="10"/>
      <c r="B675" s="10"/>
      <c r="C675" s="10"/>
      <c r="D675" s="11"/>
      <c r="E675" s="11"/>
      <c r="F675" s="11"/>
      <c r="G675" s="10"/>
      <c r="H675" s="10"/>
      <c r="I675" s="10"/>
      <c r="J675" s="10"/>
      <c r="K675" s="10"/>
      <c r="L675" s="10"/>
    </row>
    <row r="676" ht="15.75" customHeight="1">
      <c r="A676" s="10"/>
      <c r="B676" s="10"/>
      <c r="C676" s="10"/>
      <c r="D676" s="11"/>
      <c r="E676" s="11"/>
      <c r="F676" s="11"/>
      <c r="G676" s="10"/>
      <c r="H676" s="10"/>
      <c r="I676" s="10"/>
      <c r="J676" s="10"/>
      <c r="K676" s="10"/>
      <c r="L676" s="10"/>
    </row>
    <row r="677" ht="15.75" customHeight="1">
      <c r="A677" s="10"/>
      <c r="B677" s="10"/>
      <c r="C677" s="10"/>
      <c r="D677" s="11"/>
      <c r="E677" s="11"/>
      <c r="F677" s="11"/>
      <c r="G677" s="10"/>
      <c r="H677" s="10"/>
      <c r="I677" s="10"/>
      <c r="J677" s="10"/>
      <c r="K677" s="10"/>
      <c r="L677" s="10"/>
    </row>
    <row r="678" ht="15.75" customHeight="1">
      <c r="A678" s="10"/>
      <c r="B678" s="10"/>
      <c r="C678" s="10"/>
      <c r="D678" s="11"/>
      <c r="E678" s="11"/>
      <c r="F678" s="11"/>
      <c r="G678" s="10"/>
      <c r="H678" s="10"/>
      <c r="I678" s="10"/>
      <c r="J678" s="10"/>
      <c r="K678" s="10"/>
      <c r="L678" s="10"/>
    </row>
    <row r="679" ht="15.75" customHeight="1">
      <c r="A679" s="10"/>
      <c r="B679" s="10"/>
      <c r="C679" s="10"/>
      <c r="D679" s="11"/>
      <c r="E679" s="11"/>
      <c r="F679" s="11"/>
      <c r="G679" s="10"/>
      <c r="H679" s="10"/>
      <c r="I679" s="10"/>
      <c r="J679" s="10"/>
      <c r="K679" s="10"/>
      <c r="L679" s="10"/>
    </row>
    <row r="680" ht="15.75" customHeight="1">
      <c r="A680" s="10"/>
      <c r="B680" s="10"/>
      <c r="C680" s="10"/>
      <c r="D680" s="11"/>
      <c r="E680" s="11"/>
      <c r="F680" s="11"/>
      <c r="G680" s="10"/>
      <c r="H680" s="10"/>
      <c r="I680" s="10"/>
      <c r="J680" s="10"/>
      <c r="K680" s="10"/>
      <c r="L680" s="10"/>
    </row>
    <row r="681" ht="15.75" customHeight="1">
      <c r="A681" s="10"/>
      <c r="B681" s="10"/>
      <c r="C681" s="10"/>
      <c r="D681" s="11"/>
      <c r="E681" s="11"/>
      <c r="F681" s="11"/>
      <c r="G681" s="10"/>
      <c r="H681" s="10"/>
      <c r="I681" s="10"/>
      <c r="J681" s="10"/>
      <c r="K681" s="10"/>
      <c r="L681" s="10"/>
    </row>
    <row r="682" ht="15.75" customHeight="1">
      <c r="A682" s="10"/>
      <c r="B682" s="10"/>
      <c r="C682" s="10"/>
      <c r="D682" s="11"/>
      <c r="E682" s="11"/>
      <c r="F682" s="11"/>
      <c r="G682" s="10"/>
      <c r="H682" s="10"/>
      <c r="I682" s="10"/>
      <c r="J682" s="10"/>
      <c r="K682" s="10"/>
      <c r="L682" s="10"/>
    </row>
    <row r="683" ht="15.75" customHeight="1">
      <c r="A683" s="10"/>
      <c r="B683" s="10"/>
      <c r="C683" s="10"/>
      <c r="D683" s="11"/>
      <c r="E683" s="11"/>
      <c r="F683" s="11"/>
      <c r="G683" s="10"/>
      <c r="H683" s="10"/>
      <c r="I683" s="10"/>
      <c r="J683" s="10"/>
      <c r="K683" s="10"/>
      <c r="L683" s="10"/>
    </row>
    <row r="684" ht="15.75" customHeight="1">
      <c r="A684" s="10"/>
      <c r="B684" s="10"/>
      <c r="C684" s="10"/>
      <c r="D684" s="11"/>
      <c r="E684" s="11"/>
      <c r="F684" s="11"/>
      <c r="G684" s="10"/>
      <c r="H684" s="10"/>
      <c r="I684" s="10"/>
      <c r="J684" s="10"/>
      <c r="K684" s="10"/>
      <c r="L684" s="10"/>
    </row>
    <row r="685" ht="15.75" customHeight="1">
      <c r="A685" s="10"/>
      <c r="B685" s="10"/>
      <c r="C685" s="10"/>
      <c r="D685" s="11"/>
      <c r="E685" s="11"/>
      <c r="F685" s="11"/>
      <c r="G685" s="10"/>
      <c r="H685" s="10"/>
      <c r="I685" s="10"/>
      <c r="J685" s="10"/>
      <c r="K685" s="10"/>
      <c r="L685" s="10"/>
    </row>
    <row r="686" ht="15.75" customHeight="1">
      <c r="A686" s="10"/>
      <c r="B686" s="10"/>
      <c r="C686" s="10"/>
      <c r="D686" s="11"/>
      <c r="E686" s="11"/>
      <c r="F686" s="11"/>
      <c r="G686" s="10"/>
      <c r="H686" s="10"/>
      <c r="I686" s="10"/>
      <c r="J686" s="10"/>
      <c r="K686" s="10"/>
      <c r="L686" s="10"/>
    </row>
    <row r="687" ht="15.75" customHeight="1">
      <c r="A687" s="10"/>
      <c r="B687" s="10"/>
      <c r="C687" s="10"/>
      <c r="D687" s="11"/>
      <c r="E687" s="11"/>
      <c r="F687" s="11"/>
      <c r="G687" s="10"/>
      <c r="H687" s="10"/>
      <c r="I687" s="10"/>
      <c r="J687" s="10"/>
      <c r="K687" s="10"/>
      <c r="L687" s="10"/>
    </row>
    <row r="688" ht="15.75" customHeight="1">
      <c r="A688" s="10"/>
      <c r="B688" s="10"/>
      <c r="C688" s="10"/>
      <c r="D688" s="11"/>
      <c r="E688" s="11"/>
      <c r="F688" s="11"/>
      <c r="G688" s="10"/>
      <c r="H688" s="10"/>
      <c r="I688" s="10"/>
      <c r="J688" s="10"/>
      <c r="K688" s="10"/>
      <c r="L688" s="10"/>
    </row>
    <row r="689" ht="15.75" customHeight="1">
      <c r="A689" s="10"/>
      <c r="B689" s="10"/>
      <c r="C689" s="10"/>
      <c r="D689" s="11"/>
      <c r="E689" s="11"/>
      <c r="F689" s="11"/>
      <c r="G689" s="10"/>
      <c r="H689" s="10"/>
      <c r="I689" s="10"/>
      <c r="J689" s="10"/>
      <c r="K689" s="10"/>
      <c r="L689" s="10"/>
    </row>
    <row r="690" ht="15.75" customHeight="1">
      <c r="A690" s="10"/>
      <c r="B690" s="10"/>
      <c r="C690" s="10"/>
      <c r="D690" s="11"/>
      <c r="E690" s="11"/>
      <c r="F690" s="11"/>
      <c r="G690" s="10"/>
      <c r="H690" s="10"/>
      <c r="I690" s="10"/>
      <c r="J690" s="10"/>
      <c r="K690" s="10"/>
      <c r="L690" s="10"/>
    </row>
    <row r="691" ht="15.75" customHeight="1">
      <c r="A691" s="10"/>
      <c r="B691" s="10"/>
      <c r="C691" s="10"/>
      <c r="D691" s="11"/>
      <c r="E691" s="11"/>
      <c r="F691" s="11"/>
      <c r="G691" s="10"/>
      <c r="H691" s="10"/>
      <c r="I691" s="10"/>
      <c r="J691" s="10"/>
      <c r="K691" s="10"/>
      <c r="L691" s="10"/>
    </row>
    <row r="692" ht="15.75" customHeight="1">
      <c r="A692" s="10"/>
      <c r="B692" s="10"/>
      <c r="C692" s="10"/>
      <c r="D692" s="11"/>
      <c r="E692" s="11"/>
      <c r="F692" s="11"/>
      <c r="G692" s="10"/>
      <c r="H692" s="10"/>
      <c r="I692" s="10"/>
      <c r="J692" s="10"/>
      <c r="K692" s="10"/>
      <c r="L692" s="10"/>
    </row>
    <row r="693" ht="15.75" customHeight="1">
      <c r="A693" s="10"/>
      <c r="B693" s="10"/>
      <c r="C693" s="10"/>
      <c r="D693" s="11"/>
      <c r="E693" s="11"/>
      <c r="F693" s="11"/>
      <c r="G693" s="10"/>
      <c r="H693" s="10"/>
      <c r="I693" s="10"/>
      <c r="J693" s="10"/>
      <c r="K693" s="10"/>
      <c r="L693" s="10"/>
    </row>
    <row r="694" ht="15.75" customHeight="1">
      <c r="A694" s="10"/>
      <c r="B694" s="10"/>
      <c r="C694" s="10"/>
      <c r="D694" s="11"/>
      <c r="E694" s="11"/>
      <c r="F694" s="11"/>
      <c r="G694" s="10"/>
      <c r="H694" s="10"/>
      <c r="I694" s="10"/>
      <c r="J694" s="10"/>
      <c r="K694" s="10"/>
      <c r="L694" s="10"/>
    </row>
    <row r="695" ht="15.75" customHeight="1">
      <c r="A695" s="10"/>
      <c r="B695" s="10"/>
      <c r="C695" s="10"/>
      <c r="D695" s="11"/>
      <c r="E695" s="11"/>
      <c r="F695" s="11"/>
      <c r="G695" s="10"/>
      <c r="H695" s="10"/>
      <c r="I695" s="10"/>
      <c r="J695" s="10"/>
      <c r="K695" s="10"/>
      <c r="L695" s="10"/>
    </row>
    <row r="696" ht="15.75" customHeight="1">
      <c r="A696" s="10"/>
      <c r="B696" s="10"/>
      <c r="C696" s="10"/>
      <c r="D696" s="11"/>
      <c r="E696" s="11"/>
      <c r="F696" s="11"/>
      <c r="G696" s="10"/>
      <c r="H696" s="10"/>
      <c r="I696" s="10"/>
      <c r="J696" s="10"/>
      <c r="K696" s="10"/>
      <c r="L696" s="10"/>
    </row>
    <row r="697" ht="15.75" customHeight="1">
      <c r="A697" s="10"/>
      <c r="B697" s="10"/>
      <c r="C697" s="10"/>
      <c r="D697" s="11"/>
      <c r="E697" s="11"/>
      <c r="F697" s="11"/>
      <c r="G697" s="10"/>
      <c r="H697" s="10"/>
      <c r="I697" s="10"/>
      <c r="J697" s="10"/>
      <c r="K697" s="10"/>
      <c r="L697" s="10"/>
    </row>
    <row r="698" ht="15.75" customHeight="1">
      <c r="A698" s="10"/>
      <c r="B698" s="10"/>
      <c r="C698" s="10"/>
      <c r="D698" s="11"/>
      <c r="E698" s="11"/>
      <c r="F698" s="11"/>
      <c r="G698" s="10"/>
      <c r="H698" s="10"/>
      <c r="I698" s="10"/>
      <c r="J698" s="10"/>
      <c r="K698" s="10"/>
      <c r="L698" s="10"/>
    </row>
    <row r="699" ht="15.75" customHeight="1">
      <c r="A699" s="10"/>
      <c r="B699" s="10"/>
      <c r="C699" s="10"/>
      <c r="D699" s="11"/>
      <c r="E699" s="11"/>
      <c r="F699" s="11"/>
      <c r="G699" s="10"/>
      <c r="H699" s="10"/>
      <c r="I699" s="10"/>
      <c r="J699" s="10"/>
      <c r="K699" s="10"/>
      <c r="L699" s="10"/>
    </row>
    <row r="700" ht="15.75" customHeight="1">
      <c r="A700" s="10"/>
      <c r="B700" s="10"/>
      <c r="C700" s="10"/>
      <c r="D700" s="11"/>
      <c r="E700" s="11"/>
      <c r="F700" s="11"/>
      <c r="G700" s="10"/>
      <c r="H700" s="10"/>
      <c r="I700" s="10"/>
      <c r="J700" s="10"/>
      <c r="K700" s="10"/>
      <c r="L700" s="10"/>
    </row>
    <row r="701" ht="15.75" customHeight="1">
      <c r="A701" s="10"/>
      <c r="B701" s="10"/>
      <c r="C701" s="10"/>
      <c r="D701" s="11"/>
      <c r="E701" s="11"/>
      <c r="F701" s="11"/>
      <c r="G701" s="10"/>
      <c r="H701" s="10"/>
      <c r="I701" s="10"/>
      <c r="J701" s="10"/>
      <c r="K701" s="10"/>
      <c r="L701" s="10"/>
    </row>
    <row r="702" ht="15.75" customHeight="1">
      <c r="A702" s="10"/>
      <c r="B702" s="10"/>
      <c r="C702" s="10"/>
      <c r="D702" s="11"/>
      <c r="E702" s="11"/>
      <c r="F702" s="11"/>
      <c r="G702" s="10"/>
      <c r="H702" s="10"/>
      <c r="I702" s="10"/>
      <c r="J702" s="10"/>
      <c r="K702" s="10"/>
      <c r="L702" s="10"/>
    </row>
    <row r="703" ht="15.75" customHeight="1">
      <c r="A703" s="10"/>
      <c r="B703" s="10"/>
      <c r="C703" s="10"/>
      <c r="D703" s="11"/>
      <c r="E703" s="11"/>
      <c r="F703" s="11"/>
      <c r="G703" s="10"/>
      <c r="H703" s="10"/>
      <c r="I703" s="10"/>
      <c r="J703" s="10"/>
      <c r="K703" s="10"/>
      <c r="L703" s="10"/>
    </row>
    <row r="704" ht="15.75" customHeight="1">
      <c r="A704" s="10"/>
      <c r="B704" s="10"/>
      <c r="C704" s="10"/>
      <c r="D704" s="11"/>
      <c r="E704" s="11"/>
      <c r="F704" s="11"/>
      <c r="G704" s="10"/>
      <c r="H704" s="10"/>
      <c r="I704" s="10"/>
      <c r="J704" s="10"/>
      <c r="K704" s="10"/>
      <c r="L704" s="10"/>
    </row>
    <row r="705" ht="15.75" customHeight="1">
      <c r="A705" s="10"/>
      <c r="B705" s="10"/>
      <c r="C705" s="10"/>
      <c r="D705" s="11"/>
      <c r="E705" s="11"/>
      <c r="F705" s="11"/>
      <c r="G705" s="10"/>
      <c r="H705" s="10"/>
      <c r="I705" s="10"/>
      <c r="J705" s="10"/>
      <c r="K705" s="10"/>
      <c r="L705" s="10"/>
    </row>
    <row r="706" ht="15.75" customHeight="1">
      <c r="A706" s="10"/>
      <c r="B706" s="10"/>
      <c r="C706" s="10"/>
      <c r="D706" s="11"/>
      <c r="E706" s="11"/>
      <c r="F706" s="11"/>
      <c r="G706" s="10"/>
      <c r="H706" s="10"/>
      <c r="I706" s="10"/>
      <c r="J706" s="10"/>
      <c r="K706" s="10"/>
      <c r="L706" s="10"/>
    </row>
    <row r="707" ht="15.75" customHeight="1">
      <c r="A707" s="10"/>
      <c r="B707" s="10"/>
      <c r="C707" s="10"/>
      <c r="D707" s="11"/>
      <c r="E707" s="11"/>
      <c r="F707" s="11"/>
      <c r="G707" s="10"/>
      <c r="H707" s="10"/>
      <c r="I707" s="10"/>
      <c r="J707" s="10"/>
      <c r="K707" s="10"/>
      <c r="L707" s="10"/>
    </row>
    <row r="708" ht="15.75" customHeight="1">
      <c r="A708" s="10"/>
      <c r="B708" s="10"/>
      <c r="C708" s="10"/>
      <c r="D708" s="11"/>
      <c r="E708" s="11"/>
      <c r="F708" s="11"/>
      <c r="G708" s="10"/>
      <c r="H708" s="10"/>
      <c r="I708" s="10"/>
      <c r="J708" s="10"/>
      <c r="K708" s="10"/>
      <c r="L708" s="10"/>
    </row>
    <row r="709" ht="15.75" customHeight="1">
      <c r="A709" s="10"/>
      <c r="B709" s="10"/>
      <c r="C709" s="10"/>
      <c r="D709" s="11"/>
      <c r="E709" s="11"/>
      <c r="F709" s="11"/>
      <c r="G709" s="10"/>
      <c r="H709" s="10"/>
      <c r="I709" s="10"/>
      <c r="J709" s="10"/>
      <c r="K709" s="10"/>
      <c r="L709" s="10"/>
    </row>
    <row r="710" ht="15.75" customHeight="1">
      <c r="A710" s="10"/>
      <c r="B710" s="10"/>
      <c r="C710" s="10"/>
      <c r="D710" s="11"/>
      <c r="E710" s="11"/>
      <c r="F710" s="11"/>
      <c r="G710" s="10"/>
      <c r="H710" s="10"/>
      <c r="I710" s="10"/>
      <c r="J710" s="10"/>
      <c r="K710" s="10"/>
      <c r="L710" s="10"/>
    </row>
    <row r="711" ht="15.75" customHeight="1">
      <c r="A711" s="10"/>
      <c r="B711" s="10"/>
      <c r="C711" s="10"/>
      <c r="D711" s="11"/>
      <c r="E711" s="11"/>
      <c r="F711" s="11"/>
      <c r="G711" s="10"/>
      <c r="H711" s="10"/>
      <c r="I711" s="10"/>
      <c r="J711" s="10"/>
      <c r="K711" s="10"/>
      <c r="L711" s="10"/>
    </row>
    <row r="712" ht="15.75" customHeight="1">
      <c r="A712" s="10"/>
      <c r="B712" s="10"/>
      <c r="C712" s="10"/>
      <c r="D712" s="11"/>
      <c r="E712" s="11"/>
      <c r="F712" s="11"/>
      <c r="G712" s="10"/>
      <c r="H712" s="10"/>
      <c r="I712" s="10"/>
      <c r="J712" s="10"/>
      <c r="K712" s="10"/>
      <c r="L712" s="10"/>
    </row>
    <row r="713" ht="15.75" customHeight="1">
      <c r="A713" s="10"/>
      <c r="B713" s="10"/>
      <c r="C713" s="10"/>
      <c r="D713" s="11"/>
      <c r="E713" s="11"/>
      <c r="F713" s="11"/>
      <c r="G713" s="10"/>
      <c r="H713" s="10"/>
      <c r="I713" s="10"/>
      <c r="J713" s="10"/>
      <c r="K713" s="10"/>
      <c r="L713" s="10"/>
    </row>
    <row r="714" ht="15.75" customHeight="1">
      <c r="A714" s="10"/>
      <c r="B714" s="10"/>
      <c r="C714" s="10"/>
      <c r="D714" s="11"/>
      <c r="E714" s="11"/>
      <c r="F714" s="11"/>
      <c r="G714" s="10"/>
      <c r="H714" s="10"/>
      <c r="I714" s="10"/>
      <c r="J714" s="10"/>
      <c r="K714" s="10"/>
      <c r="L714" s="10"/>
    </row>
    <row r="715" ht="15.75" customHeight="1">
      <c r="A715" s="10"/>
      <c r="B715" s="10"/>
      <c r="C715" s="10"/>
      <c r="D715" s="11"/>
      <c r="E715" s="11"/>
      <c r="F715" s="11"/>
      <c r="G715" s="10"/>
      <c r="H715" s="10"/>
      <c r="I715" s="10"/>
      <c r="J715" s="10"/>
      <c r="K715" s="10"/>
      <c r="L715" s="10"/>
    </row>
    <row r="716" ht="15.75" customHeight="1">
      <c r="A716" s="10"/>
      <c r="B716" s="10"/>
      <c r="C716" s="10"/>
      <c r="D716" s="11"/>
      <c r="E716" s="11"/>
      <c r="F716" s="11"/>
      <c r="G716" s="10"/>
      <c r="H716" s="10"/>
      <c r="I716" s="10"/>
      <c r="J716" s="10"/>
      <c r="K716" s="10"/>
      <c r="L716" s="10"/>
    </row>
    <row r="717" ht="15.75" customHeight="1">
      <c r="A717" s="10"/>
      <c r="B717" s="10"/>
      <c r="C717" s="10"/>
      <c r="D717" s="11"/>
      <c r="E717" s="11"/>
      <c r="F717" s="11"/>
      <c r="G717" s="10"/>
      <c r="H717" s="10"/>
      <c r="I717" s="10"/>
      <c r="J717" s="10"/>
      <c r="K717" s="10"/>
      <c r="L717" s="10"/>
    </row>
    <row r="718" ht="15.75" customHeight="1">
      <c r="A718" s="10"/>
      <c r="B718" s="10"/>
      <c r="C718" s="10"/>
      <c r="D718" s="11"/>
      <c r="E718" s="11"/>
      <c r="F718" s="11"/>
      <c r="G718" s="10"/>
      <c r="H718" s="10"/>
      <c r="I718" s="10"/>
      <c r="J718" s="10"/>
      <c r="K718" s="10"/>
      <c r="L718" s="10"/>
    </row>
    <row r="719" ht="15.75" customHeight="1">
      <c r="A719" s="10"/>
      <c r="B719" s="10"/>
      <c r="C719" s="10"/>
      <c r="D719" s="11"/>
      <c r="E719" s="11"/>
      <c r="F719" s="11"/>
      <c r="G719" s="10"/>
      <c r="H719" s="10"/>
      <c r="I719" s="10"/>
      <c r="J719" s="10"/>
      <c r="K719" s="10"/>
      <c r="L719" s="10"/>
    </row>
    <row r="720" ht="15.75" customHeight="1">
      <c r="A720" s="10"/>
      <c r="B720" s="10"/>
      <c r="C720" s="10"/>
      <c r="D720" s="11"/>
      <c r="E720" s="11"/>
      <c r="F720" s="11"/>
      <c r="G720" s="10"/>
      <c r="H720" s="10"/>
      <c r="I720" s="10"/>
      <c r="J720" s="10"/>
      <c r="K720" s="10"/>
      <c r="L720" s="10"/>
    </row>
    <row r="721" ht="15.75" customHeight="1">
      <c r="A721" s="10"/>
      <c r="B721" s="10"/>
      <c r="C721" s="10"/>
      <c r="D721" s="11"/>
      <c r="E721" s="11"/>
      <c r="F721" s="11"/>
      <c r="G721" s="10"/>
      <c r="H721" s="10"/>
      <c r="I721" s="10"/>
      <c r="J721" s="10"/>
      <c r="K721" s="10"/>
      <c r="L721" s="10"/>
    </row>
    <row r="722" ht="15.75" customHeight="1">
      <c r="A722" s="10"/>
      <c r="B722" s="10"/>
      <c r="C722" s="10"/>
      <c r="D722" s="11"/>
      <c r="E722" s="11"/>
      <c r="F722" s="11"/>
      <c r="G722" s="10"/>
      <c r="H722" s="10"/>
      <c r="I722" s="10"/>
      <c r="J722" s="10"/>
      <c r="K722" s="10"/>
      <c r="L722" s="10"/>
    </row>
    <row r="723" ht="15.75" customHeight="1">
      <c r="A723" s="10"/>
      <c r="B723" s="10"/>
      <c r="C723" s="10"/>
      <c r="D723" s="11"/>
      <c r="E723" s="11"/>
      <c r="F723" s="11"/>
      <c r="G723" s="10"/>
      <c r="H723" s="10"/>
      <c r="I723" s="10"/>
      <c r="J723" s="10"/>
      <c r="K723" s="10"/>
      <c r="L723" s="10"/>
    </row>
    <row r="724" ht="15.75" customHeight="1">
      <c r="A724" s="10"/>
      <c r="B724" s="10"/>
      <c r="C724" s="10"/>
      <c r="D724" s="11"/>
      <c r="E724" s="11"/>
      <c r="F724" s="11"/>
      <c r="G724" s="10"/>
      <c r="H724" s="10"/>
      <c r="I724" s="10"/>
      <c r="J724" s="10"/>
      <c r="K724" s="10"/>
      <c r="L724" s="10"/>
    </row>
    <row r="725" ht="15.75" customHeight="1">
      <c r="A725" s="10"/>
      <c r="B725" s="10"/>
      <c r="C725" s="10"/>
      <c r="D725" s="11"/>
      <c r="E725" s="11"/>
      <c r="F725" s="11"/>
      <c r="G725" s="10"/>
      <c r="H725" s="10"/>
      <c r="I725" s="10"/>
      <c r="J725" s="10"/>
      <c r="K725" s="10"/>
      <c r="L725" s="10"/>
    </row>
    <row r="726" ht="15.75" customHeight="1">
      <c r="A726" s="10"/>
      <c r="B726" s="10"/>
      <c r="C726" s="10"/>
      <c r="D726" s="11"/>
      <c r="E726" s="11"/>
      <c r="F726" s="11"/>
      <c r="G726" s="10"/>
      <c r="H726" s="10"/>
      <c r="I726" s="10"/>
      <c r="J726" s="10"/>
      <c r="K726" s="10"/>
      <c r="L726" s="10"/>
    </row>
    <row r="727" ht="15.75" customHeight="1">
      <c r="A727" s="10"/>
      <c r="B727" s="10"/>
      <c r="C727" s="10"/>
      <c r="D727" s="11"/>
      <c r="E727" s="11"/>
      <c r="F727" s="11"/>
      <c r="G727" s="10"/>
      <c r="H727" s="10"/>
      <c r="I727" s="10"/>
      <c r="J727" s="10"/>
      <c r="K727" s="10"/>
      <c r="L727" s="10"/>
    </row>
    <row r="728" ht="15.75" customHeight="1">
      <c r="A728" s="10"/>
      <c r="B728" s="10"/>
      <c r="C728" s="10"/>
      <c r="D728" s="11"/>
      <c r="E728" s="11"/>
      <c r="F728" s="11"/>
      <c r="G728" s="10"/>
      <c r="H728" s="10"/>
      <c r="I728" s="10"/>
      <c r="J728" s="10"/>
      <c r="K728" s="10"/>
      <c r="L728" s="10"/>
    </row>
    <row r="729" ht="15.75" customHeight="1">
      <c r="A729" s="10"/>
      <c r="B729" s="10"/>
      <c r="C729" s="10"/>
      <c r="D729" s="11"/>
      <c r="E729" s="11"/>
      <c r="F729" s="11"/>
      <c r="G729" s="10"/>
      <c r="H729" s="10"/>
      <c r="I729" s="10"/>
      <c r="J729" s="10"/>
      <c r="K729" s="10"/>
      <c r="L729" s="10"/>
    </row>
    <row r="730" ht="15.75" customHeight="1">
      <c r="A730" s="10"/>
      <c r="B730" s="10"/>
      <c r="C730" s="10"/>
      <c r="D730" s="11"/>
      <c r="E730" s="11"/>
      <c r="F730" s="11"/>
      <c r="G730" s="10"/>
      <c r="H730" s="10"/>
      <c r="I730" s="10"/>
      <c r="J730" s="10"/>
      <c r="K730" s="10"/>
      <c r="L730" s="10"/>
    </row>
    <row r="731" ht="15.75" customHeight="1">
      <c r="A731" s="10"/>
      <c r="B731" s="10"/>
      <c r="C731" s="10"/>
      <c r="D731" s="11"/>
      <c r="E731" s="11"/>
      <c r="F731" s="11"/>
      <c r="G731" s="10"/>
      <c r="H731" s="10"/>
      <c r="I731" s="10"/>
      <c r="J731" s="10"/>
      <c r="K731" s="10"/>
      <c r="L731" s="10"/>
    </row>
    <row r="732" ht="15.75" customHeight="1">
      <c r="A732" s="10"/>
      <c r="B732" s="10"/>
      <c r="C732" s="10"/>
      <c r="D732" s="11"/>
      <c r="E732" s="11"/>
      <c r="F732" s="11"/>
      <c r="G732" s="10"/>
      <c r="H732" s="10"/>
      <c r="I732" s="10"/>
      <c r="J732" s="10"/>
      <c r="K732" s="10"/>
      <c r="L732" s="10"/>
    </row>
    <row r="733" ht="15.75" customHeight="1">
      <c r="A733" s="10"/>
      <c r="B733" s="10"/>
      <c r="C733" s="10"/>
      <c r="D733" s="11"/>
      <c r="E733" s="11"/>
      <c r="F733" s="11"/>
      <c r="G733" s="10"/>
      <c r="H733" s="10"/>
      <c r="I733" s="10"/>
      <c r="J733" s="10"/>
      <c r="K733" s="10"/>
      <c r="L733" s="10"/>
    </row>
    <row r="734" ht="15.75" customHeight="1">
      <c r="A734" s="10"/>
      <c r="B734" s="10"/>
      <c r="C734" s="10"/>
      <c r="D734" s="11"/>
      <c r="E734" s="11"/>
      <c r="F734" s="11"/>
      <c r="G734" s="10"/>
      <c r="H734" s="10"/>
      <c r="I734" s="10"/>
      <c r="J734" s="10"/>
      <c r="K734" s="10"/>
      <c r="L734" s="10"/>
    </row>
    <row r="735" ht="15.75" customHeight="1">
      <c r="A735" s="10"/>
      <c r="B735" s="10"/>
      <c r="C735" s="10"/>
      <c r="D735" s="11"/>
      <c r="E735" s="11"/>
      <c r="F735" s="11"/>
      <c r="G735" s="10"/>
      <c r="H735" s="10"/>
      <c r="I735" s="10"/>
      <c r="J735" s="10"/>
      <c r="K735" s="10"/>
      <c r="L735" s="10"/>
    </row>
    <row r="736" ht="15.75" customHeight="1">
      <c r="A736" s="10"/>
      <c r="B736" s="10"/>
      <c r="C736" s="10"/>
      <c r="D736" s="11"/>
      <c r="E736" s="11"/>
      <c r="F736" s="11"/>
      <c r="G736" s="10"/>
      <c r="H736" s="10"/>
      <c r="I736" s="10"/>
      <c r="J736" s="10"/>
      <c r="K736" s="10"/>
      <c r="L736" s="10"/>
    </row>
    <row r="737" ht="15.75" customHeight="1">
      <c r="A737" s="10"/>
      <c r="B737" s="10"/>
      <c r="C737" s="10"/>
      <c r="D737" s="11"/>
      <c r="E737" s="11"/>
      <c r="F737" s="11"/>
      <c r="G737" s="10"/>
      <c r="H737" s="10"/>
      <c r="I737" s="10"/>
      <c r="J737" s="10"/>
      <c r="K737" s="10"/>
      <c r="L737" s="10"/>
    </row>
    <row r="738" ht="15.75" customHeight="1">
      <c r="A738" s="10"/>
      <c r="B738" s="10"/>
      <c r="C738" s="10"/>
      <c r="D738" s="11"/>
      <c r="E738" s="11"/>
      <c r="F738" s="11"/>
      <c r="G738" s="10"/>
      <c r="H738" s="10"/>
      <c r="I738" s="10"/>
      <c r="J738" s="10"/>
      <c r="K738" s="10"/>
      <c r="L738" s="10"/>
    </row>
    <row r="739" ht="15.75" customHeight="1">
      <c r="A739" s="10"/>
      <c r="B739" s="10"/>
      <c r="C739" s="10"/>
      <c r="D739" s="11"/>
      <c r="E739" s="11"/>
      <c r="F739" s="11"/>
      <c r="G739" s="10"/>
      <c r="H739" s="10"/>
      <c r="I739" s="10"/>
      <c r="J739" s="10"/>
      <c r="K739" s="10"/>
      <c r="L739" s="10"/>
    </row>
    <row r="740" ht="15.75" customHeight="1">
      <c r="A740" s="10"/>
      <c r="B740" s="10"/>
      <c r="C740" s="10"/>
      <c r="D740" s="11"/>
      <c r="E740" s="11"/>
      <c r="F740" s="11"/>
      <c r="G740" s="10"/>
      <c r="H740" s="10"/>
      <c r="I740" s="10"/>
      <c r="J740" s="10"/>
      <c r="K740" s="10"/>
      <c r="L740" s="10"/>
    </row>
    <row r="741" ht="15.75" customHeight="1">
      <c r="A741" s="10"/>
      <c r="B741" s="10"/>
      <c r="C741" s="10"/>
      <c r="D741" s="11"/>
      <c r="E741" s="11"/>
      <c r="F741" s="11"/>
      <c r="G741" s="10"/>
      <c r="H741" s="10"/>
      <c r="I741" s="10"/>
      <c r="J741" s="10"/>
      <c r="K741" s="10"/>
      <c r="L741" s="10"/>
    </row>
    <row r="742" ht="15.75" customHeight="1">
      <c r="A742" s="10"/>
      <c r="B742" s="10"/>
      <c r="C742" s="10"/>
      <c r="D742" s="11"/>
      <c r="E742" s="11"/>
      <c r="F742" s="11"/>
      <c r="G742" s="10"/>
      <c r="H742" s="10"/>
      <c r="I742" s="10"/>
      <c r="J742" s="10"/>
      <c r="K742" s="10"/>
      <c r="L742" s="10"/>
    </row>
    <row r="743" ht="15.75" customHeight="1">
      <c r="A743" s="10"/>
      <c r="B743" s="10"/>
      <c r="C743" s="10"/>
      <c r="D743" s="11"/>
      <c r="E743" s="11"/>
      <c r="F743" s="11"/>
      <c r="G743" s="10"/>
      <c r="H743" s="10"/>
      <c r="I743" s="10"/>
      <c r="J743" s="10"/>
      <c r="K743" s="10"/>
      <c r="L743" s="10"/>
    </row>
    <row r="744" ht="15.75" customHeight="1">
      <c r="A744" s="10"/>
      <c r="B744" s="10"/>
      <c r="C744" s="10"/>
      <c r="D744" s="11"/>
      <c r="E744" s="11"/>
      <c r="F744" s="11"/>
      <c r="G744" s="10"/>
      <c r="H744" s="10"/>
      <c r="I744" s="10"/>
      <c r="J744" s="10"/>
      <c r="K744" s="10"/>
      <c r="L744" s="10"/>
    </row>
    <row r="745" ht="15.75" customHeight="1">
      <c r="A745" s="10"/>
      <c r="B745" s="10"/>
      <c r="C745" s="10"/>
      <c r="D745" s="11"/>
      <c r="E745" s="11"/>
      <c r="F745" s="11"/>
      <c r="G745" s="10"/>
      <c r="H745" s="10"/>
      <c r="I745" s="10"/>
      <c r="J745" s="10"/>
      <c r="K745" s="10"/>
      <c r="L745" s="10"/>
    </row>
    <row r="746" ht="15.75" customHeight="1">
      <c r="A746" s="10"/>
      <c r="B746" s="10"/>
      <c r="C746" s="10"/>
      <c r="D746" s="11"/>
      <c r="E746" s="11"/>
      <c r="F746" s="11"/>
      <c r="G746" s="10"/>
      <c r="H746" s="10"/>
      <c r="I746" s="10"/>
      <c r="J746" s="10"/>
      <c r="K746" s="10"/>
      <c r="L746" s="10"/>
    </row>
    <row r="747" ht="15.75" customHeight="1">
      <c r="A747" s="10"/>
      <c r="B747" s="10"/>
      <c r="C747" s="10"/>
      <c r="D747" s="11"/>
      <c r="E747" s="11"/>
      <c r="F747" s="11"/>
      <c r="G747" s="10"/>
      <c r="H747" s="10"/>
      <c r="I747" s="10"/>
      <c r="J747" s="10"/>
      <c r="K747" s="10"/>
      <c r="L747" s="10"/>
    </row>
    <row r="748" ht="15.75" customHeight="1">
      <c r="A748" s="10"/>
      <c r="B748" s="10"/>
      <c r="C748" s="10"/>
      <c r="D748" s="11"/>
      <c r="E748" s="11"/>
      <c r="F748" s="11"/>
      <c r="G748" s="10"/>
      <c r="H748" s="10"/>
      <c r="I748" s="10"/>
      <c r="J748" s="10"/>
      <c r="K748" s="10"/>
      <c r="L748" s="10"/>
    </row>
    <row r="749" ht="15.75" customHeight="1">
      <c r="A749" s="10"/>
      <c r="B749" s="10"/>
      <c r="C749" s="10"/>
      <c r="D749" s="11"/>
      <c r="E749" s="11"/>
      <c r="F749" s="11"/>
      <c r="G749" s="10"/>
      <c r="H749" s="10"/>
      <c r="I749" s="10"/>
      <c r="J749" s="10"/>
      <c r="K749" s="10"/>
      <c r="L749" s="10"/>
    </row>
    <row r="750" ht="15.75" customHeight="1">
      <c r="A750" s="10"/>
      <c r="B750" s="10"/>
      <c r="C750" s="10"/>
      <c r="D750" s="11"/>
      <c r="E750" s="11"/>
      <c r="F750" s="11"/>
      <c r="G750" s="10"/>
      <c r="H750" s="10"/>
      <c r="I750" s="10"/>
      <c r="J750" s="10"/>
      <c r="K750" s="10"/>
      <c r="L750" s="10"/>
    </row>
    <row r="751" ht="15.75" customHeight="1">
      <c r="A751" s="10"/>
      <c r="B751" s="10"/>
      <c r="C751" s="10"/>
      <c r="D751" s="11"/>
      <c r="E751" s="11"/>
      <c r="F751" s="11"/>
      <c r="G751" s="10"/>
      <c r="H751" s="10"/>
      <c r="I751" s="10"/>
      <c r="J751" s="10"/>
      <c r="K751" s="10"/>
      <c r="L751" s="10"/>
    </row>
    <row r="752" ht="15.75" customHeight="1">
      <c r="A752" s="10"/>
      <c r="B752" s="10"/>
      <c r="C752" s="10"/>
      <c r="D752" s="11"/>
      <c r="E752" s="11"/>
      <c r="F752" s="11"/>
      <c r="G752" s="10"/>
      <c r="H752" s="10"/>
      <c r="I752" s="10"/>
      <c r="J752" s="10"/>
      <c r="K752" s="10"/>
      <c r="L752" s="10"/>
    </row>
    <row r="753" ht="15.75" customHeight="1">
      <c r="A753" s="10"/>
      <c r="B753" s="10"/>
      <c r="C753" s="10"/>
      <c r="D753" s="11"/>
      <c r="E753" s="11"/>
      <c r="F753" s="11"/>
      <c r="G753" s="10"/>
      <c r="H753" s="10"/>
      <c r="I753" s="10"/>
      <c r="J753" s="10"/>
      <c r="K753" s="10"/>
      <c r="L753" s="10"/>
    </row>
    <row r="754" ht="15.75" customHeight="1">
      <c r="A754" s="10"/>
      <c r="B754" s="10"/>
      <c r="C754" s="10"/>
      <c r="D754" s="11"/>
      <c r="E754" s="11"/>
      <c r="F754" s="11"/>
      <c r="G754" s="10"/>
      <c r="H754" s="10"/>
      <c r="I754" s="10"/>
      <c r="J754" s="10"/>
      <c r="K754" s="10"/>
      <c r="L754" s="10"/>
    </row>
    <row r="755" ht="15.75" customHeight="1">
      <c r="A755" s="10"/>
      <c r="B755" s="10"/>
      <c r="C755" s="10"/>
      <c r="D755" s="11"/>
      <c r="E755" s="11"/>
      <c r="F755" s="11"/>
      <c r="G755" s="10"/>
      <c r="H755" s="10"/>
      <c r="I755" s="10"/>
      <c r="J755" s="10"/>
      <c r="K755" s="10"/>
      <c r="L755" s="10"/>
    </row>
    <row r="756" ht="15.75" customHeight="1">
      <c r="A756" s="10"/>
      <c r="B756" s="10"/>
      <c r="C756" s="10"/>
      <c r="D756" s="11"/>
      <c r="E756" s="11"/>
      <c r="F756" s="11"/>
      <c r="G756" s="10"/>
      <c r="H756" s="10"/>
      <c r="I756" s="10"/>
      <c r="J756" s="10"/>
      <c r="K756" s="10"/>
      <c r="L756" s="10"/>
    </row>
    <row r="757" ht="15.75" customHeight="1">
      <c r="A757" s="10"/>
      <c r="B757" s="10"/>
      <c r="C757" s="10"/>
      <c r="D757" s="11"/>
      <c r="E757" s="11"/>
      <c r="F757" s="11"/>
      <c r="G757" s="10"/>
      <c r="H757" s="10"/>
      <c r="I757" s="10"/>
      <c r="J757" s="10"/>
      <c r="K757" s="10"/>
      <c r="L757" s="10"/>
    </row>
    <row r="758" ht="15.75" customHeight="1">
      <c r="A758" s="10"/>
      <c r="B758" s="10"/>
      <c r="C758" s="10"/>
      <c r="D758" s="11"/>
      <c r="E758" s="11"/>
      <c r="F758" s="11"/>
      <c r="G758" s="10"/>
      <c r="H758" s="10"/>
      <c r="I758" s="10"/>
      <c r="J758" s="10"/>
      <c r="K758" s="10"/>
      <c r="L758" s="10"/>
    </row>
    <row r="759" ht="15.75" customHeight="1">
      <c r="A759" s="10"/>
      <c r="B759" s="10"/>
      <c r="C759" s="10"/>
      <c r="D759" s="11"/>
      <c r="E759" s="11"/>
      <c r="F759" s="11"/>
      <c r="G759" s="10"/>
      <c r="H759" s="10"/>
      <c r="I759" s="10"/>
      <c r="J759" s="10"/>
      <c r="K759" s="10"/>
      <c r="L759" s="10"/>
    </row>
    <row r="760" ht="15.75" customHeight="1">
      <c r="A760" s="10"/>
      <c r="B760" s="10"/>
      <c r="C760" s="10"/>
      <c r="D760" s="11"/>
      <c r="E760" s="11"/>
      <c r="F760" s="11"/>
      <c r="G760" s="10"/>
      <c r="H760" s="10"/>
      <c r="I760" s="10"/>
      <c r="J760" s="10"/>
      <c r="K760" s="10"/>
      <c r="L760" s="10"/>
    </row>
    <row r="761" ht="15.75" customHeight="1">
      <c r="A761" s="10"/>
      <c r="B761" s="10"/>
      <c r="C761" s="10"/>
      <c r="D761" s="11"/>
      <c r="E761" s="11"/>
      <c r="F761" s="11"/>
      <c r="G761" s="10"/>
      <c r="H761" s="10"/>
      <c r="I761" s="10"/>
      <c r="J761" s="10"/>
      <c r="K761" s="10"/>
      <c r="L761" s="10"/>
    </row>
    <row r="762" ht="15.75" customHeight="1">
      <c r="A762" s="10"/>
      <c r="B762" s="10"/>
      <c r="C762" s="10"/>
      <c r="D762" s="11"/>
      <c r="E762" s="11"/>
      <c r="F762" s="11"/>
      <c r="G762" s="10"/>
      <c r="H762" s="10"/>
      <c r="I762" s="10"/>
      <c r="J762" s="10"/>
      <c r="K762" s="10"/>
      <c r="L762" s="10"/>
    </row>
    <row r="763" ht="15.75" customHeight="1">
      <c r="A763" s="10"/>
      <c r="B763" s="10"/>
      <c r="C763" s="10"/>
      <c r="D763" s="11"/>
      <c r="E763" s="11"/>
      <c r="F763" s="11"/>
      <c r="G763" s="10"/>
      <c r="H763" s="10"/>
      <c r="I763" s="10"/>
      <c r="J763" s="10"/>
      <c r="K763" s="10"/>
      <c r="L763" s="10"/>
    </row>
    <row r="764" ht="15.75" customHeight="1">
      <c r="A764" s="10"/>
      <c r="B764" s="10"/>
      <c r="C764" s="10"/>
      <c r="D764" s="11"/>
      <c r="E764" s="11"/>
      <c r="F764" s="11"/>
      <c r="G764" s="10"/>
      <c r="H764" s="10"/>
      <c r="I764" s="10"/>
      <c r="J764" s="10"/>
      <c r="K764" s="10"/>
      <c r="L764" s="10"/>
    </row>
    <row r="765" ht="15.75" customHeight="1">
      <c r="A765" s="10"/>
      <c r="B765" s="10"/>
      <c r="C765" s="10"/>
      <c r="D765" s="11"/>
      <c r="E765" s="11"/>
      <c r="F765" s="11"/>
      <c r="G765" s="10"/>
      <c r="H765" s="10"/>
      <c r="I765" s="10"/>
      <c r="J765" s="10"/>
      <c r="K765" s="10"/>
      <c r="L765" s="10"/>
    </row>
    <row r="766" ht="15.75" customHeight="1">
      <c r="A766" s="10"/>
      <c r="B766" s="10"/>
      <c r="C766" s="10"/>
      <c r="D766" s="11"/>
      <c r="E766" s="11"/>
      <c r="F766" s="11"/>
      <c r="G766" s="10"/>
      <c r="H766" s="10"/>
      <c r="I766" s="10"/>
      <c r="J766" s="10"/>
      <c r="K766" s="10"/>
      <c r="L766" s="10"/>
    </row>
    <row r="767" ht="15.75" customHeight="1">
      <c r="A767" s="10"/>
      <c r="B767" s="10"/>
      <c r="C767" s="10"/>
      <c r="D767" s="11"/>
      <c r="E767" s="11"/>
      <c r="F767" s="11"/>
      <c r="G767" s="10"/>
      <c r="H767" s="10"/>
      <c r="I767" s="10"/>
      <c r="J767" s="10"/>
      <c r="K767" s="10"/>
      <c r="L767" s="10"/>
    </row>
    <row r="768" ht="15.75" customHeight="1">
      <c r="A768" s="10"/>
      <c r="B768" s="10"/>
      <c r="C768" s="10"/>
      <c r="D768" s="11"/>
      <c r="E768" s="11"/>
      <c r="F768" s="11"/>
      <c r="G768" s="10"/>
      <c r="H768" s="10"/>
      <c r="I768" s="10"/>
      <c r="J768" s="10"/>
      <c r="K768" s="10"/>
      <c r="L768" s="10"/>
    </row>
    <row r="769" ht="15.75" customHeight="1">
      <c r="A769" s="10"/>
      <c r="B769" s="10"/>
      <c r="C769" s="10"/>
      <c r="D769" s="11"/>
      <c r="E769" s="11"/>
      <c r="F769" s="11"/>
      <c r="G769" s="10"/>
      <c r="H769" s="10"/>
      <c r="I769" s="10"/>
      <c r="J769" s="10"/>
      <c r="K769" s="10"/>
      <c r="L769" s="10"/>
    </row>
    <row r="770" ht="15.75" customHeight="1">
      <c r="A770" s="10"/>
      <c r="B770" s="10"/>
      <c r="C770" s="10"/>
      <c r="D770" s="11"/>
      <c r="E770" s="11"/>
      <c r="F770" s="11"/>
      <c r="G770" s="10"/>
      <c r="H770" s="10"/>
      <c r="I770" s="10"/>
      <c r="J770" s="10"/>
      <c r="K770" s="10"/>
      <c r="L770" s="10"/>
    </row>
    <row r="771" ht="15.75" customHeight="1">
      <c r="A771" s="10"/>
      <c r="B771" s="10"/>
      <c r="C771" s="10"/>
      <c r="D771" s="11"/>
      <c r="E771" s="11"/>
      <c r="F771" s="11"/>
      <c r="G771" s="10"/>
      <c r="H771" s="10"/>
      <c r="I771" s="10"/>
      <c r="J771" s="10"/>
      <c r="K771" s="10"/>
      <c r="L771" s="10"/>
    </row>
    <row r="772" ht="15.75" customHeight="1">
      <c r="A772" s="10"/>
      <c r="B772" s="10"/>
      <c r="C772" s="10"/>
      <c r="D772" s="11"/>
      <c r="E772" s="11"/>
      <c r="F772" s="11"/>
      <c r="G772" s="10"/>
      <c r="H772" s="10"/>
      <c r="I772" s="10"/>
      <c r="J772" s="10"/>
      <c r="K772" s="10"/>
      <c r="L772" s="10"/>
    </row>
    <row r="773" ht="15.75" customHeight="1">
      <c r="A773" s="10"/>
      <c r="B773" s="10"/>
      <c r="C773" s="10"/>
      <c r="D773" s="11"/>
      <c r="E773" s="11"/>
      <c r="F773" s="11"/>
      <c r="G773" s="10"/>
      <c r="H773" s="10"/>
      <c r="I773" s="10"/>
      <c r="J773" s="10"/>
      <c r="K773" s="10"/>
      <c r="L773" s="10"/>
    </row>
    <row r="774" ht="15.75" customHeight="1">
      <c r="A774" s="10"/>
      <c r="B774" s="10"/>
      <c r="C774" s="10"/>
      <c r="D774" s="11"/>
      <c r="E774" s="11"/>
      <c r="F774" s="11"/>
      <c r="G774" s="10"/>
      <c r="H774" s="10"/>
      <c r="I774" s="10"/>
      <c r="J774" s="10"/>
      <c r="K774" s="10"/>
      <c r="L774" s="10"/>
    </row>
    <row r="775" ht="15.75" customHeight="1">
      <c r="A775" s="10"/>
      <c r="B775" s="10"/>
      <c r="C775" s="10"/>
      <c r="D775" s="11"/>
      <c r="E775" s="11"/>
      <c r="F775" s="11"/>
      <c r="G775" s="10"/>
      <c r="H775" s="10"/>
      <c r="I775" s="10"/>
      <c r="J775" s="10"/>
      <c r="K775" s="10"/>
      <c r="L775" s="10"/>
    </row>
    <row r="776" ht="15.75" customHeight="1">
      <c r="A776" s="10"/>
      <c r="B776" s="10"/>
      <c r="C776" s="10"/>
      <c r="D776" s="11"/>
      <c r="E776" s="11"/>
      <c r="F776" s="11"/>
      <c r="G776" s="10"/>
      <c r="H776" s="10"/>
      <c r="I776" s="10"/>
      <c r="J776" s="10"/>
      <c r="K776" s="10"/>
      <c r="L776" s="10"/>
    </row>
    <row r="777" ht="15.75" customHeight="1">
      <c r="A777" s="10"/>
      <c r="B777" s="10"/>
      <c r="C777" s="10"/>
      <c r="D777" s="11"/>
      <c r="E777" s="11"/>
      <c r="F777" s="11"/>
      <c r="G777" s="10"/>
      <c r="H777" s="10"/>
      <c r="I777" s="10"/>
      <c r="J777" s="10"/>
      <c r="K777" s="10"/>
      <c r="L777" s="10"/>
    </row>
    <row r="778" ht="15.75" customHeight="1">
      <c r="A778" s="10"/>
      <c r="B778" s="10"/>
      <c r="C778" s="10"/>
      <c r="D778" s="11"/>
      <c r="E778" s="11"/>
      <c r="F778" s="11"/>
      <c r="G778" s="10"/>
      <c r="H778" s="10"/>
      <c r="I778" s="10"/>
      <c r="J778" s="10"/>
      <c r="K778" s="10"/>
      <c r="L778" s="10"/>
    </row>
    <row r="779" ht="15.75" customHeight="1">
      <c r="A779" s="10"/>
      <c r="B779" s="10"/>
      <c r="C779" s="10"/>
      <c r="D779" s="11"/>
      <c r="E779" s="11"/>
      <c r="F779" s="11"/>
      <c r="G779" s="10"/>
      <c r="H779" s="10"/>
      <c r="I779" s="10"/>
      <c r="J779" s="10"/>
      <c r="K779" s="10"/>
      <c r="L779" s="10"/>
    </row>
    <row r="780" ht="15.75" customHeight="1">
      <c r="A780" s="10"/>
      <c r="B780" s="10"/>
      <c r="C780" s="10"/>
      <c r="D780" s="11"/>
      <c r="E780" s="11"/>
      <c r="F780" s="11"/>
      <c r="G780" s="10"/>
      <c r="H780" s="10"/>
      <c r="I780" s="10"/>
      <c r="J780" s="10"/>
      <c r="K780" s="10"/>
      <c r="L780" s="10"/>
    </row>
    <row r="781" ht="15.75" customHeight="1">
      <c r="A781" s="10"/>
      <c r="B781" s="10"/>
      <c r="C781" s="10"/>
      <c r="D781" s="11"/>
      <c r="E781" s="11"/>
      <c r="F781" s="11"/>
      <c r="G781" s="10"/>
      <c r="H781" s="10"/>
      <c r="I781" s="10"/>
      <c r="J781" s="10"/>
      <c r="K781" s="10"/>
      <c r="L781" s="10"/>
    </row>
    <row r="782" ht="15.75" customHeight="1">
      <c r="A782" s="10"/>
      <c r="B782" s="10"/>
      <c r="C782" s="10"/>
      <c r="D782" s="11"/>
      <c r="E782" s="11"/>
      <c r="F782" s="11"/>
      <c r="G782" s="10"/>
      <c r="H782" s="10"/>
      <c r="I782" s="10"/>
      <c r="J782" s="10"/>
      <c r="K782" s="10"/>
      <c r="L782" s="10"/>
    </row>
    <row r="783" ht="15.75" customHeight="1">
      <c r="A783" s="10"/>
      <c r="B783" s="10"/>
      <c r="C783" s="10"/>
      <c r="D783" s="11"/>
      <c r="E783" s="11"/>
      <c r="F783" s="11"/>
      <c r="G783" s="10"/>
      <c r="H783" s="10"/>
      <c r="I783" s="10"/>
      <c r="J783" s="10"/>
      <c r="K783" s="10"/>
      <c r="L783" s="10"/>
    </row>
    <row r="784" ht="15.75" customHeight="1">
      <c r="A784" s="10"/>
      <c r="B784" s="10"/>
      <c r="C784" s="10"/>
      <c r="D784" s="11"/>
      <c r="E784" s="11"/>
      <c r="F784" s="11"/>
      <c r="G784" s="10"/>
      <c r="H784" s="10"/>
      <c r="I784" s="10"/>
      <c r="J784" s="10"/>
      <c r="K784" s="10"/>
      <c r="L784" s="10"/>
    </row>
    <row r="785" ht="15.75" customHeight="1">
      <c r="A785" s="10"/>
      <c r="B785" s="10"/>
      <c r="C785" s="10"/>
      <c r="D785" s="11"/>
      <c r="E785" s="11"/>
      <c r="F785" s="11"/>
      <c r="G785" s="10"/>
      <c r="H785" s="10"/>
      <c r="I785" s="10"/>
      <c r="J785" s="10"/>
      <c r="K785" s="10"/>
      <c r="L785" s="10"/>
    </row>
    <row r="786" ht="15.75" customHeight="1">
      <c r="A786" s="10"/>
      <c r="B786" s="10"/>
      <c r="C786" s="10"/>
      <c r="D786" s="11"/>
      <c r="E786" s="11"/>
      <c r="F786" s="11"/>
      <c r="G786" s="10"/>
      <c r="H786" s="10"/>
      <c r="I786" s="10"/>
      <c r="J786" s="10"/>
      <c r="K786" s="10"/>
      <c r="L786" s="10"/>
    </row>
    <row r="787" ht="15.75" customHeight="1">
      <c r="A787" s="10"/>
      <c r="B787" s="10"/>
      <c r="C787" s="10"/>
      <c r="D787" s="11"/>
      <c r="E787" s="11"/>
      <c r="F787" s="11"/>
      <c r="G787" s="10"/>
      <c r="H787" s="10"/>
      <c r="I787" s="10"/>
      <c r="J787" s="10"/>
      <c r="K787" s="10"/>
      <c r="L787" s="10"/>
    </row>
    <row r="788" ht="15.75" customHeight="1">
      <c r="A788" s="10"/>
      <c r="B788" s="10"/>
      <c r="C788" s="10"/>
      <c r="D788" s="11"/>
      <c r="E788" s="11"/>
      <c r="F788" s="11"/>
      <c r="G788" s="10"/>
      <c r="H788" s="10"/>
      <c r="I788" s="10"/>
      <c r="J788" s="10"/>
      <c r="K788" s="10"/>
      <c r="L788" s="10"/>
    </row>
    <row r="789" ht="15.75" customHeight="1">
      <c r="A789" s="10"/>
      <c r="B789" s="10"/>
      <c r="C789" s="10"/>
      <c r="D789" s="11"/>
      <c r="E789" s="11"/>
      <c r="F789" s="11"/>
      <c r="G789" s="10"/>
      <c r="H789" s="10"/>
      <c r="I789" s="10"/>
      <c r="J789" s="10"/>
      <c r="K789" s="10"/>
      <c r="L789" s="10"/>
    </row>
    <row r="790" ht="15.75" customHeight="1">
      <c r="A790" s="10"/>
      <c r="B790" s="10"/>
      <c r="C790" s="10"/>
      <c r="D790" s="11"/>
      <c r="E790" s="11"/>
      <c r="F790" s="11"/>
      <c r="G790" s="10"/>
      <c r="H790" s="10"/>
      <c r="I790" s="10"/>
      <c r="J790" s="10"/>
      <c r="K790" s="10"/>
      <c r="L790" s="10"/>
    </row>
    <row r="791" ht="15.75" customHeight="1">
      <c r="A791" s="10"/>
      <c r="B791" s="10"/>
      <c r="C791" s="10"/>
      <c r="D791" s="11"/>
      <c r="E791" s="11"/>
      <c r="F791" s="11"/>
      <c r="G791" s="10"/>
      <c r="H791" s="10"/>
      <c r="I791" s="10"/>
      <c r="J791" s="10"/>
      <c r="K791" s="10"/>
      <c r="L791" s="10"/>
    </row>
    <row r="792" ht="15.75" customHeight="1">
      <c r="A792" s="10"/>
      <c r="B792" s="10"/>
      <c r="C792" s="10"/>
      <c r="D792" s="11"/>
      <c r="E792" s="11"/>
      <c r="F792" s="11"/>
      <c r="G792" s="10"/>
      <c r="H792" s="10"/>
      <c r="I792" s="10"/>
      <c r="J792" s="10"/>
      <c r="K792" s="10"/>
      <c r="L792" s="10"/>
    </row>
    <row r="793" ht="15.75" customHeight="1">
      <c r="A793" s="10"/>
      <c r="B793" s="10"/>
      <c r="C793" s="10"/>
      <c r="D793" s="11"/>
      <c r="E793" s="11"/>
      <c r="F793" s="11"/>
      <c r="G793" s="10"/>
      <c r="H793" s="10"/>
      <c r="I793" s="10"/>
      <c r="J793" s="10"/>
      <c r="K793" s="10"/>
      <c r="L793" s="10"/>
    </row>
    <row r="794" ht="15.75" customHeight="1">
      <c r="A794" s="10"/>
      <c r="B794" s="10"/>
      <c r="C794" s="10"/>
      <c r="D794" s="11"/>
      <c r="E794" s="11"/>
      <c r="F794" s="11"/>
      <c r="G794" s="10"/>
      <c r="H794" s="10"/>
      <c r="I794" s="10"/>
      <c r="J794" s="10"/>
      <c r="K794" s="10"/>
      <c r="L794" s="10"/>
    </row>
    <row r="795" ht="15.75" customHeight="1">
      <c r="A795" s="10"/>
      <c r="B795" s="10"/>
      <c r="C795" s="10"/>
      <c r="D795" s="11"/>
      <c r="E795" s="11"/>
      <c r="F795" s="11"/>
      <c r="G795" s="10"/>
      <c r="H795" s="10"/>
      <c r="I795" s="10"/>
      <c r="J795" s="10"/>
      <c r="K795" s="10"/>
      <c r="L795" s="10"/>
    </row>
    <row r="796" ht="15.75" customHeight="1">
      <c r="A796" s="10"/>
      <c r="B796" s="10"/>
      <c r="C796" s="10"/>
      <c r="D796" s="11"/>
      <c r="E796" s="11"/>
      <c r="F796" s="11"/>
      <c r="G796" s="10"/>
      <c r="H796" s="10"/>
      <c r="I796" s="10"/>
      <c r="J796" s="10"/>
      <c r="K796" s="10"/>
      <c r="L796" s="10"/>
    </row>
    <row r="797" ht="15.75" customHeight="1">
      <c r="A797" s="10"/>
      <c r="B797" s="10"/>
      <c r="C797" s="10"/>
      <c r="D797" s="11"/>
      <c r="E797" s="11"/>
      <c r="F797" s="11"/>
      <c r="G797" s="10"/>
      <c r="H797" s="10"/>
      <c r="I797" s="10"/>
      <c r="J797" s="10"/>
      <c r="K797" s="10"/>
      <c r="L797" s="10"/>
    </row>
    <row r="798" ht="15.75" customHeight="1">
      <c r="A798" s="10"/>
      <c r="B798" s="10"/>
      <c r="C798" s="10"/>
      <c r="D798" s="11"/>
      <c r="E798" s="11"/>
      <c r="F798" s="11"/>
      <c r="G798" s="10"/>
      <c r="H798" s="10"/>
      <c r="I798" s="10"/>
      <c r="J798" s="10"/>
      <c r="K798" s="10"/>
      <c r="L798" s="10"/>
    </row>
    <row r="799" ht="15.75" customHeight="1">
      <c r="A799" s="10"/>
      <c r="B799" s="10"/>
      <c r="C799" s="10"/>
      <c r="D799" s="11"/>
      <c r="E799" s="11"/>
      <c r="F799" s="11"/>
      <c r="G799" s="10"/>
      <c r="H799" s="10"/>
      <c r="I799" s="10"/>
      <c r="J799" s="10"/>
      <c r="K799" s="10"/>
      <c r="L799" s="10"/>
    </row>
    <row r="800" ht="15.75" customHeight="1">
      <c r="A800" s="10"/>
      <c r="B800" s="10"/>
      <c r="C800" s="10"/>
      <c r="D800" s="11"/>
      <c r="E800" s="11"/>
      <c r="F800" s="11"/>
      <c r="G800" s="10"/>
      <c r="H800" s="10"/>
      <c r="I800" s="10"/>
      <c r="J800" s="10"/>
      <c r="K800" s="10"/>
      <c r="L800" s="10"/>
    </row>
    <row r="801" ht="15.75" customHeight="1">
      <c r="A801" s="10"/>
      <c r="B801" s="10"/>
      <c r="C801" s="10"/>
      <c r="D801" s="11"/>
      <c r="E801" s="11"/>
      <c r="F801" s="11"/>
      <c r="G801" s="10"/>
      <c r="H801" s="10"/>
      <c r="I801" s="10"/>
      <c r="J801" s="10"/>
      <c r="K801" s="10"/>
      <c r="L801" s="10"/>
    </row>
    <row r="802" ht="15.75" customHeight="1">
      <c r="A802" s="10"/>
      <c r="B802" s="10"/>
      <c r="C802" s="10"/>
      <c r="D802" s="11"/>
      <c r="E802" s="11"/>
      <c r="F802" s="11"/>
      <c r="G802" s="10"/>
      <c r="H802" s="10"/>
      <c r="I802" s="10"/>
      <c r="J802" s="10"/>
      <c r="K802" s="10"/>
      <c r="L802" s="10"/>
    </row>
    <row r="803" ht="15.75" customHeight="1">
      <c r="A803" s="10"/>
      <c r="B803" s="10"/>
      <c r="C803" s="10"/>
      <c r="D803" s="11"/>
      <c r="E803" s="11"/>
      <c r="F803" s="11"/>
      <c r="G803" s="10"/>
      <c r="H803" s="10"/>
      <c r="I803" s="10"/>
      <c r="J803" s="10"/>
      <c r="K803" s="10"/>
      <c r="L803" s="10"/>
    </row>
    <row r="804" ht="15.75" customHeight="1">
      <c r="A804" s="10"/>
      <c r="B804" s="10"/>
      <c r="C804" s="10"/>
      <c r="D804" s="11"/>
      <c r="E804" s="11"/>
      <c r="F804" s="11"/>
      <c r="G804" s="10"/>
      <c r="H804" s="10"/>
      <c r="I804" s="10"/>
      <c r="J804" s="10"/>
      <c r="K804" s="10"/>
      <c r="L804" s="10"/>
    </row>
    <row r="805" ht="15.75" customHeight="1">
      <c r="A805" s="10"/>
      <c r="B805" s="10"/>
      <c r="C805" s="10"/>
      <c r="D805" s="11"/>
      <c r="E805" s="11"/>
      <c r="F805" s="11"/>
      <c r="G805" s="10"/>
      <c r="H805" s="10"/>
      <c r="I805" s="10"/>
      <c r="J805" s="10"/>
      <c r="K805" s="10"/>
      <c r="L805" s="10"/>
    </row>
    <row r="806" ht="15.75" customHeight="1">
      <c r="A806" s="10"/>
      <c r="B806" s="10"/>
      <c r="C806" s="10"/>
      <c r="D806" s="11"/>
      <c r="E806" s="11"/>
      <c r="F806" s="11"/>
      <c r="G806" s="10"/>
      <c r="H806" s="10"/>
      <c r="I806" s="10"/>
      <c r="J806" s="10"/>
      <c r="K806" s="10"/>
      <c r="L806" s="10"/>
    </row>
    <row r="807" ht="15.75" customHeight="1">
      <c r="A807" s="10"/>
      <c r="B807" s="10"/>
      <c r="C807" s="10"/>
      <c r="D807" s="11"/>
      <c r="E807" s="11"/>
      <c r="F807" s="11"/>
      <c r="G807" s="10"/>
      <c r="H807" s="10"/>
      <c r="I807" s="10"/>
      <c r="J807" s="10"/>
      <c r="K807" s="10"/>
      <c r="L807" s="10"/>
    </row>
    <row r="808" ht="15.75" customHeight="1">
      <c r="A808" s="10"/>
      <c r="B808" s="10"/>
      <c r="C808" s="10"/>
      <c r="D808" s="11"/>
      <c r="E808" s="11"/>
      <c r="F808" s="11"/>
      <c r="G808" s="10"/>
      <c r="H808" s="10"/>
      <c r="I808" s="10"/>
      <c r="J808" s="10"/>
      <c r="K808" s="10"/>
      <c r="L808" s="10"/>
    </row>
    <row r="809" ht="15.75" customHeight="1">
      <c r="A809" s="10"/>
      <c r="B809" s="10"/>
      <c r="C809" s="10"/>
      <c r="D809" s="11"/>
      <c r="E809" s="11"/>
      <c r="F809" s="11"/>
      <c r="G809" s="10"/>
      <c r="H809" s="10"/>
      <c r="I809" s="10"/>
      <c r="J809" s="10"/>
      <c r="K809" s="10"/>
      <c r="L809" s="10"/>
    </row>
    <row r="810" ht="15.75" customHeight="1">
      <c r="A810" s="10"/>
      <c r="B810" s="10"/>
      <c r="C810" s="10"/>
      <c r="D810" s="11"/>
      <c r="E810" s="11"/>
      <c r="F810" s="11"/>
      <c r="G810" s="10"/>
      <c r="H810" s="10"/>
      <c r="I810" s="10"/>
      <c r="J810" s="10"/>
      <c r="K810" s="10"/>
      <c r="L810" s="10"/>
    </row>
    <row r="811" ht="15.75" customHeight="1">
      <c r="A811" s="10"/>
      <c r="B811" s="10"/>
      <c r="C811" s="10"/>
      <c r="D811" s="11"/>
      <c r="E811" s="11"/>
      <c r="F811" s="11"/>
      <c r="G811" s="10"/>
      <c r="H811" s="10"/>
      <c r="I811" s="10"/>
      <c r="J811" s="10"/>
      <c r="K811" s="10"/>
      <c r="L811" s="10"/>
    </row>
    <row r="812" ht="15.75" customHeight="1">
      <c r="A812" s="10"/>
      <c r="B812" s="10"/>
      <c r="C812" s="10"/>
      <c r="D812" s="11"/>
      <c r="E812" s="11"/>
      <c r="F812" s="11"/>
      <c r="G812" s="10"/>
      <c r="H812" s="10"/>
      <c r="I812" s="10"/>
      <c r="J812" s="10"/>
      <c r="K812" s="10"/>
      <c r="L812" s="10"/>
    </row>
    <row r="813" ht="15.75" customHeight="1">
      <c r="A813" s="10"/>
      <c r="B813" s="10"/>
      <c r="C813" s="10"/>
      <c r="D813" s="11"/>
      <c r="E813" s="11"/>
      <c r="F813" s="11"/>
      <c r="G813" s="10"/>
      <c r="H813" s="10"/>
      <c r="I813" s="10"/>
      <c r="J813" s="10"/>
      <c r="K813" s="10"/>
      <c r="L813" s="10"/>
    </row>
    <row r="814" ht="15.75" customHeight="1">
      <c r="A814" s="10"/>
      <c r="B814" s="10"/>
      <c r="C814" s="10"/>
      <c r="D814" s="11"/>
      <c r="E814" s="11"/>
      <c r="F814" s="11"/>
      <c r="G814" s="10"/>
      <c r="H814" s="10"/>
      <c r="I814" s="10"/>
      <c r="J814" s="10"/>
      <c r="K814" s="10"/>
      <c r="L814" s="10"/>
    </row>
    <row r="815" ht="15.75" customHeight="1">
      <c r="A815" s="10"/>
      <c r="B815" s="10"/>
      <c r="C815" s="10"/>
      <c r="D815" s="11"/>
      <c r="E815" s="11"/>
      <c r="F815" s="11"/>
      <c r="G815" s="10"/>
      <c r="H815" s="10"/>
      <c r="I815" s="10"/>
      <c r="J815" s="10"/>
      <c r="K815" s="10"/>
      <c r="L815" s="10"/>
    </row>
    <row r="816" ht="15.75" customHeight="1">
      <c r="A816" s="10"/>
      <c r="B816" s="10"/>
      <c r="C816" s="10"/>
      <c r="D816" s="11"/>
      <c r="E816" s="11"/>
      <c r="F816" s="11"/>
      <c r="G816" s="10"/>
      <c r="H816" s="10"/>
      <c r="I816" s="10"/>
      <c r="J816" s="10"/>
      <c r="K816" s="10"/>
      <c r="L816" s="10"/>
    </row>
    <row r="817" ht="15.75" customHeight="1">
      <c r="A817" s="10"/>
      <c r="B817" s="10"/>
      <c r="C817" s="10"/>
      <c r="D817" s="11"/>
      <c r="E817" s="11"/>
      <c r="F817" s="11"/>
      <c r="G817" s="10"/>
      <c r="H817" s="10"/>
      <c r="I817" s="10"/>
      <c r="J817" s="10"/>
      <c r="K817" s="10"/>
      <c r="L817" s="10"/>
    </row>
    <row r="818" ht="15.75" customHeight="1">
      <c r="A818" s="10"/>
      <c r="B818" s="10"/>
      <c r="C818" s="10"/>
      <c r="D818" s="11"/>
      <c r="E818" s="11"/>
      <c r="F818" s="11"/>
      <c r="G818" s="10"/>
      <c r="H818" s="10"/>
      <c r="I818" s="10"/>
      <c r="J818" s="10"/>
      <c r="K818" s="10"/>
      <c r="L818" s="10"/>
    </row>
    <row r="819" ht="15.75" customHeight="1">
      <c r="A819" s="10"/>
      <c r="B819" s="10"/>
      <c r="C819" s="10"/>
      <c r="D819" s="11"/>
      <c r="E819" s="11"/>
      <c r="F819" s="11"/>
      <c r="G819" s="10"/>
      <c r="H819" s="10"/>
      <c r="I819" s="10"/>
      <c r="J819" s="10"/>
      <c r="K819" s="10"/>
      <c r="L819" s="10"/>
    </row>
    <row r="820" ht="15.75" customHeight="1">
      <c r="A820" s="10"/>
      <c r="B820" s="10"/>
      <c r="C820" s="10"/>
      <c r="D820" s="11"/>
      <c r="E820" s="11"/>
      <c r="F820" s="11"/>
      <c r="G820" s="10"/>
      <c r="H820" s="10"/>
      <c r="I820" s="10"/>
      <c r="J820" s="10"/>
      <c r="K820" s="10"/>
      <c r="L820" s="10"/>
    </row>
    <row r="821" ht="15.75" customHeight="1">
      <c r="A821" s="10"/>
      <c r="B821" s="10"/>
      <c r="C821" s="10"/>
      <c r="D821" s="11"/>
      <c r="E821" s="11"/>
      <c r="F821" s="11"/>
      <c r="G821" s="10"/>
      <c r="H821" s="10"/>
      <c r="I821" s="10"/>
      <c r="J821" s="10"/>
      <c r="K821" s="10"/>
      <c r="L821" s="10"/>
    </row>
    <row r="822" ht="15.75" customHeight="1">
      <c r="A822" s="10"/>
      <c r="B822" s="10"/>
      <c r="C822" s="10"/>
      <c r="D822" s="11"/>
      <c r="E822" s="11"/>
      <c r="F822" s="11"/>
      <c r="G822" s="10"/>
      <c r="H822" s="10"/>
      <c r="I822" s="10"/>
      <c r="J822" s="10"/>
      <c r="K822" s="10"/>
      <c r="L822" s="10"/>
    </row>
    <row r="823" ht="15.75" customHeight="1">
      <c r="A823" s="10"/>
      <c r="B823" s="10"/>
      <c r="C823" s="10"/>
      <c r="D823" s="11"/>
      <c r="E823" s="11"/>
      <c r="F823" s="11"/>
      <c r="G823" s="10"/>
      <c r="H823" s="10"/>
      <c r="I823" s="10"/>
      <c r="J823" s="10"/>
      <c r="K823" s="10"/>
      <c r="L823" s="10"/>
    </row>
    <row r="824" ht="15.75" customHeight="1">
      <c r="A824" s="10"/>
      <c r="B824" s="10"/>
      <c r="C824" s="10"/>
      <c r="D824" s="11"/>
      <c r="E824" s="11"/>
      <c r="F824" s="11"/>
      <c r="G824" s="10"/>
      <c r="H824" s="10"/>
      <c r="I824" s="10"/>
      <c r="J824" s="10"/>
      <c r="K824" s="10"/>
      <c r="L824" s="10"/>
    </row>
    <row r="825" ht="15.75" customHeight="1">
      <c r="A825" s="10"/>
      <c r="B825" s="10"/>
      <c r="C825" s="10"/>
      <c r="D825" s="11"/>
      <c r="E825" s="11"/>
      <c r="F825" s="11"/>
      <c r="G825" s="10"/>
      <c r="H825" s="10"/>
      <c r="I825" s="10"/>
      <c r="J825" s="10"/>
      <c r="K825" s="10"/>
      <c r="L825" s="10"/>
    </row>
    <row r="826" ht="15.75" customHeight="1">
      <c r="A826" s="10"/>
      <c r="B826" s="10"/>
      <c r="C826" s="10"/>
      <c r="D826" s="11"/>
      <c r="E826" s="11"/>
      <c r="F826" s="11"/>
      <c r="G826" s="10"/>
      <c r="H826" s="10"/>
      <c r="I826" s="10"/>
      <c r="J826" s="10"/>
      <c r="K826" s="10"/>
      <c r="L826" s="10"/>
    </row>
    <row r="827" ht="15.75" customHeight="1">
      <c r="A827" s="10"/>
      <c r="B827" s="10"/>
      <c r="C827" s="10"/>
      <c r="D827" s="11"/>
      <c r="E827" s="11"/>
      <c r="F827" s="11"/>
      <c r="G827" s="10"/>
      <c r="H827" s="10"/>
      <c r="I827" s="10"/>
      <c r="J827" s="10"/>
      <c r="K827" s="10"/>
      <c r="L827" s="10"/>
    </row>
    <row r="828" ht="15.75" customHeight="1">
      <c r="A828" s="10"/>
      <c r="B828" s="10"/>
      <c r="C828" s="10"/>
      <c r="D828" s="11"/>
      <c r="E828" s="11"/>
      <c r="F828" s="11"/>
      <c r="G828" s="10"/>
      <c r="H828" s="10"/>
      <c r="I828" s="10"/>
      <c r="J828" s="10"/>
      <c r="K828" s="10"/>
      <c r="L828" s="10"/>
    </row>
    <row r="829" ht="15.75" customHeight="1">
      <c r="A829" s="10"/>
      <c r="B829" s="10"/>
      <c r="C829" s="10"/>
      <c r="D829" s="11"/>
      <c r="E829" s="11"/>
      <c r="F829" s="11"/>
      <c r="G829" s="10"/>
      <c r="H829" s="10"/>
      <c r="I829" s="10"/>
      <c r="J829" s="10"/>
      <c r="K829" s="10"/>
      <c r="L829" s="10"/>
    </row>
    <row r="830" ht="15.75" customHeight="1">
      <c r="A830" s="10"/>
      <c r="B830" s="10"/>
      <c r="C830" s="10"/>
      <c r="D830" s="11"/>
      <c r="E830" s="11"/>
      <c r="F830" s="11"/>
      <c r="G830" s="10"/>
      <c r="H830" s="10"/>
      <c r="I830" s="10"/>
      <c r="J830" s="10"/>
      <c r="K830" s="10"/>
      <c r="L830" s="10"/>
    </row>
    <row r="831" ht="15.75" customHeight="1">
      <c r="A831" s="10"/>
      <c r="B831" s="10"/>
      <c r="C831" s="10"/>
      <c r="D831" s="11"/>
      <c r="E831" s="11"/>
      <c r="F831" s="11"/>
      <c r="G831" s="10"/>
      <c r="H831" s="10"/>
      <c r="I831" s="10"/>
      <c r="J831" s="10"/>
      <c r="K831" s="10"/>
      <c r="L831" s="10"/>
    </row>
    <row r="832" ht="15.75" customHeight="1">
      <c r="A832" s="10"/>
      <c r="B832" s="10"/>
      <c r="C832" s="10"/>
      <c r="D832" s="11"/>
      <c r="E832" s="11"/>
      <c r="F832" s="11"/>
      <c r="G832" s="10"/>
      <c r="H832" s="10"/>
      <c r="I832" s="10"/>
      <c r="J832" s="10"/>
      <c r="K832" s="10"/>
      <c r="L832" s="10"/>
    </row>
    <row r="833" ht="15.75" customHeight="1">
      <c r="A833" s="10"/>
      <c r="B833" s="10"/>
      <c r="C833" s="10"/>
      <c r="D833" s="11"/>
      <c r="E833" s="11"/>
      <c r="F833" s="11"/>
      <c r="G833" s="10"/>
      <c r="H833" s="10"/>
      <c r="I833" s="10"/>
      <c r="J833" s="10"/>
      <c r="K833" s="10"/>
      <c r="L833" s="10"/>
    </row>
    <row r="834" ht="15.75" customHeight="1">
      <c r="A834" s="10"/>
      <c r="B834" s="10"/>
      <c r="C834" s="10"/>
      <c r="D834" s="11"/>
      <c r="E834" s="11"/>
      <c r="F834" s="11"/>
      <c r="G834" s="10"/>
      <c r="H834" s="10"/>
      <c r="I834" s="10"/>
      <c r="J834" s="10"/>
      <c r="K834" s="10"/>
      <c r="L834" s="10"/>
    </row>
    <row r="835" ht="15.75" customHeight="1">
      <c r="A835" s="10"/>
      <c r="B835" s="10"/>
      <c r="C835" s="10"/>
      <c r="D835" s="11"/>
      <c r="E835" s="11"/>
      <c r="F835" s="11"/>
      <c r="G835" s="10"/>
      <c r="H835" s="10"/>
      <c r="I835" s="10"/>
      <c r="J835" s="10"/>
      <c r="K835" s="10"/>
      <c r="L835" s="10"/>
    </row>
    <row r="836" ht="15.75" customHeight="1">
      <c r="A836" s="10"/>
      <c r="B836" s="10"/>
      <c r="C836" s="10"/>
      <c r="D836" s="11"/>
      <c r="E836" s="11"/>
      <c r="F836" s="11"/>
      <c r="G836" s="10"/>
      <c r="H836" s="10"/>
      <c r="I836" s="10"/>
      <c r="J836" s="10"/>
      <c r="K836" s="10"/>
      <c r="L836" s="10"/>
    </row>
    <row r="837" ht="15.75" customHeight="1">
      <c r="A837" s="10"/>
      <c r="B837" s="10"/>
      <c r="C837" s="10"/>
      <c r="D837" s="11"/>
      <c r="E837" s="11"/>
      <c r="F837" s="11"/>
      <c r="G837" s="10"/>
      <c r="H837" s="10"/>
      <c r="I837" s="10"/>
      <c r="J837" s="10"/>
      <c r="K837" s="10"/>
      <c r="L837" s="10"/>
    </row>
    <row r="838" ht="15.75" customHeight="1">
      <c r="A838" s="10"/>
      <c r="B838" s="10"/>
      <c r="C838" s="10"/>
      <c r="D838" s="11"/>
      <c r="E838" s="11"/>
      <c r="F838" s="11"/>
      <c r="G838" s="10"/>
      <c r="H838" s="10"/>
      <c r="I838" s="10"/>
      <c r="J838" s="10"/>
      <c r="K838" s="10"/>
      <c r="L838" s="10"/>
    </row>
    <row r="839" ht="15.75" customHeight="1">
      <c r="A839" s="10"/>
      <c r="B839" s="10"/>
      <c r="C839" s="10"/>
      <c r="D839" s="11"/>
      <c r="E839" s="11"/>
      <c r="F839" s="11"/>
      <c r="G839" s="10"/>
      <c r="H839" s="10"/>
      <c r="I839" s="10"/>
      <c r="J839" s="10"/>
      <c r="K839" s="10"/>
      <c r="L839" s="10"/>
    </row>
    <row r="840" ht="15.75" customHeight="1">
      <c r="A840" s="10"/>
      <c r="B840" s="10"/>
      <c r="C840" s="10"/>
      <c r="D840" s="11"/>
      <c r="E840" s="11"/>
      <c r="F840" s="11"/>
      <c r="G840" s="10"/>
      <c r="H840" s="10"/>
      <c r="I840" s="10"/>
      <c r="J840" s="10"/>
      <c r="K840" s="10"/>
      <c r="L840" s="10"/>
    </row>
    <row r="841" ht="15.75" customHeight="1">
      <c r="A841" s="10"/>
      <c r="B841" s="10"/>
      <c r="C841" s="10"/>
      <c r="D841" s="11"/>
      <c r="E841" s="11"/>
      <c r="F841" s="11"/>
      <c r="G841" s="10"/>
      <c r="H841" s="10"/>
      <c r="I841" s="10"/>
      <c r="J841" s="10"/>
      <c r="K841" s="10"/>
      <c r="L841" s="10"/>
    </row>
    <row r="842" ht="15.75" customHeight="1">
      <c r="A842" s="10"/>
      <c r="B842" s="10"/>
      <c r="C842" s="10"/>
      <c r="D842" s="11"/>
      <c r="E842" s="11"/>
      <c r="F842" s="11"/>
      <c r="G842" s="10"/>
      <c r="H842" s="10"/>
      <c r="I842" s="10"/>
      <c r="J842" s="10"/>
      <c r="K842" s="10"/>
      <c r="L842" s="10"/>
    </row>
    <row r="843" ht="15.75" customHeight="1">
      <c r="A843" s="10"/>
      <c r="B843" s="10"/>
      <c r="C843" s="10"/>
      <c r="D843" s="11"/>
      <c r="E843" s="11"/>
      <c r="F843" s="11"/>
      <c r="G843" s="10"/>
      <c r="H843" s="10"/>
      <c r="I843" s="10"/>
      <c r="J843" s="10"/>
      <c r="K843" s="10"/>
      <c r="L843" s="10"/>
    </row>
    <row r="844" ht="15.75" customHeight="1">
      <c r="A844" s="10"/>
      <c r="B844" s="10"/>
      <c r="C844" s="10"/>
      <c r="D844" s="11"/>
      <c r="E844" s="11"/>
      <c r="F844" s="11"/>
      <c r="G844" s="10"/>
      <c r="H844" s="10"/>
      <c r="I844" s="10"/>
      <c r="J844" s="10"/>
      <c r="K844" s="10"/>
      <c r="L844" s="10"/>
    </row>
    <row r="845" ht="15.75" customHeight="1">
      <c r="A845" s="10"/>
      <c r="B845" s="10"/>
      <c r="C845" s="10"/>
      <c r="D845" s="11"/>
      <c r="E845" s="11"/>
      <c r="F845" s="11"/>
      <c r="G845" s="10"/>
      <c r="H845" s="10"/>
      <c r="I845" s="10"/>
      <c r="J845" s="10"/>
      <c r="K845" s="10"/>
      <c r="L845" s="10"/>
    </row>
    <row r="846" ht="15.75" customHeight="1">
      <c r="A846" s="10"/>
      <c r="B846" s="10"/>
      <c r="C846" s="10"/>
      <c r="D846" s="11"/>
      <c r="E846" s="11"/>
      <c r="F846" s="11"/>
      <c r="G846" s="10"/>
      <c r="H846" s="10"/>
      <c r="I846" s="10"/>
      <c r="J846" s="10"/>
      <c r="K846" s="10"/>
      <c r="L846" s="10"/>
    </row>
    <row r="847" ht="15.75" customHeight="1">
      <c r="A847" s="10"/>
      <c r="B847" s="10"/>
      <c r="C847" s="10"/>
      <c r="D847" s="11"/>
      <c r="E847" s="11"/>
      <c r="F847" s="11"/>
      <c r="G847" s="10"/>
      <c r="H847" s="10"/>
      <c r="I847" s="10"/>
      <c r="J847" s="10"/>
      <c r="K847" s="10"/>
      <c r="L847" s="10"/>
    </row>
    <row r="848" ht="15.75" customHeight="1">
      <c r="A848" s="10"/>
      <c r="B848" s="10"/>
      <c r="C848" s="10"/>
      <c r="D848" s="11"/>
      <c r="E848" s="11"/>
      <c r="F848" s="11"/>
      <c r="G848" s="10"/>
      <c r="H848" s="10"/>
      <c r="I848" s="10"/>
      <c r="J848" s="10"/>
      <c r="K848" s="10"/>
      <c r="L848" s="10"/>
    </row>
    <row r="849" ht="15.75" customHeight="1">
      <c r="A849" s="10"/>
      <c r="B849" s="10"/>
      <c r="C849" s="10"/>
      <c r="D849" s="11"/>
      <c r="E849" s="11"/>
      <c r="F849" s="11"/>
      <c r="G849" s="10"/>
      <c r="H849" s="10"/>
      <c r="I849" s="10"/>
      <c r="J849" s="10"/>
      <c r="K849" s="10"/>
      <c r="L849" s="10"/>
    </row>
    <row r="850" ht="15.75" customHeight="1">
      <c r="A850" s="10"/>
      <c r="B850" s="10"/>
      <c r="C850" s="10"/>
      <c r="D850" s="11"/>
      <c r="E850" s="11"/>
      <c r="F850" s="11"/>
      <c r="G850" s="10"/>
      <c r="H850" s="10"/>
      <c r="I850" s="10"/>
      <c r="J850" s="10"/>
      <c r="K850" s="10"/>
      <c r="L850" s="10"/>
    </row>
    <row r="851" ht="15.75" customHeight="1">
      <c r="A851" s="10"/>
      <c r="B851" s="10"/>
      <c r="C851" s="10"/>
      <c r="D851" s="11"/>
      <c r="E851" s="11"/>
      <c r="F851" s="11"/>
      <c r="G851" s="10"/>
      <c r="H851" s="10"/>
      <c r="I851" s="10"/>
      <c r="J851" s="10"/>
      <c r="K851" s="10"/>
      <c r="L851" s="10"/>
    </row>
    <row r="852" ht="15.75" customHeight="1">
      <c r="A852" s="10"/>
      <c r="B852" s="10"/>
      <c r="C852" s="10"/>
      <c r="D852" s="11"/>
      <c r="E852" s="11"/>
      <c r="F852" s="11"/>
      <c r="G852" s="10"/>
      <c r="H852" s="10"/>
      <c r="I852" s="10"/>
      <c r="J852" s="10"/>
      <c r="K852" s="10"/>
      <c r="L852" s="10"/>
    </row>
    <row r="853" ht="15.75" customHeight="1">
      <c r="A853" s="10"/>
      <c r="B853" s="10"/>
      <c r="C853" s="10"/>
      <c r="D853" s="11"/>
      <c r="E853" s="11"/>
      <c r="F853" s="11"/>
      <c r="G853" s="10"/>
      <c r="H853" s="10"/>
      <c r="I853" s="10"/>
      <c r="J853" s="10"/>
      <c r="K853" s="10"/>
      <c r="L853" s="10"/>
    </row>
    <row r="854" ht="15.75" customHeight="1">
      <c r="A854" s="10"/>
      <c r="B854" s="10"/>
      <c r="C854" s="10"/>
      <c r="D854" s="11"/>
      <c r="E854" s="11"/>
      <c r="F854" s="11"/>
      <c r="G854" s="10"/>
      <c r="H854" s="10"/>
      <c r="I854" s="10"/>
      <c r="J854" s="10"/>
      <c r="K854" s="10"/>
      <c r="L854" s="10"/>
    </row>
    <row r="855" ht="15.75" customHeight="1">
      <c r="A855" s="10"/>
      <c r="B855" s="10"/>
      <c r="C855" s="10"/>
      <c r="D855" s="11"/>
      <c r="E855" s="11"/>
      <c r="F855" s="11"/>
      <c r="G855" s="10"/>
      <c r="H855" s="10"/>
      <c r="I855" s="10"/>
      <c r="J855" s="10"/>
      <c r="K855" s="10"/>
      <c r="L855" s="10"/>
    </row>
    <row r="856" ht="15.75" customHeight="1">
      <c r="A856" s="10"/>
      <c r="B856" s="10"/>
      <c r="C856" s="10"/>
      <c r="D856" s="11"/>
      <c r="E856" s="11"/>
      <c r="F856" s="11"/>
      <c r="G856" s="10"/>
      <c r="H856" s="10"/>
      <c r="I856" s="10"/>
      <c r="J856" s="10"/>
      <c r="K856" s="10"/>
      <c r="L856" s="10"/>
    </row>
    <row r="857" ht="15.75" customHeight="1">
      <c r="A857" s="10"/>
      <c r="B857" s="10"/>
      <c r="C857" s="10"/>
      <c r="D857" s="11"/>
      <c r="E857" s="11"/>
      <c r="F857" s="11"/>
      <c r="G857" s="10"/>
      <c r="H857" s="10"/>
      <c r="I857" s="10"/>
      <c r="J857" s="10"/>
      <c r="K857" s="10"/>
      <c r="L857" s="10"/>
    </row>
    <row r="858" ht="15.75" customHeight="1">
      <c r="A858" s="10"/>
      <c r="B858" s="10"/>
      <c r="C858" s="10"/>
      <c r="D858" s="11"/>
      <c r="E858" s="11"/>
      <c r="F858" s="11"/>
      <c r="G858" s="10"/>
      <c r="H858" s="10"/>
      <c r="I858" s="10"/>
      <c r="J858" s="10"/>
      <c r="K858" s="10"/>
      <c r="L858" s="10"/>
    </row>
    <row r="859" ht="15.75" customHeight="1">
      <c r="A859" s="10"/>
      <c r="B859" s="10"/>
      <c r="C859" s="10"/>
      <c r="D859" s="11"/>
      <c r="E859" s="11"/>
      <c r="F859" s="11"/>
      <c r="G859" s="10"/>
      <c r="H859" s="10"/>
      <c r="I859" s="10"/>
      <c r="J859" s="10"/>
      <c r="K859" s="10"/>
      <c r="L859" s="10"/>
    </row>
    <row r="860" ht="15.75" customHeight="1">
      <c r="A860" s="10"/>
      <c r="B860" s="10"/>
      <c r="C860" s="10"/>
      <c r="D860" s="11"/>
      <c r="E860" s="11"/>
      <c r="F860" s="11"/>
      <c r="G860" s="10"/>
      <c r="H860" s="10"/>
      <c r="I860" s="10"/>
      <c r="J860" s="10"/>
      <c r="K860" s="10"/>
      <c r="L860" s="10"/>
    </row>
    <row r="861" ht="15.75" customHeight="1">
      <c r="A861" s="10"/>
      <c r="B861" s="10"/>
      <c r="C861" s="10"/>
      <c r="D861" s="11"/>
      <c r="E861" s="11"/>
      <c r="F861" s="11"/>
      <c r="G861" s="10"/>
      <c r="H861" s="10"/>
      <c r="I861" s="10"/>
      <c r="J861" s="10"/>
      <c r="K861" s="10"/>
      <c r="L861" s="10"/>
    </row>
    <row r="862" ht="15.75" customHeight="1">
      <c r="A862" s="10"/>
      <c r="B862" s="10"/>
      <c r="C862" s="10"/>
      <c r="D862" s="11"/>
      <c r="E862" s="11"/>
      <c r="F862" s="11"/>
      <c r="G862" s="10"/>
      <c r="H862" s="10"/>
      <c r="I862" s="10"/>
      <c r="J862" s="10"/>
      <c r="K862" s="10"/>
      <c r="L862" s="10"/>
    </row>
    <row r="863" ht="15.75" customHeight="1">
      <c r="A863" s="10"/>
      <c r="B863" s="10"/>
      <c r="C863" s="10"/>
      <c r="D863" s="11"/>
      <c r="E863" s="11"/>
      <c r="F863" s="11"/>
      <c r="G863" s="10"/>
      <c r="H863" s="10"/>
      <c r="I863" s="10"/>
      <c r="J863" s="10"/>
      <c r="K863" s="10"/>
      <c r="L863" s="10"/>
    </row>
    <row r="864" ht="15.75" customHeight="1">
      <c r="A864" s="10"/>
      <c r="B864" s="10"/>
      <c r="C864" s="10"/>
      <c r="D864" s="11"/>
      <c r="E864" s="11"/>
      <c r="F864" s="11"/>
      <c r="G864" s="10"/>
      <c r="H864" s="10"/>
      <c r="I864" s="10"/>
      <c r="J864" s="10"/>
      <c r="K864" s="10"/>
      <c r="L864" s="10"/>
    </row>
    <row r="865" ht="15.75" customHeight="1">
      <c r="A865" s="10"/>
      <c r="B865" s="10"/>
      <c r="C865" s="10"/>
      <c r="D865" s="11"/>
      <c r="E865" s="11"/>
      <c r="F865" s="11"/>
      <c r="G865" s="10"/>
      <c r="H865" s="10"/>
      <c r="I865" s="10"/>
      <c r="J865" s="10"/>
      <c r="K865" s="10"/>
      <c r="L865" s="10"/>
    </row>
    <row r="866" ht="15.75" customHeight="1">
      <c r="A866" s="10"/>
      <c r="B866" s="10"/>
      <c r="C866" s="10"/>
      <c r="D866" s="11"/>
      <c r="E866" s="11"/>
      <c r="F866" s="11"/>
      <c r="G866" s="10"/>
      <c r="H866" s="10"/>
      <c r="I866" s="10"/>
      <c r="J866" s="10"/>
      <c r="K866" s="10"/>
      <c r="L866" s="10"/>
    </row>
    <row r="867" ht="15.75" customHeight="1">
      <c r="A867" s="10"/>
      <c r="B867" s="10"/>
      <c r="C867" s="10"/>
      <c r="D867" s="11"/>
      <c r="E867" s="11"/>
      <c r="F867" s="11"/>
      <c r="G867" s="10"/>
      <c r="H867" s="10"/>
      <c r="I867" s="10"/>
      <c r="J867" s="10"/>
      <c r="K867" s="10"/>
      <c r="L867" s="10"/>
    </row>
    <row r="868" ht="15.75" customHeight="1">
      <c r="A868" s="10"/>
      <c r="B868" s="10"/>
      <c r="C868" s="10"/>
      <c r="D868" s="11"/>
      <c r="E868" s="11"/>
      <c r="F868" s="11"/>
      <c r="G868" s="10"/>
      <c r="H868" s="10"/>
      <c r="I868" s="10"/>
      <c r="J868" s="10"/>
      <c r="K868" s="10"/>
      <c r="L868" s="10"/>
    </row>
    <row r="869" ht="15.75" customHeight="1">
      <c r="A869" s="10"/>
      <c r="B869" s="10"/>
      <c r="C869" s="10"/>
      <c r="D869" s="11"/>
      <c r="E869" s="11"/>
      <c r="F869" s="11"/>
      <c r="G869" s="10"/>
      <c r="H869" s="10"/>
      <c r="I869" s="10"/>
      <c r="J869" s="10"/>
      <c r="K869" s="10"/>
      <c r="L869" s="10"/>
    </row>
    <row r="870" ht="15.75" customHeight="1">
      <c r="A870" s="10"/>
      <c r="B870" s="10"/>
      <c r="C870" s="10"/>
      <c r="D870" s="11"/>
      <c r="E870" s="11"/>
      <c r="F870" s="11"/>
      <c r="G870" s="10"/>
      <c r="H870" s="10"/>
      <c r="I870" s="10"/>
      <c r="J870" s="10"/>
      <c r="K870" s="10"/>
      <c r="L870" s="10"/>
    </row>
    <row r="871" ht="15.75" customHeight="1">
      <c r="A871" s="10"/>
      <c r="B871" s="10"/>
      <c r="C871" s="10"/>
      <c r="D871" s="11"/>
      <c r="E871" s="11"/>
      <c r="F871" s="11"/>
      <c r="G871" s="10"/>
      <c r="H871" s="10"/>
      <c r="I871" s="10"/>
      <c r="J871" s="10"/>
      <c r="K871" s="10"/>
      <c r="L871" s="10"/>
    </row>
    <row r="872" ht="15.75" customHeight="1">
      <c r="A872" s="10"/>
      <c r="B872" s="10"/>
      <c r="C872" s="10"/>
      <c r="D872" s="11"/>
      <c r="E872" s="11"/>
      <c r="F872" s="11"/>
      <c r="G872" s="10"/>
      <c r="H872" s="10"/>
      <c r="I872" s="10"/>
      <c r="J872" s="10"/>
      <c r="K872" s="10"/>
      <c r="L872" s="10"/>
    </row>
    <row r="873" ht="15.75" customHeight="1">
      <c r="A873" s="10"/>
      <c r="B873" s="10"/>
      <c r="C873" s="10"/>
      <c r="D873" s="11"/>
      <c r="E873" s="11"/>
      <c r="F873" s="11"/>
      <c r="G873" s="10"/>
      <c r="H873" s="10"/>
      <c r="I873" s="10"/>
      <c r="J873" s="10"/>
      <c r="K873" s="10"/>
      <c r="L873" s="10"/>
    </row>
    <row r="874" ht="15.75" customHeight="1">
      <c r="A874" s="10"/>
      <c r="B874" s="10"/>
      <c r="C874" s="10"/>
      <c r="D874" s="11"/>
      <c r="E874" s="11"/>
      <c r="F874" s="11"/>
      <c r="G874" s="10"/>
      <c r="H874" s="10"/>
      <c r="I874" s="10"/>
      <c r="J874" s="10"/>
      <c r="K874" s="10"/>
      <c r="L874" s="10"/>
    </row>
    <row r="875" ht="15.75" customHeight="1">
      <c r="A875" s="10"/>
      <c r="B875" s="10"/>
      <c r="C875" s="10"/>
      <c r="D875" s="11"/>
      <c r="E875" s="11"/>
      <c r="F875" s="11"/>
      <c r="G875" s="10"/>
      <c r="H875" s="10"/>
      <c r="I875" s="10"/>
      <c r="J875" s="10"/>
      <c r="K875" s="10"/>
      <c r="L875" s="10"/>
    </row>
    <row r="876" ht="15.75" customHeight="1">
      <c r="A876" s="10"/>
      <c r="B876" s="10"/>
      <c r="C876" s="10"/>
      <c r="D876" s="11"/>
      <c r="E876" s="11"/>
      <c r="F876" s="11"/>
      <c r="G876" s="10"/>
      <c r="H876" s="10"/>
      <c r="I876" s="10"/>
      <c r="J876" s="10"/>
      <c r="K876" s="10"/>
      <c r="L876" s="10"/>
    </row>
    <row r="877" ht="15.75" customHeight="1">
      <c r="A877" s="10"/>
      <c r="B877" s="10"/>
      <c r="C877" s="10"/>
      <c r="D877" s="11"/>
      <c r="E877" s="11"/>
      <c r="F877" s="11"/>
      <c r="G877" s="10"/>
      <c r="H877" s="10"/>
      <c r="I877" s="10"/>
      <c r="J877" s="10"/>
      <c r="K877" s="10"/>
      <c r="L877" s="10"/>
    </row>
    <row r="878" ht="15.75" customHeight="1">
      <c r="A878" s="10"/>
      <c r="B878" s="10"/>
      <c r="C878" s="10"/>
      <c r="D878" s="11"/>
      <c r="E878" s="11"/>
      <c r="F878" s="11"/>
      <c r="G878" s="10"/>
      <c r="H878" s="10"/>
      <c r="I878" s="10"/>
      <c r="J878" s="10"/>
      <c r="K878" s="10"/>
      <c r="L878" s="10"/>
    </row>
    <row r="879" ht="15.75" customHeight="1">
      <c r="A879" s="10"/>
      <c r="B879" s="10"/>
      <c r="C879" s="10"/>
      <c r="D879" s="11"/>
      <c r="E879" s="11"/>
      <c r="F879" s="11"/>
      <c r="G879" s="10"/>
      <c r="H879" s="10"/>
      <c r="I879" s="10"/>
      <c r="J879" s="10"/>
      <c r="K879" s="10"/>
      <c r="L879" s="10"/>
    </row>
    <row r="880" ht="15.75" customHeight="1">
      <c r="A880" s="10"/>
      <c r="B880" s="10"/>
      <c r="C880" s="10"/>
      <c r="D880" s="11"/>
      <c r="E880" s="11"/>
      <c r="F880" s="11"/>
      <c r="G880" s="10"/>
      <c r="H880" s="10"/>
      <c r="I880" s="10"/>
      <c r="J880" s="10"/>
      <c r="K880" s="10"/>
      <c r="L880" s="10"/>
    </row>
    <row r="881" ht="15.75" customHeight="1">
      <c r="A881" s="10"/>
      <c r="B881" s="10"/>
      <c r="C881" s="10"/>
      <c r="D881" s="11"/>
      <c r="E881" s="11"/>
      <c r="F881" s="11"/>
      <c r="G881" s="10"/>
      <c r="H881" s="10"/>
      <c r="I881" s="10"/>
      <c r="J881" s="10"/>
      <c r="K881" s="10"/>
      <c r="L881" s="10"/>
    </row>
    <row r="882" ht="15.75" customHeight="1">
      <c r="A882" s="10"/>
      <c r="B882" s="10"/>
      <c r="C882" s="10"/>
      <c r="D882" s="11"/>
      <c r="E882" s="11"/>
      <c r="F882" s="11"/>
      <c r="G882" s="10"/>
      <c r="H882" s="10"/>
      <c r="I882" s="10"/>
      <c r="J882" s="10"/>
      <c r="K882" s="10"/>
      <c r="L882" s="10"/>
    </row>
    <row r="883" ht="15.75" customHeight="1">
      <c r="A883" s="10"/>
      <c r="B883" s="10"/>
      <c r="C883" s="10"/>
      <c r="D883" s="11"/>
      <c r="E883" s="11"/>
      <c r="F883" s="11"/>
      <c r="G883" s="10"/>
      <c r="H883" s="10"/>
      <c r="I883" s="10"/>
      <c r="J883" s="10"/>
      <c r="K883" s="10"/>
      <c r="L883" s="10"/>
    </row>
    <row r="884" ht="15.75" customHeight="1">
      <c r="A884" s="10"/>
      <c r="B884" s="10"/>
      <c r="C884" s="10"/>
      <c r="D884" s="11"/>
      <c r="E884" s="11"/>
      <c r="F884" s="11"/>
      <c r="G884" s="10"/>
      <c r="H884" s="10"/>
      <c r="I884" s="10"/>
      <c r="J884" s="10"/>
      <c r="K884" s="10"/>
      <c r="L884" s="10"/>
    </row>
    <row r="885" ht="15.75" customHeight="1">
      <c r="A885" s="10"/>
      <c r="B885" s="10"/>
      <c r="C885" s="10"/>
      <c r="D885" s="11"/>
      <c r="E885" s="11"/>
      <c r="F885" s="11"/>
      <c r="G885" s="10"/>
      <c r="H885" s="10"/>
      <c r="I885" s="10"/>
      <c r="J885" s="10"/>
      <c r="K885" s="10"/>
      <c r="L885" s="10"/>
    </row>
    <row r="886" ht="15.75" customHeight="1">
      <c r="A886" s="10"/>
      <c r="B886" s="10"/>
      <c r="C886" s="10"/>
      <c r="D886" s="11"/>
      <c r="E886" s="11"/>
      <c r="F886" s="11"/>
      <c r="G886" s="10"/>
      <c r="H886" s="10"/>
      <c r="I886" s="10"/>
      <c r="J886" s="10"/>
      <c r="K886" s="10"/>
      <c r="L886" s="10"/>
    </row>
    <row r="887" ht="15.75" customHeight="1">
      <c r="A887" s="10"/>
      <c r="B887" s="10"/>
      <c r="C887" s="10"/>
      <c r="D887" s="11"/>
      <c r="E887" s="11"/>
      <c r="F887" s="11"/>
      <c r="G887" s="10"/>
      <c r="H887" s="10"/>
      <c r="I887" s="10"/>
      <c r="J887" s="10"/>
      <c r="K887" s="10"/>
      <c r="L887" s="10"/>
    </row>
    <row r="888" ht="15.75" customHeight="1">
      <c r="A888" s="10"/>
      <c r="B888" s="10"/>
      <c r="C888" s="10"/>
      <c r="D888" s="11"/>
      <c r="E888" s="11"/>
      <c r="F888" s="11"/>
      <c r="G888" s="10"/>
      <c r="H888" s="10"/>
      <c r="I888" s="10"/>
      <c r="J888" s="10"/>
      <c r="K888" s="10"/>
      <c r="L888" s="10"/>
    </row>
    <row r="889" ht="15.75" customHeight="1">
      <c r="A889" s="10"/>
      <c r="B889" s="10"/>
      <c r="C889" s="10"/>
      <c r="D889" s="11"/>
      <c r="E889" s="11"/>
      <c r="F889" s="11"/>
      <c r="G889" s="10"/>
      <c r="H889" s="10"/>
      <c r="I889" s="10"/>
      <c r="J889" s="10"/>
      <c r="K889" s="10"/>
      <c r="L889" s="10"/>
    </row>
    <row r="890" ht="15.75" customHeight="1">
      <c r="A890" s="10"/>
      <c r="B890" s="10"/>
      <c r="C890" s="10"/>
      <c r="D890" s="11"/>
      <c r="E890" s="11"/>
      <c r="F890" s="11"/>
      <c r="G890" s="10"/>
      <c r="H890" s="10"/>
      <c r="I890" s="10"/>
      <c r="J890" s="10"/>
      <c r="K890" s="10"/>
      <c r="L890" s="10"/>
    </row>
    <row r="891" ht="15.75" customHeight="1">
      <c r="A891" s="10"/>
      <c r="B891" s="10"/>
      <c r="C891" s="10"/>
      <c r="D891" s="11"/>
      <c r="E891" s="11"/>
      <c r="F891" s="11"/>
      <c r="G891" s="10"/>
      <c r="H891" s="10"/>
      <c r="I891" s="10"/>
      <c r="J891" s="10"/>
      <c r="K891" s="10"/>
      <c r="L891" s="10"/>
    </row>
    <row r="892" ht="15.75" customHeight="1">
      <c r="A892" s="10"/>
      <c r="B892" s="10"/>
      <c r="C892" s="10"/>
      <c r="D892" s="11"/>
      <c r="E892" s="11"/>
      <c r="F892" s="11"/>
      <c r="G892" s="10"/>
      <c r="H892" s="10"/>
      <c r="I892" s="10"/>
      <c r="J892" s="10"/>
      <c r="K892" s="10"/>
      <c r="L892" s="10"/>
    </row>
    <row r="893" ht="15.75" customHeight="1">
      <c r="A893" s="10"/>
      <c r="B893" s="10"/>
      <c r="C893" s="10"/>
      <c r="D893" s="11"/>
      <c r="E893" s="11"/>
      <c r="F893" s="11"/>
      <c r="G893" s="10"/>
      <c r="H893" s="10"/>
      <c r="I893" s="10"/>
      <c r="J893" s="10"/>
      <c r="K893" s="10"/>
      <c r="L893" s="10"/>
    </row>
    <row r="894" ht="15.75" customHeight="1">
      <c r="A894" s="10"/>
      <c r="B894" s="10"/>
      <c r="C894" s="10"/>
      <c r="D894" s="11"/>
      <c r="E894" s="11"/>
      <c r="F894" s="11"/>
      <c r="G894" s="10"/>
      <c r="H894" s="10"/>
      <c r="I894" s="10"/>
      <c r="J894" s="10"/>
      <c r="K894" s="10"/>
      <c r="L894" s="10"/>
    </row>
    <row r="895" ht="15.75" customHeight="1">
      <c r="A895" s="10"/>
      <c r="B895" s="10"/>
      <c r="C895" s="10"/>
      <c r="D895" s="11"/>
      <c r="E895" s="11"/>
      <c r="F895" s="11"/>
      <c r="G895" s="10"/>
      <c r="H895" s="10"/>
      <c r="I895" s="10"/>
      <c r="J895" s="10"/>
      <c r="K895" s="10"/>
      <c r="L895" s="10"/>
    </row>
    <row r="896" ht="15.75" customHeight="1">
      <c r="A896" s="10"/>
      <c r="B896" s="10"/>
      <c r="C896" s="10"/>
      <c r="D896" s="11"/>
      <c r="E896" s="11"/>
      <c r="F896" s="11"/>
      <c r="G896" s="10"/>
      <c r="H896" s="10"/>
      <c r="I896" s="10"/>
      <c r="J896" s="10"/>
      <c r="K896" s="10"/>
      <c r="L896" s="10"/>
    </row>
    <row r="897" ht="15.75" customHeight="1">
      <c r="A897" s="10"/>
      <c r="B897" s="10"/>
      <c r="C897" s="10"/>
      <c r="D897" s="11"/>
      <c r="E897" s="11"/>
      <c r="F897" s="11"/>
      <c r="G897" s="10"/>
      <c r="H897" s="10"/>
      <c r="I897" s="10"/>
      <c r="J897" s="10"/>
      <c r="K897" s="10"/>
      <c r="L897" s="10"/>
    </row>
    <row r="898" ht="15.75" customHeight="1">
      <c r="A898" s="10"/>
      <c r="B898" s="10"/>
      <c r="C898" s="10"/>
      <c r="D898" s="11"/>
      <c r="E898" s="11"/>
      <c r="F898" s="11"/>
      <c r="G898" s="10"/>
      <c r="H898" s="10"/>
      <c r="I898" s="10"/>
      <c r="J898" s="10"/>
      <c r="K898" s="10"/>
      <c r="L898" s="10"/>
    </row>
    <row r="899" ht="15.75" customHeight="1">
      <c r="A899" s="10"/>
      <c r="B899" s="10"/>
      <c r="C899" s="10"/>
      <c r="D899" s="11"/>
      <c r="E899" s="11"/>
      <c r="F899" s="11"/>
      <c r="G899" s="10"/>
      <c r="H899" s="10"/>
      <c r="I899" s="10"/>
      <c r="J899" s="10"/>
      <c r="K899" s="10"/>
      <c r="L899" s="10"/>
    </row>
    <row r="900" ht="15.75" customHeight="1">
      <c r="A900" s="10"/>
      <c r="B900" s="10"/>
      <c r="C900" s="10"/>
      <c r="D900" s="11"/>
      <c r="E900" s="11"/>
      <c r="F900" s="11"/>
      <c r="G900" s="10"/>
      <c r="H900" s="10"/>
      <c r="I900" s="10"/>
      <c r="J900" s="10"/>
      <c r="K900" s="10"/>
      <c r="L900" s="10"/>
    </row>
    <row r="901" ht="15.75" customHeight="1">
      <c r="A901" s="10"/>
      <c r="B901" s="10"/>
      <c r="C901" s="10"/>
      <c r="D901" s="11"/>
      <c r="E901" s="11"/>
      <c r="F901" s="11"/>
      <c r="G901" s="10"/>
      <c r="H901" s="10"/>
      <c r="I901" s="10"/>
      <c r="J901" s="10"/>
      <c r="K901" s="10"/>
      <c r="L901" s="10"/>
    </row>
    <row r="902" ht="15.75" customHeight="1">
      <c r="A902" s="10"/>
      <c r="B902" s="10"/>
      <c r="C902" s="10"/>
      <c r="D902" s="11"/>
      <c r="E902" s="11"/>
      <c r="F902" s="11"/>
      <c r="G902" s="10"/>
      <c r="H902" s="10"/>
      <c r="I902" s="10"/>
      <c r="J902" s="10"/>
      <c r="K902" s="10"/>
      <c r="L902" s="10"/>
    </row>
    <row r="903" ht="15.75" customHeight="1">
      <c r="A903" s="10"/>
      <c r="B903" s="10"/>
      <c r="C903" s="10"/>
      <c r="D903" s="11"/>
      <c r="E903" s="11"/>
      <c r="F903" s="11"/>
      <c r="G903" s="10"/>
      <c r="H903" s="10"/>
      <c r="I903" s="10"/>
      <c r="J903" s="10"/>
      <c r="K903" s="10"/>
      <c r="L903" s="10"/>
    </row>
    <row r="904" ht="15.75" customHeight="1">
      <c r="A904" s="10"/>
      <c r="B904" s="10"/>
      <c r="C904" s="10"/>
      <c r="D904" s="11"/>
      <c r="E904" s="11"/>
      <c r="F904" s="11"/>
      <c r="G904" s="10"/>
      <c r="H904" s="10"/>
      <c r="I904" s="10"/>
      <c r="J904" s="10"/>
      <c r="K904" s="10"/>
      <c r="L904" s="10"/>
    </row>
    <row r="905" ht="15.75" customHeight="1">
      <c r="A905" s="10"/>
      <c r="B905" s="10"/>
      <c r="C905" s="10"/>
      <c r="D905" s="11"/>
      <c r="E905" s="11"/>
      <c r="F905" s="11"/>
      <c r="G905" s="10"/>
      <c r="H905" s="10"/>
      <c r="I905" s="10"/>
      <c r="J905" s="10"/>
      <c r="K905" s="10"/>
      <c r="L905" s="10"/>
    </row>
    <row r="906" ht="15.75" customHeight="1">
      <c r="A906" s="10"/>
      <c r="B906" s="10"/>
      <c r="C906" s="10"/>
      <c r="D906" s="11"/>
      <c r="E906" s="11"/>
      <c r="F906" s="11"/>
      <c r="G906" s="10"/>
      <c r="H906" s="10"/>
      <c r="I906" s="10"/>
      <c r="J906" s="10"/>
      <c r="K906" s="10"/>
      <c r="L906" s="10"/>
    </row>
    <row r="907" ht="15.75" customHeight="1">
      <c r="A907" s="10"/>
      <c r="B907" s="10"/>
      <c r="C907" s="10"/>
      <c r="D907" s="11"/>
      <c r="E907" s="11"/>
      <c r="F907" s="11"/>
      <c r="G907" s="10"/>
      <c r="H907" s="10"/>
      <c r="I907" s="10"/>
      <c r="J907" s="10"/>
      <c r="K907" s="10"/>
      <c r="L907" s="10"/>
    </row>
    <row r="908" ht="15.75" customHeight="1">
      <c r="A908" s="10"/>
      <c r="B908" s="10"/>
      <c r="C908" s="10"/>
      <c r="D908" s="11"/>
      <c r="E908" s="11"/>
      <c r="F908" s="11"/>
      <c r="G908" s="10"/>
      <c r="H908" s="10"/>
      <c r="I908" s="10"/>
      <c r="J908" s="10"/>
      <c r="K908" s="10"/>
      <c r="L908" s="10"/>
    </row>
    <row r="909" ht="15.75" customHeight="1">
      <c r="A909" s="10"/>
      <c r="B909" s="10"/>
      <c r="C909" s="10"/>
      <c r="D909" s="11"/>
      <c r="E909" s="11"/>
      <c r="F909" s="11"/>
      <c r="G909" s="10"/>
      <c r="H909" s="10"/>
      <c r="I909" s="10"/>
      <c r="J909" s="10"/>
      <c r="K909" s="10"/>
      <c r="L909" s="10"/>
    </row>
    <row r="910" ht="15.75" customHeight="1">
      <c r="A910" s="10"/>
      <c r="B910" s="10"/>
      <c r="C910" s="10"/>
      <c r="D910" s="11"/>
      <c r="E910" s="11"/>
      <c r="F910" s="11"/>
      <c r="G910" s="10"/>
      <c r="H910" s="10"/>
      <c r="I910" s="10"/>
      <c r="J910" s="10"/>
      <c r="K910" s="10"/>
      <c r="L910" s="10"/>
    </row>
    <row r="911" ht="15.75" customHeight="1">
      <c r="A911" s="10"/>
      <c r="B911" s="10"/>
      <c r="C911" s="10"/>
      <c r="D911" s="11"/>
      <c r="E911" s="11"/>
      <c r="F911" s="11"/>
      <c r="G911" s="10"/>
      <c r="H911" s="10"/>
      <c r="I911" s="10"/>
      <c r="J911" s="10"/>
      <c r="K911" s="10"/>
      <c r="L911" s="10"/>
    </row>
    <row r="912" ht="15.75" customHeight="1">
      <c r="A912" s="10"/>
      <c r="B912" s="10"/>
      <c r="C912" s="10"/>
      <c r="D912" s="11"/>
      <c r="E912" s="11"/>
      <c r="F912" s="11"/>
      <c r="G912" s="10"/>
      <c r="H912" s="10"/>
      <c r="I912" s="10"/>
      <c r="J912" s="10"/>
      <c r="K912" s="10"/>
      <c r="L912" s="10"/>
    </row>
    <row r="913" ht="15.75" customHeight="1">
      <c r="A913" s="10"/>
      <c r="B913" s="10"/>
      <c r="C913" s="10"/>
      <c r="D913" s="11"/>
      <c r="E913" s="11"/>
      <c r="F913" s="11"/>
      <c r="G913" s="10"/>
      <c r="H913" s="10"/>
      <c r="I913" s="10"/>
      <c r="J913" s="10"/>
      <c r="K913" s="10"/>
      <c r="L913" s="10"/>
    </row>
    <row r="914" ht="15.75" customHeight="1">
      <c r="A914" s="10"/>
      <c r="B914" s="10"/>
      <c r="C914" s="10"/>
      <c r="D914" s="11"/>
      <c r="E914" s="11"/>
      <c r="F914" s="11"/>
      <c r="G914" s="10"/>
      <c r="H914" s="10"/>
      <c r="I914" s="10"/>
      <c r="J914" s="10"/>
      <c r="K914" s="10"/>
      <c r="L914" s="10"/>
    </row>
    <row r="915" ht="15.75" customHeight="1">
      <c r="A915" s="10"/>
      <c r="B915" s="10"/>
      <c r="C915" s="10"/>
      <c r="D915" s="11"/>
      <c r="E915" s="11"/>
      <c r="F915" s="11"/>
      <c r="G915" s="10"/>
      <c r="H915" s="10"/>
      <c r="I915" s="10"/>
      <c r="J915" s="10"/>
      <c r="K915" s="10"/>
      <c r="L915" s="10"/>
    </row>
    <row r="916" ht="15.75" customHeight="1">
      <c r="A916" s="10"/>
      <c r="B916" s="10"/>
      <c r="C916" s="10"/>
      <c r="D916" s="11"/>
      <c r="E916" s="11"/>
      <c r="F916" s="11"/>
      <c r="G916" s="10"/>
      <c r="H916" s="10"/>
      <c r="I916" s="10"/>
      <c r="J916" s="10"/>
      <c r="K916" s="10"/>
      <c r="L916" s="10"/>
    </row>
    <row r="917" ht="15.75" customHeight="1">
      <c r="A917" s="10"/>
      <c r="B917" s="10"/>
      <c r="C917" s="10"/>
      <c r="D917" s="11"/>
      <c r="E917" s="11"/>
      <c r="F917" s="11"/>
      <c r="G917" s="10"/>
      <c r="H917" s="10"/>
      <c r="I917" s="10"/>
      <c r="J917" s="10"/>
      <c r="K917" s="10"/>
      <c r="L917" s="10"/>
    </row>
    <row r="918" ht="15.75" customHeight="1">
      <c r="A918" s="10"/>
      <c r="B918" s="10"/>
      <c r="C918" s="10"/>
      <c r="D918" s="11"/>
      <c r="E918" s="11"/>
      <c r="F918" s="11"/>
      <c r="G918" s="10"/>
      <c r="H918" s="10"/>
      <c r="I918" s="10"/>
      <c r="J918" s="10"/>
      <c r="K918" s="10"/>
      <c r="L918" s="10"/>
    </row>
    <row r="919" ht="15.75" customHeight="1">
      <c r="A919" s="10"/>
      <c r="B919" s="10"/>
      <c r="C919" s="10"/>
      <c r="D919" s="11"/>
      <c r="E919" s="11"/>
      <c r="F919" s="11"/>
      <c r="G919" s="10"/>
      <c r="H919" s="10"/>
      <c r="I919" s="10"/>
      <c r="J919" s="10"/>
      <c r="K919" s="10"/>
      <c r="L919" s="10"/>
    </row>
    <row r="920" ht="15.75" customHeight="1">
      <c r="A920" s="10"/>
      <c r="B920" s="10"/>
      <c r="C920" s="10"/>
      <c r="D920" s="11"/>
      <c r="E920" s="11"/>
      <c r="F920" s="11"/>
      <c r="G920" s="10"/>
      <c r="H920" s="10"/>
      <c r="I920" s="10"/>
      <c r="J920" s="10"/>
      <c r="K920" s="10"/>
      <c r="L920" s="10"/>
    </row>
    <row r="921" ht="15.75" customHeight="1">
      <c r="A921" s="10"/>
      <c r="B921" s="10"/>
      <c r="C921" s="10"/>
      <c r="D921" s="11"/>
      <c r="E921" s="11"/>
      <c r="F921" s="11"/>
      <c r="G921" s="10"/>
      <c r="H921" s="10"/>
      <c r="I921" s="10"/>
      <c r="J921" s="10"/>
      <c r="K921" s="10"/>
      <c r="L921" s="10"/>
    </row>
    <row r="922" ht="15.75" customHeight="1">
      <c r="A922" s="10"/>
      <c r="B922" s="10"/>
      <c r="C922" s="10"/>
      <c r="D922" s="11"/>
      <c r="E922" s="11"/>
      <c r="F922" s="11"/>
      <c r="G922" s="10"/>
      <c r="H922" s="10"/>
      <c r="I922" s="10"/>
      <c r="J922" s="10"/>
      <c r="K922" s="10"/>
      <c r="L922" s="10"/>
    </row>
    <row r="923" ht="15.75" customHeight="1">
      <c r="A923" s="10"/>
      <c r="B923" s="10"/>
      <c r="C923" s="10"/>
      <c r="D923" s="11"/>
      <c r="E923" s="11"/>
      <c r="F923" s="11"/>
      <c r="G923" s="10"/>
      <c r="H923" s="10"/>
      <c r="I923" s="10"/>
      <c r="J923" s="10"/>
      <c r="K923" s="10"/>
      <c r="L923" s="10"/>
    </row>
    <row r="924" ht="15.75" customHeight="1">
      <c r="A924" s="10"/>
      <c r="B924" s="10"/>
      <c r="C924" s="10"/>
      <c r="D924" s="11"/>
      <c r="E924" s="11"/>
      <c r="F924" s="11"/>
      <c r="G924" s="10"/>
      <c r="H924" s="10"/>
      <c r="I924" s="10"/>
      <c r="J924" s="10"/>
      <c r="K924" s="10"/>
      <c r="L924" s="10"/>
    </row>
    <row r="925" ht="15.75" customHeight="1">
      <c r="A925" s="10"/>
      <c r="B925" s="10"/>
      <c r="C925" s="10"/>
      <c r="D925" s="11"/>
      <c r="E925" s="11"/>
      <c r="F925" s="11"/>
      <c r="G925" s="10"/>
      <c r="H925" s="10"/>
      <c r="I925" s="10"/>
      <c r="J925" s="10"/>
      <c r="K925" s="10"/>
      <c r="L925" s="10"/>
    </row>
    <row r="926" ht="15.75" customHeight="1">
      <c r="A926" s="10"/>
      <c r="B926" s="10"/>
      <c r="C926" s="10"/>
      <c r="D926" s="11"/>
      <c r="E926" s="11"/>
      <c r="F926" s="11"/>
      <c r="G926" s="10"/>
      <c r="H926" s="10"/>
      <c r="I926" s="10"/>
      <c r="J926" s="10"/>
      <c r="K926" s="10"/>
      <c r="L926" s="10"/>
    </row>
    <row r="927" ht="15.75" customHeight="1">
      <c r="A927" s="10"/>
      <c r="B927" s="10"/>
      <c r="C927" s="10"/>
      <c r="D927" s="11"/>
      <c r="E927" s="11"/>
      <c r="F927" s="11"/>
      <c r="G927" s="10"/>
      <c r="H927" s="10"/>
      <c r="I927" s="10"/>
      <c r="J927" s="10"/>
      <c r="K927" s="10"/>
      <c r="L927" s="10"/>
    </row>
    <row r="928" ht="15.75" customHeight="1">
      <c r="A928" s="10"/>
      <c r="B928" s="10"/>
      <c r="C928" s="10"/>
      <c r="D928" s="11"/>
      <c r="E928" s="11"/>
      <c r="F928" s="11"/>
      <c r="G928" s="10"/>
      <c r="H928" s="10"/>
      <c r="I928" s="10"/>
      <c r="J928" s="10"/>
      <c r="K928" s="10"/>
      <c r="L928" s="10"/>
    </row>
    <row r="929" ht="15.75" customHeight="1">
      <c r="A929" s="10"/>
      <c r="B929" s="10"/>
      <c r="C929" s="10"/>
      <c r="D929" s="11"/>
      <c r="E929" s="11"/>
      <c r="F929" s="11"/>
      <c r="G929" s="10"/>
      <c r="H929" s="10"/>
      <c r="I929" s="10"/>
      <c r="J929" s="10"/>
      <c r="K929" s="10"/>
      <c r="L929" s="10"/>
    </row>
    <row r="930" ht="15.75" customHeight="1">
      <c r="A930" s="10"/>
      <c r="B930" s="10"/>
      <c r="C930" s="10"/>
      <c r="D930" s="11"/>
      <c r="E930" s="11"/>
      <c r="F930" s="11"/>
      <c r="G930" s="10"/>
      <c r="H930" s="10"/>
      <c r="I930" s="10"/>
      <c r="J930" s="10"/>
      <c r="K930" s="10"/>
      <c r="L930" s="10"/>
    </row>
    <row r="931" ht="15.75" customHeight="1">
      <c r="A931" s="10"/>
      <c r="B931" s="10"/>
      <c r="C931" s="10"/>
      <c r="D931" s="11"/>
      <c r="E931" s="11"/>
      <c r="F931" s="11"/>
      <c r="G931" s="10"/>
      <c r="H931" s="10"/>
      <c r="I931" s="10"/>
      <c r="J931" s="10"/>
      <c r="K931" s="10"/>
      <c r="L931" s="10"/>
    </row>
    <row r="932" ht="15.75" customHeight="1">
      <c r="A932" s="10"/>
      <c r="B932" s="10"/>
      <c r="C932" s="10"/>
      <c r="D932" s="11"/>
      <c r="E932" s="11"/>
      <c r="F932" s="11"/>
      <c r="G932" s="10"/>
      <c r="H932" s="10"/>
      <c r="I932" s="10"/>
      <c r="J932" s="10"/>
      <c r="K932" s="10"/>
      <c r="L932" s="10"/>
    </row>
    <row r="933" ht="15.75" customHeight="1">
      <c r="A933" s="10"/>
      <c r="B933" s="10"/>
      <c r="C933" s="10"/>
      <c r="D933" s="11"/>
      <c r="E933" s="11"/>
      <c r="F933" s="11"/>
      <c r="G933" s="10"/>
      <c r="H933" s="10"/>
      <c r="I933" s="10"/>
      <c r="J933" s="10"/>
      <c r="K933" s="10"/>
      <c r="L933" s="10"/>
    </row>
    <row r="934" ht="15.75" customHeight="1">
      <c r="A934" s="10"/>
      <c r="B934" s="10"/>
      <c r="C934" s="10"/>
      <c r="D934" s="11"/>
      <c r="E934" s="11"/>
      <c r="F934" s="11"/>
      <c r="G934" s="10"/>
      <c r="H934" s="10"/>
      <c r="I934" s="10"/>
      <c r="J934" s="10"/>
      <c r="K934" s="10"/>
      <c r="L934" s="10"/>
    </row>
    <row r="935" ht="15.75" customHeight="1">
      <c r="A935" s="10"/>
      <c r="B935" s="10"/>
      <c r="C935" s="10"/>
      <c r="D935" s="11"/>
      <c r="E935" s="11"/>
      <c r="F935" s="11"/>
      <c r="G935" s="10"/>
      <c r="H935" s="10"/>
      <c r="I935" s="10"/>
      <c r="J935" s="10"/>
      <c r="K935" s="10"/>
      <c r="L935" s="10"/>
    </row>
    <row r="936" ht="15.75" customHeight="1">
      <c r="A936" s="10"/>
      <c r="B936" s="10"/>
      <c r="C936" s="10"/>
      <c r="D936" s="11"/>
      <c r="E936" s="11"/>
      <c r="F936" s="11"/>
      <c r="G936" s="10"/>
      <c r="H936" s="10"/>
      <c r="I936" s="10"/>
      <c r="J936" s="10"/>
      <c r="K936" s="10"/>
      <c r="L936" s="10"/>
    </row>
    <row r="937" ht="15.75" customHeight="1">
      <c r="A937" s="10"/>
      <c r="B937" s="10"/>
      <c r="C937" s="10"/>
      <c r="D937" s="11"/>
      <c r="E937" s="11"/>
      <c r="F937" s="11"/>
      <c r="G937" s="10"/>
      <c r="H937" s="10"/>
      <c r="I937" s="10"/>
      <c r="J937" s="10"/>
      <c r="K937" s="10"/>
      <c r="L937" s="10"/>
    </row>
    <row r="938" ht="15.75" customHeight="1">
      <c r="A938" s="10"/>
      <c r="B938" s="10"/>
      <c r="C938" s="10"/>
      <c r="D938" s="11"/>
      <c r="E938" s="11"/>
      <c r="F938" s="11"/>
      <c r="G938" s="10"/>
      <c r="H938" s="10"/>
      <c r="I938" s="10"/>
      <c r="J938" s="10"/>
      <c r="K938" s="10"/>
      <c r="L938" s="10"/>
    </row>
    <row r="939" ht="15.75" customHeight="1">
      <c r="A939" s="10"/>
      <c r="B939" s="10"/>
      <c r="C939" s="10"/>
      <c r="D939" s="11"/>
      <c r="E939" s="11"/>
      <c r="F939" s="11"/>
      <c r="G939" s="10"/>
      <c r="H939" s="10"/>
      <c r="I939" s="10"/>
      <c r="J939" s="10"/>
      <c r="K939" s="10"/>
      <c r="L939" s="10"/>
    </row>
    <row r="940" ht="15.75" customHeight="1">
      <c r="A940" s="10"/>
      <c r="B940" s="10"/>
      <c r="C940" s="10"/>
      <c r="D940" s="11"/>
      <c r="E940" s="11"/>
      <c r="F940" s="11"/>
      <c r="G940" s="10"/>
      <c r="H940" s="10"/>
      <c r="I940" s="10"/>
      <c r="J940" s="10"/>
      <c r="K940" s="10"/>
      <c r="L940" s="10"/>
    </row>
    <row r="941" ht="15.75" customHeight="1">
      <c r="A941" s="10"/>
      <c r="B941" s="10"/>
      <c r="C941" s="10"/>
      <c r="D941" s="11"/>
      <c r="E941" s="11"/>
      <c r="F941" s="11"/>
      <c r="G941" s="10"/>
      <c r="H941" s="10"/>
      <c r="I941" s="10"/>
      <c r="J941" s="10"/>
      <c r="K941" s="10"/>
      <c r="L941" s="10"/>
    </row>
    <row r="942" ht="15.75" customHeight="1">
      <c r="A942" s="10"/>
      <c r="B942" s="10"/>
      <c r="C942" s="10"/>
      <c r="D942" s="11"/>
      <c r="E942" s="11"/>
      <c r="F942" s="11"/>
      <c r="G942" s="10"/>
      <c r="H942" s="10"/>
      <c r="I942" s="10"/>
      <c r="J942" s="10"/>
      <c r="K942" s="10"/>
      <c r="L942" s="10"/>
    </row>
    <row r="943" ht="15.75" customHeight="1">
      <c r="A943" s="10"/>
      <c r="B943" s="10"/>
      <c r="C943" s="10"/>
      <c r="D943" s="11"/>
      <c r="E943" s="11"/>
      <c r="F943" s="11"/>
      <c r="G943" s="10"/>
      <c r="H943" s="10"/>
      <c r="I943" s="10"/>
      <c r="J943" s="10"/>
      <c r="K943" s="10"/>
      <c r="L943" s="10"/>
    </row>
    <row r="944" ht="15.75" customHeight="1">
      <c r="A944" s="10"/>
      <c r="B944" s="10"/>
      <c r="C944" s="10"/>
      <c r="D944" s="11"/>
      <c r="E944" s="11"/>
      <c r="F944" s="11"/>
      <c r="G944" s="10"/>
      <c r="H944" s="10"/>
      <c r="I944" s="10"/>
      <c r="J944" s="10"/>
      <c r="K944" s="10"/>
      <c r="L944" s="10"/>
    </row>
    <row r="945" ht="15.75" customHeight="1">
      <c r="A945" s="10"/>
      <c r="B945" s="10"/>
      <c r="C945" s="10"/>
      <c r="D945" s="11"/>
      <c r="E945" s="11"/>
      <c r="F945" s="11"/>
      <c r="G945" s="10"/>
      <c r="H945" s="10"/>
      <c r="I945" s="10"/>
      <c r="J945" s="10"/>
      <c r="K945" s="10"/>
      <c r="L945" s="10"/>
    </row>
    <row r="946" ht="15.75" customHeight="1">
      <c r="A946" s="10"/>
      <c r="B946" s="10"/>
      <c r="C946" s="10"/>
      <c r="D946" s="11"/>
      <c r="E946" s="11"/>
      <c r="F946" s="11"/>
      <c r="G946" s="10"/>
      <c r="H946" s="10"/>
      <c r="I946" s="10"/>
      <c r="J946" s="10"/>
      <c r="K946" s="10"/>
      <c r="L946" s="10"/>
    </row>
    <row r="947" ht="15.75" customHeight="1">
      <c r="A947" s="10"/>
      <c r="B947" s="10"/>
      <c r="C947" s="10"/>
      <c r="D947" s="11"/>
      <c r="E947" s="11"/>
      <c r="F947" s="11"/>
      <c r="G947" s="10"/>
      <c r="H947" s="10"/>
      <c r="I947" s="10"/>
      <c r="J947" s="10"/>
      <c r="K947" s="10"/>
      <c r="L947" s="10"/>
    </row>
    <row r="948" ht="15.75" customHeight="1">
      <c r="A948" s="10"/>
      <c r="B948" s="10"/>
      <c r="C948" s="10"/>
      <c r="D948" s="11"/>
      <c r="E948" s="11"/>
      <c r="F948" s="11"/>
      <c r="G948" s="10"/>
      <c r="H948" s="10"/>
      <c r="I948" s="10"/>
      <c r="J948" s="10"/>
      <c r="K948" s="10"/>
      <c r="L948" s="10"/>
    </row>
    <row r="949" ht="15.75" customHeight="1">
      <c r="A949" s="10"/>
      <c r="B949" s="10"/>
      <c r="C949" s="10"/>
      <c r="D949" s="11"/>
      <c r="E949" s="11"/>
      <c r="F949" s="11"/>
      <c r="G949" s="10"/>
      <c r="H949" s="10"/>
      <c r="I949" s="10"/>
      <c r="J949" s="10"/>
      <c r="K949" s="10"/>
      <c r="L949" s="10"/>
    </row>
    <row r="950" ht="15.75" customHeight="1">
      <c r="A950" s="10"/>
      <c r="B950" s="10"/>
      <c r="C950" s="10"/>
      <c r="D950" s="11"/>
      <c r="E950" s="11"/>
      <c r="F950" s="11"/>
      <c r="G950" s="10"/>
      <c r="H950" s="10"/>
      <c r="I950" s="10"/>
      <c r="J950" s="10"/>
      <c r="K950" s="10"/>
      <c r="L950" s="10"/>
    </row>
    <row r="951" ht="15.75" customHeight="1">
      <c r="A951" s="10"/>
      <c r="B951" s="10"/>
      <c r="C951" s="10"/>
      <c r="D951" s="11"/>
      <c r="E951" s="11"/>
      <c r="F951" s="11"/>
      <c r="G951" s="10"/>
      <c r="H951" s="10"/>
      <c r="I951" s="10"/>
      <c r="J951" s="10"/>
      <c r="K951" s="10"/>
      <c r="L951" s="10"/>
    </row>
    <row r="952" ht="15.75" customHeight="1">
      <c r="A952" s="10"/>
      <c r="B952" s="10"/>
      <c r="C952" s="10"/>
      <c r="D952" s="11"/>
      <c r="E952" s="11"/>
      <c r="F952" s="11"/>
      <c r="G952" s="10"/>
      <c r="H952" s="10"/>
      <c r="I952" s="10"/>
      <c r="J952" s="10"/>
      <c r="K952" s="10"/>
      <c r="L952" s="10"/>
    </row>
    <row r="953" ht="15.75" customHeight="1">
      <c r="A953" s="10"/>
      <c r="B953" s="10"/>
      <c r="C953" s="10"/>
      <c r="D953" s="11"/>
      <c r="E953" s="11"/>
      <c r="F953" s="11"/>
      <c r="G953" s="10"/>
      <c r="H953" s="10"/>
      <c r="I953" s="10"/>
      <c r="J953" s="10"/>
      <c r="K953" s="10"/>
      <c r="L953" s="10"/>
    </row>
    <row r="954" ht="15.75" customHeight="1">
      <c r="A954" s="10"/>
      <c r="B954" s="10"/>
      <c r="C954" s="10"/>
      <c r="D954" s="11"/>
      <c r="E954" s="11"/>
      <c r="F954" s="11"/>
      <c r="G954" s="10"/>
      <c r="H954" s="10"/>
      <c r="I954" s="10"/>
      <c r="J954" s="10"/>
      <c r="K954" s="10"/>
      <c r="L954" s="10"/>
    </row>
    <row r="955" ht="15.75" customHeight="1">
      <c r="A955" s="10"/>
      <c r="B955" s="10"/>
      <c r="C955" s="10"/>
      <c r="D955" s="11"/>
      <c r="E955" s="11"/>
      <c r="F955" s="11"/>
      <c r="G955" s="10"/>
      <c r="H955" s="10"/>
      <c r="I955" s="10"/>
      <c r="J955" s="10"/>
      <c r="K955" s="10"/>
      <c r="L955" s="10"/>
    </row>
    <row r="956" ht="15.75" customHeight="1">
      <c r="A956" s="10"/>
      <c r="B956" s="10"/>
      <c r="C956" s="10"/>
      <c r="D956" s="11"/>
      <c r="E956" s="11"/>
      <c r="F956" s="11"/>
      <c r="G956" s="10"/>
      <c r="H956" s="10"/>
      <c r="I956" s="10"/>
      <c r="J956" s="10"/>
      <c r="K956" s="10"/>
      <c r="L956" s="10"/>
    </row>
    <row r="957" ht="15.75" customHeight="1">
      <c r="A957" s="10"/>
      <c r="B957" s="10"/>
      <c r="C957" s="10"/>
      <c r="D957" s="11"/>
      <c r="E957" s="11"/>
      <c r="F957" s="11"/>
      <c r="G957" s="10"/>
      <c r="H957" s="10"/>
      <c r="I957" s="10"/>
      <c r="J957" s="10"/>
      <c r="K957" s="10"/>
      <c r="L957" s="10"/>
    </row>
    <row r="958" ht="15.75" customHeight="1">
      <c r="A958" s="10"/>
      <c r="B958" s="10"/>
      <c r="C958" s="10"/>
      <c r="D958" s="11"/>
      <c r="E958" s="11"/>
      <c r="F958" s="11"/>
      <c r="G958" s="10"/>
      <c r="H958" s="10"/>
      <c r="I958" s="10"/>
      <c r="J958" s="10"/>
      <c r="K958" s="10"/>
      <c r="L958" s="10"/>
    </row>
    <row r="959" ht="15.75" customHeight="1">
      <c r="A959" s="10"/>
      <c r="B959" s="10"/>
      <c r="C959" s="10"/>
      <c r="D959" s="11"/>
      <c r="E959" s="11"/>
      <c r="F959" s="11"/>
      <c r="G959" s="10"/>
      <c r="H959" s="10"/>
      <c r="I959" s="10"/>
      <c r="J959" s="10"/>
      <c r="K959" s="10"/>
      <c r="L959" s="10"/>
    </row>
    <row r="960" ht="15.75" customHeight="1">
      <c r="A960" s="10"/>
      <c r="B960" s="10"/>
      <c r="C960" s="10"/>
      <c r="D960" s="11"/>
      <c r="E960" s="11"/>
      <c r="F960" s="11"/>
      <c r="G960" s="10"/>
      <c r="H960" s="10"/>
      <c r="I960" s="10"/>
      <c r="J960" s="10"/>
      <c r="K960" s="10"/>
      <c r="L960" s="10"/>
    </row>
    <row r="961" ht="15.75" customHeight="1">
      <c r="A961" s="10"/>
      <c r="B961" s="10"/>
      <c r="C961" s="10"/>
      <c r="D961" s="11"/>
      <c r="E961" s="11"/>
      <c r="F961" s="11"/>
      <c r="G961" s="10"/>
      <c r="H961" s="10"/>
      <c r="I961" s="10"/>
      <c r="J961" s="10"/>
      <c r="K961" s="10"/>
      <c r="L961" s="10"/>
    </row>
    <row r="962" ht="15.75" customHeight="1">
      <c r="A962" s="10"/>
      <c r="B962" s="10"/>
      <c r="C962" s="10"/>
      <c r="D962" s="11"/>
      <c r="E962" s="11"/>
      <c r="F962" s="11"/>
      <c r="G962" s="10"/>
      <c r="H962" s="10"/>
      <c r="I962" s="10"/>
      <c r="J962" s="10"/>
      <c r="K962" s="10"/>
      <c r="L962" s="10"/>
    </row>
    <row r="963" ht="15.75" customHeight="1">
      <c r="A963" s="10"/>
      <c r="B963" s="10"/>
      <c r="C963" s="10"/>
      <c r="D963" s="11"/>
      <c r="E963" s="11"/>
      <c r="F963" s="11"/>
      <c r="G963" s="10"/>
      <c r="H963" s="10"/>
      <c r="I963" s="10"/>
      <c r="J963" s="10"/>
      <c r="K963" s="10"/>
      <c r="L963" s="10"/>
    </row>
    <row r="964" ht="15.75" customHeight="1">
      <c r="A964" s="10"/>
      <c r="B964" s="10"/>
      <c r="C964" s="10"/>
      <c r="D964" s="11"/>
      <c r="E964" s="11"/>
      <c r="F964" s="11"/>
      <c r="G964" s="10"/>
      <c r="H964" s="10"/>
      <c r="I964" s="10"/>
      <c r="J964" s="10"/>
      <c r="K964" s="10"/>
      <c r="L964" s="10"/>
    </row>
    <row r="965" ht="15.75" customHeight="1">
      <c r="A965" s="10"/>
      <c r="B965" s="10"/>
      <c r="C965" s="10"/>
      <c r="D965" s="11"/>
      <c r="E965" s="11"/>
      <c r="F965" s="11"/>
      <c r="G965" s="10"/>
      <c r="H965" s="10"/>
      <c r="I965" s="10"/>
      <c r="J965" s="10"/>
      <c r="K965" s="10"/>
      <c r="L965" s="10"/>
    </row>
    <row r="966" ht="15.75" customHeight="1">
      <c r="A966" s="10"/>
      <c r="B966" s="10"/>
      <c r="C966" s="10"/>
      <c r="D966" s="11"/>
      <c r="E966" s="11"/>
      <c r="F966" s="11"/>
      <c r="G966" s="10"/>
      <c r="H966" s="10"/>
      <c r="I966" s="10"/>
      <c r="J966" s="10"/>
      <c r="K966" s="10"/>
      <c r="L966" s="10"/>
    </row>
    <row r="967" ht="15.75" customHeight="1">
      <c r="A967" s="10"/>
      <c r="B967" s="10"/>
      <c r="C967" s="10"/>
      <c r="D967" s="11"/>
      <c r="E967" s="11"/>
      <c r="F967" s="11"/>
      <c r="G967" s="10"/>
      <c r="H967" s="10"/>
      <c r="I967" s="10"/>
      <c r="J967" s="10"/>
      <c r="K967" s="10"/>
      <c r="L967" s="10"/>
    </row>
    <row r="968" ht="15.75" customHeight="1">
      <c r="A968" s="10"/>
      <c r="B968" s="10"/>
      <c r="C968" s="10"/>
      <c r="D968" s="11"/>
      <c r="E968" s="11"/>
      <c r="F968" s="11"/>
      <c r="G968" s="10"/>
      <c r="H968" s="10"/>
      <c r="I968" s="10"/>
      <c r="J968" s="10"/>
      <c r="K968" s="10"/>
      <c r="L968" s="10"/>
    </row>
    <row r="969" ht="15.75" customHeight="1">
      <c r="A969" s="10"/>
      <c r="B969" s="10"/>
      <c r="C969" s="10"/>
      <c r="D969" s="11"/>
      <c r="E969" s="11"/>
      <c r="F969" s="11"/>
      <c r="G969" s="10"/>
      <c r="H969" s="10"/>
      <c r="I969" s="10"/>
      <c r="J969" s="10"/>
      <c r="K969" s="10"/>
      <c r="L969" s="10"/>
    </row>
    <row r="970" ht="15.75" customHeight="1">
      <c r="A970" s="10"/>
      <c r="B970" s="10"/>
      <c r="C970" s="10"/>
      <c r="D970" s="11"/>
      <c r="E970" s="11"/>
      <c r="F970" s="11"/>
      <c r="G970" s="10"/>
      <c r="H970" s="10"/>
      <c r="I970" s="10"/>
      <c r="J970" s="10"/>
      <c r="K970" s="10"/>
      <c r="L970" s="10"/>
    </row>
    <row r="971" ht="15.75" customHeight="1">
      <c r="A971" s="10"/>
      <c r="B971" s="10"/>
      <c r="C971" s="10"/>
      <c r="D971" s="11"/>
      <c r="E971" s="11"/>
      <c r="F971" s="11"/>
      <c r="G971" s="10"/>
      <c r="H971" s="10"/>
      <c r="I971" s="10"/>
      <c r="J971" s="10"/>
      <c r="K971" s="10"/>
      <c r="L971" s="10"/>
    </row>
    <row r="972" ht="15.75" customHeight="1">
      <c r="A972" s="10"/>
      <c r="B972" s="10"/>
      <c r="C972" s="10"/>
      <c r="D972" s="11"/>
      <c r="E972" s="11"/>
      <c r="F972" s="11"/>
      <c r="G972" s="10"/>
      <c r="H972" s="10"/>
      <c r="I972" s="10"/>
      <c r="J972" s="10"/>
      <c r="K972" s="10"/>
      <c r="L972" s="10"/>
    </row>
    <row r="973" ht="15.75" customHeight="1">
      <c r="A973" s="10"/>
      <c r="B973" s="10"/>
      <c r="C973" s="10"/>
      <c r="D973" s="11"/>
      <c r="E973" s="11"/>
      <c r="F973" s="11"/>
      <c r="G973" s="10"/>
      <c r="H973" s="10"/>
      <c r="I973" s="10"/>
      <c r="J973" s="10"/>
      <c r="K973" s="10"/>
      <c r="L973" s="10"/>
    </row>
    <row r="974" ht="15.75" customHeight="1">
      <c r="A974" s="10"/>
      <c r="B974" s="10"/>
      <c r="C974" s="10"/>
      <c r="D974" s="11"/>
      <c r="E974" s="11"/>
      <c r="F974" s="11"/>
      <c r="G974" s="10"/>
      <c r="H974" s="10"/>
      <c r="I974" s="10"/>
      <c r="J974" s="10"/>
      <c r="K974" s="10"/>
      <c r="L974" s="10"/>
    </row>
    <row r="975" ht="15.75" customHeight="1">
      <c r="A975" s="10"/>
      <c r="B975" s="10"/>
      <c r="C975" s="10"/>
      <c r="D975" s="11"/>
      <c r="E975" s="11"/>
      <c r="F975" s="11"/>
      <c r="G975" s="10"/>
      <c r="H975" s="10"/>
      <c r="I975" s="10"/>
      <c r="J975" s="10"/>
      <c r="K975" s="10"/>
      <c r="L975" s="10"/>
    </row>
    <row r="976" ht="15.75" customHeight="1">
      <c r="A976" s="10"/>
      <c r="B976" s="10"/>
      <c r="C976" s="10"/>
      <c r="D976" s="11"/>
      <c r="E976" s="11"/>
      <c r="F976" s="11"/>
      <c r="G976" s="10"/>
      <c r="H976" s="10"/>
      <c r="I976" s="10"/>
      <c r="J976" s="10"/>
      <c r="K976" s="10"/>
      <c r="L976" s="10"/>
    </row>
    <row r="977" ht="15.75" customHeight="1">
      <c r="A977" s="10"/>
      <c r="B977" s="10"/>
      <c r="C977" s="10"/>
      <c r="D977" s="11"/>
      <c r="E977" s="11"/>
      <c r="F977" s="11"/>
      <c r="G977" s="10"/>
      <c r="H977" s="10"/>
      <c r="I977" s="10"/>
      <c r="J977" s="10"/>
      <c r="K977" s="10"/>
      <c r="L977" s="10"/>
    </row>
    <row r="978" ht="15.75" customHeight="1">
      <c r="A978" s="10"/>
      <c r="B978" s="10"/>
      <c r="C978" s="10"/>
      <c r="D978" s="11"/>
      <c r="E978" s="11"/>
      <c r="F978" s="11"/>
      <c r="G978" s="10"/>
      <c r="H978" s="10"/>
      <c r="I978" s="10"/>
      <c r="J978" s="10"/>
      <c r="K978" s="10"/>
      <c r="L978" s="10"/>
    </row>
    <row r="979" ht="15.75" customHeight="1">
      <c r="A979" s="10"/>
      <c r="B979" s="10"/>
      <c r="C979" s="10"/>
      <c r="D979" s="11"/>
      <c r="E979" s="11"/>
      <c r="F979" s="11"/>
      <c r="G979" s="10"/>
      <c r="H979" s="10"/>
      <c r="I979" s="10"/>
      <c r="J979" s="10"/>
      <c r="K979" s="10"/>
      <c r="L979" s="10"/>
    </row>
    <row r="980" ht="15.75" customHeight="1">
      <c r="A980" s="10"/>
      <c r="B980" s="10"/>
      <c r="C980" s="10"/>
      <c r="D980" s="11"/>
      <c r="E980" s="11"/>
      <c r="F980" s="11"/>
      <c r="G980" s="10"/>
      <c r="H980" s="10"/>
      <c r="I980" s="10"/>
      <c r="J980" s="10"/>
      <c r="K980" s="10"/>
      <c r="L980" s="10"/>
    </row>
    <row r="981" ht="15.75" customHeight="1">
      <c r="A981" s="10"/>
      <c r="B981" s="10"/>
      <c r="C981" s="10"/>
      <c r="D981" s="11"/>
      <c r="E981" s="11"/>
      <c r="F981" s="11"/>
      <c r="G981" s="10"/>
      <c r="H981" s="10"/>
      <c r="I981" s="10"/>
      <c r="J981" s="10"/>
      <c r="K981" s="10"/>
      <c r="L981" s="10"/>
    </row>
    <row r="982" ht="15.75" customHeight="1">
      <c r="A982" s="10"/>
      <c r="B982" s="10"/>
      <c r="C982" s="10"/>
      <c r="D982" s="11"/>
      <c r="E982" s="11"/>
      <c r="F982" s="11"/>
      <c r="G982" s="10"/>
      <c r="H982" s="10"/>
      <c r="I982" s="10"/>
      <c r="J982" s="10"/>
      <c r="K982" s="10"/>
      <c r="L982" s="10"/>
    </row>
    <row r="983" ht="15.75" customHeight="1">
      <c r="A983" s="10"/>
      <c r="B983" s="10"/>
      <c r="C983" s="10"/>
      <c r="D983" s="11"/>
      <c r="E983" s="11"/>
      <c r="F983" s="11"/>
      <c r="G983" s="10"/>
      <c r="H983" s="10"/>
      <c r="I983" s="10"/>
      <c r="J983" s="10"/>
      <c r="K983" s="10"/>
      <c r="L983" s="10"/>
    </row>
    <row r="984" ht="15.75" customHeight="1">
      <c r="A984" s="10"/>
      <c r="B984" s="10"/>
      <c r="C984" s="10"/>
      <c r="D984" s="11"/>
      <c r="E984" s="11"/>
      <c r="F984" s="11"/>
      <c r="G984" s="10"/>
      <c r="H984" s="10"/>
      <c r="I984" s="10"/>
      <c r="J984" s="10"/>
      <c r="K984" s="10"/>
      <c r="L984" s="10"/>
    </row>
    <row r="985" ht="15.75" customHeight="1">
      <c r="A985" s="10"/>
      <c r="B985" s="10"/>
      <c r="C985" s="10"/>
      <c r="D985" s="11"/>
      <c r="E985" s="11"/>
      <c r="F985" s="11"/>
      <c r="G985" s="10"/>
      <c r="H985" s="10"/>
      <c r="I985" s="10"/>
      <c r="J985" s="10"/>
      <c r="K985" s="10"/>
      <c r="L985" s="10"/>
    </row>
    <row r="986" ht="15.75" customHeight="1">
      <c r="A986" s="10"/>
      <c r="B986" s="10"/>
      <c r="C986" s="10"/>
      <c r="D986" s="11"/>
      <c r="E986" s="11"/>
      <c r="F986" s="11"/>
      <c r="G986" s="10"/>
      <c r="H986" s="10"/>
      <c r="I986" s="10"/>
      <c r="J986" s="10"/>
      <c r="K986" s="10"/>
      <c r="L986" s="10"/>
    </row>
    <row r="987" ht="15.75" customHeight="1">
      <c r="A987" s="10"/>
      <c r="B987" s="10"/>
      <c r="C987" s="10"/>
      <c r="D987" s="11"/>
      <c r="E987" s="11"/>
      <c r="F987" s="11"/>
      <c r="G987" s="10"/>
      <c r="H987" s="10"/>
      <c r="I987" s="10"/>
      <c r="J987" s="10"/>
      <c r="K987" s="10"/>
      <c r="L987" s="10"/>
    </row>
    <row r="988" ht="15.75" customHeight="1">
      <c r="A988" s="10"/>
      <c r="B988" s="10"/>
      <c r="C988" s="10"/>
      <c r="D988" s="11"/>
      <c r="E988" s="11"/>
      <c r="F988" s="11"/>
      <c r="G988" s="10"/>
      <c r="H988" s="10"/>
      <c r="I988" s="10"/>
      <c r="J988" s="10"/>
      <c r="K988" s="10"/>
      <c r="L988" s="10"/>
    </row>
    <row r="989" ht="15.75" customHeight="1">
      <c r="A989" s="10"/>
      <c r="B989" s="10"/>
      <c r="C989" s="10"/>
      <c r="D989" s="11"/>
      <c r="E989" s="11"/>
      <c r="F989" s="11"/>
      <c r="G989" s="10"/>
      <c r="H989" s="10"/>
      <c r="I989" s="10"/>
      <c r="J989" s="10"/>
      <c r="K989" s="10"/>
      <c r="L989" s="10"/>
    </row>
    <row r="990" ht="15.75" customHeight="1">
      <c r="A990" s="10"/>
      <c r="B990" s="10"/>
      <c r="C990" s="10"/>
      <c r="D990" s="11"/>
      <c r="E990" s="11"/>
      <c r="F990" s="11"/>
      <c r="G990" s="10"/>
      <c r="H990" s="10"/>
      <c r="I990" s="10"/>
      <c r="J990" s="10"/>
      <c r="K990" s="10"/>
      <c r="L990" s="10"/>
    </row>
    <row r="991" ht="15.75" customHeight="1">
      <c r="A991" s="10"/>
      <c r="B991" s="10"/>
      <c r="C991" s="10"/>
      <c r="D991" s="11"/>
      <c r="E991" s="11"/>
      <c r="F991" s="11"/>
      <c r="G991" s="10"/>
      <c r="H991" s="10"/>
      <c r="I991" s="10"/>
      <c r="J991" s="10"/>
      <c r="K991" s="10"/>
      <c r="L991" s="10"/>
    </row>
    <row r="992" ht="15.75" customHeight="1">
      <c r="A992" s="10"/>
      <c r="B992" s="10"/>
      <c r="C992" s="10"/>
      <c r="D992" s="11"/>
      <c r="E992" s="11"/>
      <c r="F992" s="11"/>
      <c r="G992" s="10"/>
      <c r="H992" s="10"/>
      <c r="I992" s="10"/>
      <c r="J992" s="10"/>
      <c r="K992" s="10"/>
      <c r="L992" s="10"/>
    </row>
    <row r="993" ht="15.75" customHeight="1">
      <c r="A993" s="10"/>
      <c r="B993" s="10"/>
      <c r="C993" s="10"/>
      <c r="D993" s="11"/>
      <c r="E993" s="11"/>
      <c r="F993" s="11"/>
      <c r="G993" s="10"/>
      <c r="H993" s="10"/>
      <c r="I993" s="10"/>
      <c r="J993" s="10"/>
      <c r="K993" s="10"/>
      <c r="L993" s="10"/>
    </row>
    <row r="994" ht="15.75" customHeight="1">
      <c r="A994" s="10"/>
      <c r="B994" s="10"/>
      <c r="C994" s="10"/>
      <c r="D994" s="11"/>
      <c r="E994" s="11"/>
      <c r="F994" s="11"/>
      <c r="G994" s="10"/>
      <c r="H994" s="10"/>
      <c r="I994" s="10"/>
      <c r="J994" s="10"/>
      <c r="K994" s="10"/>
      <c r="L994" s="10"/>
    </row>
    <row r="995" ht="15.75" customHeight="1">
      <c r="A995" s="10"/>
      <c r="B995" s="10"/>
      <c r="C995" s="10"/>
      <c r="D995" s="11"/>
      <c r="E995" s="11"/>
      <c r="F995" s="11"/>
      <c r="G995" s="10"/>
      <c r="H995" s="10"/>
      <c r="I995" s="10"/>
      <c r="J995" s="10"/>
      <c r="K995" s="10"/>
      <c r="L995" s="10"/>
    </row>
    <row r="996" ht="15.75" customHeight="1">
      <c r="A996" s="10"/>
      <c r="B996" s="10"/>
      <c r="C996" s="10"/>
      <c r="D996" s="11"/>
      <c r="E996" s="11"/>
      <c r="F996" s="11"/>
      <c r="G996" s="10"/>
      <c r="H996" s="10"/>
      <c r="I996" s="10"/>
      <c r="J996" s="10"/>
      <c r="K996" s="10"/>
      <c r="L996" s="10"/>
    </row>
    <row r="997" ht="15.75" customHeight="1">
      <c r="A997" s="10"/>
      <c r="B997" s="10"/>
      <c r="C997" s="10"/>
      <c r="D997" s="11"/>
      <c r="E997" s="11"/>
      <c r="F997" s="11"/>
      <c r="G997" s="10"/>
      <c r="H997" s="10"/>
      <c r="I997" s="10"/>
      <c r="J997" s="10"/>
      <c r="K997" s="10"/>
      <c r="L997" s="10"/>
    </row>
    <row r="998" ht="15.75" customHeight="1">
      <c r="A998" s="10"/>
      <c r="B998" s="10"/>
      <c r="C998" s="10"/>
      <c r="D998" s="11"/>
      <c r="E998" s="11"/>
      <c r="F998" s="11"/>
      <c r="G998" s="10"/>
      <c r="H998" s="10"/>
      <c r="I998" s="10"/>
      <c r="J998" s="10"/>
      <c r="K998" s="10"/>
      <c r="L998" s="10"/>
    </row>
    <row r="999" ht="15.75" customHeight="1">
      <c r="A999" s="10"/>
      <c r="B999" s="10"/>
      <c r="C999" s="10"/>
      <c r="D999" s="11"/>
      <c r="E999" s="11"/>
      <c r="F999" s="11"/>
      <c r="G999" s="10"/>
      <c r="H999" s="10"/>
      <c r="I999" s="10"/>
      <c r="J999" s="10"/>
      <c r="K999" s="10"/>
      <c r="L999" s="10"/>
    </row>
    <row r="1000" ht="15.75" customHeight="1">
      <c r="A1000" s="10"/>
      <c r="B1000" s="10"/>
      <c r="C1000" s="10"/>
      <c r="D1000" s="11"/>
      <c r="E1000" s="11"/>
      <c r="F1000" s="11"/>
      <c r="G1000" s="10"/>
      <c r="H1000" s="10"/>
      <c r="I1000" s="10"/>
      <c r="J1000" s="10"/>
      <c r="K1000" s="10"/>
      <c r="L1000" s="10"/>
    </row>
  </sheetData>
  <printOptions/>
  <pageMargins bottom="0.75" footer="0.0" header="0.0" left="0.7" right="0.7" top="0.75"/>
  <pageSetup orientation="portrait"/>
  <drawing r:id="rId2"/>
  <legacyDrawing r:id="rId3"/>
  <tableParts count="3">
    <tablePart r:id="rId7"/>
    <tablePart r:id="rId8"/>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9.86"/>
    <col customWidth="1" min="3" max="3" width="11.29"/>
    <col customWidth="1" min="4" max="4" width="19.0"/>
    <col customWidth="1" min="5" max="5" width="30.57"/>
    <col customWidth="1" min="6" max="6" width="60.86"/>
    <col customWidth="1" min="7" max="9" width="17.86"/>
    <col customWidth="1" min="10" max="10" width="21.86"/>
    <col customWidth="1" min="11" max="11" width="22.0"/>
    <col customWidth="1" min="12" max="12" width="20.43"/>
    <col customWidth="1" min="13" max="13" width="27.71"/>
    <col customWidth="1" min="14" max="26" width="8.71"/>
  </cols>
  <sheetData>
    <row r="1">
      <c r="A1" s="1" t="s">
        <v>0</v>
      </c>
      <c r="B1" s="1" t="s">
        <v>1</v>
      </c>
      <c r="C1" s="1" t="s">
        <v>2</v>
      </c>
      <c r="D1" s="2" t="s">
        <v>3</v>
      </c>
      <c r="E1" s="2" t="s">
        <v>4</v>
      </c>
      <c r="F1" s="2" t="s">
        <v>5</v>
      </c>
      <c r="G1" s="1" t="s">
        <v>6</v>
      </c>
      <c r="H1" s="1" t="s">
        <v>7</v>
      </c>
      <c r="I1" s="3" t="s">
        <v>8</v>
      </c>
      <c r="J1" s="4" t="s">
        <v>9</v>
      </c>
      <c r="K1" s="3" t="s">
        <v>10</v>
      </c>
      <c r="L1" s="4" t="s">
        <v>11</v>
      </c>
      <c r="M1" s="3" t="s">
        <v>12</v>
      </c>
      <c r="N1" s="1" t="s">
        <v>13</v>
      </c>
      <c r="O1" s="1" t="s">
        <v>14</v>
      </c>
      <c r="P1" s="1" t="s">
        <v>15</v>
      </c>
      <c r="Q1" s="1" t="s">
        <v>16</v>
      </c>
    </row>
    <row r="2" ht="93.0" customHeight="1">
      <c r="A2" s="1">
        <v>3.0</v>
      </c>
      <c r="B2" s="1">
        <v>18.0</v>
      </c>
      <c r="C2" s="1" t="str">
        <f t="array" ref="C2">INDEX(explanations!$E$2:$E$334,MATCH(B2,explanations!$A$2:$A$334,0))</f>
        <v>HIT01_8</v>
      </c>
      <c r="D2" s="2" t="str">
        <f t="array" ref="D2">INDEX(explanations!$G$2:$G$334,MATCH(B2,explanations!$A$2:$A$334,0))</f>
        <v>IF_CONDITIONAL</v>
      </c>
      <c r="E2" s="5" t="str">
        <f t="array" ref="E2">INDEX(explanations!$H$2:$H$334,MATCH(B2,explanations!$A$2:$A$334,0))</f>
        <v>Is there any issue with the conditional clause between lines 285 and 289 that might be related to the failure?</v>
      </c>
      <c r="F2" s="2" t="str">
        <f t="array" ref="F2">INDEX(explanations!$I$2:$I$334,MATCH(B2,explanations!$A$2:$A$334,0))</f>
        <v>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v>
      </c>
      <c r="G2" s="1" t="s">
        <v>17</v>
      </c>
      <c r="H2" s="1">
        <v>4.0</v>
      </c>
      <c r="I2" s="1" t="b">
        <v>1</v>
      </c>
      <c r="J2" s="1" t="b">
        <v>1</v>
      </c>
      <c r="K2" s="1" t="b">
        <v>1</v>
      </c>
      <c r="L2" s="1"/>
      <c r="M2" s="1" t="b">
        <v>1</v>
      </c>
      <c r="N2" s="1">
        <v>5.0</v>
      </c>
      <c r="O2" s="1">
        <v>5.0</v>
      </c>
      <c r="P2" s="1">
        <v>4.0</v>
      </c>
      <c r="Q2" s="6"/>
    </row>
    <row r="3">
      <c r="A3" s="1">
        <v>3.0</v>
      </c>
      <c r="B3" s="1">
        <v>23.0</v>
      </c>
      <c r="C3" s="1" t="str">
        <f t="array" ref="C3">INDEX(explanations!$E$2:$E$334,MATCH(B3,explanations!$A$2:$A$334,0))</f>
        <v>HIT01_8</v>
      </c>
      <c r="D3" s="2" t="str">
        <f t="array" ref="D3">INDEX(explanations!$G$2:$G$334,MATCH(B3,explanations!$A$2:$A$334,0))</f>
        <v>VARIABLE_DECLARATION</v>
      </c>
      <c r="E3" s="7" t="str">
        <f t="array" ref="E3">INDEX(explanations!$H$2:$H$334,MATCH(B3,explanations!$A$2:$A$334,0))</f>
        <v>Is there any issue with the use or the definition of variable "minutesOffset" in the source code below that might be related to the failure?</v>
      </c>
      <c r="F3" s="2" t="str">
        <f t="array" ref="F3">INDEX(explanations!$I$2:$I$334,MATCH(B3,explanations!$A$2:$A$334,0))</f>
        <v>In the code there is a check that 0 &lt;= minutes &lt; 60 and the minutesOffset is -15 which does not fall into these prarmeters thus throwing an Exception</v>
      </c>
      <c r="G3" s="1" t="s">
        <v>18</v>
      </c>
      <c r="H3" s="1">
        <v>2.0</v>
      </c>
      <c r="I3" s="1"/>
      <c r="J3" s="1" t="b">
        <v>1</v>
      </c>
      <c r="K3" s="1" t="b">
        <v>1</v>
      </c>
      <c r="L3" s="1"/>
      <c r="M3" s="1"/>
      <c r="N3" s="1">
        <v>5.0</v>
      </c>
      <c r="O3" s="1">
        <v>3.0</v>
      </c>
      <c r="P3" s="1">
        <v>4.0</v>
      </c>
      <c r="Q3" s="6"/>
    </row>
    <row r="4">
      <c r="A4" s="1">
        <v>7.0</v>
      </c>
      <c r="B4" s="1">
        <v>75.0</v>
      </c>
      <c r="C4" s="1" t="str">
        <f t="array" ref="C4">INDEX(explanations!$E$2:$E$334,MATCH(B4,explanations!$A$2:$A$334,0))</f>
        <v>HIT01_8</v>
      </c>
      <c r="D4" s="2" t="str">
        <f t="array" ref="D4">INDEX(explanations!$G$2:$G$334,MATCH(B4,explanations!$A$2:$A$334,0))</f>
        <v>VARIABLE_DECLARATION</v>
      </c>
      <c r="E4" s="7" t="str">
        <f t="array" ref="E4">INDEX(explanations!$H$2:$H$334,MATCH(B4,explanations!$A$2:$A$334,0))</f>
        <v>Is there any issue with the use or the definition of variable "hoursInMinutes" in the source code below that might be related to the failure?</v>
      </c>
      <c r="F4" s="2" t="str">
        <f t="array" ref="F4">INDEX(explanations!$I$2:$I$334,MATCH(B4,explanations!$A$2:$A$334,0))</f>
        <v>hoursInMinutes = hoursOffset*60 has no problem because an integer can hold negative numbers as well. On the other hand for Offset hours minutes has 2 values in it when it's only looking for 1 value</v>
      </c>
      <c r="G4" s="1" t="s">
        <v>19</v>
      </c>
      <c r="H4" s="1">
        <v>1.0</v>
      </c>
      <c r="I4" s="1" t="b">
        <v>1</v>
      </c>
      <c r="J4" s="1"/>
      <c r="K4" s="1"/>
      <c r="L4" s="1"/>
      <c r="M4" s="1"/>
      <c r="N4" s="1">
        <v>3.0</v>
      </c>
      <c r="O4" s="1">
        <v>1.0</v>
      </c>
      <c r="P4" s="1">
        <v>1.0</v>
      </c>
      <c r="Q4" s="6"/>
    </row>
    <row r="5">
      <c r="A5" s="1">
        <v>3.0</v>
      </c>
      <c r="B5" s="1">
        <v>34.0</v>
      </c>
      <c r="C5" s="1" t="str">
        <f t="array" ref="C5">INDEX(explanations!$E$2:$E$334,MATCH(B5,explanations!$A$2:$A$334,0))</f>
        <v>HIT01_8</v>
      </c>
      <c r="D5" s="2" t="str">
        <f t="array" ref="D5">INDEX(explanations!$G$2:$G$334,MATCH(B5,explanations!$A$2:$A$334,0))</f>
        <v>IF_CONDITIONAL</v>
      </c>
      <c r="E5" s="7" t="str">
        <f t="array" ref="E5">INDEX(explanations!$H$2:$H$334,MATCH(B5,explanations!$A$2:$A$334,0))</f>
        <v>Is there any issue with the conditional clause between lines 279 and 281 that might be related to the failure?</v>
      </c>
      <c r="F5" s="2" t="str">
        <f t="array" ref="F5">INDEX(explanations!$I$2:$I$334,MATCH(B5,explanations!$A$2:$A$334,0))</f>
        <v>Yes, this line is exactly the one that produces the exception when minutesOffset is &lt;0. As minutesOffset, being the second argument in the function, gets the value -15 in the call to DateTimeZone.forOffsetHoursMinutes(-2, -15)</v>
      </c>
      <c r="G5" s="1" t="s">
        <v>20</v>
      </c>
      <c r="H5" s="1">
        <v>3.0</v>
      </c>
      <c r="I5" s="1" t="b">
        <v>1</v>
      </c>
      <c r="J5" s="1" t="b">
        <v>1</v>
      </c>
      <c r="K5" s="1" t="b">
        <v>1</v>
      </c>
      <c r="L5" s="1"/>
      <c r="M5" s="1"/>
      <c r="N5" s="1">
        <v>5.0</v>
      </c>
      <c r="O5" s="1">
        <v>3.0</v>
      </c>
      <c r="P5" s="1">
        <v>4.0</v>
      </c>
      <c r="Q5" s="6"/>
    </row>
    <row r="6">
      <c r="A6" s="1">
        <v>1.0</v>
      </c>
      <c r="B6" s="1">
        <v>44.0</v>
      </c>
      <c r="C6" s="1" t="str">
        <f t="array" ref="C6">INDEX(explanations!$E$2:$E$334,MATCH(B6,explanations!$A$2:$A$334,0))</f>
        <v>HIT01_8</v>
      </c>
      <c r="D6" s="2" t="str">
        <f t="array" ref="D6">INDEX(explanations!$G$2:$G$334,MATCH(B6,explanations!$A$2:$A$334,0))</f>
        <v>METHOD_INVOCATION</v>
      </c>
      <c r="E6" s="7" t="str">
        <f t="array" ref="E6">INDEX(explanations!$H$2:$H$334,MATCH(B6,explanations!$A$2:$A$334,0))</f>
        <v>Is there any issue with the  method invocation(s) "forOffsetMillis"  at line  294 that might be related to the failure?</v>
      </c>
      <c r="F6" s="2" t="str">
        <f t="array" ref="F6">INDEX(explanations!$I$2:$I$334,MATCH(B6,explanations!$A$2:$A$334,0))</f>
        <v>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v>
      </c>
      <c r="G6" s="1" t="s">
        <v>17</v>
      </c>
      <c r="H6" s="1">
        <v>4.0</v>
      </c>
      <c r="I6" s="1" t="b">
        <v>1</v>
      </c>
      <c r="J6" s="1" t="b">
        <v>1</v>
      </c>
      <c r="K6" s="1" t="b">
        <v>1</v>
      </c>
      <c r="L6" s="1"/>
      <c r="M6" s="1" t="b">
        <v>1</v>
      </c>
      <c r="N6" s="1">
        <v>5.0</v>
      </c>
      <c r="O6" s="1">
        <v>5.0</v>
      </c>
      <c r="P6" s="1">
        <v>5.0</v>
      </c>
      <c r="Q6" s="6"/>
    </row>
    <row r="7">
      <c r="A7" s="1">
        <v>1.0</v>
      </c>
      <c r="B7" s="1">
        <v>46.0</v>
      </c>
      <c r="C7" s="1" t="str">
        <f t="array" ref="C7">INDEX(explanations!$E$2:$E$334,MATCH(B7,explanations!$A$2:$A$334,0))</f>
        <v>HIT01_8</v>
      </c>
      <c r="D7" s="2" t="str">
        <f t="array" ref="D7">INDEX(explanations!$G$2:$G$334,MATCH(B7,explanations!$A$2:$A$334,0))</f>
        <v>VARIABLE_DECLARATION</v>
      </c>
      <c r="E7" s="7" t="str">
        <f t="array" ref="E7">INDEX(explanations!$H$2:$H$334,MATCH(B7,explanations!$A$2:$A$334,0))</f>
        <v>Is there any issue with the use or the definition of variable "offset" in the source code below that might be related to the failure?</v>
      </c>
      <c r="F7" s="2" t="str">
        <f t="array" ref="F7">INDEX(explanations!$I$2:$I$334,MATCH(B7,explanations!$A$2:$A$334,0))</f>
        <v>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v>
      </c>
      <c r="G7" s="1" t="s">
        <v>21</v>
      </c>
      <c r="H7" s="1">
        <v>3.0</v>
      </c>
      <c r="I7" s="1"/>
      <c r="J7" s="1" t="b">
        <v>1</v>
      </c>
      <c r="K7" s="1" t="b">
        <v>1</v>
      </c>
      <c r="L7" s="1"/>
      <c r="M7" s="1" t="b">
        <v>1</v>
      </c>
      <c r="N7" s="1">
        <v>4.0</v>
      </c>
      <c r="O7" s="1">
        <v>4.0</v>
      </c>
      <c r="P7" s="1">
        <v>5.0</v>
      </c>
      <c r="Q7" s="6"/>
    </row>
    <row r="8">
      <c r="A8" s="1">
        <v>1.0</v>
      </c>
      <c r="B8" s="1">
        <v>52.0</v>
      </c>
      <c r="C8" s="1" t="str">
        <f t="array" ref="C8">INDEX(explanations!$E$2:$E$334,MATCH(B8,explanations!$A$2:$A$334,0))</f>
        <v>HIT01_8</v>
      </c>
      <c r="D8" s="2" t="str">
        <f t="array" ref="D8">INDEX(explanations!$G$2:$G$334,MATCH(B8,explanations!$A$2:$A$334,0))</f>
        <v>IF_CONDITIONAL</v>
      </c>
      <c r="E8" s="7" t="str">
        <f t="array" ref="E8">INDEX(explanations!$H$2:$H$334,MATCH(B8,explanations!$A$2:$A$334,0))</f>
        <v>Is there any issue with the conditional clause between lines 279 and 281 that might be related to the failure?</v>
      </c>
      <c r="F8" s="2" t="str">
        <f t="array" ref="F8">INDEX(explanations!$I$2:$I$334,MATCH(B8,explanations!$A$2:$A$334,0))</f>
        <v>You are passing it a negative offset value (-15) and the conditionals are set to reject any offset that is less than 0 or greater than 59 and throw a new exception.</v>
      </c>
      <c r="G8" s="1" t="s">
        <v>22</v>
      </c>
      <c r="H8" s="1">
        <v>2.0</v>
      </c>
      <c r="I8" s="1"/>
      <c r="J8" s="1" t="b">
        <v>1</v>
      </c>
      <c r="K8" s="1" t="b">
        <v>1</v>
      </c>
      <c r="L8" s="1"/>
      <c r="M8" s="1"/>
      <c r="N8" s="1">
        <v>4.0</v>
      </c>
      <c r="O8" s="1">
        <v>4.0</v>
      </c>
      <c r="P8" s="1">
        <v>5.0</v>
      </c>
      <c r="Q8" s="6"/>
    </row>
    <row r="9">
      <c r="A9" s="1">
        <v>1.0</v>
      </c>
      <c r="B9" s="1">
        <v>59.0</v>
      </c>
      <c r="C9" s="1" t="str">
        <f t="array" ref="C9">INDEX(explanations!$E$2:$E$334,MATCH(B9,explanations!$A$2:$A$334,0))</f>
        <v>HIT01_8</v>
      </c>
      <c r="D9" s="2" t="str">
        <f t="array" ref="D9">INDEX(explanations!$G$2:$G$334,MATCH(B9,explanations!$A$2:$A$334,0))</f>
        <v>VARIABLE_DECLARATION</v>
      </c>
      <c r="E9" s="7" t="str">
        <f t="array" ref="E9">INDEX(explanations!$H$2:$H$334,MATCH(B9,explanations!$A$2:$A$334,0))</f>
        <v>Is there any issue with the use or the definition of variable "hoursInMinutes" in the source code below that might be related to the failure?</v>
      </c>
      <c r="F9" s="2" t="str">
        <f t="array" ref="F9">INDEX(explanations!$I$2:$I$334,MATCH(B9,explanations!$A$2:$A$334,0))</f>
        <v>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v>
      </c>
      <c r="G9" s="1" t="s">
        <v>23</v>
      </c>
      <c r="H9" s="1">
        <v>3.0</v>
      </c>
      <c r="I9" s="1"/>
      <c r="J9" s="1" t="b">
        <v>1</v>
      </c>
      <c r="K9" s="1" t="b">
        <v>1</v>
      </c>
      <c r="L9" s="1" t="b">
        <v>1</v>
      </c>
      <c r="M9" s="1"/>
      <c r="N9" s="1">
        <v>4.0</v>
      </c>
      <c r="O9" s="1">
        <v>3.0</v>
      </c>
      <c r="P9" s="1">
        <v>4.0</v>
      </c>
      <c r="Q9" s="6" t="s">
        <v>24</v>
      </c>
    </row>
    <row r="10">
      <c r="A10" s="1">
        <v>1.0</v>
      </c>
      <c r="B10" s="1">
        <v>61.0</v>
      </c>
      <c r="C10" s="1" t="str">
        <f t="array" ref="C10">INDEX(explanations!$E$2:$E$334,MATCH(B10,explanations!$A$2:$A$334,0))</f>
        <v>HIT01_8</v>
      </c>
      <c r="D10" s="2" t="str">
        <f t="array" ref="D10">INDEX(explanations!$G$2:$G$334,MATCH(B10,explanations!$A$2:$A$334,0))</f>
        <v>VARIABLE_DECLARATION</v>
      </c>
      <c r="E10" s="7" t="str">
        <f t="array" ref="E10">INDEX(explanations!$H$2:$H$334,MATCH(B10,explanations!$A$2:$A$334,0))</f>
        <v>Is there any issue with the use or the definition of variable "minutesOffset" in the source code below that might be related to the failure?</v>
      </c>
      <c r="F10" s="2" t="str">
        <f t="array" ref="F10">INDEX(explanations!$I$2:$I$334,MATCH(B10,explanations!$A$2:$A$334,0))</f>
        <v>The variable "minutesOffset" is checked incorrectly by the IF statement on line 279. Any negative value for "minutesOffset" will throw this exception, while the documentation states that "minutesOffset" can be negative in some cases.</v>
      </c>
      <c r="G10" s="1" t="s">
        <v>25</v>
      </c>
      <c r="H10" s="1">
        <v>3.0</v>
      </c>
      <c r="I10" s="1" t="b">
        <v>1</v>
      </c>
      <c r="J10" s="1"/>
      <c r="K10" s="1" t="b">
        <v>1</v>
      </c>
      <c r="L10" s="1" t="b">
        <v>1</v>
      </c>
      <c r="M10" s="1"/>
      <c r="N10" s="1">
        <v>2.0</v>
      </c>
      <c r="O10" s="1">
        <v>5.0</v>
      </c>
      <c r="P10" s="1">
        <v>3.0</v>
      </c>
      <c r="Q10" s="6"/>
    </row>
    <row r="11">
      <c r="A11" s="1">
        <v>1.0</v>
      </c>
      <c r="B11" s="1">
        <v>62.0</v>
      </c>
      <c r="C11" s="1" t="str">
        <f t="array" ref="C11">INDEX(explanations!$E$2:$E$334,MATCH(B11,explanations!$A$2:$A$334,0))</f>
        <v>HIT01_8</v>
      </c>
      <c r="D11" s="2" t="str">
        <f t="array" ref="D11">INDEX(explanations!$G$2:$G$334,MATCH(B11,explanations!$A$2:$A$334,0))</f>
        <v>METHOD_INVOCATION</v>
      </c>
      <c r="E11" s="7" t="str">
        <f t="array" ref="E11">INDEX(explanations!$H$2:$H$334,MATCH(B11,explanations!$A$2:$A$334,0))</f>
        <v>Is there any issue with the  method invocation(s) "safeMultiply"  at line  290 that might be related to the failure?</v>
      </c>
      <c r="F11" s="2" t="str">
        <f t="array" ref="F11">INDEX(explanations!$I$2:$I$334,MATCH(B11,explanations!$A$2:$A$334,0))</f>
        <v>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v>
      </c>
      <c r="G11" s="1" t="s">
        <v>21</v>
      </c>
      <c r="H11" s="1">
        <v>3.0</v>
      </c>
      <c r="I11" s="1"/>
      <c r="J11" s="1" t="b">
        <v>1</v>
      </c>
      <c r="K11" s="1" t="b">
        <v>1</v>
      </c>
      <c r="L11" s="1"/>
      <c r="M11" s="1" t="b">
        <v>1</v>
      </c>
      <c r="N11" s="1">
        <v>3.0</v>
      </c>
      <c r="O11" s="1">
        <v>4.0</v>
      </c>
      <c r="P11" s="1">
        <v>4.0</v>
      </c>
      <c r="Q11" s="6"/>
    </row>
    <row r="12">
      <c r="A12" s="1">
        <v>1.0</v>
      </c>
      <c r="B12" s="1">
        <v>64.0</v>
      </c>
      <c r="C12" s="1" t="str">
        <f t="array" ref="C12">INDEX(explanations!$E$2:$E$334,MATCH(B12,explanations!$A$2:$A$334,0))</f>
        <v>HIT01_8</v>
      </c>
      <c r="D12" s="2" t="str">
        <f t="array" ref="D12">INDEX(explanations!$G$2:$G$334,MATCH(B12,explanations!$A$2:$A$334,0))</f>
        <v>IF_CONDITIONAL</v>
      </c>
      <c r="E12" s="7" t="str">
        <f t="array" ref="E12">INDEX(explanations!$H$2:$H$334,MATCH(B12,explanations!$A$2:$A$334,0))</f>
        <v>Is there any issue with the conditional clause between lines 279 and 281 that might be related to the failure?</v>
      </c>
      <c r="F12" s="2" t="str">
        <f t="array" ref="F12">INDEX(explanations!$I$2:$I$334,MATCH(B12,explanations!$A$2:$A$334,0))</f>
        <v>the code is incomplete. it properly checks for greater than 59 but neglects to take into account if the hours are negative before rejecting minutes for being negative. it would be more correct though not completely to check for less than -59 instead of less than 0</v>
      </c>
      <c r="G12" s="1" t="s">
        <v>18</v>
      </c>
      <c r="H12" s="1">
        <v>2.0</v>
      </c>
      <c r="I12" s="1"/>
      <c r="J12" s="1" t="b">
        <v>1</v>
      </c>
      <c r="K12" s="1" t="b">
        <v>1</v>
      </c>
      <c r="L12" s="1"/>
      <c r="M12" s="1"/>
      <c r="N12" s="1">
        <v>4.0</v>
      </c>
      <c r="O12" s="1">
        <v>5.0</v>
      </c>
      <c r="P12" s="1">
        <v>5.0</v>
      </c>
      <c r="Q12" s="6"/>
    </row>
    <row r="13">
      <c r="A13" s="1">
        <v>3.0</v>
      </c>
      <c r="B13" s="1">
        <v>22.0</v>
      </c>
      <c r="C13" s="1" t="str">
        <f t="array" ref="C13">INDEX(explanations!$E$2:$E$334,MATCH(B13,explanations!$A$2:$A$334,0))</f>
        <v>HIT01_8</v>
      </c>
      <c r="D13" s="2" t="str">
        <f t="array" ref="D13">INDEX(explanations!$G$2:$G$334,MATCH(B13,explanations!$A$2:$A$334,0))</f>
        <v>IF_CONDITIONAL</v>
      </c>
      <c r="E13" s="7" t="str">
        <f t="array" ref="E13">INDEX(explanations!$H$2:$H$334,MATCH(B13,explanations!$A$2:$A$334,0))</f>
        <v>Is there any issue with the conditional clause between lines 279 and 281 that might be related to the failure?</v>
      </c>
      <c r="F13" s="2" t="str">
        <f t="array" ref="F13">INDEX(explanations!$I$2:$I$334,MATCH(B13,explanations!$A$2:$A$334,0))</f>
        <v>According to the comments, the minute value should be between -59 and +59, but the conditional statement is checking for a value between 0 and 59.</v>
      </c>
      <c r="G13" s="1" t="s">
        <v>26</v>
      </c>
      <c r="H13" s="1">
        <v>2.0</v>
      </c>
      <c r="I13" s="1" t="b">
        <v>1</v>
      </c>
      <c r="J13" s="1" t="b">
        <v>1</v>
      </c>
      <c r="K13" s="1"/>
      <c r="L13" s="1"/>
      <c r="M13" s="1"/>
      <c r="N13" s="1">
        <v>5.0</v>
      </c>
      <c r="O13" s="1">
        <v>3.0</v>
      </c>
      <c r="P13" s="1">
        <v>3.0</v>
      </c>
      <c r="Q13" s="6"/>
    </row>
    <row r="14">
      <c r="A14" s="1">
        <v>1.0</v>
      </c>
      <c r="B14" s="1">
        <v>60.0</v>
      </c>
      <c r="C14" s="1" t="str">
        <f t="array" ref="C14">INDEX(explanations!$E$2:$E$334,MATCH(B14,explanations!$A$2:$A$334,0))</f>
        <v>HIT01_8</v>
      </c>
      <c r="D14" s="2" t="str">
        <f t="array" ref="D14">INDEX(explanations!$G$2:$G$334,MATCH(B14,explanations!$A$2:$A$334,0))</f>
        <v>IF_CONDITIONAL</v>
      </c>
      <c r="E14" s="7" t="str">
        <f t="array" ref="E14">INDEX(explanations!$H$2:$H$334,MATCH(B14,explanations!$A$2:$A$334,0))</f>
        <v>Is there any issue with the conditional clause between lines 273 and 275 that might be related to the failure?</v>
      </c>
      <c r="F14" s="2" t="str">
        <f t="array" ref="F14">INDEX(explanations!$I$2:$I$334,MATCH(B14,explanations!$A$2:$A$334,0))</f>
        <v>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v>
      </c>
      <c r="G14" s="1" t="s">
        <v>27</v>
      </c>
      <c r="H14" s="1">
        <v>3.0</v>
      </c>
      <c r="I14" s="1" t="b">
        <v>1</v>
      </c>
      <c r="J14" s="1" t="b">
        <v>1</v>
      </c>
      <c r="K14" s="1"/>
      <c r="L14" s="1" t="b">
        <v>1</v>
      </c>
      <c r="M14" s="1"/>
      <c r="N14" s="1">
        <v>3.0</v>
      </c>
      <c r="O14" s="1">
        <v>4.0</v>
      </c>
      <c r="P14" s="1">
        <v>3.0</v>
      </c>
      <c r="Q14" s="6"/>
    </row>
    <row r="15">
      <c r="A15" s="1">
        <v>1.0</v>
      </c>
      <c r="B15" s="1">
        <v>48.0</v>
      </c>
      <c r="C15" s="1" t="str">
        <f t="array" ref="C15">INDEX(explanations!$E$2:$E$334,MATCH(B15,explanations!$A$2:$A$334,0))</f>
        <v>HIT01_8</v>
      </c>
      <c r="D15" s="2" t="str">
        <f t="array" ref="D15">INDEX(explanations!$G$2:$G$334,MATCH(B15,explanations!$A$2:$A$334,0))</f>
        <v>VARIABLE_DECLARATION</v>
      </c>
      <c r="E15" s="7" t="str">
        <f t="array" ref="E15">INDEX(explanations!$H$2:$H$334,MATCH(B15,explanations!$A$2:$A$334,0))</f>
        <v>Is there any issue with the use or the definition of variable "minutesOffset" in the source code below that might be related to the failure?</v>
      </c>
      <c r="F15" s="2" t="str">
        <f t="array" ref="F15">INDEX(explanations!$I$2:$I$334,MATCH(B15,explanations!$A$2:$A$334,0))</f>
        <v>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v>
      </c>
      <c r="G15" s="1" t="s">
        <v>28</v>
      </c>
      <c r="H15" s="1">
        <v>3.0</v>
      </c>
      <c r="I15" s="1" t="b">
        <v>1</v>
      </c>
      <c r="J15" s="1" t="b">
        <v>1</v>
      </c>
      <c r="K15" s="1"/>
      <c r="L15" s="1"/>
      <c r="M15" s="1" t="b">
        <v>1</v>
      </c>
      <c r="N15" s="1">
        <v>5.0</v>
      </c>
      <c r="O15" s="1">
        <v>5.0</v>
      </c>
      <c r="P15" s="1">
        <v>5.0</v>
      </c>
      <c r="Q15" s="6"/>
    </row>
    <row r="16">
      <c r="A16" s="1">
        <v>7.0</v>
      </c>
      <c r="B16" s="1">
        <v>70.0</v>
      </c>
      <c r="C16" s="1" t="str">
        <f t="array" ref="C16">INDEX(explanations!$E$2:$E$334,MATCH(B16,explanations!$A$2:$A$334,0))</f>
        <v>HIT02_24</v>
      </c>
      <c r="D16" s="2" t="str">
        <f t="array" ref="D16">INDEX(explanations!$G$2:$G$334,MATCH(B16,explanations!$A$2:$A$334,0))</f>
        <v>METHOD_INVOCATION</v>
      </c>
      <c r="E16" s="7" t="str">
        <f t="array" ref="E16">INDEX(explanations!$H$2:$H$334,MATCH(B16,explanations!$A$2:$A$334,0))</f>
        <v>Is there any issue with the  method invocation(s) "Color"  at line  119 that might be related to the failure?</v>
      </c>
      <c r="F16" s="2" t="str">
        <f t="array" ref="F16">INDEX(explanations!$I$2:$I$334,MATCH(B16,explanations!$A$2:$A$334,0))</f>
        <v>I think it is because the Color function doesn't accept a negative number, and it is being passed -0.5 from the getPaint function.</v>
      </c>
      <c r="G16" s="1" t="s">
        <v>29</v>
      </c>
      <c r="H16" s="1">
        <v>1.0</v>
      </c>
      <c r="I16" s="1" t="b">
        <v>1</v>
      </c>
      <c r="J16" s="1"/>
      <c r="K16" s="1"/>
      <c r="L16" s="1"/>
      <c r="M16" s="1"/>
      <c r="N16" s="1">
        <v>3.0</v>
      </c>
      <c r="O16" s="1">
        <v>5.0</v>
      </c>
      <c r="P16" s="1">
        <v>5.0</v>
      </c>
      <c r="Q16" s="6"/>
    </row>
    <row r="17">
      <c r="A17" s="1">
        <v>1.0</v>
      </c>
      <c r="B17" s="1">
        <v>58.0</v>
      </c>
      <c r="C17" s="1" t="str">
        <f t="array" ref="C17">INDEX(explanations!$E$2:$E$334,MATCH(B17,explanations!$A$2:$A$334,0))</f>
        <v>HIT02_24</v>
      </c>
      <c r="D17" s="2" t="str">
        <f t="array" ref="D17">INDEX(explanations!$G$2:$G$334,MATCH(B17,explanations!$A$2:$A$334,0))</f>
        <v>VARIABLE_DECLARATION</v>
      </c>
      <c r="E17" s="7" t="str">
        <f t="array" ref="E17">INDEX(explanations!$H$2:$H$334,MATCH(B17,explanations!$A$2:$A$334,0))</f>
        <v>Is there any issue with the use or the definition of variable "value" in the source code below that might be related to the failure?</v>
      </c>
      <c r="F17" s="2" t="str">
        <f t="array" ref="F17">INDEX(explanations!$I$2:$I$334,MATCH(B17,explanations!$A$2:$A$334,0))</f>
        <v>The variable "value" is incorrectly used on line 117, where the variable "v" should be used in its place. The variable "value" can exist beyond the range of "this.lowerBound" and "this.upperBound" and is causing this error.</v>
      </c>
      <c r="G17" s="1" t="s">
        <v>30</v>
      </c>
      <c r="H17" s="1">
        <v>2.0</v>
      </c>
      <c r="I17" s="1"/>
      <c r="J17" s="1"/>
      <c r="K17" s="1" t="b">
        <v>1</v>
      </c>
      <c r="L17" s="1"/>
      <c r="M17" s="1" t="b">
        <v>1</v>
      </c>
      <c r="N17" s="1">
        <v>5.0</v>
      </c>
      <c r="O17" s="1">
        <v>5.0</v>
      </c>
      <c r="P17" s="1">
        <v>4.0</v>
      </c>
      <c r="Q17" s="6"/>
    </row>
    <row r="18">
      <c r="A18" s="1">
        <v>3.0</v>
      </c>
      <c r="B18" s="1">
        <v>17.0</v>
      </c>
      <c r="C18" s="1" t="str">
        <f t="array" ref="C18">INDEX(explanations!$E$2:$E$334,MATCH(B18,explanations!$A$2:$A$334,0))</f>
        <v>HIT03_6</v>
      </c>
      <c r="D18" s="2" t="str">
        <f t="array" ref="D18">INDEX(explanations!$G$2:$G$334,MATCH(B18,explanations!$A$2:$A$334,0))</f>
        <v>METHOD_INVOCATION</v>
      </c>
      <c r="E18" s="7" t="str">
        <f t="array" ref="E18">INDEX(explanations!$H$2:$H$334,MATCH(B18,explanations!$A$2:$A$334,0))</f>
        <v>Is there any issue with the  method invocation(s) "charCount, codePointAt"  at line  95 that might be related to the failure?</v>
      </c>
      <c r="F18" s="2" t="str">
        <f t="array" ref="F18">INDEX(explanations!$I$2:$I$334,MATCH(B18,explanations!$A$2:$A$334,0))</f>
        <v>If the codePointAt method returns a unicode character value greater than 0x10000, then charCount returns 2, which would be potentially added to pos to create a larger index value than the string length.</v>
      </c>
      <c r="G18" s="1" t="s">
        <v>18</v>
      </c>
      <c r="H18" s="1">
        <v>2.0</v>
      </c>
      <c r="I18" s="1"/>
      <c r="J18" s="1" t="b">
        <v>1</v>
      </c>
      <c r="K18" s="1" t="b">
        <v>1</v>
      </c>
      <c r="L18" s="1"/>
      <c r="M18" s="1"/>
      <c r="N18" s="1">
        <v>5.0</v>
      </c>
      <c r="O18" s="1">
        <v>4.0</v>
      </c>
      <c r="P18" s="1">
        <v>3.0</v>
      </c>
      <c r="Q18" s="6"/>
    </row>
    <row r="19">
      <c r="A19" s="1">
        <v>3.0</v>
      </c>
      <c r="B19" s="1">
        <v>19.0</v>
      </c>
      <c r="C19" s="1" t="str">
        <f t="array" ref="C19">INDEX(explanations!$E$2:$E$334,MATCH(B19,explanations!$A$2:$A$334,0))</f>
        <v>HIT03_6</v>
      </c>
      <c r="D19" s="2" t="str">
        <f t="array" ref="D19">INDEX(explanations!$G$2:$G$334,MATCH(B19,explanations!$A$2:$A$334,0))</f>
        <v>FOR_LOOP</v>
      </c>
      <c r="E19" s="7" t="str">
        <f t="array" ref="E19">INDEX(explanations!$H$2:$H$334,MATCH(B19,explanations!$A$2:$A$334,0))</f>
        <v>Is there any issue with the For-loop between lines 94 and 96 that might be related to the failure?</v>
      </c>
      <c r="F19" s="2" t="str">
        <f t="array" ref="F19">INDEX(explanations!$I$2:$I$334,MATCH(B19,explanations!$A$2:$A$334,0))</f>
        <v>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v>
      </c>
      <c r="G19" s="1" t="s">
        <v>31</v>
      </c>
      <c r="H19" s="1">
        <v>1.0</v>
      </c>
      <c r="I19" s="1"/>
      <c r="J19" s="1"/>
      <c r="K19" s="1" t="b">
        <v>1</v>
      </c>
      <c r="L19" s="1"/>
      <c r="M19" s="1"/>
      <c r="N19" s="1">
        <v>4.0</v>
      </c>
      <c r="O19" s="1">
        <v>4.0</v>
      </c>
      <c r="P19" s="1">
        <v>4.0</v>
      </c>
      <c r="Q19" s="6"/>
    </row>
    <row r="20">
      <c r="A20" s="1">
        <v>3.0</v>
      </c>
      <c r="B20" s="1">
        <v>21.0</v>
      </c>
      <c r="C20" s="1" t="str">
        <f t="array" ref="C20">INDEX(explanations!$E$2:$E$334,MATCH(B20,explanations!$A$2:$A$334,0))</f>
        <v>HIT03_6</v>
      </c>
      <c r="D20" s="2" t="str">
        <f t="array" ref="D20">INDEX(explanations!$G$2:$G$334,MATCH(B20,explanations!$A$2:$A$334,0))</f>
        <v>VARIABLE_DECLARATION</v>
      </c>
      <c r="E20" s="7" t="str">
        <f t="array" ref="E20">INDEX(explanations!$H$2:$H$334,MATCH(B20,explanations!$A$2:$A$334,0))</f>
        <v>Is there any issue with the use or the definition of variable "consumed" in the source code below that might be related to the failure?</v>
      </c>
      <c r="F20" s="2" t="str">
        <f t="array" ref="F20">INDEX(explanations!$I$2:$I$334,MATCH(B20,explanations!$A$2:$A$334,0))</f>
        <v>There could be an issue in the definition of the variable if the translate function throws back an illegal argument exception because then you are trying to define an integer with a string.</v>
      </c>
      <c r="G20" s="1" t="s">
        <v>18</v>
      </c>
      <c r="H20" s="1">
        <v>2.0</v>
      </c>
      <c r="I20" s="1"/>
      <c r="J20" s="1" t="b">
        <v>1</v>
      </c>
      <c r="K20" s="1" t="b">
        <v>1</v>
      </c>
      <c r="L20" s="1"/>
      <c r="M20" s="1"/>
      <c r="N20" s="1">
        <v>4.0</v>
      </c>
      <c r="O20" s="1">
        <v>3.0</v>
      </c>
      <c r="P20" s="1">
        <v>3.0</v>
      </c>
      <c r="Q20" s="6"/>
    </row>
    <row r="21" ht="15.75" customHeight="1">
      <c r="A21" s="1">
        <v>3.0</v>
      </c>
      <c r="B21" s="1">
        <v>25.0</v>
      </c>
      <c r="C21" s="1" t="str">
        <f t="array" ref="C21">INDEX(explanations!$E$2:$E$334,MATCH(B21,explanations!$A$2:$A$334,0))</f>
        <v>HIT03_6</v>
      </c>
      <c r="D21" s="2" t="str">
        <f t="array" ref="D21">INDEX(explanations!$G$2:$G$334,MATCH(B21,explanations!$A$2:$A$334,0))</f>
        <v>WHILE_LOOP</v>
      </c>
      <c r="E21" s="7" t="str">
        <f t="array" ref="E21">INDEX(explanations!$H$2:$H$334,MATCH(B21,explanations!$A$2:$A$334,0))</f>
        <v>Is there any issue with the While-loop between lines 84 and 97 that might be related to the failure?</v>
      </c>
      <c r="F21" s="2" t="str">
        <f t="array" ref="F21">INDEX(explanations!$I$2:$I$334,MATCH(B21,explanations!$A$2:$A$334,0))</f>
        <v>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v>
      </c>
      <c r="G21" s="1" t="s">
        <v>32</v>
      </c>
      <c r="H21" s="1">
        <v>4.0</v>
      </c>
      <c r="I21" s="1" t="b">
        <v>1</v>
      </c>
      <c r="J21" s="1" t="b">
        <v>1</v>
      </c>
      <c r="K21" s="1" t="b">
        <v>1</v>
      </c>
      <c r="L21" s="1" t="b">
        <v>1</v>
      </c>
      <c r="M21" s="1"/>
      <c r="N21" s="1">
        <v>4.0</v>
      </c>
      <c r="O21" s="1">
        <v>4.0</v>
      </c>
      <c r="P21" s="1">
        <v>3.0</v>
      </c>
      <c r="Q21" s="6"/>
    </row>
    <row r="22" ht="15.75" customHeight="1">
      <c r="A22" s="1">
        <v>7.0</v>
      </c>
      <c r="B22" s="1">
        <v>74.0</v>
      </c>
      <c r="C22" s="1" t="str">
        <f t="array" ref="C22">INDEX(explanations!$E$2:$E$334,MATCH(B22,explanations!$A$2:$A$334,0))</f>
        <v>HIT03_6</v>
      </c>
      <c r="D22" s="2" t="str">
        <f t="array" ref="D22">INDEX(explanations!$G$2:$G$334,MATCH(B22,explanations!$A$2:$A$334,0))</f>
        <v>METHOD_INVOCATION</v>
      </c>
      <c r="E22" s="7" t="str">
        <f t="array" ref="E22">INDEX(explanations!$H$2:$H$334,MATCH(B22,explanations!$A$2:$A$334,0))</f>
        <v>Is there any issue with the  method invocation(s) "toChars, codePointAt"  at line  87 that might be related to the failure?</v>
      </c>
      <c r="F22" s="2" t="str">
        <f t="array" ref="F22">INDEX(explanations!$I$2:$I$334,MATCH(B22,explanations!$A$2:$A$334,0))</f>
        <v>Before calling codePointAt(), you need to check that the index is within bounds. If it's not, that's the equivalent if your JavaScript code getting a NaN from charCodeAt(). This would, however, complicate the rest of the code considerably.  </v>
      </c>
      <c r="G22" s="1" t="s">
        <v>33</v>
      </c>
      <c r="H22" s="1">
        <v>2.0</v>
      </c>
      <c r="I22" s="1" t="b">
        <v>1</v>
      </c>
      <c r="J22" s="1"/>
      <c r="K22" s="1"/>
      <c r="L22" s="1"/>
      <c r="M22" s="1" t="b">
        <v>1</v>
      </c>
      <c r="N22" s="1">
        <v>5.0</v>
      </c>
      <c r="O22" s="1">
        <v>1.0</v>
      </c>
      <c r="P22" s="1">
        <v>4.0</v>
      </c>
      <c r="Q22" s="6"/>
    </row>
    <row r="23" ht="15.75" customHeight="1">
      <c r="A23" s="1">
        <v>3.0</v>
      </c>
      <c r="B23" s="1">
        <v>27.0</v>
      </c>
      <c r="C23" s="1" t="str">
        <f t="array" ref="C23">INDEX(explanations!$E$2:$E$334,MATCH(B23,explanations!$A$2:$A$334,0))</f>
        <v>HIT03_6</v>
      </c>
      <c r="D23" s="2" t="str">
        <f t="array" ref="D23">INDEX(explanations!$G$2:$G$334,MATCH(B23,explanations!$A$2:$A$334,0))</f>
        <v>METHOD_INVOCATION</v>
      </c>
      <c r="E23" s="7" t="str">
        <f t="array" ref="E23">INDEX(explanations!$H$2:$H$334,MATCH(B23,explanations!$A$2:$A$334,0))</f>
        <v>Is there any issue with the  method invocation(s) "toChars, codePointAt"  at line  87 that might be related to the failure?</v>
      </c>
      <c r="F23" s="2" t="str">
        <f t="array" ref="F23">INDEX(explanations!$I$2:$I$334,MATCH(B23,explanations!$A$2:$A$334,0))</f>
        <v>Character.codePointAt is attempting to access the index of a CharSequence at index "pos" and may be going out of bounds. This is due to "pos" being incremented on line 89 inside the While loop.</v>
      </c>
      <c r="G23" s="1" t="s">
        <v>20</v>
      </c>
      <c r="H23" s="1">
        <v>3.0</v>
      </c>
      <c r="I23" s="1" t="b">
        <v>1</v>
      </c>
      <c r="J23" s="1" t="b">
        <v>1</v>
      </c>
      <c r="K23" s="1" t="b">
        <v>1</v>
      </c>
      <c r="L23" s="1"/>
      <c r="M23" s="1"/>
      <c r="N23" s="1">
        <v>5.0</v>
      </c>
      <c r="O23" s="1">
        <v>4.0</v>
      </c>
      <c r="P23" s="1">
        <v>4.0</v>
      </c>
      <c r="Q23" s="6"/>
    </row>
    <row r="24" ht="15.75" customHeight="1">
      <c r="A24" s="1">
        <v>3.0</v>
      </c>
      <c r="B24" s="1">
        <v>28.0</v>
      </c>
      <c r="C24" s="1" t="str">
        <f t="array" ref="C24">INDEX(explanations!$E$2:$E$334,MATCH(B24,explanations!$A$2:$A$334,0))</f>
        <v>HIT03_6</v>
      </c>
      <c r="D24" s="2" t="str">
        <f t="array" ref="D24">INDEX(explanations!$G$2:$G$334,MATCH(B24,explanations!$A$2:$A$334,0))</f>
        <v>METHOD_INVOCATION</v>
      </c>
      <c r="E24" s="7" t="str">
        <f t="array" ref="E24">INDEX(explanations!$H$2:$H$334,MATCH(B24,explanations!$A$2:$A$334,0))</f>
        <v>Is there any issue with the  method invocation(s) "length"  at line  83 that might be related to the failure?</v>
      </c>
      <c r="F24" s="2" t="str">
        <f t="array" ref="F24">INDEX(explanations!$I$2:$I$334,MATCH(B24,explanations!$A$2:$A$334,0))</f>
        <v>If "pos" is the code pointer and it is going out of bounds at line 87, it is because "len" is set too high, causing the While loop to execute one too many times.</v>
      </c>
      <c r="G24" s="1" t="s">
        <v>31</v>
      </c>
      <c r="H24" s="1">
        <v>1.0</v>
      </c>
      <c r="I24" s="1"/>
      <c r="J24" s="1"/>
      <c r="K24" s="1" t="b">
        <v>1</v>
      </c>
      <c r="L24" s="1"/>
      <c r="M24" s="1"/>
      <c r="N24" s="1">
        <v>3.0</v>
      </c>
      <c r="O24" s="1">
        <v>2.0</v>
      </c>
      <c r="P24" s="1">
        <v>2.0</v>
      </c>
      <c r="Q24" s="6"/>
    </row>
    <row r="25" ht="15.75" customHeight="1">
      <c r="A25" s="1">
        <v>3.0</v>
      </c>
      <c r="B25" s="1">
        <v>30.0</v>
      </c>
      <c r="C25" s="1" t="str">
        <f t="array" ref="C25">INDEX(explanations!$E$2:$E$334,MATCH(B25,explanations!$A$2:$A$334,0))</f>
        <v>HIT03_6</v>
      </c>
      <c r="D25" s="2" t="str">
        <f t="array" ref="D25">INDEX(explanations!$G$2:$G$334,MATCH(B25,explanations!$A$2:$A$334,0))</f>
        <v>VARIABLE_DECLARATION</v>
      </c>
      <c r="E25" s="7" t="str">
        <f t="array" ref="E25">INDEX(explanations!$H$2:$H$334,MATCH(B25,explanations!$A$2:$A$334,0))</f>
        <v>Is there any issue with the use or the definition of variable "input" in the source code below that might be related to the failure?</v>
      </c>
      <c r="F25" s="2" t="str">
        <f t="array" ref="F25">INDEX(explanations!$I$2:$I$334,MATCH(B25,explanations!$A$2:$A$334,0))</f>
        <v>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v>
      </c>
      <c r="G25" s="1" t="s">
        <v>18</v>
      </c>
      <c r="H25" s="1">
        <v>2.0</v>
      </c>
      <c r="I25" s="1"/>
      <c r="J25" s="1" t="b">
        <v>1</v>
      </c>
      <c r="K25" s="1" t="b">
        <v>1</v>
      </c>
      <c r="L25" s="1"/>
      <c r="M25" s="1"/>
      <c r="N25" s="1">
        <v>5.0</v>
      </c>
      <c r="O25" s="1">
        <v>3.0</v>
      </c>
      <c r="P25" s="1">
        <v>3.0</v>
      </c>
      <c r="Q25" s="6"/>
    </row>
    <row r="26" ht="15.75" customHeight="1">
      <c r="A26" s="1">
        <v>3.0</v>
      </c>
      <c r="B26" s="1">
        <v>32.0</v>
      </c>
      <c r="C26" s="1" t="str">
        <f t="array" ref="C26">INDEX(explanations!$E$2:$E$334,MATCH(B26,explanations!$A$2:$A$334,0))</f>
        <v>HIT03_6</v>
      </c>
      <c r="D26" s="2" t="str">
        <f t="array" ref="D26">INDEX(explanations!$G$2:$G$334,MATCH(B26,explanations!$A$2:$A$334,0))</f>
        <v>VARIABLE_DECLARATION</v>
      </c>
      <c r="E26" s="7" t="str">
        <f t="array" ref="E26">INDEX(explanations!$H$2:$H$334,MATCH(B26,explanations!$A$2:$A$334,0))</f>
        <v>Is there any issue with the use or the definition of variable "c" in the source code below that might be related to the failure?</v>
      </c>
      <c r="F26" s="2" t="str">
        <f t="array" ref="F26">INDEX(explanations!$I$2:$I$334,MATCH(B26,explanations!$A$2:$A$334,0))</f>
        <v>codePointAt method will throw java.lang.StringIndexOutOfBoundsException error when pos index is negative or not less than the length of input, which happens when pos=2</v>
      </c>
      <c r="G26" s="1" t="s">
        <v>31</v>
      </c>
      <c r="H26" s="1">
        <v>1.0</v>
      </c>
      <c r="I26" s="1"/>
      <c r="J26" s="1"/>
      <c r="K26" s="1" t="b">
        <v>1</v>
      </c>
      <c r="L26" s="1"/>
      <c r="M26" s="1"/>
      <c r="N26" s="1">
        <v>5.0</v>
      </c>
      <c r="O26" s="1">
        <v>4.0</v>
      </c>
      <c r="P26" s="1">
        <v>4.0</v>
      </c>
      <c r="Q26" s="6"/>
    </row>
    <row r="27" ht="15.75" customHeight="1">
      <c r="A27" s="1">
        <v>3.0</v>
      </c>
      <c r="B27" s="1">
        <v>100.0</v>
      </c>
      <c r="C27" s="1" t="str">
        <f t="array" ref="C27">INDEX(explanations!$E$2:$E$334,MATCH(B27,explanations!$A$2:$A$334,0))</f>
        <v>HIT03_6</v>
      </c>
      <c r="D27" s="2" t="str">
        <f t="array" ref="D27">INDEX(explanations!$G$2:$G$334,MATCH(B27,explanations!$A$2:$A$334,0))</f>
        <v>METHOD_INVOCATION</v>
      </c>
      <c r="E27" s="7" t="str">
        <f t="array" ref="E27">INDEX(explanations!$H$2:$H$334,MATCH(B27,explanations!$A$2:$A$334,0))</f>
        <v>Is there any issue with the  method invocation(s) "write"  at line  88 that might be related to the failure?</v>
      </c>
      <c r="F27" s="2" t="str">
        <f t="array" ref="F27">INDEX(explanations!$I$2:$I$334,MATCH(B27,explanations!$A$2:$A$334,0))</f>
        <v>This line may have something to do with the error as it is writing out the string which would cause the error to show up if the index is negative, greater than, or in some cases the same size as the string.</v>
      </c>
      <c r="G27" s="1" t="s">
        <v>34</v>
      </c>
      <c r="H27" s="1">
        <v>1.0</v>
      </c>
      <c r="I27" s="1"/>
      <c r="J27" s="1" t="b">
        <v>1</v>
      </c>
      <c r="K27" s="1"/>
      <c r="L27" s="1"/>
      <c r="M27" s="1"/>
      <c r="N27" s="1">
        <v>3.0</v>
      </c>
      <c r="O27" s="1">
        <v>2.0</v>
      </c>
      <c r="P27" s="1">
        <v>4.0</v>
      </c>
      <c r="Q27" s="6"/>
    </row>
    <row r="28" ht="15.75" customHeight="1">
      <c r="A28" s="1">
        <v>3.0</v>
      </c>
      <c r="B28" s="1">
        <v>16.0</v>
      </c>
      <c r="C28" s="1" t="str">
        <f t="array" ref="C28">INDEX(explanations!$E$2:$E$334,MATCH(B28,explanations!$A$2:$A$334,0))</f>
        <v>HIT03_6</v>
      </c>
      <c r="D28" s="2" t="str">
        <f t="array" ref="D28">INDEX(explanations!$G$2:$G$334,MATCH(B28,explanations!$A$2:$A$334,0))</f>
        <v>METHOD_INVOCATION</v>
      </c>
      <c r="E28" s="7" t="str">
        <f t="array" ref="E28">INDEX(explanations!$H$2:$H$334,MATCH(B28,explanations!$A$2:$A$334,0))</f>
        <v>Is there any issue with the  method invocation(s) "translate"  at line  85 that might be related to the failure?</v>
      </c>
      <c r="F28" s="2" t="str">
        <f t="array" ref="F28">INDEX(explanations!$I$2:$I$334,MATCH(B28,explanations!$A$2:$A$334,0))</f>
        <v>In my experience, the translate method accepts a pair of statements - (x, y) or (top, left), etc... As we have (input, pos, out), this could be causing an error. I'm not 100 percent confident, however.</v>
      </c>
      <c r="G28" s="1" t="s">
        <v>35</v>
      </c>
      <c r="H28" s="1">
        <v>2.0</v>
      </c>
      <c r="I28" s="1" t="b">
        <v>1</v>
      </c>
      <c r="J28" s="1" t="b">
        <v>1</v>
      </c>
      <c r="K28" s="1"/>
      <c r="L28" s="1"/>
      <c r="M28" s="1"/>
      <c r="N28" s="1">
        <v>3.0</v>
      </c>
      <c r="O28" s="1">
        <v>1.0</v>
      </c>
      <c r="P28" s="1">
        <v>4.0</v>
      </c>
      <c r="Q28" s="6"/>
    </row>
    <row r="29" ht="15.75" customHeight="1">
      <c r="A29" s="1">
        <v>3.0</v>
      </c>
      <c r="B29" s="1">
        <v>108.0</v>
      </c>
      <c r="C29" s="1" t="str">
        <f t="array" ref="C29">INDEX(explanations!$E$2:$E$334,MATCH(B29,explanations!$A$2:$A$334,0))</f>
        <v>HIT03_6</v>
      </c>
      <c r="D29" s="2" t="str">
        <f t="array" ref="D29">INDEX(explanations!$G$2:$G$334,MATCH(B29,explanations!$A$2:$A$334,0))</f>
        <v>WHILE_LOOP</v>
      </c>
      <c r="E29" s="7" t="str">
        <f t="array" ref="E29">INDEX(explanations!$H$2:$H$334,MATCH(B29,explanations!$A$2:$A$334,0))</f>
        <v>Is there any issue with the While-loop between lines 84 and 97 that might be related to the failure?</v>
      </c>
      <c r="F29" s="2" t="str">
        <f t="array" ref="F29">INDEX(explanations!$I$2:$I$334,MATCH(B29,explanations!$A$2:$A$334,0))</f>
        <v>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v>
      </c>
      <c r="G29" s="1" t="s">
        <v>36</v>
      </c>
      <c r="H29" s="1">
        <v>4.0</v>
      </c>
      <c r="I29" s="1" t="b">
        <v>1</v>
      </c>
      <c r="J29" s="1" t="b">
        <v>1</v>
      </c>
      <c r="K29" s="1" t="b">
        <v>1</v>
      </c>
      <c r="L29" s="1"/>
      <c r="M29" s="1" t="b">
        <v>1</v>
      </c>
      <c r="N29" s="1">
        <v>5.0</v>
      </c>
      <c r="O29" s="1">
        <v>5.0</v>
      </c>
      <c r="P29" s="1">
        <v>5.0</v>
      </c>
      <c r="Q29" s="6"/>
    </row>
    <row r="30" ht="15.75" customHeight="1">
      <c r="A30" s="1">
        <v>3.0</v>
      </c>
      <c r="B30" s="1">
        <v>20.0</v>
      </c>
      <c r="C30" s="1" t="str">
        <f t="array" ref="C30">INDEX(explanations!$E$2:$E$334,MATCH(B30,explanations!$A$2:$A$334,0))</f>
        <v>HIT03_6</v>
      </c>
      <c r="D30" s="2" t="str">
        <f t="array" ref="D30">INDEX(explanations!$G$2:$G$334,MATCH(B30,explanations!$A$2:$A$334,0))</f>
        <v>IF_CONDITIONAL</v>
      </c>
      <c r="E30" s="7" t="str">
        <f t="array" ref="E30">INDEX(explanations!$H$2:$H$334,MATCH(B30,explanations!$A$2:$A$334,0))</f>
        <v>Is there any issue with the conditional clause between lines 76 and 78 that might be related to the failure?</v>
      </c>
      <c r="F30" s="2" t="str">
        <f t="array" ref="F30">INDEX(explanations!$I$2:$I$334,MATCH(B30,explanations!$A$2:$A$334,0))</f>
        <v>I think you should use a throw and catch blocs instead of "throws," because I do not see anywhere that the code actually deals with faulty input. </v>
      </c>
      <c r="G30" s="1" t="s">
        <v>37</v>
      </c>
      <c r="H30" s="1">
        <v>1.0</v>
      </c>
      <c r="I30" s="1"/>
      <c r="J30" s="1"/>
      <c r="K30" s="1"/>
      <c r="L30" s="1"/>
      <c r="M30" s="1"/>
      <c r="N30" s="1">
        <v>5.0</v>
      </c>
      <c r="O30" s="1">
        <v>2.0</v>
      </c>
      <c r="P30" s="1">
        <v>4.0</v>
      </c>
      <c r="Q30" s="6" t="s">
        <v>38</v>
      </c>
    </row>
    <row r="31" ht="15.75" customHeight="1">
      <c r="A31" s="1">
        <v>3.0</v>
      </c>
      <c r="B31" s="1">
        <v>24.0</v>
      </c>
      <c r="C31" s="1" t="str">
        <f t="array" ref="C31">INDEX(explanations!$E$2:$E$334,MATCH(B31,explanations!$A$2:$A$334,0))</f>
        <v>HIT03_6</v>
      </c>
      <c r="D31" s="2" t="str">
        <f t="array" ref="D31">INDEX(explanations!$G$2:$G$334,MATCH(B31,explanations!$A$2:$A$334,0))</f>
        <v>WHILE_LOOP</v>
      </c>
      <c r="E31" s="7" t="str">
        <f t="array" ref="E31">INDEX(explanations!$H$2:$H$334,MATCH(B31,explanations!$A$2:$A$334,0))</f>
        <v>Is there any issue with the While-loop between lines 84 and 97 that might be related to the failure?</v>
      </c>
      <c r="F31" s="2" t="str">
        <f t="array" ref="F31">INDEX(explanations!$I$2:$I$334,MATCH(B31,explanations!$A$2:$A$334,0))</f>
        <v>The while loop has a potential to be infinite if the array c is null (I believe Java allows arrays of size 0). </v>
      </c>
      <c r="G31" s="1" t="s">
        <v>26</v>
      </c>
      <c r="H31" s="1">
        <v>2.0</v>
      </c>
      <c r="I31" s="1" t="b">
        <v>1</v>
      </c>
      <c r="J31" s="1" t="b">
        <v>1</v>
      </c>
      <c r="K31" s="1"/>
      <c r="L31" s="1"/>
      <c r="M31" s="1"/>
      <c r="N31" s="1">
        <v>4.0</v>
      </c>
      <c r="O31" s="1">
        <v>2.0</v>
      </c>
      <c r="P31" s="1">
        <v>4.0</v>
      </c>
      <c r="Q31" s="6"/>
    </row>
    <row r="32" ht="15.75" customHeight="1">
      <c r="A32" s="1">
        <v>3.0</v>
      </c>
      <c r="B32" s="1">
        <v>26.0</v>
      </c>
      <c r="C32" s="1" t="str">
        <f t="array" ref="C32">INDEX(explanations!$E$2:$E$334,MATCH(B32,explanations!$A$2:$A$334,0))</f>
        <v>HIT03_6</v>
      </c>
      <c r="D32" s="2" t="str">
        <f t="array" ref="D32">INDEX(explanations!$G$2:$G$334,MATCH(B32,explanations!$A$2:$A$334,0))</f>
        <v>METHOD_INVOCATION</v>
      </c>
      <c r="E32" s="7" t="str">
        <f t="array" ref="E32">INDEX(explanations!$H$2:$H$334,MATCH(B32,explanations!$A$2:$A$334,0))</f>
        <v>Is there any issue with the  method invocation(s) "charCount, codePointAt"  at line  95 that might be related to the failure?</v>
      </c>
      <c r="F32" s="2" t="str">
        <f t="array" ref="F32">INDEX(explanations!$I$2:$I$334,MATCH(B32,explanations!$A$2:$A$334,0))</f>
        <v>The pos counter is being incremented in line 89 and line 95 within the while, so it could be incremented beyond the len variable.</v>
      </c>
      <c r="G32" s="1" t="s">
        <v>26</v>
      </c>
      <c r="H32" s="1">
        <v>2.0</v>
      </c>
      <c r="I32" s="1" t="b">
        <v>1</v>
      </c>
      <c r="J32" s="1" t="b">
        <v>1</v>
      </c>
      <c r="K32" s="1"/>
      <c r="L32" s="1"/>
      <c r="M32" s="1"/>
      <c r="N32" s="1">
        <v>5.0</v>
      </c>
      <c r="O32" s="1">
        <v>3.0</v>
      </c>
      <c r="P32" s="1">
        <v>4.0</v>
      </c>
      <c r="Q32" s="6" t="s">
        <v>39</v>
      </c>
    </row>
    <row r="33" ht="15.75" customHeight="1">
      <c r="A33" s="1">
        <v>3.0</v>
      </c>
      <c r="B33" s="1">
        <v>29.0</v>
      </c>
      <c r="C33" s="1" t="str">
        <f t="array" ref="C33">INDEX(explanations!$E$2:$E$334,MATCH(B33,explanations!$A$2:$A$334,0))</f>
        <v>HIT03_6</v>
      </c>
      <c r="D33" s="2" t="str">
        <f t="array" ref="D33">INDEX(explanations!$G$2:$G$334,MATCH(B33,explanations!$A$2:$A$334,0))</f>
        <v>VARIABLE_DECLARATION</v>
      </c>
      <c r="E33" s="7" t="str">
        <f t="array" ref="E33">INDEX(explanations!$H$2:$H$334,MATCH(B33,explanations!$A$2:$A$334,0))</f>
        <v>Is there any issue with the use or the definition of variable "consumed" in the source code below that might be related to the failure?</v>
      </c>
      <c r="F33" s="2" t="str">
        <f t="array" ref="F33">INDEX(explanations!$I$2:$I$334,MATCH(B33,explanations!$A$2:$A$334,0))</f>
        <v>consumed is defined as an int and as a function of translate(input, pos, out) but the input is bad to begin with because it is a string.</v>
      </c>
      <c r="G33" s="1" t="s">
        <v>26</v>
      </c>
      <c r="H33" s="1">
        <v>2.0</v>
      </c>
      <c r="I33" s="1" t="b">
        <v>1</v>
      </c>
      <c r="J33" s="1" t="b">
        <v>1</v>
      </c>
      <c r="K33" s="1"/>
      <c r="L33" s="1"/>
      <c r="M33" s="1"/>
      <c r="N33" s="1">
        <v>4.0</v>
      </c>
      <c r="O33" s="1">
        <v>2.0</v>
      </c>
      <c r="P33" s="1">
        <v>1.0</v>
      </c>
      <c r="Q33" s="6"/>
    </row>
    <row r="34" ht="15.75" customHeight="1">
      <c r="A34" s="1">
        <v>3.0</v>
      </c>
      <c r="B34" s="1">
        <v>31.0</v>
      </c>
      <c r="C34" s="1" t="str">
        <f t="array" ref="C34">INDEX(explanations!$E$2:$E$334,MATCH(B34,explanations!$A$2:$A$334,0))</f>
        <v>HIT03_6</v>
      </c>
      <c r="D34" s="2" t="str">
        <f t="array" ref="D34">INDEX(explanations!$G$2:$G$334,MATCH(B34,explanations!$A$2:$A$334,0))</f>
        <v>WHILE_LOOP</v>
      </c>
      <c r="E34" s="7" t="str">
        <f t="array" ref="E34">INDEX(explanations!$H$2:$H$334,MATCH(B34,explanations!$A$2:$A$334,0))</f>
        <v>Is there any issue with the While-loop between lines 84 and 97 that might be related to the failure?</v>
      </c>
      <c r="F34" s="2" t="str">
        <f t="array" ref="F34">INDEX(explanations!$I$2:$I$334,MATCH(B34,explanations!$A$2:$A$334,0))</f>
        <v>The only place in the code where they are using arrays and dealing with array indexes, high probability of issue being present here</v>
      </c>
      <c r="G34" s="1" t="s">
        <v>34</v>
      </c>
      <c r="H34" s="1">
        <v>1.0</v>
      </c>
      <c r="I34" s="1"/>
      <c r="J34" s="1" t="b">
        <v>1</v>
      </c>
      <c r="K34" s="1"/>
      <c r="L34" s="1"/>
      <c r="M34" s="1"/>
      <c r="N34" s="1">
        <v>4.0</v>
      </c>
      <c r="O34" s="1">
        <v>1.0</v>
      </c>
      <c r="P34" s="1">
        <v>1.0</v>
      </c>
      <c r="Q34" s="6" t="s">
        <v>40</v>
      </c>
    </row>
    <row r="35" ht="15.75" customHeight="1">
      <c r="A35" s="1">
        <v>3.0</v>
      </c>
      <c r="B35" s="1">
        <v>33.0</v>
      </c>
      <c r="C35" s="1" t="str">
        <f t="array" ref="C35">INDEX(explanations!$E$2:$E$334,MATCH(B35,explanations!$A$2:$A$334,0))</f>
        <v>HIT03_6</v>
      </c>
      <c r="D35" s="2" t="str">
        <f t="array" ref="D35">INDEX(explanations!$G$2:$G$334,MATCH(B35,explanations!$A$2:$A$334,0))</f>
        <v>VARIABLE_DECLARATION</v>
      </c>
      <c r="E35" s="7" t="str">
        <f t="array" ref="E35">INDEX(explanations!$H$2:$H$334,MATCH(B35,explanations!$A$2:$A$334,0))</f>
        <v>Is there any issue with the use or the definition of variable "c" in the source code below that might be related to the failure?</v>
      </c>
      <c r="F35" s="2" t="str">
        <f t="array" ref="F35">INDEX(explanations!$I$2:$I$334,MATCH(B35,explanations!$A$2:$A$334,0))</f>
        <v>It isn't directly related to the error, but the variable c is populated with the character that is returned from the codePointAt method. The codePointAt method is where the exception is occurring.</v>
      </c>
      <c r="G35" s="1" t="s">
        <v>34</v>
      </c>
      <c r="H35" s="1">
        <v>1.0</v>
      </c>
      <c r="I35" s="1"/>
      <c r="J35" s="1" t="b">
        <v>1</v>
      </c>
      <c r="K35" s="1"/>
      <c r="L35" s="1"/>
      <c r="M35" s="1"/>
      <c r="N35" s="1">
        <v>4.0</v>
      </c>
      <c r="O35" s="1">
        <v>2.0</v>
      </c>
      <c r="P35" s="1">
        <v>2.0</v>
      </c>
      <c r="Q35" s="6"/>
    </row>
    <row r="36" ht="15.75" customHeight="1">
      <c r="A36" s="1">
        <v>1.0</v>
      </c>
      <c r="B36" s="1">
        <v>49.0</v>
      </c>
      <c r="C36" s="1" t="str">
        <f t="array" ref="C36">INDEX(explanations!$E$2:$E$334,MATCH(B36,explanations!$A$2:$A$334,0))</f>
        <v>HIT03_6</v>
      </c>
      <c r="D36" s="2" t="str">
        <f t="array" ref="D36">INDEX(explanations!$G$2:$G$334,MATCH(B36,explanations!$A$2:$A$334,0))</f>
        <v>WHILE_LOOP</v>
      </c>
      <c r="E36" s="7" t="str">
        <f t="array" ref="E36">INDEX(explanations!$H$2:$H$334,MATCH(B36,explanations!$A$2:$A$334,0))</f>
        <v>Is there any issue with the While-loop between lines 84 and 97 that might be related to the failure?</v>
      </c>
      <c r="F36" s="2" t="str">
        <f t="array" ref="F36">INDEX(explanations!$I$2:$I$334,MATCH(B36,explanations!$A$2:$A$334,0))</f>
        <v>lines 84-97 reference character counts, which seems much more correlated to the concept in the failure of being out of range. It almost seems like the amount should be 0 and that is causing the error. </v>
      </c>
      <c r="G36" s="1" t="s">
        <v>41</v>
      </c>
      <c r="H36" s="1">
        <v>1.0</v>
      </c>
      <c r="I36" s="1"/>
      <c r="J36" s="1"/>
      <c r="K36" s="1"/>
      <c r="L36" s="1" t="b">
        <v>1</v>
      </c>
      <c r="M36" s="1"/>
      <c r="N36" s="1">
        <v>2.0</v>
      </c>
      <c r="O36" s="1">
        <v>2.0</v>
      </c>
      <c r="P36" s="1">
        <v>2.0</v>
      </c>
      <c r="Q36" s="6"/>
    </row>
    <row r="37" ht="15.75" customHeight="1">
      <c r="A37" s="1">
        <v>1.0</v>
      </c>
      <c r="B37" s="1">
        <v>50.0</v>
      </c>
      <c r="C37" s="1" t="str">
        <f t="array" ref="C37">INDEX(explanations!$E$2:$E$334,MATCH(B37,explanations!$A$2:$A$334,0))</f>
        <v>HIT03_6</v>
      </c>
      <c r="D37" s="2" t="str">
        <f t="array" ref="D37">INDEX(explanations!$G$2:$G$334,MATCH(B37,explanations!$A$2:$A$334,0))</f>
        <v>VARIABLE_DECLARATION</v>
      </c>
      <c r="E37" s="7" t="str">
        <f t="array" ref="E37">INDEX(explanations!$H$2:$H$334,MATCH(B37,explanations!$A$2:$A$334,0))</f>
        <v>Is there any issue with the use or the definition of variable "consumed" in the source code below that might be related to the failure?</v>
      </c>
      <c r="F37" s="2" t="str">
        <f t="array" ref="F37">INDEX(explanations!$I$2:$I$334,MATCH(B37,explanations!$A$2:$A$334,0))</f>
        <v>I do not believe that you can set an int this way,translate(input, pos, out) is not a valid argument. </v>
      </c>
      <c r="G37" s="1" t="s">
        <v>42</v>
      </c>
      <c r="H37" s="1">
        <v>2.0</v>
      </c>
      <c r="I37" s="1" t="b">
        <v>1</v>
      </c>
      <c r="J37" s="1"/>
      <c r="K37" s="1"/>
      <c r="L37" s="1" t="b">
        <v>1</v>
      </c>
      <c r="M37" s="1"/>
      <c r="N37" s="1">
        <v>2.0</v>
      </c>
      <c r="O37" s="1">
        <v>3.0</v>
      </c>
      <c r="P37" s="1">
        <v>2.0</v>
      </c>
      <c r="Q37" s="6" t="s">
        <v>43</v>
      </c>
    </row>
    <row r="38" ht="15.75" customHeight="1">
      <c r="A38" s="1">
        <v>1.0</v>
      </c>
      <c r="B38" s="1">
        <v>45.0</v>
      </c>
      <c r="C38" s="1" t="str">
        <f t="array" ref="C38">INDEX(explanations!$E$2:$E$334,MATCH(B38,explanations!$A$2:$A$334,0))</f>
        <v>HIT03_6</v>
      </c>
      <c r="D38" s="2" t="str">
        <f t="array" ref="D38">INDEX(explanations!$G$2:$G$334,MATCH(B38,explanations!$A$2:$A$334,0))</f>
        <v>VARIABLE_DECLARATION</v>
      </c>
      <c r="E38" s="7" t="str">
        <f t="array" ref="E38">INDEX(explanations!$H$2:$H$334,MATCH(B38,explanations!$A$2:$A$334,0))</f>
        <v>Is there any issue with the use or the definition of variable "len" in the source code below that might be related to the failure?</v>
      </c>
      <c r="F38" s="2" t="str">
        <f t="array" ref="F38">INDEX(explanations!$I$2:$I$334,MATCH(B38,explanations!$A$2:$A$334,0))</f>
        <v>input.length() returns the number of 16-bit chars in the sequence, \uD83D\uDE30 is not a UTF-16 encode.</v>
      </c>
      <c r="G38" s="1" t="s">
        <v>44</v>
      </c>
      <c r="H38" s="1">
        <v>2.0</v>
      </c>
      <c r="I38" s="1"/>
      <c r="J38" s="1" t="b">
        <v>1</v>
      </c>
      <c r="K38" s="1"/>
      <c r="L38" s="1" t="b">
        <v>1</v>
      </c>
      <c r="M38" s="1"/>
      <c r="N38" s="1">
        <v>4.0</v>
      </c>
      <c r="O38" s="1">
        <v>1.0</v>
      </c>
      <c r="P38" s="1">
        <v>2.0</v>
      </c>
      <c r="Q38" s="6" t="s">
        <v>45</v>
      </c>
    </row>
    <row r="39" ht="15.75" customHeight="1">
      <c r="A39" s="1">
        <v>7.0</v>
      </c>
      <c r="B39" s="1">
        <v>68.0</v>
      </c>
      <c r="C39" s="1" t="str">
        <f t="array" ref="C39">INDEX(explanations!$E$2:$E$334,MATCH(B39,explanations!$A$2:$A$334,0))</f>
        <v>HIT04_7</v>
      </c>
      <c r="D39" s="2" t="str">
        <f t="array" ref="D39">INDEX(explanations!$G$2:$G$334,MATCH(B39,explanations!$A$2:$A$334,0))</f>
        <v>VARIABLE_DECLARATION</v>
      </c>
      <c r="E39" s="7" t="str">
        <f t="array" ref="E39">INDEX(explanations!$H$2:$H$334,MATCH(B39,explanations!$A$2:$A$334,0))</f>
        <v>Is there any issue with the use or the definition of variable "e" in the source code below that might be related to the failure?</v>
      </c>
      <c r="F39" s="2" t="str">
        <f t="array" ref="F39">INDEX(explanations!$I$2:$I$334,MATCH(B39,explanations!$A$2:$A$334,0))</f>
        <v>The variable e is used in two locations which are both reachable by the program (because both minMiddleIndex and maxMiddleIndex are values that can both evaluate to greater than 0) and it can be changed unintentionally.</v>
      </c>
      <c r="G39" s="1" t="s">
        <v>29</v>
      </c>
      <c r="H39" s="1">
        <v>1.0</v>
      </c>
      <c r="I39" s="1" t="b">
        <v>1</v>
      </c>
      <c r="J39" s="1"/>
      <c r="K39" s="1"/>
      <c r="L39" s="1"/>
      <c r="M39" s="1"/>
      <c r="N39" s="1">
        <v>3.0</v>
      </c>
      <c r="O39" s="1">
        <v>2.0</v>
      </c>
      <c r="P39" s="1">
        <v>3.0</v>
      </c>
      <c r="Q39" s="6"/>
    </row>
    <row r="40" ht="15.75" customHeight="1">
      <c r="A40" s="1">
        <v>7.0</v>
      </c>
      <c r="B40" s="1">
        <v>69.0</v>
      </c>
      <c r="C40" s="1" t="str">
        <f t="array" ref="C40">INDEX(explanations!$E$2:$E$334,MATCH(B40,explanations!$A$2:$A$334,0))</f>
        <v>HIT04_7</v>
      </c>
      <c r="D40" s="2" t="str">
        <f t="array" ref="D40">INDEX(explanations!$G$2:$G$334,MATCH(B40,explanations!$A$2:$A$334,0))</f>
        <v>VARIABLE_DECLARATION</v>
      </c>
      <c r="E40" s="7" t="str">
        <f t="array" ref="E40">INDEX(explanations!$H$2:$H$334,MATCH(B40,explanations!$A$2:$A$334,0))</f>
        <v>Is there any issue with the use or the definition of variable "e" in the source code below that might be related to the failure?</v>
      </c>
      <c r="F40" s="2" t="str">
        <f t="array" ref="F40">INDEX(explanations!$I$2:$I$334,MATCH(B40,explanations!$A$2:$A$334,0))</f>
        <v>From looking at the source code, perhaps you would want to check with the getDataItem parameter. You are passing minMiddleIndex, though we are checking for maxMiddleIndex.</v>
      </c>
      <c r="G40" s="1" t="s">
        <v>29</v>
      </c>
      <c r="H40" s="1">
        <v>1.0</v>
      </c>
      <c r="I40" s="1" t="b">
        <v>1</v>
      </c>
      <c r="J40" s="1"/>
      <c r="K40" s="1"/>
      <c r="L40" s="1"/>
      <c r="M40" s="1"/>
      <c r="N40" s="1">
        <v>2.0</v>
      </c>
      <c r="O40" s="1">
        <v>1.0</v>
      </c>
      <c r="P40" s="1">
        <v>5.0</v>
      </c>
      <c r="Q40" s="6"/>
    </row>
    <row r="41" ht="15.75" customHeight="1">
      <c r="A41" s="1">
        <v>6.0</v>
      </c>
      <c r="B41" s="1">
        <v>125.0</v>
      </c>
      <c r="C41" s="1" t="str">
        <f t="array" ref="C41">INDEX(explanations!$E$2:$E$334,MATCH(B41,explanations!$A$2:$A$334,0))</f>
        <v>HIT04_7</v>
      </c>
      <c r="D41" s="2" t="str">
        <f t="array" ref="D41">INDEX(explanations!$G$2:$G$334,MATCH(B41,explanations!$A$2:$A$334,0))</f>
        <v>VARIABLE_DECLARATION</v>
      </c>
      <c r="E41" s="7" t="str">
        <f t="array" ref="E41">INDEX(explanations!$H$2:$H$334,MATCH(B41,explanations!$A$2:$A$334,0))</f>
        <v>Is there any issue with the use or the definition of variable "e" in the source code below that might be related to the failure?</v>
      </c>
      <c r="F41" s="2" t="str">
        <f t="array" ref="F41">INDEX(explanations!$I$2:$I$334,MATCH(B41,explanations!$A$2:$A$334,0))</f>
        <v>the variable is declared to have the same value as the variable s. the min or maxmiddle index value will be the same.</v>
      </c>
      <c r="G41" s="1" t="s">
        <v>46</v>
      </c>
      <c r="H41" s="1">
        <v>1.0</v>
      </c>
      <c r="I41" s="1"/>
      <c r="J41" s="1" t="b">
        <v>1</v>
      </c>
      <c r="K41" s="1"/>
      <c r="L41" s="1"/>
      <c r="M41" s="1"/>
      <c r="N41" s="1">
        <v>5.0</v>
      </c>
      <c r="O41" s="1">
        <v>2.0</v>
      </c>
      <c r="P41" s="1">
        <v>2.0</v>
      </c>
      <c r="Q41" s="6"/>
    </row>
    <row r="42" ht="15.75" customHeight="1">
      <c r="A42" s="1">
        <v>6.0</v>
      </c>
      <c r="B42" s="1">
        <v>115.0</v>
      </c>
      <c r="C42" s="1" t="str">
        <f t="array" ref="C42">INDEX(explanations!$E$2:$E$334,MATCH(B42,explanations!$A$2:$A$334,0))</f>
        <v>HIT04_7</v>
      </c>
      <c r="D42" s="2" t="str">
        <f t="array" ref="D42">INDEX(explanations!$G$2:$G$334,MATCH(B42,explanations!$A$2:$A$334,0))</f>
        <v>IF_CONDITIONAL</v>
      </c>
      <c r="E42" s="7" t="str">
        <f t="array" ref="E42">INDEX(explanations!$H$2:$H$334,MATCH(B42,explanations!$A$2:$A$334,0))</f>
        <v>Is there any issue with the conditional clause between lines 304 and 306 that might be related to the failure?</v>
      </c>
      <c r="F42" s="2" t="str">
        <f t="array" ref="F42">INDEX(explanations!$I$2:$I$334,MATCH(B42,explanations!$A$2:$A$334,0))</f>
        <v>The assertEquals method seems to be comparing two objects to check if they are equal. In this case, the objects are 1 and the value returned by s.getMaxMiddleIndex. In lines 304 and 306, the index value may be incorrect, leading to the error.</v>
      </c>
      <c r="G42" s="1" t="s">
        <v>47</v>
      </c>
      <c r="H42" s="1">
        <v>2.0</v>
      </c>
      <c r="I42" s="1" t="b">
        <v>1</v>
      </c>
      <c r="J42" s="1" t="b">
        <v>1</v>
      </c>
      <c r="K42" s="1"/>
      <c r="L42" s="1"/>
      <c r="M42" s="1"/>
      <c r="N42" s="1">
        <v>3.0</v>
      </c>
      <c r="O42" s="1">
        <v>2.0</v>
      </c>
      <c r="P42" s="1">
        <v>4.0</v>
      </c>
      <c r="Q42" s="6"/>
    </row>
    <row r="43" ht="15.75" customHeight="1">
      <c r="A43" s="1">
        <v>1.0</v>
      </c>
      <c r="B43" s="1">
        <v>54.0</v>
      </c>
      <c r="C43" s="1" t="str">
        <f t="array" ref="C43">INDEX(explanations!$E$2:$E$334,MATCH(B43,explanations!$A$2:$A$334,0))</f>
        <v>HIT04_7</v>
      </c>
      <c r="D43" s="2" t="str">
        <f t="array" ref="D43">INDEX(explanations!$G$2:$G$334,MATCH(B43,explanations!$A$2:$A$334,0))</f>
        <v>VARIABLE_DECLARATION</v>
      </c>
      <c r="E43" s="7" t="str">
        <f t="array" ref="E43">INDEX(explanations!$H$2:$H$334,MATCH(B43,explanations!$A$2:$A$334,0))</f>
        <v>Is there any issue with the use or the definition of variable "maxMiddle" in the source code below that might be related to the failure?</v>
      </c>
      <c r="F43" s="2" t="str">
        <f t="array" ref="F43">INDEX(explanations!$I$2:$I$334,MATCH(B43,explanations!$A$2:$A$334,0))</f>
        <v>There could be a problem with integer arithmetic cut off in expression "(e - s) / 2", ie. (10-3)/2 == 7/2 == 3 which depending on the context might not be the expected result. </v>
      </c>
      <c r="G43" s="1" t="s">
        <v>20</v>
      </c>
      <c r="H43" s="1">
        <v>3.0</v>
      </c>
      <c r="I43" s="1" t="b">
        <v>1</v>
      </c>
      <c r="J43" s="1" t="b">
        <v>1</v>
      </c>
      <c r="K43" s="1" t="b">
        <v>1</v>
      </c>
      <c r="L43" s="1"/>
      <c r="M43" s="1"/>
      <c r="N43" s="1">
        <v>4.0</v>
      </c>
      <c r="O43" s="1">
        <v>4.0</v>
      </c>
      <c r="P43" s="1">
        <v>5.0</v>
      </c>
      <c r="Q43" s="6"/>
    </row>
    <row r="44" ht="15.75" customHeight="1">
      <c r="A44" s="1">
        <v>3.0</v>
      </c>
      <c r="B44" s="1">
        <v>35.0</v>
      </c>
      <c r="C44" s="1" t="str">
        <f t="array" ref="C44">INDEX(explanations!$E$2:$E$334,MATCH(B44,explanations!$A$2:$A$334,0))</f>
        <v>HIT04_7</v>
      </c>
      <c r="D44" s="2" t="str">
        <f t="array" ref="D44">INDEX(explanations!$G$2:$G$334,MATCH(B44,explanations!$A$2:$A$334,0))</f>
        <v>METHOD_INVOCATION</v>
      </c>
      <c r="E44" s="7" t="str">
        <f t="array" ref="E44">INDEX(explanations!$H$2:$H$334,MATCH(B44,explanations!$A$2:$A$334,0))</f>
        <v>Is there any issue with the  method invocation(s) "getTime, getEnd, getPeriod, getDataItem"  at line  301 that might be related to the failure?</v>
      </c>
      <c r="F44" s="2" t="str">
        <f t="array" ref="F44">INDEX(explanations!$I$2:$I$334,MATCH(B44,explanations!$A$2:$A$334,0))</f>
        <v>Line 301 is calling assessor functions to set variables to be used to calculate the MaxMiddleIndex. Since the assertion fails when checking the MaxMiddleIndex it is likely there is something wrong with the assessor functions or how the value they return is being manipulated.</v>
      </c>
      <c r="G44" s="1" t="s">
        <v>19</v>
      </c>
      <c r="H44" s="1">
        <v>1.0</v>
      </c>
      <c r="I44" s="1" t="b">
        <v>1</v>
      </c>
      <c r="J44" s="1"/>
      <c r="K44" s="1"/>
      <c r="L44" s="1"/>
      <c r="M44" s="1"/>
      <c r="N44" s="1">
        <v>3.0</v>
      </c>
      <c r="O44" s="1">
        <v>2.0</v>
      </c>
      <c r="P44" s="1">
        <v>4.0</v>
      </c>
      <c r="Q44" s="6"/>
    </row>
    <row r="45" ht="15.75" customHeight="1">
      <c r="A45" s="1">
        <v>3.0</v>
      </c>
      <c r="B45" s="1">
        <v>36.0</v>
      </c>
      <c r="C45" s="1" t="str">
        <f t="array" ref="C45">INDEX(explanations!$E$2:$E$334,MATCH(B45,explanations!$A$2:$A$334,0))</f>
        <v>HIT04_7</v>
      </c>
      <c r="D45" s="2" t="str">
        <f t="array" ref="D45">INDEX(explanations!$G$2:$G$334,MATCH(B45,explanations!$A$2:$A$334,0))</f>
        <v>IF_CONDITIONAL</v>
      </c>
      <c r="E45" s="7" t="str">
        <f t="array" ref="E45">INDEX(explanations!$H$2:$H$334,MATCH(B45,explanations!$A$2:$A$334,0))</f>
        <v>Is there any issue with the conditional clause between lines 304 and 306 that might be related to the failure?</v>
      </c>
      <c r="F45" s="2" t="str">
        <f t="array" ref="F45">INDEX(explanations!$I$2:$I$334,MATCH(B45,explanations!$A$2:$A$334,0))</f>
        <v>This line is causing a 3 to be returned, but it's not clear what the function is supposed to do so I can't say for sure.</v>
      </c>
      <c r="G45" s="1" t="s">
        <v>41</v>
      </c>
      <c r="H45" s="1">
        <v>1.0</v>
      </c>
      <c r="I45" s="1"/>
      <c r="J45" s="1"/>
      <c r="K45" s="1"/>
      <c r="L45" s="1" t="b">
        <v>1</v>
      </c>
      <c r="M45" s="1"/>
      <c r="N45" s="1">
        <v>1.0</v>
      </c>
      <c r="O45" s="1">
        <v>1.0</v>
      </c>
      <c r="P45" s="1">
        <v>1.0</v>
      </c>
      <c r="Q45" s="6"/>
    </row>
    <row r="46" ht="15.75" customHeight="1">
      <c r="A46" s="1">
        <v>1.0</v>
      </c>
      <c r="B46" s="1">
        <v>63.0</v>
      </c>
      <c r="C46" s="1" t="str">
        <f t="array" ref="C46">INDEX(explanations!$E$2:$E$334,MATCH(B46,explanations!$A$2:$A$334,0))</f>
        <v>HIT04_7</v>
      </c>
      <c r="D46" s="2" t="str">
        <f t="array" ref="D46">INDEX(explanations!$G$2:$G$334,MATCH(B46,explanations!$A$2:$A$334,0))</f>
        <v>METHOD_INVOCATION</v>
      </c>
      <c r="E46" s="7" t="str">
        <f t="array" ref="E46">INDEX(explanations!$H$2:$H$334,MATCH(B46,explanations!$A$2:$A$334,0))</f>
        <v>Is there any issue with the  method invocation(s) "getTime, getStart, getPeriod, getDataItem"  at line  299 that might be related to the failure?</v>
      </c>
      <c r="F46" s="2" t="str">
        <f t="array" ref="F46">INDEX(explanations!$I$2:$I$334,MATCH(B46,explanations!$A$2:$A$334,0))</f>
        <v>The method call on line 299 and on line 301 are being invocated on the wrong object. The object should be "this.maxMiddleIndex" instead of "this.minMiddleIndex".</v>
      </c>
      <c r="G46" s="1" t="s">
        <v>27</v>
      </c>
      <c r="H46" s="1">
        <v>3.0</v>
      </c>
      <c r="I46" s="1" t="b">
        <v>1</v>
      </c>
      <c r="J46" s="1" t="b">
        <v>1</v>
      </c>
      <c r="K46" s="1"/>
      <c r="L46" s="1" t="b">
        <v>1</v>
      </c>
      <c r="M46" s="1"/>
      <c r="N46" s="1">
        <v>3.0</v>
      </c>
      <c r="O46" s="1">
        <v>5.0</v>
      </c>
      <c r="P46" s="1">
        <v>4.0</v>
      </c>
      <c r="Q46" s="6" t="s">
        <v>48</v>
      </c>
    </row>
    <row r="47" ht="15.75" customHeight="1">
      <c r="A47" s="1">
        <v>1.0</v>
      </c>
      <c r="B47" s="1">
        <v>51.0</v>
      </c>
      <c r="C47" s="1" t="str">
        <f t="array" ref="C47">INDEX(explanations!$E$2:$E$334,MATCH(B47,explanations!$A$2:$A$334,0))</f>
        <v>HIT04_7</v>
      </c>
      <c r="D47" s="2" t="str">
        <f t="array" ref="D47">INDEX(explanations!$G$2:$G$334,MATCH(B47,explanations!$A$2:$A$334,0))</f>
        <v>IF_CONDITIONAL</v>
      </c>
      <c r="E47" s="7" t="str">
        <f t="array" ref="E47">INDEX(explanations!$H$2:$H$334,MATCH(B47,explanations!$A$2:$A$334,0))</f>
        <v>Is there any issue with the conditional clause between lines 298 and 310 that might be related to the failure?</v>
      </c>
      <c r="F47" s="2" t="str">
        <f t="array" ref="F47">INDEX(explanations!$I$2:$I$334,MATCH(B47,explanations!$A$2:$A$334,0))</f>
        <v>In the initialization of e and s, the parameters for getDataItem is this.minMiddleIndex. It should be this.maxMiddleIndex</v>
      </c>
      <c r="G47" s="1" t="s">
        <v>33</v>
      </c>
      <c r="H47" s="1">
        <v>2.0</v>
      </c>
      <c r="I47" s="1" t="b">
        <v>1</v>
      </c>
      <c r="J47" s="1"/>
      <c r="K47" s="1"/>
      <c r="L47" s="1"/>
      <c r="M47" s="1" t="b">
        <v>1</v>
      </c>
      <c r="N47" s="1">
        <v>5.0</v>
      </c>
      <c r="O47" s="1">
        <v>3.0</v>
      </c>
      <c r="P47" s="1">
        <v>5.0</v>
      </c>
      <c r="Q47" s="6"/>
    </row>
    <row r="48" ht="15.75" customHeight="1">
      <c r="A48" s="1">
        <v>1.0</v>
      </c>
      <c r="B48" s="1">
        <v>53.0</v>
      </c>
      <c r="C48" s="1" t="str">
        <f t="array" ref="C48">INDEX(explanations!$E$2:$E$334,MATCH(B48,explanations!$A$2:$A$334,0))</f>
        <v>HIT04_7</v>
      </c>
      <c r="D48" s="2" t="str">
        <f t="array" ref="D48">INDEX(explanations!$G$2:$G$334,MATCH(B48,explanations!$A$2:$A$334,0))</f>
        <v>VARIABLE_DECLARATION</v>
      </c>
      <c r="E48" s="7" t="str">
        <f t="array" ref="E48">INDEX(explanations!$H$2:$H$334,MATCH(B48,explanations!$A$2:$A$334,0))</f>
        <v>Is there any issue with the use or the definition of variable "s" in the source code below that might be related to the failure?</v>
      </c>
      <c r="F48" s="2" t="str">
        <f t="array" ref="F48">INDEX(explanations!$I$2:$I$334,MATCH(B48,explanations!$A$2:$A$334,0))</f>
        <v>long maxMiddle = s + (e - s) / 2;              if (middle &gt; maxMiddle) {                  this.maxMiddleIndex = index;   </v>
      </c>
      <c r="G48" s="1" t="s">
        <v>41</v>
      </c>
      <c r="H48" s="1">
        <v>1.0</v>
      </c>
      <c r="I48" s="1"/>
      <c r="J48" s="1"/>
      <c r="K48" s="1"/>
      <c r="L48" s="1" t="b">
        <v>1</v>
      </c>
      <c r="M48" s="1"/>
      <c r="N48" s="1">
        <v>3.0</v>
      </c>
      <c r="O48" s="1">
        <v>1.0</v>
      </c>
      <c r="P48" s="1">
        <v>1.0</v>
      </c>
      <c r="Q48" s="6"/>
    </row>
    <row r="49" ht="15.75" customHeight="1">
      <c r="A49" s="1">
        <v>1.0</v>
      </c>
      <c r="B49" s="1">
        <v>47.0</v>
      </c>
      <c r="C49" s="1" t="str">
        <f t="array" ref="C49">INDEX(explanations!$E$2:$E$334,MATCH(B49,explanations!$A$2:$A$334,0))</f>
        <v>HIT04_7</v>
      </c>
      <c r="D49" s="2" t="str">
        <f t="array" ref="D49">INDEX(explanations!$G$2:$G$334,MATCH(B49,explanations!$A$2:$A$334,0))</f>
        <v>VARIABLE_DECLARATION</v>
      </c>
      <c r="E49" s="7" t="str">
        <f t="array" ref="E49">INDEX(explanations!$H$2:$H$334,MATCH(B49,explanations!$A$2:$A$334,0))</f>
        <v>Is there any issue with the use or the definition of variable "s" in the source code below that might be related to the failure?</v>
      </c>
      <c r="F49" s="2" t="str">
        <f t="array" ref="F49">INDEX(explanations!$I$2:$I$334,MATCH(B49,explanations!$A$2:$A$334,0))</f>
        <v>s.add method expects one parameter of type timeperiod - in the test, the s.add method is called with two parameters.</v>
      </c>
      <c r="G49" s="1" t="s">
        <v>19</v>
      </c>
      <c r="H49" s="1">
        <v>1.0</v>
      </c>
      <c r="I49" s="1" t="b">
        <v>1</v>
      </c>
      <c r="J49" s="1"/>
      <c r="K49" s="1"/>
      <c r="L49" s="1"/>
      <c r="M49" s="1"/>
      <c r="N49" s="1">
        <v>5.0</v>
      </c>
      <c r="O49" s="1">
        <v>5.0</v>
      </c>
      <c r="P49" s="1">
        <v>5.0</v>
      </c>
      <c r="Q49" s="6"/>
    </row>
    <row r="50" ht="15.75" customHeight="1">
      <c r="A50" s="1">
        <v>6.0</v>
      </c>
      <c r="B50" s="1">
        <v>132.0</v>
      </c>
      <c r="C50" s="1" t="str">
        <f t="array" ref="C50">INDEX(explanations!$E$2:$E$334,MATCH(B50,explanations!$A$2:$A$334,0))</f>
        <v>HIT05_35</v>
      </c>
      <c r="D50" s="2" t="str">
        <f t="array" ref="D50">INDEX(explanations!$G$2:$G$334,MATCH(B50,explanations!$A$2:$A$334,0))</f>
        <v>METHOD_INVOCATION</v>
      </c>
      <c r="E50" s="7" t="str">
        <f t="array" ref="E50">INDEX(explanations!$H$2:$H$334,MATCH(B50,explanations!$A$2:$A$334,0))</f>
        <v>Is there any issue with the  method invocation(s) "getClass"  at line  3288 that might be related to the failure?</v>
      </c>
      <c r="F50" s="2" t="str">
        <f t="array" ref="F50">INDEX(explanations!$I$2:$I$334,MATCH(B50,explanations!$A$2:$A$334,0))</f>
        <v>I'm not confident in this one but I think it's possible that this could be causing a class cast exception because you are attempting to get the class of an element here within an array. There may be an issue with the type of variable there</v>
      </c>
      <c r="G50" s="1" t="s">
        <v>47</v>
      </c>
      <c r="H50" s="1">
        <v>2.0</v>
      </c>
      <c r="I50" s="1" t="b">
        <v>1</v>
      </c>
      <c r="J50" s="1" t="b">
        <v>1</v>
      </c>
      <c r="K50" s="1"/>
      <c r="L50" s="1"/>
      <c r="M50" s="1"/>
      <c r="N50" s="1">
        <v>2.0</v>
      </c>
      <c r="O50" s="1">
        <v>3.0</v>
      </c>
      <c r="P50" s="1">
        <v>4.0</v>
      </c>
      <c r="Q50" s="6"/>
    </row>
    <row r="51" ht="15.75" customHeight="1">
      <c r="A51" s="1">
        <v>6.0</v>
      </c>
      <c r="B51" s="1">
        <v>133.0</v>
      </c>
      <c r="C51" s="1" t="str">
        <f t="array" ref="C51">INDEX(explanations!$E$2:$E$334,MATCH(B51,explanations!$A$2:$A$334,0))</f>
        <v>HIT05_35</v>
      </c>
      <c r="D51" s="2" t="str">
        <f t="array" ref="D51">INDEX(explanations!$G$2:$G$334,MATCH(B51,explanations!$A$2:$A$334,0))</f>
        <v>IF_CONDITIONAL</v>
      </c>
      <c r="E51" s="7" t="str">
        <f t="array" ref="E51">INDEX(explanations!$H$2:$H$334,MATCH(B51,explanations!$A$2:$A$334,0))</f>
        <v>Is there any issue with the conditional clause at line 3288 that might be related to the failure?</v>
      </c>
      <c r="F51" s="2" t="str">
        <f t="array" ref="F51">INDEX(explanations!$I$2:$I$334,MATCH(B51,explanations!$A$2:$A$334,0))</f>
        <v>I believe the error is likely to be somewhere in this line given that the failure is a class cast exception and this is the line where the classes are being retrieved. I'm not confident in which part specifically the issue is though.</v>
      </c>
      <c r="G51" s="1" t="s">
        <v>29</v>
      </c>
      <c r="H51" s="1">
        <v>1.0</v>
      </c>
      <c r="I51" s="1" t="b">
        <v>1</v>
      </c>
      <c r="J51" s="1"/>
      <c r="K51" s="1"/>
      <c r="L51" s="1"/>
      <c r="M51" s="1"/>
      <c r="N51" s="1">
        <v>3.0</v>
      </c>
      <c r="O51" s="1">
        <v>2.0</v>
      </c>
      <c r="P51" s="1">
        <v>4.0</v>
      </c>
      <c r="Q51" s="6"/>
    </row>
    <row r="52" ht="15.75" customHeight="1">
      <c r="A52" s="1">
        <v>6.0</v>
      </c>
      <c r="B52" s="1">
        <v>136.0</v>
      </c>
      <c r="C52" s="1" t="str">
        <f t="array" ref="C52">INDEX(explanations!$E$2:$E$334,MATCH(B52,explanations!$A$2:$A$334,0))</f>
        <v>HIT05_35</v>
      </c>
      <c r="D52" s="2" t="str">
        <f t="array" ref="D52">INDEX(explanations!$G$2:$G$334,MATCH(B52,explanations!$A$2:$A$334,0))</f>
        <v>METHOD_INVOCATION</v>
      </c>
      <c r="E52" s="7" t="str">
        <f t="array" ref="E52">INDEX(explanations!$H$2:$H$334,MATCH(B52,explanations!$A$2:$A$334,0))</f>
        <v>Is there any issue with the  method invocation(s) "getClass"  at line  3288 that might be related to the failure?</v>
      </c>
      <c r="F52" s="2" t="str">
        <f t="array" ref="F52">INDEX(explanations!$I$2:$I$334,MATCH(B52,explanations!$A$2:$A$334,0))</f>
        <v>Trying to put an object into a string, the code ends up outputting as an object but can't cast it into a string.</v>
      </c>
      <c r="G52" s="1" t="s">
        <v>47</v>
      </c>
      <c r="H52" s="1">
        <v>2.0</v>
      </c>
      <c r="I52" s="1" t="b">
        <v>1</v>
      </c>
      <c r="J52" s="1" t="b">
        <v>1</v>
      </c>
      <c r="K52" s="1"/>
      <c r="L52" s="1"/>
      <c r="M52" s="1"/>
      <c r="N52" s="1">
        <v>4.0</v>
      </c>
      <c r="O52" s="1">
        <v>2.0</v>
      </c>
      <c r="P52" s="1">
        <v>2.0</v>
      </c>
      <c r="Q52" s="6" t="s">
        <v>49</v>
      </c>
    </row>
    <row r="53" ht="15.75" customHeight="1">
      <c r="A53" s="1">
        <v>6.0</v>
      </c>
      <c r="B53" s="1">
        <v>126.0</v>
      </c>
      <c r="C53" s="1" t="str">
        <f t="array" ref="C53">INDEX(explanations!$E$2:$E$334,MATCH(B53,explanations!$A$2:$A$334,0))</f>
        <v>HIT05_35</v>
      </c>
      <c r="D53" s="2" t="str">
        <f t="array" ref="D53">INDEX(explanations!$G$2:$G$334,MATCH(B53,explanations!$A$2:$A$334,0))</f>
        <v>IF_CONDITIONAL</v>
      </c>
      <c r="E53" s="7" t="str">
        <f t="array" ref="E53">INDEX(explanations!$H$2:$H$334,MATCH(B53,explanations!$A$2:$A$334,0))</f>
        <v>Is there any issue with the conditional clause at line 3288 that might be related to the failure?</v>
      </c>
      <c r="F53" s="2" t="str">
        <f t="array" ref="F53">INDEX(explanations!$I$2:$I$334,MATCH(B53,explanations!$A$2:$A$334,0))</f>
        <v>element != null ? element.getClass() : Object.class  -- the object is null so this is returning an Object type.    </v>
      </c>
      <c r="G53" s="1" t="s">
        <v>34</v>
      </c>
      <c r="H53" s="1">
        <v>1.0</v>
      </c>
      <c r="I53" s="1"/>
      <c r="J53" s="1" t="b">
        <v>1</v>
      </c>
      <c r="K53" s="1"/>
      <c r="L53" s="1"/>
      <c r="M53" s="1"/>
      <c r="N53" s="1">
        <v>5.0</v>
      </c>
      <c r="O53" s="1">
        <v>1.0</v>
      </c>
      <c r="P53" s="1">
        <v>5.0</v>
      </c>
      <c r="Q53" s="6" t="s">
        <v>50</v>
      </c>
    </row>
    <row r="54" ht="15.75" customHeight="1">
      <c r="A54" s="1">
        <v>6.0</v>
      </c>
      <c r="B54" s="1">
        <v>130.0</v>
      </c>
      <c r="C54" s="1" t="str">
        <f t="array" ref="C54">INDEX(explanations!$E$2:$E$334,MATCH(B54,explanations!$A$2:$A$334,0))</f>
        <v>HIT05_35</v>
      </c>
      <c r="D54" s="2" t="str">
        <f t="array" ref="D54">INDEX(explanations!$G$2:$G$334,MATCH(B54,explanations!$A$2:$A$334,0))</f>
        <v>VARIABLE_DECLARATION</v>
      </c>
      <c r="E54" s="7" t="str">
        <f t="array" ref="E54">INDEX(explanations!$H$2:$H$334,MATCH(B54,explanations!$A$2:$A$334,0))</f>
        <v>Is there any issue with the use or the definition of variable "newArray" in the source code below that might be related to the failure?</v>
      </c>
      <c r="F54" s="2" t="str">
        <f t="array" ref="F54">INDEX(explanations!$I$2:$I$334,MATCH(B54,explanations!$A$2:$A$334,0))</f>
        <v>You need to change the method to throw IllegalArgumentException when both parameters are null.  It works fine as long as one of the parameters are not null.</v>
      </c>
      <c r="G54" s="1" t="s">
        <v>51</v>
      </c>
      <c r="H54" s="1">
        <v>2.0</v>
      </c>
      <c r="I54" s="1"/>
      <c r="J54" s="1" t="b">
        <v>1</v>
      </c>
      <c r="K54" s="1"/>
      <c r="L54" s="1"/>
      <c r="M54" s="1" t="b">
        <v>1</v>
      </c>
      <c r="N54" s="1">
        <v>5.0</v>
      </c>
      <c r="O54" s="1">
        <v>3.0</v>
      </c>
      <c r="P54" s="1">
        <v>4.0</v>
      </c>
      <c r="Q54" s="6"/>
    </row>
    <row r="55" ht="15.75" customHeight="1">
      <c r="A55" s="1">
        <v>6.0</v>
      </c>
      <c r="B55" s="1">
        <v>117.0</v>
      </c>
      <c r="C55" s="1" t="str">
        <f t="array" ref="C55">INDEX(explanations!$E$2:$E$334,MATCH(B55,explanations!$A$2:$A$334,0))</f>
        <v>HIT05_35</v>
      </c>
      <c r="D55" s="2" t="str">
        <f t="array" ref="D55">INDEX(explanations!$G$2:$G$334,MATCH(B55,explanations!$A$2:$A$334,0))</f>
        <v>VARIABLE_DECLARATION</v>
      </c>
      <c r="E55" s="7" t="str">
        <f t="array" ref="E55">INDEX(explanations!$H$2:$H$334,MATCH(B55,explanations!$A$2:$A$334,0))</f>
        <v>Is there any issue with the use or the definition of variable "element" in the source code below that might be related to the failure?</v>
      </c>
      <c r="F55" s="2" t="str">
        <f t="array" ref="F55">INDEX(explanations!$I$2:$I$334,MATCH(B55,explanations!$A$2:$A$334,0))</f>
        <v>While element isn't a problem as defined here, it does elicit the erroneous behavior in this instance because it's null. That is to say, the fact that it and array are both null activates the erroneous code segment.</v>
      </c>
      <c r="G55" s="1" t="s">
        <v>19</v>
      </c>
      <c r="H55" s="1">
        <v>1.0</v>
      </c>
      <c r="I55" s="1" t="b">
        <v>1</v>
      </c>
      <c r="J55" s="1"/>
      <c r="K55" s="1"/>
      <c r="L55" s="1"/>
      <c r="M55" s="1"/>
      <c r="N55" s="1">
        <v>5.0</v>
      </c>
      <c r="O55" s="1">
        <v>4.0</v>
      </c>
      <c r="P55" s="1">
        <v>4.0</v>
      </c>
      <c r="Q55" s="6"/>
    </row>
    <row r="56" ht="15.75" customHeight="1">
      <c r="A56" s="1">
        <v>5.0</v>
      </c>
      <c r="B56" s="1">
        <v>137.0</v>
      </c>
      <c r="C56" s="1" t="str">
        <f t="array" ref="C56">INDEX(explanations!$E$2:$E$334,MATCH(B56,explanations!$A$2:$A$334,0))</f>
        <v>HIT05_35</v>
      </c>
      <c r="D56" s="2" t="str">
        <f t="array" ref="D56">INDEX(explanations!$G$2:$G$334,MATCH(B56,explanations!$A$2:$A$334,0))</f>
        <v>METHOD_INVOCATION</v>
      </c>
      <c r="E56" s="7" t="str">
        <f t="array" ref="E56">INDEX(explanations!$H$2:$H$334,MATCH(B56,explanations!$A$2:$A$334,0))</f>
        <v>Is there any issue with the  method invocation(s) "copyArrayGrow1"  at line  3290 that might be related to the failure?</v>
      </c>
      <c r="F56" s="2" t="str">
        <f t="array" ref="F56">INDEX(explanations!$I$2:$I$334,MATCH(B56,explanations!$A$2:$A$334,0))</f>
        <v>Because (null, null) is being passed into ArrayUtils.add(), the resulting array from copyArrayGrow1 will be an Object array and not a String array.  However, T is String so line 3290 will try to cast the returned Object array into a String array, which is disallowed.</v>
      </c>
      <c r="G56" s="1" t="s">
        <v>19</v>
      </c>
      <c r="H56" s="1">
        <v>1.0</v>
      </c>
      <c r="I56" s="1" t="b">
        <v>1</v>
      </c>
      <c r="J56" s="1"/>
      <c r="K56" s="1"/>
      <c r="L56" s="1"/>
      <c r="M56" s="1"/>
      <c r="N56" s="1">
        <v>5.0</v>
      </c>
      <c r="O56" s="1">
        <v>5.0</v>
      </c>
      <c r="P56" s="1">
        <v>4.0</v>
      </c>
      <c r="Q56" s="6"/>
    </row>
    <row r="57" ht="15.75" customHeight="1">
      <c r="A57" s="1">
        <v>5.0</v>
      </c>
      <c r="B57" s="1">
        <v>150.0</v>
      </c>
      <c r="C57" s="1" t="str">
        <f t="array" ref="C57">INDEX(explanations!$E$2:$E$334,MATCH(B57,explanations!$A$2:$A$334,0))</f>
        <v>HIT05_35</v>
      </c>
      <c r="D57" s="2" t="str">
        <f t="array" ref="D57">INDEX(explanations!$G$2:$G$334,MATCH(B57,explanations!$A$2:$A$334,0))</f>
        <v>METHOD_INVOCATION</v>
      </c>
      <c r="E57" s="7" t="str">
        <f t="array" ref="E57">INDEX(explanations!$H$2:$H$334,MATCH(B57,explanations!$A$2:$A$334,0))</f>
        <v>Is there any issue with the  method invocation(s) "copyArrayGrow1"  at line  3290 that might be related to the failure?</v>
      </c>
      <c r="F57" s="2" t="str">
        <f t="array" ref="F57">INDEX(explanations!$I$2:$I$334,MATCH(B57,explanations!$A$2:$A$334,0))</f>
        <v>array is passed as null, so type is taken from newArrayComponentType. This is Object.class, meaning the array returned is an array of Objects. The array of objects can't be cast to an array of Strings after being returned.</v>
      </c>
      <c r="G57" s="1" t="s">
        <v>19</v>
      </c>
      <c r="H57" s="1">
        <v>1.0</v>
      </c>
      <c r="I57" s="1" t="b">
        <v>1</v>
      </c>
      <c r="J57" s="1"/>
      <c r="K57" s="1"/>
      <c r="L57" s="1"/>
      <c r="M57" s="1"/>
      <c r="N57" s="1">
        <v>5.0</v>
      </c>
      <c r="O57" s="1">
        <v>5.0</v>
      </c>
      <c r="P57" s="1">
        <v>5.0</v>
      </c>
      <c r="Q57" s="6"/>
    </row>
    <row r="58" ht="15.75" customHeight="1">
      <c r="A58" s="1">
        <v>5.0</v>
      </c>
      <c r="B58" s="1">
        <v>151.0</v>
      </c>
      <c r="C58" s="1" t="str">
        <f t="array" ref="C58">INDEX(explanations!$E$2:$E$334,MATCH(B58,explanations!$A$2:$A$334,0))</f>
        <v>HIT05_35</v>
      </c>
      <c r="D58" s="2" t="str">
        <f t="array" ref="D58">INDEX(explanations!$G$2:$G$334,MATCH(B58,explanations!$A$2:$A$334,0))</f>
        <v>IF_CONDITIONAL</v>
      </c>
      <c r="E58" s="7" t="str">
        <f t="array" ref="E58">INDEX(explanations!$H$2:$H$334,MATCH(B58,explanations!$A$2:$A$334,0))</f>
        <v>Is there any issue with the conditional clause at line 3288 that might be related to the failure?</v>
      </c>
      <c r="F58" s="2" t="str">
        <f t="array" ref="F58">INDEX(explanations!$I$2:$I$334,MATCH(B58,explanations!$A$2:$A$334,0))</f>
        <v>The default is Object.class, however this doesn't necessarily match the template parameters, and therefore may result in an invalid upcast from return of copyArrayGrow1</v>
      </c>
      <c r="G58" s="1" t="s">
        <v>19</v>
      </c>
      <c r="H58" s="1">
        <v>1.0</v>
      </c>
      <c r="I58" s="1" t="b">
        <v>1</v>
      </c>
      <c r="J58" s="1"/>
      <c r="K58" s="1"/>
      <c r="L58" s="1"/>
      <c r="M58" s="1"/>
      <c r="N58" s="1">
        <v>4.0</v>
      </c>
      <c r="O58" s="1">
        <v>4.0</v>
      </c>
      <c r="P58" s="1">
        <v>5.0</v>
      </c>
      <c r="Q58" s="6"/>
    </row>
    <row r="59" ht="15.75" customHeight="1">
      <c r="A59" s="1">
        <v>5.0</v>
      </c>
      <c r="B59" s="1">
        <v>152.0</v>
      </c>
      <c r="C59" s="1" t="str">
        <f t="array" ref="C59">INDEX(explanations!$E$2:$E$334,MATCH(B59,explanations!$A$2:$A$334,0))</f>
        <v>HIT05_35</v>
      </c>
      <c r="D59" s="2" t="str">
        <f t="array" ref="D59">INDEX(explanations!$G$2:$G$334,MATCH(B59,explanations!$A$2:$A$334,0))</f>
        <v>VARIABLE_DECLARATION</v>
      </c>
      <c r="E59" s="7" t="str">
        <f t="array" ref="E59">INDEX(explanations!$H$2:$H$334,MATCH(B59,explanations!$A$2:$A$334,0))</f>
        <v>Is there any issue with the use or the definition of variable "type" in the source code below that might be related to the failure?</v>
      </c>
      <c r="F59" s="2" t="str">
        <f t="array" ref="F59">INDEX(explanations!$I$2:$I$334,MATCH(B59,explanations!$A$2:$A$334,0))</f>
        <v>The type should be directly inferred from the Template argument types. The array should be made of the type specified, not the getClass() of either the array or the element. </v>
      </c>
      <c r="G59" s="1" t="s">
        <v>37</v>
      </c>
      <c r="H59" s="1">
        <v>1.0</v>
      </c>
      <c r="I59" s="1"/>
      <c r="J59" s="1"/>
      <c r="K59" s="1"/>
      <c r="L59" s="1"/>
      <c r="M59" s="1" t="b">
        <v>1</v>
      </c>
      <c r="N59" s="1">
        <v>5.0</v>
      </c>
      <c r="O59" s="1">
        <v>4.0</v>
      </c>
      <c r="P59" s="1">
        <v>4.0</v>
      </c>
      <c r="Q59" s="6"/>
    </row>
    <row r="60" ht="15.75" customHeight="1">
      <c r="A60" s="1">
        <v>4.0</v>
      </c>
      <c r="B60" s="1">
        <v>162.0</v>
      </c>
      <c r="C60" s="1" t="str">
        <f t="array" ref="C60">INDEX(explanations!$E$2:$E$334,MATCH(B60,explanations!$A$2:$A$334,0))</f>
        <v>HIT05_35</v>
      </c>
      <c r="D60" s="2" t="str">
        <f t="array" ref="D60">INDEX(explanations!$G$2:$G$334,MATCH(B60,explanations!$A$2:$A$334,0))</f>
        <v>METHOD_INVOCATION</v>
      </c>
      <c r="E60" s="7" t="str">
        <f t="array" ref="E60">INDEX(explanations!$H$2:$H$334,MATCH(B60,explanations!$A$2:$A$334,0))</f>
        <v>Is there any issue with the  method invocation(s) "copyArrayGrow1"  at line  3290 that might be related to the failure?</v>
      </c>
      <c r="F60" s="2" t="str">
        <f t="array" ref="F60">INDEX(explanations!$I$2:$I$334,MATCH(B60,explanations!$A$2:$A$334,0))</f>
        <v>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v>
      </c>
      <c r="G60" s="1" t="s">
        <v>19</v>
      </c>
      <c r="H60" s="1">
        <v>1.0</v>
      </c>
      <c r="I60" s="1" t="b">
        <v>1</v>
      </c>
      <c r="J60" s="1"/>
      <c r="K60" s="1"/>
      <c r="L60" s="1"/>
      <c r="M60" s="1"/>
      <c r="N60" s="1">
        <v>2.0</v>
      </c>
      <c r="O60" s="1">
        <v>3.0</v>
      </c>
      <c r="P60" s="1">
        <v>5.0</v>
      </c>
      <c r="Q60" s="6"/>
    </row>
    <row r="61" ht="15.75" customHeight="1">
      <c r="A61" s="1">
        <v>3.0</v>
      </c>
      <c r="B61" s="1">
        <v>92.0</v>
      </c>
      <c r="C61" s="1" t="str">
        <f t="array" ref="C61">INDEX(explanations!$E$2:$E$334,MATCH(B61,explanations!$A$2:$A$334,0))</f>
        <v>HIT05_35</v>
      </c>
      <c r="D61" s="2" t="str">
        <f t="array" ref="D61">INDEX(explanations!$G$2:$G$334,MATCH(B61,explanations!$A$2:$A$334,0))</f>
        <v>VARIABLE_DECLARATION</v>
      </c>
      <c r="E61" s="7" t="str">
        <f t="array" ref="E61">INDEX(explanations!$H$2:$H$334,MATCH(B61,explanations!$A$2:$A$334,0))</f>
        <v>Is there any issue with the use or the definition of variable "type" in the source code below that might be related to the failure?</v>
      </c>
      <c r="F61" s="2" t="str">
        <f t="array" ref="F61">INDEX(explanations!$I$2:$I$334,MATCH(B61,explanations!$A$2:$A$334,0))</f>
        <v>That was my first impression, that the use of generics enforces type, and the copyArrayGrow1 method should return an object of type array, or the code will break. However, I could be wrong. </v>
      </c>
      <c r="G61" s="1" t="s">
        <v>37</v>
      </c>
      <c r="H61" s="1">
        <v>1.0</v>
      </c>
      <c r="I61" s="1"/>
      <c r="J61" s="1"/>
      <c r="K61" s="1"/>
      <c r="L61" s="1"/>
      <c r="M61" s="1" t="b">
        <v>1</v>
      </c>
      <c r="N61" s="1">
        <v>1.0</v>
      </c>
      <c r="O61" s="1">
        <v>5.0</v>
      </c>
      <c r="P61" s="1">
        <v>5.0</v>
      </c>
      <c r="Q61" s="6"/>
    </row>
    <row r="62" ht="15.75" customHeight="1">
      <c r="A62" s="1">
        <v>3.0</v>
      </c>
      <c r="B62" s="1">
        <v>94.0</v>
      </c>
      <c r="C62" s="1" t="str">
        <f t="array" ref="C62">INDEX(explanations!$E$2:$E$334,MATCH(B62,explanations!$A$2:$A$334,0))</f>
        <v>HIT05_35</v>
      </c>
      <c r="D62" s="2" t="str">
        <f t="array" ref="D62">INDEX(explanations!$G$2:$G$334,MATCH(B62,explanations!$A$2:$A$334,0))</f>
        <v>METHOD_INVOCATION</v>
      </c>
      <c r="E62" s="7" t="str">
        <f t="array" ref="E62">INDEX(explanations!$H$2:$H$334,MATCH(B62,explanations!$A$2:$A$334,0))</f>
        <v>Is there any issue with the  method invocation(s) "getClass"  at line  3288 that might be related to the failure?</v>
      </c>
      <c r="F62" s="2" t="str">
        <f t="array" ref="F62">INDEX(explanations!$I$2:$I$334,MATCH(B62,explanations!$A$2:$A$334,0))</f>
        <v>Getting an object of type List&lt;String&gt; and trying to convert it into List&lt;Object[]&gt; instead. This won't work. When you're doing listObj.add(), it is adding an object to the list. </v>
      </c>
      <c r="G62" s="1" t="s">
        <v>34</v>
      </c>
      <c r="H62" s="1">
        <v>1.0</v>
      </c>
      <c r="I62" s="1"/>
      <c r="J62" s="1" t="b">
        <v>1</v>
      </c>
      <c r="K62" s="1"/>
      <c r="L62" s="1"/>
      <c r="M62" s="1"/>
      <c r="N62" s="1">
        <v>5.0</v>
      </c>
      <c r="O62" s="1">
        <v>3.0</v>
      </c>
      <c r="P62" s="1">
        <v>5.0</v>
      </c>
      <c r="Q62" s="6"/>
    </row>
    <row r="63" ht="15.75" customHeight="1">
      <c r="A63" s="1">
        <v>3.0</v>
      </c>
      <c r="B63" s="1">
        <v>96.0</v>
      </c>
      <c r="C63" s="1" t="str">
        <f t="array" ref="C63">INDEX(explanations!$E$2:$E$334,MATCH(B63,explanations!$A$2:$A$334,0))</f>
        <v>HIT05_35</v>
      </c>
      <c r="D63" s="2" t="str">
        <f t="array" ref="D63">INDEX(explanations!$G$2:$G$334,MATCH(B63,explanations!$A$2:$A$334,0))</f>
        <v>IF_CONDITIONAL</v>
      </c>
      <c r="E63" s="7" t="str">
        <f t="array" ref="E63">INDEX(explanations!$H$2:$H$334,MATCH(B63,explanations!$A$2:$A$334,0))</f>
        <v>Is there any issue with the conditional clause at line 3288 that might be related to the failure?</v>
      </c>
      <c r="F63" s="2" t="str">
        <f t="array" ref="F63">INDEX(explanations!$I$2:$I$334,MATCH(B63,explanations!$A$2:$A$334,0))</f>
        <v>Yes because the element which is a string is equal to null so it is trying to set it to Object.class.</v>
      </c>
      <c r="G63" s="1" t="s">
        <v>19</v>
      </c>
      <c r="H63" s="1">
        <v>1.0</v>
      </c>
      <c r="I63" s="1" t="b">
        <v>1</v>
      </c>
      <c r="J63" s="1"/>
      <c r="K63" s="1"/>
      <c r="L63" s="1"/>
      <c r="M63" s="1"/>
      <c r="N63" s="1">
        <v>4.0</v>
      </c>
      <c r="O63" s="1">
        <v>2.0</v>
      </c>
      <c r="P63" s="1">
        <v>4.0</v>
      </c>
      <c r="Q63" s="6"/>
    </row>
    <row r="64" ht="15.75" customHeight="1">
      <c r="A64" s="1">
        <v>7.0</v>
      </c>
      <c r="B64" s="1">
        <v>73.0</v>
      </c>
      <c r="C64" s="1" t="str">
        <f t="array" ref="C64">INDEX(explanations!$E$2:$E$334,MATCH(B64,explanations!$A$2:$A$334,0))</f>
        <v>HIT05_35</v>
      </c>
      <c r="D64" s="2" t="str">
        <f t="array" ref="D64">INDEX(explanations!$G$2:$G$334,MATCH(B64,explanations!$A$2:$A$334,0))</f>
        <v>IF_CONDITIONAL</v>
      </c>
      <c r="E64" s="7" t="str">
        <f t="array" ref="E64">INDEX(explanations!$H$2:$H$334,MATCH(B64,explanations!$A$2:$A$334,0))</f>
        <v>Is there any issue with the conditional clause at line 3288 that might be related to the failure?</v>
      </c>
      <c r="F64" s="2" t="str">
        <f t="array" ref="F64">INDEX(explanations!$I$2:$I$334,MATCH(B64,explanations!$A$2:$A$334,0))</f>
        <v>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v>
      </c>
      <c r="G64" s="1" t="s">
        <v>20</v>
      </c>
      <c r="H64" s="1">
        <v>3.0</v>
      </c>
      <c r="I64" s="1" t="b">
        <v>1</v>
      </c>
      <c r="J64" s="1" t="b">
        <v>1</v>
      </c>
      <c r="K64" s="1" t="b">
        <v>1</v>
      </c>
      <c r="L64" s="1"/>
      <c r="M64" s="1"/>
      <c r="N64" s="1">
        <v>3.0</v>
      </c>
      <c r="O64" s="1">
        <v>4.0</v>
      </c>
      <c r="P64" s="1">
        <v>3.0</v>
      </c>
      <c r="Q64" s="6"/>
    </row>
    <row r="65" ht="15.75" customHeight="1">
      <c r="A65" s="1">
        <v>6.0</v>
      </c>
      <c r="B65" s="1">
        <v>116.0</v>
      </c>
      <c r="C65" s="1" t="str">
        <f t="array" ref="C65">INDEX(explanations!$E$2:$E$334,MATCH(B65,explanations!$A$2:$A$334,0))</f>
        <v>HIT05_35</v>
      </c>
      <c r="D65" s="2" t="str">
        <f t="array" ref="D65">INDEX(explanations!$G$2:$G$334,MATCH(B65,explanations!$A$2:$A$334,0))</f>
        <v>METHOD_INVOCATION</v>
      </c>
      <c r="E65" s="7" t="str">
        <f t="array" ref="E65">INDEX(explanations!$H$2:$H$334,MATCH(B65,explanations!$A$2:$A$334,0))</f>
        <v>Is there any issue with the  method invocation(s) "getClass"  at line  3288 that might be related to the failure?</v>
      </c>
      <c r="F65" s="2" t="str">
        <f t="array" ref="F65">INDEX(explanations!$I$2:$I$334,MATCH(B65,explanations!$A$2:$A$334,0))</f>
        <v>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v>
      </c>
      <c r="G65" s="1" t="s">
        <v>52</v>
      </c>
      <c r="H65" s="1">
        <v>3.0</v>
      </c>
      <c r="I65" s="1" t="b">
        <v>1</v>
      </c>
      <c r="J65" s="1"/>
      <c r="K65" s="1" t="b">
        <v>1</v>
      </c>
      <c r="L65" s="1"/>
      <c r="M65" s="1" t="b">
        <v>1</v>
      </c>
      <c r="N65" s="1">
        <v>5.0</v>
      </c>
      <c r="O65" s="1">
        <v>4.0</v>
      </c>
      <c r="P65" s="1">
        <v>3.0</v>
      </c>
      <c r="Q65" s="6"/>
    </row>
    <row r="66" ht="15.75" customHeight="1">
      <c r="A66" s="1">
        <v>8.0</v>
      </c>
      <c r="B66" s="1">
        <v>171.0</v>
      </c>
      <c r="C66" s="1" t="str">
        <f t="array" ref="C66">INDEX(explanations!$E$2:$E$334,MATCH(B66,explanations!$A$2:$A$334,0))</f>
        <v>HIT05_35</v>
      </c>
      <c r="D66" s="2" t="str">
        <f t="array" ref="D66">INDEX(explanations!$G$2:$G$334,MATCH(B66,explanations!$A$2:$A$334,0))</f>
        <v>METHOD_INVOCATION</v>
      </c>
      <c r="E66" s="7" t="str">
        <f t="array" ref="E66">INDEX(explanations!$H$2:$H$334,MATCH(B66,explanations!$A$2:$A$334,0))</f>
        <v>Is there any issue with the  method invocation(s) "copyArrayGrow1"  at line  3290 that might be related to the failure?</v>
      </c>
      <c r="F66" s="2" t="str">
        <f t="array" ref="F66">INDEX(explanations!$I$2:$I$334,MATCH(B66,explanations!$A$2:$A$334,0))</f>
        <v>copyGrowlArray is return an Object array which line 3290 is attempting to cast into a string array and thus the cast exception.</v>
      </c>
      <c r="G66" s="1" t="s">
        <v>31</v>
      </c>
      <c r="H66" s="1">
        <v>2.0</v>
      </c>
      <c r="I66" s="1"/>
      <c r="J66" s="1"/>
      <c r="K66" s="1" t="b">
        <v>1</v>
      </c>
      <c r="L66" s="1"/>
      <c r="M66" s="1"/>
      <c r="N66" s="1">
        <v>5.0</v>
      </c>
      <c r="O66" s="1">
        <v>5.0</v>
      </c>
      <c r="P66" s="1">
        <v>5.0</v>
      </c>
      <c r="Q66" s="6"/>
    </row>
    <row r="67" ht="15.75" customHeight="1">
      <c r="A67" s="1">
        <v>8.0</v>
      </c>
      <c r="B67" s="1">
        <v>173.0</v>
      </c>
      <c r="C67" s="1" t="str">
        <f t="array" ref="C67">INDEX(explanations!$E$2:$E$334,MATCH(B67,explanations!$A$2:$A$334,0))</f>
        <v>HIT05_35</v>
      </c>
      <c r="D67" s="2" t="str">
        <f t="array" ref="D67">INDEX(explanations!$G$2:$G$334,MATCH(B67,explanations!$A$2:$A$334,0))</f>
        <v>METHOD_INVOCATION</v>
      </c>
      <c r="E67" s="7" t="str">
        <f t="array" ref="E67">INDEX(explanations!$H$2:$H$334,MATCH(B67,explanations!$A$2:$A$334,0))</f>
        <v>Is there any issue with the  method invocation(s) "getClass"  at line  3288 that might be related to the failure?</v>
      </c>
      <c r="F67" s="2" t="str">
        <f t="array" ref="F67">INDEX(explanations!$I$2:$I$334,MATCH(B67,explanations!$A$2:$A$334,0))</f>
        <v>The getClass() isn't instantiating a String instance, so it's just an Object later, causing the error. </v>
      </c>
      <c r="G67" s="1" t="s">
        <v>53</v>
      </c>
      <c r="H67" s="1">
        <v>2.0</v>
      </c>
      <c r="I67" s="1" t="b">
        <v>1</v>
      </c>
      <c r="J67" s="1"/>
      <c r="K67" s="1" t="b">
        <v>1</v>
      </c>
      <c r="L67" s="1"/>
      <c r="M67" s="1"/>
      <c r="N67" s="1">
        <v>3.0</v>
      </c>
      <c r="O67" s="1">
        <v>2.0</v>
      </c>
      <c r="P67" s="1">
        <v>2.0</v>
      </c>
      <c r="Q67" s="6"/>
    </row>
    <row r="68" ht="15.75" customHeight="1">
      <c r="A68" s="1">
        <v>8.0</v>
      </c>
      <c r="B68" s="1">
        <v>175.0</v>
      </c>
      <c r="C68" s="1" t="str">
        <f t="array" ref="C68">INDEX(explanations!$E$2:$E$334,MATCH(B68,explanations!$A$2:$A$334,0))</f>
        <v>HIT05_35</v>
      </c>
      <c r="D68" s="2" t="str">
        <f t="array" ref="D68">INDEX(explanations!$G$2:$G$334,MATCH(B68,explanations!$A$2:$A$334,0))</f>
        <v>IF_CONDITIONAL</v>
      </c>
      <c r="E68" s="7" t="str">
        <f t="array" ref="E68">INDEX(explanations!$H$2:$H$334,MATCH(B68,explanations!$A$2:$A$334,0))</f>
        <v>Is there any issue with the conditional clause at line 3288 that might be related to the failure?</v>
      </c>
      <c r="F68" s="2" t="str">
        <f t="array" ref="F68">INDEX(explanations!$I$2:$I$334,MATCH(B68,explanations!$A$2:$A$334,0))</f>
        <v>This appears related to the first issue in that the type variable is set to the Object class and then copyGrowlArray returns an Object array which is attempted to be cast to an String array on line 3290.</v>
      </c>
      <c r="G68" s="1" t="s">
        <v>54</v>
      </c>
      <c r="H68" s="1">
        <v>2.0</v>
      </c>
      <c r="I68" s="1"/>
      <c r="J68" s="1" t="b">
        <v>1</v>
      </c>
      <c r="K68" s="1" t="b">
        <v>1</v>
      </c>
      <c r="L68" s="1"/>
      <c r="M68" s="1"/>
      <c r="N68" s="1">
        <v>4.0</v>
      </c>
      <c r="O68" s="1">
        <v>2.0</v>
      </c>
      <c r="P68" s="1">
        <v>1.0</v>
      </c>
      <c r="Q68" s="6"/>
    </row>
    <row r="69" ht="15.75" customHeight="1">
      <c r="A69" s="1">
        <v>6.0</v>
      </c>
      <c r="B69" s="1">
        <v>239.0</v>
      </c>
      <c r="C69" s="1" t="str">
        <f t="array" ref="C69">INDEX(explanations!$E$2:$E$334,MATCH(B69,explanations!$A$2:$A$334,0))</f>
        <v>HIT06_51</v>
      </c>
      <c r="D69" s="2" t="str">
        <f t="array" ref="D69">INDEX(explanations!$G$2:$G$334,MATCH(B69,explanations!$A$2:$A$334,0))</f>
        <v>IF_CONDITIONAL</v>
      </c>
      <c r="E69" s="7" t="str">
        <f t="array" ref="E69">INDEX(explanations!$H$2:$H$334,MATCH(B69,explanations!$A$2:$A$334,0))</f>
        <v>Is there any issue with the conditional clause between lines 247 and 264 that might be related to the failure?</v>
      </c>
      <c r="F69" s="2" t="str">
        <f t="array" ref="F69">INDEX(explanations!$I$2:$I$334,MATCH(B69,explanations!$A$2:$A$334,0))</f>
        <v>Could not understand the test case but since most of the processing is happening in this code block so it is probable.</v>
      </c>
      <c r="G69" s="1" t="s">
        <v>41</v>
      </c>
      <c r="H69" s="1">
        <v>1.0</v>
      </c>
      <c r="I69" s="1"/>
      <c r="J69" s="1"/>
      <c r="K69" s="1"/>
      <c r="L69" s="1" t="b">
        <v>1</v>
      </c>
      <c r="M69" s="1"/>
      <c r="N69" s="1">
        <v>1.0</v>
      </c>
      <c r="O69" s="1">
        <v>1.0</v>
      </c>
      <c r="P69" s="1">
        <v>2.0</v>
      </c>
      <c r="Q69" s="6"/>
    </row>
    <row r="70" ht="15.75" customHeight="1">
      <c r="A70" s="1">
        <v>5.0</v>
      </c>
      <c r="B70" s="1">
        <v>142.0</v>
      </c>
      <c r="C70" s="1" t="str">
        <f t="array" ref="C70">INDEX(explanations!$E$2:$E$334,MATCH(B70,explanations!$A$2:$A$334,0))</f>
        <v>HIT06_51</v>
      </c>
      <c r="D70" s="2" t="str">
        <f t="array" ref="D70">INDEX(explanations!$G$2:$G$334,MATCH(B70,explanations!$A$2:$A$334,0))</f>
        <v>IF_CONDITIONAL</v>
      </c>
      <c r="E70" s="7" t="str">
        <f t="array" ref="E70">INDEX(explanations!$H$2:$H$334,MATCH(B70,explanations!$A$2:$A$334,0))</f>
        <v>Is there any issue with the conditional clause between lines 241 and 245 that might be related to the failure?</v>
      </c>
      <c r="F70" s="2" t="str">
        <f t="array" ref="F70">INDEX(explanations!$I$2:$I$334,MATCH(B70,explanations!$A$2:$A$334,0))</f>
        <v>I think it's possible the error may be here. If the variable tested was -0.0 and this conditional looks for something less than zero, it's possible it is throwing off the response that you're expecting to get by reading that as something less than zero when it really isn't.</v>
      </c>
      <c r="G70" s="1" t="s">
        <v>19</v>
      </c>
      <c r="H70" s="1">
        <v>1.0</v>
      </c>
      <c r="I70" s="1" t="b">
        <v>1</v>
      </c>
      <c r="J70" s="1"/>
      <c r="K70" s="1"/>
      <c r="L70" s="1"/>
      <c r="M70" s="1"/>
      <c r="N70" s="1">
        <v>3.0</v>
      </c>
      <c r="O70" s="1">
        <v>3.0</v>
      </c>
      <c r="P70" s="1">
        <v>2.0</v>
      </c>
      <c r="Q70" s="6"/>
    </row>
    <row r="71" ht="15.75" customHeight="1">
      <c r="A71" s="1">
        <v>5.0</v>
      </c>
      <c r="B71" s="1">
        <v>148.0</v>
      </c>
      <c r="C71" s="1" t="str">
        <f t="array" ref="C71">INDEX(explanations!$E$2:$E$334,MATCH(B71,explanations!$A$2:$A$334,0))</f>
        <v>HIT06_51</v>
      </c>
      <c r="D71" s="2" t="str">
        <f t="array" ref="D71">INDEX(explanations!$G$2:$G$334,MATCH(B71,explanations!$A$2:$A$334,0))</f>
        <v>METHOD_INVOCATION</v>
      </c>
      <c r="E71" s="7" t="str">
        <f t="array" ref="E71">INDEX(explanations!$H$2:$H$334,MATCH(B71,explanations!$A$2:$A$334,0))</f>
        <v>Is there any issue with the  method invocation(s) "add, toString"  at line  260 that might be related to the failure?</v>
      </c>
      <c r="F71" s="2" t="str">
        <f t="array" ref="F71">INDEX(explanations!$I$2:$I$334,MATCH(B71,explanations!$A$2:$A$334,0))</f>
        <v>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v>
      </c>
      <c r="G71" s="1" t="s">
        <v>19</v>
      </c>
      <c r="H71" s="1">
        <v>1.0</v>
      </c>
      <c r="I71" s="1" t="b">
        <v>1</v>
      </c>
      <c r="J71" s="1"/>
      <c r="K71" s="1"/>
      <c r="L71" s="1"/>
      <c r="M71" s="1"/>
      <c r="N71" s="1">
        <v>5.0</v>
      </c>
      <c r="O71" s="1">
        <v>5.0</v>
      </c>
      <c r="P71" s="1">
        <v>5.0</v>
      </c>
      <c r="Q71" s="6"/>
    </row>
    <row r="72" ht="15.75" customHeight="1">
      <c r="A72" s="1">
        <v>4.0</v>
      </c>
      <c r="B72" s="1">
        <v>167.0</v>
      </c>
      <c r="C72" s="1" t="str">
        <f t="array" ref="C72">INDEX(explanations!$E$2:$E$334,MATCH(B72,explanations!$A$2:$A$334,0))</f>
        <v>HIT06_51</v>
      </c>
      <c r="D72" s="2" t="str">
        <f t="array" ref="D72">INDEX(explanations!$G$2:$G$334,MATCH(B72,explanations!$A$2:$A$334,0))</f>
        <v>VARIABLE_DECLARATION</v>
      </c>
      <c r="E72" s="7" t="str">
        <f t="array" ref="E72">INDEX(explanations!$H$2:$H$334,MATCH(B72,explanations!$A$2:$A$334,0))</f>
        <v>Is there any issue with the use or the definition of variable "prev" in the source code below that might be related to the failure?</v>
      </c>
      <c r="F72" s="2" t="str">
        <f t="array" ref="F72">INDEX(explanations!$I$2:$I$334,MATCH(B72,explanations!$A$2:$A$334,0))</f>
        <v>it doesn't make sense that prev is supposed to be the final character of the string. the problem here is some asshole called it "last" which has an ambiguous meaning.</v>
      </c>
      <c r="G72" s="1" t="s">
        <v>34</v>
      </c>
      <c r="H72" s="1">
        <v>1.0</v>
      </c>
      <c r="I72" s="1"/>
      <c r="J72" s="1"/>
      <c r="K72" s="1"/>
      <c r="L72" s="1"/>
      <c r="M72" s="1"/>
      <c r="N72" s="1">
        <v>1.0</v>
      </c>
      <c r="O72" s="1">
        <v>2.0</v>
      </c>
      <c r="P72" s="1">
        <v>2.0</v>
      </c>
      <c r="Q72" s="6"/>
    </row>
    <row r="73" ht="15.75" customHeight="1">
      <c r="A73" s="1">
        <v>4.0</v>
      </c>
      <c r="B73" s="1">
        <v>163.0</v>
      </c>
      <c r="C73" s="1" t="str">
        <f t="array" ref="C73">INDEX(explanations!$E$2:$E$334,MATCH(B73,explanations!$A$2:$A$334,0))</f>
        <v>HIT06_51</v>
      </c>
      <c r="D73" s="2" t="str">
        <f t="array" ref="D73">INDEX(explanations!$G$2:$G$334,MATCH(B73,explanations!$A$2:$A$334,0))</f>
        <v>VARIABLE_DECLARATION</v>
      </c>
      <c r="E73" s="7" t="str">
        <f t="array" ref="E73">INDEX(explanations!$H$2:$H$334,MATCH(B73,explanations!$A$2:$A$334,0))</f>
        <v>Is there any issue with the use or the definition of variable "x" in the source code below that might be related to the failure?</v>
      </c>
      <c r="F73" s="2" t="str">
        <f t="array" ref="F73">INDEX(explanations!$I$2:$I$334,MATCH(B73,explanations!$A$2:$A$334,0))</f>
        <v>Yes, since 0.0 == -0.0 the double type is not appropriate here. A Double should be passed instead to allow for proper conversion after if an accurate string representation of -0.0 is expected.</v>
      </c>
      <c r="G73" s="1" t="s">
        <v>33</v>
      </c>
      <c r="H73" s="1">
        <v>2.0</v>
      </c>
      <c r="I73" s="1" t="b">
        <v>1</v>
      </c>
      <c r="J73" s="1"/>
      <c r="K73" s="1"/>
      <c r="L73" s="1"/>
      <c r="M73" s="1" t="b">
        <v>1</v>
      </c>
      <c r="N73" s="1">
        <v>5.0</v>
      </c>
      <c r="O73" s="1">
        <v>2.0</v>
      </c>
      <c r="P73" s="1">
        <v>2.0</v>
      </c>
      <c r="Q73" s="6"/>
    </row>
    <row r="74" ht="15.75" customHeight="1">
      <c r="A74" s="1">
        <v>3.0</v>
      </c>
      <c r="B74" s="1">
        <v>98.0</v>
      </c>
      <c r="C74" s="1" t="str">
        <f t="array" ref="C74">INDEX(explanations!$E$2:$E$334,MATCH(B74,explanations!$A$2:$A$334,0))</f>
        <v>HIT06_51</v>
      </c>
      <c r="D74" s="2" t="str">
        <f t="array" ref="D74">INDEX(explanations!$G$2:$G$334,MATCH(B74,explanations!$A$2:$A$334,0))</f>
        <v>VARIABLE_DECLARATION</v>
      </c>
      <c r="E74" s="7" t="str">
        <f t="array" ref="E74">INDEX(explanations!$H$2:$H$334,MATCH(B74,explanations!$A$2:$A$334,0))</f>
        <v>Is there any issue with the use or the definition of variable "x" in the source code below that might be related to the failure?</v>
      </c>
      <c r="F74" s="2" t="str">
        <f t="array" ref="F74">INDEX(explanations!$I$2:$I$334,MATCH(B74,explanations!$A$2:$A$334,0))</f>
        <v>It could be an issue as you double and long are basically the same thing. Perhaps converting double to long is not allowed</v>
      </c>
      <c r="G74" s="1" t="s">
        <v>41</v>
      </c>
      <c r="H74" s="1">
        <v>1.0</v>
      </c>
      <c r="I74" s="1"/>
      <c r="J74" s="1"/>
      <c r="K74" s="1"/>
      <c r="L74" s="1" t="b">
        <v>1</v>
      </c>
      <c r="M74" s="1"/>
      <c r="N74" s="1">
        <v>1.0</v>
      </c>
      <c r="O74" s="1">
        <v>1.0</v>
      </c>
      <c r="P74" s="1">
        <v>5.0</v>
      </c>
      <c r="Q74" s="6"/>
    </row>
    <row r="75" ht="15.75" customHeight="1">
      <c r="A75" s="1">
        <v>3.0</v>
      </c>
      <c r="B75" s="1">
        <v>93.0</v>
      </c>
      <c r="C75" s="1" t="str">
        <f t="array" ref="C75">INDEX(explanations!$E$2:$E$334,MATCH(B75,explanations!$A$2:$A$334,0))</f>
        <v>HIT06_51</v>
      </c>
      <c r="D75" s="2" t="str">
        <f t="array" ref="D75">INDEX(explanations!$G$2:$G$334,MATCH(B75,explanations!$A$2:$A$334,0))</f>
        <v>METHOD_INVOCATION</v>
      </c>
      <c r="E75" s="7" t="str">
        <f t="array" ref="E75">INDEX(explanations!$H$2:$H$334,MATCH(B75,explanations!$A$2:$A$334,0))</f>
        <v>Is there any issue with the  method invocation(s) "add, toString"  at line  260 that might be related to the failure?</v>
      </c>
      <c r="F75" s="2" t="str">
        <f t="array" ref="F75">INDEX(explanations!$I$2:$I$334,MATCH(B75,explanations!$A$2:$A$334,0))</f>
        <v>The problem is that a [-0.] is expected, but not returned. The call to add passes as an argument the string of value that could not be possibly be [-0] as it formerly was a long number, which has no sign on 0. This is the place where the -0. expected might be loss.</v>
      </c>
      <c r="G75" s="1" t="s">
        <v>55</v>
      </c>
      <c r="H75" s="1">
        <v>2.0</v>
      </c>
      <c r="I75" s="1" t="b">
        <v>1</v>
      </c>
      <c r="J75" s="1"/>
      <c r="K75" s="1" t="b">
        <v>1</v>
      </c>
      <c r="L75" s="1"/>
      <c r="M75" s="1"/>
      <c r="N75" s="1">
        <v>5.0</v>
      </c>
      <c r="O75" s="1">
        <v>5.0</v>
      </c>
      <c r="P75" s="1">
        <v>5.0</v>
      </c>
      <c r="Q75" s="6"/>
    </row>
    <row r="76" ht="15.75" customHeight="1">
      <c r="A76" s="1">
        <v>8.0</v>
      </c>
      <c r="B76" s="1">
        <v>174.0</v>
      </c>
      <c r="C76" s="1" t="str">
        <f t="array" ref="C76">INDEX(explanations!$E$2:$E$334,MATCH(B76,explanations!$A$2:$A$334,0))</f>
        <v>HIT06_51</v>
      </c>
      <c r="D76" s="2" t="str">
        <f t="array" ref="D76">INDEX(explanations!$G$2:$G$334,MATCH(B76,explanations!$A$2:$A$334,0))</f>
        <v>METHOD_INVOCATION</v>
      </c>
      <c r="E76" s="7" t="str">
        <f t="array" ref="E76">INDEX(explanations!$H$2:$H$334,MATCH(B76,explanations!$A$2:$A$334,0))</f>
        <v>Is there any issue with the  method invocation(s) "add, toString"  at line  258 that might be related to the failure?</v>
      </c>
      <c r="F76" s="2" t="str">
        <f t="array" ref="F76">INDEX(explanations!$I$2:$I$334,MATCH(B76,explanations!$A$2:$A$334,0))</f>
        <v>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v>
      </c>
      <c r="G76" s="1" t="s">
        <v>23</v>
      </c>
      <c r="H76" s="1">
        <v>3.0</v>
      </c>
      <c r="I76" s="1"/>
      <c r="J76" s="1" t="b">
        <v>1</v>
      </c>
      <c r="K76" s="1" t="b">
        <v>1</v>
      </c>
      <c r="L76" s="1" t="b">
        <v>1</v>
      </c>
      <c r="M76" s="1"/>
      <c r="N76" s="1">
        <v>2.0</v>
      </c>
      <c r="O76" s="1">
        <v>4.0</v>
      </c>
      <c r="P76" s="1">
        <v>3.0</v>
      </c>
      <c r="Q76" s="6"/>
    </row>
    <row r="77" ht="15.75" customHeight="1">
      <c r="A77" s="1">
        <v>7.0</v>
      </c>
      <c r="B77" s="1">
        <v>71.0</v>
      </c>
      <c r="C77" s="1" t="str">
        <f t="array" ref="C77">INDEX(explanations!$E$2:$E$334,MATCH(B77,explanations!$A$2:$A$334,0))</f>
        <v>HIT07_33</v>
      </c>
      <c r="D77" s="2" t="str">
        <f t="array" ref="D77">INDEX(explanations!$G$2:$G$334,MATCH(B77,explanations!$A$2:$A$334,0))</f>
        <v>FOR_LOOP</v>
      </c>
      <c r="E77" s="7" t="str">
        <f t="array" ref="E77">INDEX(explanations!$H$2:$H$334,MATCH(B77,explanations!$A$2:$A$334,0))</f>
        <v>Is there any issue with the For-loop between lines 909 and 911 that might be related to the failure?</v>
      </c>
      <c r="F77" s="2" t="str">
        <f t="array" ref="F77">INDEX(explanations!$I$2:$I$334,MATCH(B77,explanations!$A$2:$A$334,0))</f>
        <v>I think when it gets to array[i] when I is 1. It references null   So calling getClass() on null will give null pointer exception</v>
      </c>
      <c r="G77" s="1" t="s">
        <v>29</v>
      </c>
      <c r="H77" s="1">
        <v>1.0</v>
      </c>
      <c r="I77" s="1" t="b">
        <v>1</v>
      </c>
      <c r="J77" s="1"/>
      <c r="K77" s="1"/>
      <c r="L77" s="1"/>
      <c r="M77" s="1"/>
      <c r="N77" s="1">
        <v>3.0</v>
      </c>
      <c r="O77" s="1">
        <v>1.0</v>
      </c>
      <c r="P77" s="1">
        <v>4.0</v>
      </c>
      <c r="Q77" s="6"/>
    </row>
    <row r="78" ht="15.75" customHeight="1">
      <c r="A78" s="1">
        <v>6.0</v>
      </c>
      <c r="B78" s="1">
        <v>134.0</v>
      </c>
      <c r="C78" s="1" t="str">
        <f t="array" ref="C78">INDEX(explanations!$E$2:$E$334,MATCH(B78,explanations!$A$2:$A$334,0))</f>
        <v>HIT07_33</v>
      </c>
      <c r="D78" s="2" t="str">
        <f t="array" ref="D78">INDEX(explanations!$G$2:$G$334,MATCH(B78,explanations!$A$2:$A$334,0))</f>
        <v>METHOD_INVOCATION</v>
      </c>
      <c r="E78" s="7" t="str">
        <f t="array" ref="E78">INDEX(explanations!$H$2:$H$334,MATCH(B78,explanations!$A$2:$A$334,0))</f>
        <v>Is there any issue with the  method invocation(s) "getClass"  at line  910 that might be related to the failure?</v>
      </c>
      <c r="F78" s="2" t="str">
        <f t="array" ref="F78">INDEX(explanations!$I$2:$I$334,MATCH(B78,explanations!$A$2:$A$334,0))</f>
        <v>The FOR loop should check if the element (array[i]) is null.  If yes, then set classes[i] to null.  Else, assign classes[i] to the return of getClass().</v>
      </c>
      <c r="G78" s="1" t="s">
        <v>37</v>
      </c>
      <c r="H78" s="1">
        <v>1.0</v>
      </c>
      <c r="I78" s="1"/>
      <c r="J78" s="1"/>
      <c r="K78" s="1"/>
      <c r="L78" s="1"/>
      <c r="M78" s="1" t="b">
        <v>1</v>
      </c>
      <c r="N78" s="1">
        <v>5.0</v>
      </c>
      <c r="O78" s="1">
        <v>2.0</v>
      </c>
      <c r="P78" s="1">
        <v>5.0</v>
      </c>
      <c r="Q78" s="6"/>
    </row>
    <row r="79" ht="15.75" customHeight="1">
      <c r="A79" s="1">
        <v>6.0</v>
      </c>
      <c r="B79" s="1">
        <v>129.0</v>
      </c>
      <c r="C79" s="1" t="str">
        <f t="array" ref="C79">INDEX(explanations!$E$2:$E$334,MATCH(B79,explanations!$A$2:$A$334,0))</f>
        <v>HIT07_33</v>
      </c>
      <c r="D79" s="2" t="str">
        <f t="array" ref="D79">INDEX(explanations!$G$2:$G$334,MATCH(B79,explanations!$A$2:$A$334,0))</f>
        <v>METHOD_INVOCATION</v>
      </c>
      <c r="E79" s="7" t="str">
        <f t="array" ref="E79">INDEX(explanations!$H$2:$H$334,MATCH(B79,explanations!$A$2:$A$334,0))</f>
        <v>Is there any issue with the  method invocation(s) "getClass"  at line  910 that might be related to the failure?</v>
      </c>
      <c r="F79" s="2" t="str">
        <f t="array" ref="F79">INDEX(explanations!$I$2:$I$334,MATCH(B79,explanations!$A$2:$A$334,0))</f>
        <v>As we iterate through Object's dimensions, there are null arrays in the middle. getClass doesn't work on nulls and throws a NullPointerException. You might try testing for these nulls at line 910 like so:    classes[i] = array[i] == null ? null : array[i].getClass();</v>
      </c>
      <c r="G79" s="1" t="s">
        <v>33</v>
      </c>
      <c r="H79" s="1">
        <v>2.0</v>
      </c>
      <c r="I79" s="1" t="b">
        <v>1</v>
      </c>
      <c r="J79" s="1"/>
      <c r="K79" s="1"/>
      <c r="L79" s="1"/>
      <c r="M79" s="1" t="b">
        <v>1</v>
      </c>
      <c r="N79" s="1">
        <v>5.0</v>
      </c>
      <c r="O79" s="1">
        <v>5.0</v>
      </c>
      <c r="P79" s="1">
        <v>5.0</v>
      </c>
      <c r="Q79" s="6"/>
    </row>
    <row r="80" ht="15.75" customHeight="1">
      <c r="A80" s="1">
        <v>6.0</v>
      </c>
      <c r="B80" s="1">
        <v>121.0</v>
      </c>
      <c r="C80" s="1" t="str">
        <f t="array" ref="C80">INDEX(explanations!$E$2:$E$334,MATCH(B80,explanations!$A$2:$A$334,0))</f>
        <v>HIT07_33</v>
      </c>
      <c r="D80" s="2" t="str">
        <f t="array" ref="D80">INDEX(explanations!$G$2:$G$334,MATCH(B80,explanations!$A$2:$A$334,0))</f>
        <v>IF_CONDITIONAL</v>
      </c>
      <c r="E80" s="7" t="str">
        <f t="array" ref="E80">INDEX(explanations!$H$2:$H$334,MATCH(B80,explanations!$A$2:$A$334,0))</f>
        <v>Is there any issue with the conditional clause between lines 903 and 907 that might be related to the failure?</v>
      </c>
      <c r="F80" s="2" t="str">
        <f t="array" ref="F80">INDEX(explanations!$I$2:$I$334,MATCH(B80,explanations!$A$2:$A$334,0))</f>
        <v>This checks array length, which is acceptable.  But first it looks like it's trying to look at each array object but instead is looking at array. Should be array[i] and within the loop.</v>
      </c>
      <c r="G80" s="1" t="s">
        <v>51</v>
      </c>
      <c r="H80" s="1">
        <v>2.0</v>
      </c>
      <c r="I80" s="1"/>
      <c r="J80" s="1" t="b">
        <v>1</v>
      </c>
      <c r="K80" s="1"/>
      <c r="L80" s="1"/>
      <c r="M80" s="1" t="b">
        <v>1</v>
      </c>
      <c r="N80" s="1">
        <v>4.0</v>
      </c>
      <c r="O80" s="1">
        <v>3.0</v>
      </c>
      <c r="P80" s="1">
        <v>3.0</v>
      </c>
      <c r="Q80" s="6"/>
    </row>
    <row r="81" ht="15.75" customHeight="1">
      <c r="A81" s="1">
        <v>6.0</v>
      </c>
      <c r="B81" s="1">
        <v>120.0</v>
      </c>
      <c r="C81" s="1" t="str">
        <f t="array" ref="C81">INDEX(explanations!$E$2:$E$334,MATCH(B81,explanations!$A$2:$A$334,0))</f>
        <v>HIT07_33</v>
      </c>
      <c r="D81" s="2" t="str">
        <f t="array" ref="D81">INDEX(explanations!$G$2:$G$334,MATCH(B81,explanations!$A$2:$A$334,0))</f>
        <v>FOR_LOOP</v>
      </c>
      <c r="E81" s="7" t="str">
        <f t="array" ref="E81">INDEX(explanations!$H$2:$H$334,MATCH(B81,explanations!$A$2:$A$334,0))</f>
        <v>Is there any issue with the For-loop between lines 909 and 911 that might be related to the failure?</v>
      </c>
      <c r="F81" s="2" t="str">
        <f t="array" ref="F81">INDEX(explanations!$I$2:$I$334,MATCH(B81,explanations!$A$2:$A$334,0))</f>
        <v>I'm not sure if the .getClass() call is actually calling anything that is defined in the programming. This could potentially be causing a null exception.</v>
      </c>
      <c r="G81" s="1" t="s">
        <v>41</v>
      </c>
      <c r="H81" s="1">
        <v>1.0</v>
      </c>
      <c r="I81" s="1"/>
      <c r="J81" s="1"/>
      <c r="K81" s="1"/>
      <c r="L81" s="1" t="b">
        <v>1</v>
      </c>
      <c r="M81" s="1"/>
      <c r="N81" s="1">
        <v>1.0</v>
      </c>
      <c r="O81" s="1">
        <v>1.0</v>
      </c>
      <c r="P81" s="1">
        <v>4.0</v>
      </c>
      <c r="Q81" s="6"/>
    </row>
    <row r="82" ht="15.75" customHeight="1">
      <c r="A82" s="1">
        <v>3.0</v>
      </c>
      <c r="B82" s="1">
        <v>91.0</v>
      </c>
      <c r="C82" s="1" t="str">
        <f t="array" ref="C82">INDEX(explanations!$E$2:$E$334,MATCH(B82,explanations!$A$2:$A$334,0))</f>
        <v>HIT07_33</v>
      </c>
      <c r="D82" s="2" t="str">
        <f t="array" ref="D82">INDEX(explanations!$G$2:$G$334,MATCH(B82,explanations!$A$2:$A$334,0))</f>
        <v>VARIABLE_DECLARATION</v>
      </c>
      <c r="E82" s="7" t="str">
        <f t="array" ref="E82">INDEX(explanations!$H$2:$H$334,MATCH(B82,explanations!$A$2:$A$334,0))</f>
        <v>Is there any issue with the use or the definition of variable "classes" in the source code below that might be related to the failure?</v>
      </c>
      <c r="F82" s="2" t="str">
        <f t="array" ref="F82">INDEX(explanations!$I$2:$I$334,MATCH(B82,explanations!$A$2:$A$334,0))</f>
        <v>The syntax was missing.    There is no "class definition" of an array (you can't find it in any .class file), they're a part of the language itself.</v>
      </c>
      <c r="G82" s="1" t="s">
        <v>31</v>
      </c>
      <c r="H82" s="1">
        <v>1.0</v>
      </c>
      <c r="I82" s="1"/>
      <c r="J82" s="1"/>
      <c r="K82" s="1"/>
      <c r="L82" s="1"/>
      <c r="M82" s="1"/>
      <c r="N82" s="1">
        <v>5.0</v>
      </c>
      <c r="O82" s="1">
        <v>4.0</v>
      </c>
      <c r="P82" s="1">
        <v>3.0</v>
      </c>
      <c r="Q82" s="6"/>
    </row>
    <row r="83" ht="15.75" customHeight="1">
      <c r="A83" s="1">
        <v>3.0</v>
      </c>
      <c r="B83" s="1">
        <v>95.0</v>
      </c>
      <c r="C83" s="1" t="str">
        <f t="array" ref="C83">INDEX(explanations!$E$2:$E$334,MATCH(B83,explanations!$A$2:$A$334,0))</f>
        <v>HIT07_33</v>
      </c>
      <c r="D83" s="2" t="str">
        <f t="array" ref="D83">INDEX(explanations!$G$2:$G$334,MATCH(B83,explanations!$A$2:$A$334,0))</f>
        <v>METHOD_INVOCATION</v>
      </c>
      <c r="E83" s="7" t="str">
        <f t="array" ref="E83">INDEX(explanations!$H$2:$H$334,MATCH(B83,explanations!$A$2:$A$334,0))</f>
        <v>Is there any issue with the  method invocation(s) "getClass"  at line  910 that might be related to the failure?</v>
      </c>
      <c r="F83" s="2" t="str">
        <f t="array" ref="F83">INDEX(explanations!$I$2:$I$334,MATCH(B83,explanations!$A$2:$A$334,0))</f>
        <v>There should be some code that says that if array[i] == null, to not attempt to getClass() and just class[i] = null;</v>
      </c>
      <c r="G83" s="1" t="s">
        <v>52</v>
      </c>
      <c r="H83" s="1">
        <v>3.0</v>
      </c>
      <c r="I83" s="1" t="b">
        <v>1</v>
      </c>
      <c r="J83" s="1"/>
      <c r="K83" s="1" t="b">
        <v>1</v>
      </c>
      <c r="L83" s="1"/>
      <c r="M83" s="1" t="b">
        <v>1</v>
      </c>
      <c r="N83" s="1">
        <v>5.0</v>
      </c>
      <c r="O83" s="1">
        <v>5.0</v>
      </c>
      <c r="P83" s="1">
        <v>5.0</v>
      </c>
      <c r="Q83" s="6"/>
    </row>
    <row r="84" ht="15.75" customHeight="1">
      <c r="A84" s="1">
        <v>3.0</v>
      </c>
      <c r="B84" s="1">
        <v>106.0</v>
      </c>
      <c r="C84" s="1" t="str">
        <f t="array" ref="C84">INDEX(explanations!$E$2:$E$334,MATCH(B84,explanations!$A$2:$A$334,0))</f>
        <v>HIT07_33</v>
      </c>
      <c r="D84" s="2" t="str">
        <f t="array" ref="D84">INDEX(explanations!$G$2:$G$334,MATCH(B84,explanations!$A$2:$A$334,0))</f>
        <v>VARIABLE_DECLARATION</v>
      </c>
      <c r="E84" s="7" t="str">
        <f t="array" ref="E84">INDEX(explanations!$H$2:$H$334,MATCH(B84,explanations!$A$2:$A$334,0))</f>
        <v>Is there any issue with the use or the definition of variable "array" in the source code below that might be related to the failure?</v>
      </c>
      <c r="F84" s="2" t="str">
        <f t="array" ref="F84">INDEX(explanations!$I$2:$I$334,MATCH(B84,explanations!$A$2:$A$334,0))</f>
        <v>The issue is actually with the use of one of the members of the array variable. On line 910, there is no check for whether array[i] is null before array[i] is dereferenced; the second member of the test input array is null, causing the exception to be thrown.</v>
      </c>
      <c r="G84" s="1" t="s">
        <v>36</v>
      </c>
      <c r="H84" s="1">
        <v>4.0</v>
      </c>
      <c r="I84" s="1" t="b">
        <v>1</v>
      </c>
      <c r="J84" s="1" t="b">
        <v>1</v>
      </c>
      <c r="K84" s="1" t="b">
        <v>1</v>
      </c>
      <c r="L84" s="1"/>
      <c r="M84" s="1" t="b">
        <v>1</v>
      </c>
      <c r="N84" s="1">
        <v>5.0</v>
      </c>
      <c r="O84" s="1">
        <v>5.0</v>
      </c>
      <c r="P84" s="1">
        <v>5.0</v>
      </c>
      <c r="Q84" s="6"/>
    </row>
    <row r="85" ht="15.75" customHeight="1">
      <c r="A85" s="1">
        <v>3.0</v>
      </c>
      <c r="B85" s="1">
        <v>107.0</v>
      </c>
      <c r="C85" s="1" t="str">
        <f t="array" ref="C85">INDEX(explanations!$E$2:$E$334,MATCH(B85,explanations!$A$2:$A$334,0))</f>
        <v>HIT07_33</v>
      </c>
      <c r="D85" s="2" t="str">
        <f t="array" ref="D85">INDEX(explanations!$G$2:$G$334,MATCH(B85,explanations!$A$2:$A$334,0))</f>
        <v>FOR_LOOP</v>
      </c>
      <c r="E85" s="7" t="str">
        <f t="array" ref="E85">INDEX(explanations!$H$2:$H$334,MATCH(B85,explanations!$A$2:$A$334,0))</f>
        <v>Is there any issue with the For-loop between lines 909 and 911 that might be related to the failure?</v>
      </c>
      <c r="F85" s="2" t="str">
        <f t="array" ref="F85">INDEX(explanations!$I$2:$I$334,MATCH(B85,explanations!$A$2:$A$334,0))</f>
        <v>The for-loop dereferences members of the array without first checking whether they're null (this is the issue I was referring to before, though it's not technically with the variable "array.")</v>
      </c>
      <c r="G85" s="1" t="s">
        <v>36</v>
      </c>
      <c r="H85" s="1">
        <v>4.0</v>
      </c>
      <c r="I85" s="1" t="b">
        <v>1</v>
      </c>
      <c r="J85" s="1" t="b">
        <v>1</v>
      </c>
      <c r="K85" s="1" t="b">
        <v>1</v>
      </c>
      <c r="L85" s="1"/>
      <c r="M85" s="1" t="b">
        <v>1</v>
      </c>
      <c r="N85" s="1">
        <v>5.0</v>
      </c>
      <c r="O85" s="1">
        <v>5.0</v>
      </c>
      <c r="P85" s="1">
        <v>5.0</v>
      </c>
      <c r="Q85" s="6"/>
    </row>
    <row r="86" ht="15.75" customHeight="1">
      <c r="A86" s="1">
        <v>6.0</v>
      </c>
      <c r="B86" s="1">
        <v>119.0</v>
      </c>
      <c r="C86" s="1" t="str">
        <f t="array" ref="C86">INDEX(explanations!$E$2:$E$334,MATCH(B86,explanations!$A$2:$A$334,0))</f>
        <v>HIT07_33</v>
      </c>
      <c r="D86" s="2" t="str">
        <f t="array" ref="D86">INDEX(explanations!$G$2:$G$334,MATCH(B86,explanations!$A$2:$A$334,0))</f>
        <v>METHOD_INVOCATION</v>
      </c>
      <c r="E86" s="7" t="str">
        <f t="array" ref="E86">INDEX(explanations!$H$2:$H$334,MATCH(B86,explanations!$A$2:$A$334,0))</f>
        <v>Is there any issue with the  method invocation(s) "getClass"  at line  910 that might be related to the failure?</v>
      </c>
      <c r="F86" s="2" t="str">
        <f t="array" ref="F86">INDEX(explanations!$I$2:$I$334,MATCH(B86,explanations!$A$2:$A$334,0))</f>
        <v>input for the method is passed with null,     new Class[]{String.class, null, Double.class}, ClassUtils.toClass(new Object[]{"Test",null,99d}</v>
      </c>
      <c r="G86" s="1" t="s">
        <v>20</v>
      </c>
      <c r="H86" s="1">
        <v>3.0</v>
      </c>
      <c r="I86" s="1" t="b">
        <v>1</v>
      </c>
      <c r="J86" s="1" t="b">
        <v>1</v>
      </c>
      <c r="K86" s="1" t="b">
        <v>1</v>
      </c>
      <c r="L86" s="1"/>
      <c r="M86" s="1"/>
      <c r="N86" s="1">
        <v>5.0</v>
      </c>
      <c r="O86" s="1">
        <v>4.0</v>
      </c>
      <c r="P86" s="1">
        <v>4.0</v>
      </c>
      <c r="Q86" s="6"/>
    </row>
    <row r="87" ht="15.75" customHeight="1">
      <c r="A87" s="1">
        <v>5.0</v>
      </c>
      <c r="B87" s="1">
        <v>145.0</v>
      </c>
      <c r="C87" s="1" t="str">
        <f t="array" ref="C87">INDEX(explanations!$E$2:$E$334,MATCH(B87,explanations!$A$2:$A$334,0))</f>
        <v>HIT07_33</v>
      </c>
      <c r="D87" s="2" t="str">
        <f t="array" ref="D87">INDEX(explanations!$G$2:$G$334,MATCH(B87,explanations!$A$2:$A$334,0))</f>
        <v>METHOD_INVOCATION</v>
      </c>
      <c r="E87" s="7" t="str">
        <f t="array" ref="E87">INDEX(explanations!$H$2:$H$334,MATCH(B87,explanations!$A$2:$A$334,0))</f>
        <v>Is there any issue with the  method invocation(s) "getClass"  at line  910 that might be related to the failure?</v>
      </c>
      <c r="F87" s="2" t="str">
        <f t="array" ref="F87">INDEX(explanations!$I$2:$I$334,MATCH(B87,explanations!$A$2:$A$334,0))</f>
        <v>The second element of the array is null (which has no class), and the getClass method with produce a NullPointerException in this case.</v>
      </c>
      <c r="G87" s="1" t="s">
        <v>53</v>
      </c>
      <c r="H87" s="1">
        <v>2.0</v>
      </c>
      <c r="I87" s="1" t="b">
        <v>1</v>
      </c>
      <c r="J87" s="1"/>
      <c r="K87" s="1" t="b">
        <v>1</v>
      </c>
      <c r="L87" s="1"/>
      <c r="M87" s="1"/>
      <c r="N87" s="1">
        <v>5.0</v>
      </c>
      <c r="O87" s="1">
        <v>4.0</v>
      </c>
      <c r="P87" s="1">
        <v>5.0</v>
      </c>
      <c r="Q87" s="6"/>
    </row>
    <row r="88" ht="15.75" customHeight="1">
      <c r="A88" s="1">
        <v>7.0</v>
      </c>
      <c r="B88" s="1">
        <v>72.0</v>
      </c>
      <c r="C88" s="1" t="str">
        <f t="array" ref="C88">INDEX(explanations!$E$2:$E$334,MATCH(B88,explanations!$A$2:$A$334,0))</f>
        <v>HIT08_54</v>
      </c>
      <c r="D88" s="2" t="str">
        <f t="array" ref="D88">INDEX(explanations!$G$2:$G$334,MATCH(B88,explanations!$A$2:$A$334,0))</f>
        <v>IF_CONDITIONAL</v>
      </c>
      <c r="E88" s="7" t="str">
        <f t="array" ref="E88">INDEX(explanations!$H$2:$H$334,MATCH(B88,explanations!$A$2:$A$334,0))</f>
        <v>Is there any issue with the conditional clause between lines 115 and 117 that might be related to the failure?</v>
      </c>
      <c r="F88" s="2" t="str">
        <f t="array" ref="F88">INDEX(explanations!$I$2:$I$334,MATCH(B88,explanations!$A$2:$A$334,0))</f>
        <v>The country code is missing. Or rather lines 115/117 are looking at '_P' and the underscore fails the validation.</v>
      </c>
      <c r="G88" s="1" t="s">
        <v>19</v>
      </c>
      <c r="H88" s="1">
        <v>1.0</v>
      </c>
      <c r="I88" s="1" t="b">
        <v>1</v>
      </c>
      <c r="J88" s="1"/>
      <c r="K88" s="1"/>
      <c r="L88" s="1"/>
      <c r="M88" s="1"/>
      <c r="N88" s="1">
        <v>2.0</v>
      </c>
      <c r="O88" s="1">
        <v>1.0</v>
      </c>
      <c r="P88" s="1">
        <v>5.0</v>
      </c>
      <c r="Q88" s="6"/>
    </row>
    <row r="89" ht="15.75" customHeight="1">
      <c r="A89" s="1">
        <v>6.0</v>
      </c>
      <c r="B89" s="1">
        <v>238.0</v>
      </c>
      <c r="C89" s="1" t="str">
        <f t="array" ref="C89">INDEX(explanations!$E$2:$E$334,MATCH(B89,explanations!$A$2:$A$334,0))</f>
        <v>HIT08_54</v>
      </c>
      <c r="D89" s="2" t="str">
        <f t="array" ref="D89">INDEX(explanations!$G$2:$G$334,MATCH(B89,explanations!$A$2:$A$334,0))</f>
        <v>METHOD_INVOCATION</v>
      </c>
      <c r="E89" s="7" t="str">
        <f t="array" ref="E89">INDEX(explanations!$H$2:$H$334,MATCH(B89,explanations!$A$2:$A$334,0))</f>
        <v>Is there any issue with the  method invocation(s) "charAt"  at line  121 that might be related to the failure?</v>
      </c>
      <c r="F89" s="2" t="str">
        <f t="array" ref="F89">INDEX(explanations!$I$2:$I$334,MATCH(B89,explanations!$A$2:$A$334,0))</f>
        <v>charAt method returns the character at the specified index in a string. The index of the first character is 5, empty string may cause a error</v>
      </c>
      <c r="G89" s="1" t="s">
        <v>47</v>
      </c>
      <c r="H89" s="1">
        <v>2.0</v>
      </c>
      <c r="I89" s="1" t="b">
        <v>1</v>
      </c>
      <c r="J89" s="1" t="b">
        <v>1</v>
      </c>
      <c r="K89" s="1"/>
      <c r="L89" s="1"/>
      <c r="M89" s="1"/>
      <c r="N89" s="1">
        <v>3.0</v>
      </c>
      <c r="O89" s="1">
        <v>2.0</v>
      </c>
      <c r="P89" s="1">
        <v>1.0</v>
      </c>
      <c r="Q89" s="6"/>
    </row>
    <row r="90" ht="15.75" customHeight="1">
      <c r="A90" s="1">
        <v>6.0</v>
      </c>
      <c r="B90" s="1">
        <v>131.0</v>
      </c>
      <c r="C90" s="1" t="str">
        <f t="array" ref="C90">INDEX(explanations!$E$2:$E$334,MATCH(B90,explanations!$A$2:$A$334,0))</f>
        <v>HIT08_54</v>
      </c>
      <c r="D90" s="2" t="str">
        <f t="array" ref="D90">INDEX(explanations!$G$2:$G$334,MATCH(B90,explanations!$A$2:$A$334,0))</f>
        <v>VARIABLE_DECLARATION</v>
      </c>
      <c r="E90" s="7" t="str">
        <f t="array" ref="E90">INDEX(explanations!$H$2:$H$334,MATCH(B90,explanations!$A$2:$A$334,0))</f>
        <v>Is there any issue with the use or the definition of variable "str" in the source code below that might be related to the failure?</v>
      </c>
      <c r="F90" s="2" t="str">
        <f t="array" ref="F90">INDEX(explanations!$I$2:$I$334,MATCH(B90,explanations!$A$2:$A$334,0))</f>
        <v>The variable 'str' could be more descriptively, like 'localStr'.  Other than that, I don't think there's a problem.</v>
      </c>
      <c r="G90" s="1" t="s">
        <v>51</v>
      </c>
      <c r="H90" s="1">
        <v>2.0</v>
      </c>
      <c r="I90" s="1"/>
      <c r="J90" s="1" t="b">
        <v>1</v>
      </c>
      <c r="K90" s="1"/>
      <c r="L90" s="1"/>
      <c r="M90" s="1" t="b">
        <v>1</v>
      </c>
      <c r="N90" s="1">
        <v>3.0</v>
      </c>
      <c r="O90" s="1">
        <v>1.0</v>
      </c>
      <c r="P90" s="1">
        <v>5.0</v>
      </c>
      <c r="Q90" s="6"/>
    </row>
    <row r="91" ht="15.75" customHeight="1">
      <c r="A91" s="1">
        <v>6.0</v>
      </c>
      <c r="B91" s="1">
        <v>135.0</v>
      </c>
      <c r="C91" s="1" t="str">
        <f t="array" ref="C91">INDEX(explanations!$E$2:$E$334,MATCH(B91,explanations!$A$2:$A$334,0))</f>
        <v>HIT08_54</v>
      </c>
      <c r="D91" s="2" t="str">
        <f t="array" ref="D91">INDEX(explanations!$G$2:$G$334,MATCH(B91,explanations!$A$2:$A$334,0))</f>
        <v>IF_CONDITIONAL</v>
      </c>
      <c r="E91" s="7" t="str">
        <f t="array" ref="E91">INDEX(explanations!$H$2:$H$334,MATCH(B91,explanations!$A$2:$A$334,0))</f>
        <v>Is there any issue with the conditional clause between lines 107 and 126 that might be related to the failure?</v>
      </c>
      <c r="F91" s="2" t="str">
        <f t="array" ref="F91">INDEX(explanations!$I$2:$I$334,MATCH(B91,explanations!$A$2:$A$334,0))</f>
        <v>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v>
      </c>
      <c r="G91" s="1" t="s">
        <v>47</v>
      </c>
      <c r="H91" s="1">
        <v>2.0</v>
      </c>
      <c r="I91" s="1" t="b">
        <v>1</v>
      </c>
      <c r="J91" s="1" t="b">
        <v>1</v>
      </c>
      <c r="K91" s="1"/>
      <c r="L91" s="1"/>
      <c r="M91" s="1"/>
      <c r="N91" s="1">
        <v>5.0</v>
      </c>
      <c r="O91" s="1">
        <v>5.0</v>
      </c>
      <c r="P91" s="1">
        <v>5.0</v>
      </c>
      <c r="Q91" s="6"/>
    </row>
    <row r="92" ht="15.75" customHeight="1">
      <c r="A92" s="1">
        <v>6.0</v>
      </c>
      <c r="B92" s="1">
        <v>127.0</v>
      </c>
      <c r="C92" s="1" t="str">
        <f t="array" ref="C92">INDEX(explanations!$E$2:$E$334,MATCH(B92,explanations!$A$2:$A$334,0))</f>
        <v>HIT08_54</v>
      </c>
      <c r="D92" s="2" t="str">
        <f t="array" ref="D92">INDEX(explanations!$G$2:$G$334,MATCH(B92,explanations!$A$2:$A$334,0))</f>
        <v>METHOD_INVOCATION</v>
      </c>
      <c r="E92" s="7" t="str">
        <f t="array" ref="E92">INDEX(explanations!$H$2:$H$334,MATCH(B92,explanations!$A$2:$A$334,0))</f>
        <v>Is there any issue with the  method invocation(s) "charAt"  at line  114 that might be related to the failure?</v>
      </c>
      <c r="F92" s="2" t="str">
        <f t="array" ref="F92">INDEX(explanations!$I$2:$I$334,MATCH(B92,explanations!$A$2:$A$334,0))</f>
        <v>I would say that if the length of the string that you pass in as a parameter is of length 3 or less, and you are trying to access the fourth position of that string, which does not exist, it will give you this error. </v>
      </c>
      <c r="G92" s="1" t="s">
        <v>19</v>
      </c>
      <c r="H92" s="1">
        <v>1.0</v>
      </c>
      <c r="I92" s="1" t="b">
        <v>1</v>
      </c>
      <c r="J92" s="1"/>
      <c r="K92" s="1"/>
      <c r="L92" s="1"/>
      <c r="M92" s="1"/>
      <c r="N92" s="1">
        <v>3.0</v>
      </c>
      <c r="O92" s="1">
        <v>4.0</v>
      </c>
      <c r="P92" s="1">
        <v>5.0</v>
      </c>
      <c r="Q92" s="6"/>
    </row>
    <row r="93" ht="15.75" customHeight="1">
      <c r="A93" s="1">
        <v>6.0</v>
      </c>
      <c r="B93" s="1">
        <v>128.0</v>
      </c>
      <c r="C93" s="1" t="str">
        <f t="array" ref="C93">INDEX(explanations!$E$2:$E$334,MATCH(B93,explanations!$A$2:$A$334,0))</f>
        <v>HIT08_54</v>
      </c>
      <c r="D93" s="2" t="str">
        <f t="array" ref="D93">INDEX(explanations!$G$2:$G$334,MATCH(B93,explanations!$A$2:$A$334,0))</f>
        <v>IF_CONDITIONAL</v>
      </c>
      <c r="E93" s="7" t="str">
        <f t="array" ref="E93">INDEX(explanations!$H$2:$H$334,MATCH(B93,explanations!$A$2:$A$334,0))</f>
        <v>Is there any issue with the conditional clause between lines 118 and 125 that might be related to the failure?</v>
      </c>
      <c r="F93" s="2" t="str">
        <f t="array" ref="F93">INDEX(explanations!$I$2:$I$334,MATCH(B93,explanations!$A$2:$A$334,0))</f>
        <v>The IllegalArgumentException could have if the length of the string is 5 and the character string is an underscore. There is no issue.  The code is doing exactly what it should be which is throwing an exception if the string is in an invalid format.</v>
      </c>
      <c r="G93" s="1" t="s">
        <v>34</v>
      </c>
      <c r="H93" s="1">
        <v>1.0</v>
      </c>
      <c r="I93" s="1"/>
      <c r="J93" s="1" t="b">
        <v>1</v>
      </c>
      <c r="K93" s="1"/>
      <c r="L93" s="1"/>
      <c r="M93" s="1"/>
      <c r="N93" s="1">
        <v>5.0</v>
      </c>
      <c r="O93" s="1">
        <v>4.0</v>
      </c>
      <c r="P93" s="1">
        <v>4.0</v>
      </c>
      <c r="Q93" s="6"/>
    </row>
    <row r="94" ht="15.75" customHeight="1">
      <c r="A94" s="1">
        <v>6.0</v>
      </c>
      <c r="B94" s="1">
        <v>122.0</v>
      </c>
      <c r="C94" s="1" t="str">
        <f t="array" ref="C94">INDEX(explanations!$E$2:$E$334,MATCH(B94,explanations!$A$2:$A$334,0))</f>
        <v>HIT08_54</v>
      </c>
      <c r="D94" s="2" t="str">
        <f t="array" ref="D94">INDEX(explanations!$G$2:$G$334,MATCH(B94,explanations!$A$2:$A$334,0))</f>
        <v>METHOD_INVOCATION</v>
      </c>
      <c r="E94" s="7" t="str">
        <f t="array" ref="E94">INDEX(explanations!$H$2:$H$334,MATCH(B94,explanations!$A$2:$A$334,0))</f>
        <v>Is there any issue with the  method invocation(s) "Locale, substring, substring"  at line  119 that might be related to the failure?</v>
      </c>
      <c r="F94" s="2" t="str">
        <f t="array" ref="F94">INDEX(explanations!$I$2:$I$334,MATCH(B94,explanations!$A$2:$A$334,0))</f>
        <v>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v>
      </c>
      <c r="G94" s="1" t="s">
        <v>19</v>
      </c>
      <c r="H94" s="1">
        <v>1.0</v>
      </c>
      <c r="I94" s="1" t="b">
        <v>1</v>
      </c>
      <c r="J94" s="1"/>
      <c r="K94" s="1"/>
      <c r="L94" s="1"/>
      <c r="M94" s="1"/>
      <c r="N94" s="1">
        <v>5.0</v>
      </c>
      <c r="O94" s="1">
        <v>2.0</v>
      </c>
      <c r="P94" s="1">
        <v>3.0</v>
      </c>
      <c r="Q94" s="6"/>
    </row>
    <row r="95" ht="15.75" customHeight="1">
      <c r="A95" s="1">
        <v>6.0</v>
      </c>
      <c r="B95" s="1">
        <v>118.0</v>
      </c>
      <c r="C95" s="1" t="str">
        <f t="array" ref="C95">INDEX(explanations!$E$2:$E$334,MATCH(B95,explanations!$A$2:$A$334,0))</f>
        <v>HIT08_54</v>
      </c>
      <c r="D95" s="2" t="str">
        <f t="array" ref="D95">INDEX(explanations!$G$2:$G$334,MATCH(B95,explanations!$A$2:$A$334,0))</f>
        <v>IF_CONDITIONAL</v>
      </c>
      <c r="E95" s="7" t="str">
        <f t="array" ref="E95">INDEX(explanations!$H$2:$H$334,MATCH(B95,explanations!$A$2:$A$334,0))</f>
        <v>Is there any issue with the conditional clause between lines 107 and 126 that might be related to the failure?</v>
      </c>
      <c r="F95" s="2" t="str">
        <f t="array" ref="F95">INDEX(explanations!$I$2:$I$334,MATCH(B95,explanations!$A$2:$A$334,0))</f>
        <v>code condition at 110 is throwing exception.    if (str.charAt(2) != '_') {                  throw new IllegalArgumentException("Invalid locale format: " + str);              }</v>
      </c>
      <c r="G95" s="1" t="s">
        <v>33</v>
      </c>
      <c r="H95" s="1">
        <v>2.0</v>
      </c>
      <c r="I95" s="1" t="b">
        <v>1</v>
      </c>
      <c r="J95" s="1"/>
      <c r="K95" s="1"/>
      <c r="L95" s="1"/>
      <c r="M95" s="1" t="b">
        <v>1</v>
      </c>
      <c r="N95" s="1">
        <v>5.0</v>
      </c>
      <c r="O95" s="1">
        <v>2.0</v>
      </c>
      <c r="P95" s="1">
        <v>2.0</v>
      </c>
      <c r="Q95" s="6" t="s">
        <v>56</v>
      </c>
    </row>
    <row r="96" ht="15.75" customHeight="1">
      <c r="A96" s="1">
        <v>5.0</v>
      </c>
      <c r="B96" s="1">
        <v>143.0</v>
      </c>
      <c r="C96" s="1" t="str">
        <f t="array" ref="C96">INDEX(explanations!$E$2:$E$334,MATCH(B96,explanations!$A$2:$A$334,0))</f>
        <v>HIT08_54</v>
      </c>
      <c r="D96" s="2" t="str">
        <f t="array" ref="D96">INDEX(explanations!$G$2:$G$334,MATCH(B96,explanations!$A$2:$A$334,0))</f>
        <v>METHOD_INVOCATION</v>
      </c>
      <c r="E96" s="7" t="str">
        <f t="array" ref="E96">INDEX(explanations!$H$2:$H$334,MATCH(B96,explanations!$A$2:$A$334,0))</f>
        <v>Is there any issue with the  method invocation(s) "charAt"  at line  103 that might be related to the failure?</v>
      </c>
      <c r="F96" s="2" t="str">
        <f t="array" ref="F96">INDEX(explanations!$I$2:$I$334,MATCH(B96,explanations!$A$2:$A$334,0))</f>
        <v>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v>
      </c>
      <c r="G96" s="1" t="s">
        <v>19</v>
      </c>
      <c r="H96" s="1">
        <v>1.0</v>
      </c>
      <c r="I96" s="1" t="b">
        <v>1</v>
      </c>
      <c r="J96" s="1"/>
      <c r="K96" s="1"/>
      <c r="L96" s="1"/>
      <c r="M96" s="1"/>
      <c r="N96" s="1">
        <v>5.0</v>
      </c>
      <c r="O96" s="1">
        <v>5.0</v>
      </c>
      <c r="P96" s="1">
        <v>5.0</v>
      </c>
      <c r="Q96" s="6"/>
    </row>
    <row r="97" ht="15.75" customHeight="1">
      <c r="A97" s="1">
        <v>5.0</v>
      </c>
      <c r="B97" s="1">
        <v>146.0</v>
      </c>
      <c r="C97" s="1" t="str">
        <f t="array" ref="C97">INDEX(explanations!$E$2:$E$334,MATCH(B97,explanations!$A$2:$A$334,0))</f>
        <v>HIT08_54</v>
      </c>
      <c r="D97" s="2" t="str">
        <f t="array" ref="D97">INDEX(explanations!$G$2:$G$334,MATCH(B97,explanations!$A$2:$A$334,0))</f>
        <v>IF_CONDITIONAL</v>
      </c>
      <c r="E97" s="7" t="str">
        <f t="array" ref="E97">INDEX(explanations!$H$2:$H$334,MATCH(B97,explanations!$A$2:$A$334,0))</f>
        <v>Is there any issue with the conditional clause between lines 118 and 125 that might be related to the failure?</v>
      </c>
      <c r="F97" s="2" t="str">
        <f t="array" ref="F97">INDEX(explanations!$I$2:$I$334,MATCH(B97,explanations!$A$2:$A$334,0))</f>
        <v>Line 121 requires 6th character of the input string to be an underscore in order to be a valid input. The 6th character of "fr__POSIX" is O, throwing the exception.</v>
      </c>
      <c r="G97" s="1" t="s">
        <v>19</v>
      </c>
      <c r="H97" s="1">
        <v>1.0</v>
      </c>
      <c r="I97" s="1" t="b">
        <v>1</v>
      </c>
      <c r="J97" s="1"/>
      <c r="K97" s="1"/>
      <c r="L97" s="1"/>
      <c r="M97" s="1"/>
      <c r="N97" s="1">
        <v>5.0</v>
      </c>
      <c r="O97" s="1">
        <v>4.0</v>
      </c>
      <c r="P97" s="1">
        <v>5.0</v>
      </c>
      <c r="Q97" s="6"/>
    </row>
    <row r="98" ht="15.75" customHeight="1">
      <c r="A98" s="1">
        <v>5.0</v>
      </c>
      <c r="B98" s="1">
        <v>147.0</v>
      </c>
      <c r="C98" s="1" t="str">
        <f t="array" ref="C98">INDEX(explanations!$E$2:$E$334,MATCH(B98,explanations!$A$2:$A$334,0))</f>
        <v>HIT08_54</v>
      </c>
      <c r="D98" s="2" t="str">
        <f t="array" ref="D98">INDEX(explanations!$G$2:$G$334,MATCH(B98,explanations!$A$2:$A$334,0))</f>
        <v>METHOD_INVOCATION</v>
      </c>
      <c r="E98" s="7" t="str">
        <f t="array" ref="E98">INDEX(explanations!$H$2:$H$334,MATCH(B98,explanations!$A$2:$A$334,0))</f>
        <v>Is there any issue with the  method invocation(s) "charAt"  at line  121 that might be related to the failure?</v>
      </c>
      <c r="F98" s="2" t="str">
        <f t="array" ref="F98">INDEX(explanations!$I$2:$I$334,MATCH(B98,explanations!$A$2:$A$334,0))</f>
        <v>The method is trying to make sure that the 5th character in the String fr__POSIX is an _. If we count the number of characters starting at f = character 0, we see that the character at space 5 is an O. This tells us that it is an invalid locale.</v>
      </c>
      <c r="G98" s="1" t="s">
        <v>19</v>
      </c>
      <c r="H98" s="1">
        <v>1.0</v>
      </c>
      <c r="I98" s="1" t="b">
        <v>1</v>
      </c>
      <c r="J98" s="1"/>
      <c r="K98" s="1"/>
      <c r="L98" s="1"/>
      <c r="M98" s="1"/>
      <c r="N98" s="1">
        <v>5.0</v>
      </c>
      <c r="O98" s="1">
        <v>4.0</v>
      </c>
      <c r="P98" s="1">
        <v>5.0</v>
      </c>
      <c r="Q98" s="6"/>
    </row>
    <row r="99" ht="15.75" customHeight="1">
      <c r="A99" s="1">
        <v>5.0</v>
      </c>
      <c r="B99" s="1">
        <v>138.0</v>
      </c>
      <c r="C99" s="1" t="str">
        <f t="array" ref="C99">INDEX(explanations!$E$2:$E$334,MATCH(B99,explanations!$A$2:$A$334,0))</f>
        <v>HIT08_54</v>
      </c>
      <c r="D99" s="2" t="str">
        <f t="array" ref="D99">INDEX(explanations!$G$2:$G$334,MATCH(B99,explanations!$A$2:$A$334,0))</f>
        <v>METHOD_INVOCATION</v>
      </c>
      <c r="E99" s="7" t="str">
        <f t="array" ref="E99">INDEX(explanations!$H$2:$H$334,MATCH(B99,explanations!$A$2:$A$334,0))</f>
        <v>Is there any issue with the  method invocation(s) "Locale, substring, substring"  at line  119 that might be related to the failure?</v>
      </c>
      <c r="F99" s="2" t="str">
        <f t="array" ref="F99">INDEX(explanations!$I$2:$I$334,MATCH(B99,explanations!$A$2:$A$334,0))</f>
        <v>Line 115 provides the comparison. The provided value at that point in the string triggers the error. Change the invocation to Locale locale = LocaleUtils.toLocale("fr"); and the code will execute fine.</v>
      </c>
      <c r="G99" s="1" t="s">
        <v>33</v>
      </c>
      <c r="H99" s="1">
        <v>2.0</v>
      </c>
      <c r="I99" s="1" t="b">
        <v>1</v>
      </c>
      <c r="J99" s="1"/>
      <c r="K99" s="1"/>
      <c r="L99" s="1"/>
      <c r="M99" s="1" t="b">
        <v>1</v>
      </c>
      <c r="N99" s="1">
        <v>4.0</v>
      </c>
      <c r="O99" s="1">
        <v>4.0</v>
      </c>
      <c r="P99" s="1">
        <v>3.0</v>
      </c>
      <c r="Q99" s="6"/>
    </row>
    <row r="100" ht="15.75" customHeight="1">
      <c r="A100" s="1">
        <v>5.0</v>
      </c>
      <c r="B100" s="1">
        <v>139.0</v>
      </c>
      <c r="C100" s="1" t="str">
        <f t="array" ref="C100">INDEX(explanations!$E$2:$E$334,MATCH(B100,explanations!$A$2:$A$334,0))</f>
        <v>HIT08_54</v>
      </c>
      <c r="D100" s="2" t="str">
        <f t="array" ref="D100">INDEX(explanations!$G$2:$G$334,MATCH(B100,explanations!$A$2:$A$334,0))</f>
        <v>VARIABLE_DECLARATION</v>
      </c>
      <c r="E100" s="7" t="str">
        <f t="array" ref="E100">INDEX(explanations!$H$2:$H$334,MATCH(B100,explanations!$A$2:$A$334,0))</f>
        <v>Is there any issue with the use or the definition of variable "ch3" in the source code below that might be related to the failure?</v>
      </c>
      <c r="F100" s="2" t="str">
        <f t="array" ref="F100">INDEX(explanations!$I$2:$I$334,MATCH(B100,explanations!$A$2:$A$334,0))</f>
        <v>This can't handle cases where the country code is omitted, but there are extensions in the locale string.</v>
      </c>
      <c r="G100" s="1" t="s">
        <v>19</v>
      </c>
      <c r="H100" s="1">
        <v>1.0</v>
      </c>
      <c r="I100" s="1" t="b">
        <v>1</v>
      </c>
      <c r="J100" s="1"/>
      <c r="K100" s="1"/>
      <c r="L100" s="1"/>
      <c r="M100" s="1"/>
      <c r="N100" s="1">
        <v>2.0</v>
      </c>
      <c r="O100" s="1">
        <v>2.0</v>
      </c>
      <c r="P100" s="1">
        <v>2.0</v>
      </c>
      <c r="Q100" s="6"/>
    </row>
    <row r="101" ht="15.75" customHeight="1">
      <c r="A101" s="1">
        <v>5.0</v>
      </c>
      <c r="B101" s="1">
        <v>140.0</v>
      </c>
      <c r="C101" s="1" t="str">
        <f t="array" ref="C101">INDEX(explanations!$E$2:$E$334,MATCH(B101,explanations!$A$2:$A$334,0))</f>
        <v>HIT08_54</v>
      </c>
      <c r="D101" s="2" t="str">
        <f t="array" ref="D101">INDEX(explanations!$G$2:$G$334,MATCH(B101,explanations!$A$2:$A$334,0))</f>
        <v>IF_CONDITIONAL</v>
      </c>
      <c r="E101" s="7" t="str">
        <f t="array" ref="E101">INDEX(explanations!$H$2:$H$334,MATCH(B101,explanations!$A$2:$A$334,0))</f>
        <v>Is there any issue with the conditional clause between lines 118 and 125 that might be related to the failure?</v>
      </c>
      <c r="F101" s="2" t="str">
        <f t="array" ref="F101">INDEX(explanations!$I$2:$I$334,MATCH(B101,explanations!$A$2:$A$334,0))</f>
        <v>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v>
      </c>
      <c r="G101" s="1" t="s">
        <v>33</v>
      </c>
      <c r="H101" s="1">
        <v>2.0</v>
      </c>
      <c r="I101" s="1" t="b">
        <v>1</v>
      </c>
      <c r="J101" s="1"/>
      <c r="K101" s="1"/>
      <c r="L101" s="1"/>
      <c r="M101" s="1" t="b">
        <v>1</v>
      </c>
      <c r="N101" s="1">
        <v>5.0</v>
      </c>
      <c r="O101" s="1">
        <v>5.0</v>
      </c>
      <c r="P101" s="1">
        <v>5.0</v>
      </c>
      <c r="Q101" s="6"/>
    </row>
    <row r="102" ht="15.75" customHeight="1">
      <c r="A102" s="1">
        <v>5.0</v>
      </c>
      <c r="B102" s="1">
        <v>141.0</v>
      </c>
      <c r="C102" s="1" t="str">
        <f t="array" ref="C102">INDEX(explanations!$E$2:$E$334,MATCH(B102,explanations!$A$2:$A$334,0))</f>
        <v>HIT08_54</v>
      </c>
      <c r="D102" s="2" t="str">
        <f t="array" ref="D102">INDEX(explanations!$G$2:$G$334,MATCH(B102,explanations!$A$2:$A$334,0))</f>
        <v>VARIABLE_DECLARATION</v>
      </c>
      <c r="E102" s="7" t="str">
        <f t="array" ref="E102">INDEX(explanations!$H$2:$H$334,MATCH(B102,explanations!$A$2:$A$334,0))</f>
        <v>Is there any issue with the use or the definition of variable "ch4" in the source code below that might be related to the failure?</v>
      </c>
      <c r="F102" s="2" t="str">
        <f t="array" ref="F102">INDEX(explanations!$I$2:$I$334,MATCH(B102,explanations!$A$2:$A$334,0))</f>
        <v>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v>
      </c>
      <c r="G102" s="1" t="s">
        <v>19</v>
      </c>
      <c r="H102" s="1">
        <v>1.0</v>
      </c>
      <c r="I102" s="1" t="b">
        <v>1</v>
      </c>
      <c r="J102" s="1"/>
      <c r="K102" s="1"/>
      <c r="L102" s="1"/>
      <c r="M102" s="1"/>
      <c r="N102" s="1">
        <v>5.0</v>
      </c>
      <c r="O102" s="1">
        <v>5.0</v>
      </c>
      <c r="P102" s="1">
        <v>5.0</v>
      </c>
      <c r="Q102" s="6"/>
    </row>
    <row r="103" ht="15.75" customHeight="1">
      <c r="A103" s="1">
        <v>5.0</v>
      </c>
      <c r="B103" s="1">
        <v>149.0</v>
      </c>
      <c r="C103" s="1" t="str">
        <f t="array" ref="C103">INDEX(explanations!$E$2:$E$334,MATCH(B103,explanations!$A$2:$A$334,0))</f>
        <v>HIT08_54</v>
      </c>
      <c r="D103" s="2" t="str">
        <f t="array" ref="D103">INDEX(explanations!$G$2:$G$334,MATCH(B103,explanations!$A$2:$A$334,0))</f>
        <v>IF_CONDITIONAL</v>
      </c>
      <c r="E103" s="7" t="str">
        <f t="array" ref="E103">INDEX(explanations!$H$2:$H$334,MATCH(B103,explanations!$A$2:$A$334,0))</f>
        <v>Is there any issue with the conditional clause between lines 121 and 123 that might be related to the failure?</v>
      </c>
      <c r="F103" s="2" t="str">
        <f t="array" ref="F103">INDEX(explanations!$I$2:$I$334,MATCH(B103,explanations!$A$2:$A$334,0))</f>
        <v>This exception occur because french locale is not found in the target system.  Because of this is an IllegalArgumentException this will match the conditional clause between the lines 121 and 123.</v>
      </c>
      <c r="G103" s="1" t="s">
        <v>19</v>
      </c>
      <c r="H103" s="1">
        <v>1.0</v>
      </c>
      <c r="I103" s="1" t="b">
        <v>1</v>
      </c>
      <c r="J103" s="1"/>
      <c r="K103" s="1"/>
      <c r="L103" s="1"/>
      <c r="M103" s="1"/>
      <c r="N103" s="1">
        <v>5.0</v>
      </c>
      <c r="O103" s="1">
        <v>4.0</v>
      </c>
      <c r="P103" s="1">
        <v>3.0</v>
      </c>
      <c r="Q103" s="6"/>
    </row>
    <row r="104" ht="15.75" customHeight="1">
      <c r="A104" s="1">
        <v>4.0</v>
      </c>
      <c r="B104" s="1">
        <v>165.0</v>
      </c>
      <c r="C104" s="1" t="str">
        <f t="array" ref="C104">INDEX(explanations!$E$2:$E$334,MATCH(B104,explanations!$A$2:$A$334,0))</f>
        <v>HIT08_54</v>
      </c>
      <c r="D104" s="2" t="str">
        <f t="array" ref="D104">INDEX(explanations!$G$2:$G$334,MATCH(B104,explanations!$A$2:$A$334,0))</f>
        <v>VARIABLE_DECLARATION</v>
      </c>
      <c r="E104" s="7" t="str">
        <f t="array" ref="E104">INDEX(explanations!$H$2:$H$334,MATCH(B104,explanations!$A$2:$A$334,0))</f>
        <v>Is there any issue with the use or the definition of variable "ch3" in the source code below that might be related to the failure?</v>
      </c>
      <c r="F104" s="2" t="str">
        <f t="array" ref="F104">INDEX(explanations!$I$2:$I$334,MATCH(B104,explanations!$A$2:$A$334,0))</f>
        <v>Yes, if "fr__POSIX" has two underscores then the character at index 3 will lead to an exception being thrown.</v>
      </c>
      <c r="G104" s="1" t="s">
        <v>19</v>
      </c>
      <c r="H104" s="1">
        <v>1.0</v>
      </c>
      <c r="I104" s="1" t="b">
        <v>1</v>
      </c>
      <c r="J104" s="1"/>
      <c r="K104" s="1"/>
      <c r="L104" s="1"/>
      <c r="M104" s="1"/>
      <c r="N104" s="1">
        <v>2.0</v>
      </c>
      <c r="O104" s="1">
        <v>2.0</v>
      </c>
      <c r="P104" s="1">
        <v>2.0</v>
      </c>
      <c r="Q104" s="6"/>
    </row>
    <row r="105" ht="15.75" customHeight="1">
      <c r="A105" s="1">
        <v>4.0</v>
      </c>
      <c r="B105" s="1">
        <v>166.0</v>
      </c>
      <c r="C105" s="1" t="str">
        <f t="array" ref="C105">INDEX(explanations!$E$2:$E$334,MATCH(B105,explanations!$A$2:$A$334,0))</f>
        <v>HIT08_54</v>
      </c>
      <c r="D105" s="2" t="str">
        <f t="array" ref="D105">INDEX(explanations!$G$2:$G$334,MATCH(B105,explanations!$A$2:$A$334,0))</f>
        <v>METHOD_INVOCATION</v>
      </c>
      <c r="E105" s="7" t="str">
        <f t="array" ref="E105">INDEX(explanations!$H$2:$H$334,MATCH(B105,explanations!$A$2:$A$334,0))</f>
        <v>Is there any issue with the  method invocation(s) "charAt"  at line  113 that might be related to the failure?</v>
      </c>
      <c r="F105" s="2" t="str">
        <f t="array" ref="F105">INDEX(explanations!$I$2:$I$334,MATCH(B105,explanations!$A$2:$A$334,0))</f>
        <v>thats where we get ch3 which turns out to be an underscore not a letter and thus causes the exception on line 116</v>
      </c>
      <c r="G105" s="1" t="s">
        <v>19</v>
      </c>
      <c r="H105" s="1">
        <v>1.0</v>
      </c>
      <c r="I105" s="1" t="b">
        <v>1</v>
      </c>
      <c r="J105" s="1"/>
      <c r="K105" s="1"/>
      <c r="L105" s="1"/>
      <c r="M105" s="1"/>
      <c r="N105" s="1">
        <v>1.0</v>
      </c>
      <c r="O105" s="1">
        <v>1.0</v>
      </c>
      <c r="P105" s="1">
        <v>3.0</v>
      </c>
      <c r="Q105" s="6"/>
    </row>
    <row r="106" ht="15.75" customHeight="1">
      <c r="A106" s="1">
        <v>4.0</v>
      </c>
      <c r="B106" s="1">
        <v>168.0</v>
      </c>
      <c r="C106" s="1" t="str">
        <f t="array" ref="C106">INDEX(explanations!$E$2:$E$334,MATCH(B106,explanations!$A$2:$A$334,0))</f>
        <v>HIT08_54</v>
      </c>
      <c r="D106" s="2" t="str">
        <f t="array" ref="D106">INDEX(explanations!$G$2:$G$334,MATCH(B106,explanations!$A$2:$A$334,0))</f>
        <v>IF_CONDITIONAL</v>
      </c>
      <c r="E106" s="7" t="str">
        <f t="array" ref="E106">INDEX(explanations!$H$2:$H$334,MATCH(B106,explanations!$A$2:$A$334,0))</f>
        <v>Is there any issue with the conditional clause between lines 115 and 117 that might be related to the failure?</v>
      </c>
      <c r="F106" s="2" t="str">
        <f t="array" ref="F106">INDEX(explanations!$I$2:$I$334,MATCH(B106,explanations!$A$2:$A$334,0))</f>
        <v>It is checking the 3rd and 4th characters are uppercase. The fourth character is an underscore. Write more descriptive errors next time. </v>
      </c>
      <c r="G106" s="1" t="s">
        <v>57</v>
      </c>
      <c r="H106" s="1">
        <v>3.0</v>
      </c>
      <c r="I106" s="1"/>
      <c r="J106" s="1" t="b">
        <v>1</v>
      </c>
      <c r="K106" s="1"/>
      <c r="L106" s="1"/>
      <c r="M106" s="1" t="b">
        <v>1</v>
      </c>
      <c r="N106" s="1">
        <v>2.0</v>
      </c>
      <c r="O106" s="1">
        <v>2.0</v>
      </c>
      <c r="P106" s="1">
        <v>1.0</v>
      </c>
      <c r="Q106" s="6"/>
    </row>
    <row r="107" ht="15.75" customHeight="1">
      <c r="A107" s="1">
        <v>3.0</v>
      </c>
      <c r="B107" s="1">
        <v>99.0</v>
      </c>
      <c r="C107" s="1" t="str">
        <f t="array" ref="C107">INDEX(explanations!$E$2:$E$334,MATCH(B107,explanations!$A$2:$A$334,0))</f>
        <v>HIT08_54</v>
      </c>
      <c r="D107" s="2" t="str">
        <f t="array" ref="D107">INDEX(explanations!$G$2:$G$334,MATCH(B107,explanations!$A$2:$A$334,0))</f>
        <v>IF_CONDITIONAL</v>
      </c>
      <c r="E107" s="7" t="str">
        <f t="array" ref="E107">INDEX(explanations!$H$2:$H$334,MATCH(B107,explanations!$A$2:$A$334,0))</f>
        <v>Is there any issue with the conditional clause between lines 115 and 117 that might be related to the failure?</v>
      </c>
      <c r="F107" s="2" t="str">
        <f t="array" ref="F107">INDEX(explanations!$I$2:$I$334,MATCH(B107,explanations!$A$2:$A$334,0))</f>
        <v>ch3 is an underscore, not an A-Z character. These lines of code tell it to throw an error when ch3 is not A-Z.</v>
      </c>
      <c r="G107" s="1" t="s">
        <v>19</v>
      </c>
      <c r="H107" s="1">
        <v>1.0</v>
      </c>
      <c r="I107" s="1" t="b">
        <v>1</v>
      </c>
      <c r="J107" s="1"/>
      <c r="K107" s="1"/>
      <c r="L107" s="1"/>
      <c r="M107" s="1"/>
      <c r="N107" s="1">
        <v>5.0</v>
      </c>
      <c r="O107" s="1">
        <v>5.0</v>
      </c>
      <c r="P107" s="1">
        <v>5.0</v>
      </c>
      <c r="Q107" s="6"/>
    </row>
    <row r="108" ht="15.75" customHeight="1">
      <c r="A108" s="1">
        <v>3.0</v>
      </c>
      <c r="B108" s="1">
        <v>101.0</v>
      </c>
      <c r="C108" s="1" t="str">
        <f t="array" ref="C108">INDEX(explanations!$E$2:$E$334,MATCH(B108,explanations!$A$2:$A$334,0))</f>
        <v>HIT08_54</v>
      </c>
      <c r="D108" s="2" t="str">
        <f t="array" ref="D108">INDEX(explanations!$G$2:$G$334,MATCH(B108,explanations!$A$2:$A$334,0))</f>
        <v>IF_CONDITIONAL</v>
      </c>
      <c r="E108" s="7" t="str">
        <f t="array" ref="E108">INDEX(explanations!$H$2:$H$334,MATCH(B108,explanations!$A$2:$A$334,0))</f>
        <v>Is there any issue with the conditional clause between lines 107 and 126 that might be related to the failure?</v>
      </c>
      <c r="F108" s="2" t="str">
        <f t="array" ref="F108">INDEX(explanations!$I$2:$I$334,MATCH(B108,explanations!$A$2:$A$334,0))</f>
        <v>We still have the problem from line 115 with ch3 not being a-z, but if that weren't the problem, then line 121-122 would cause the failure as well. Ch5 isn't an underscore.</v>
      </c>
      <c r="G108" s="1" t="s">
        <v>19</v>
      </c>
      <c r="H108" s="1">
        <v>1.0</v>
      </c>
      <c r="I108" s="1" t="b">
        <v>1</v>
      </c>
      <c r="J108" s="1"/>
      <c r="K108" s="1"/>
      <c r="L108" s="1"/>
      <c r="M108" s="1"/>
      <c r="N108" s="1">
        <v>5.0</v>
      </c>
      <c r="O108" s="1">
        <v>5.0</v>
      </c>
      <c r="P108" s="1">
        <v>5.0</v>
      </c>
      <c r="Q108" s="6"/>
    </row>
    <row r="109" ht="15.75" customHeight="1">
      <c r="A109" s="1">
        <v>3.0</v>
      </c>
      <c r="B109" s="1">
        <v>102.0</v>
      </c>
      <c r="C109" s="1" t="str">
        <f t="array" ref="C109">INDEX(explanations!$E$2:$E$334,MATCH(B109,explanations!$A$2:$A$334,0))</f>
        <v>HIT08_54</v>
      </c>
      <c r="D109" s="2" t="str">
        <f t="array" ref="D109">INDEX(explanations!$G$2:$G$334,MATCH(B109,explanations!$A$2:$A$334,0))</f>
        <v>METHOD_INVOCATION</v>
      </c>
      <c r="E109" s="7" t="str">
        <f t="array" ref="E109">INDEX(explanations!$H$2:$H$334,MATCH(B109,explanations!$A$2:$A$334,0))</f>
        <v>Is there any issue with the  method invocation(s) "Locale, substring, substring, substring"  at line  124 that might be related to the failure?</v>
      </c>
      <c r="F109" s="2" t="str">
        <f t="array" ref="F109">INDEX(explanations!$I$2:$I$334,MATCH(B109,explanations!$A$2:$A$334,0))</f>
        <v>There is an issue because there is not enough information to do 6 strings there is only up to 5. So that would give you this error. </v>
      </c>
      <c r="G109" s="1" t="s">
        <v>19</v>
      </c>
      <c r="H109" s="1">
        <v>1.0</v>
      </c>
      <c r="I109" s="1" t="b">
        <v>1</v>
      </c>
      <c r="J109" s="1"/>
      <c r="K109" s="1"/>
      <c r="L109" s="1"/>
      <c r="M109" s="1"/>
      <c r="N109" s="1">
        <v>5.0</v>
      </c>
      <c r="O109" s="1">
        <v>3.0</v>
      </c>
      <c r="P109" s="1">
        <v>2.0</v>
      </c>
      <c r="Q109" s="6"/>
    </row>
    <row r="110" ht="15.75" customHeight="1">
      <c r="A110" s="1">
        <v>3.0</v>
      </c>
      <c r="B110" s="1">
        <v>104.0</v>
      </c>
      <c r="C110" s="1" t="str">
        <f t="array" ref="C110">INDEX(explanations!$E$2:$E$334,MATCH(B110,explanations!$A$2:$A$334,0))</f>
        <v>HIT08_54</v>
      </c>
      <c r="D110" s="2" t="str">
        <f t="array" ref="D110">INDEX(explanations!$G$2:$G$334,MATCH(B110,explanations!$A$2:$A$334,0))</f>
        <v>METHOD_INVOCATION</v>
      </c>
      <c r="E110" s="7" t="str">
        <f t="array" ref="E110">INDEX(explanations!$H$2:$H$334,MATCH(B110,explanations!$A$2:$A$334,0))</f>
        <v>Is there any issue with the  method invocation(s) "charAt"  at line  113 that might be related to the failure?</v>
      </c>
      <c r="F110" s="2" t="str">
        <f t="array" ref="F110">INDEX(explanations!$I$2:$I$334,MATCH(B110,explanations!$A$2:$A$334,0))</f>
        <v>There is an issue because there is not enough information to do 6 strings there is only up to 5. So that would give you this error. There is not a 4 or 1 either.</v>
      </c>
      <c r="G110" s="1" t="s">
        <v>19</v>
      </c>
      <c r="H110" s="1">
        <v>1.0</v>
      </c>
      <c r="I110" s="1" t="b">
        <v>1</v>
      </c>
      <c r="J110" s="1"/>
      <c r="K110" s="1"/>
      <c r="L110" s="1"/>
      <c r="M110" s="1"/>
      <c r="N110" s="1">
        <v>5.0</v>
      </c>
      <c r="O110" s="1">
        <v>3.0</v>
      </c>
      <c r="P110" s="1">
        <v>1.0</v>
      </c>
      <c r="Q110" s="6"/>
    </row>
    <row r="111" ht="15.75" customHeight="1">
      <c r="A111" s="1">
        <v>3.0</v>
      </c>
      <c r="B111" s="1">
        <v>97.0</v>
      </c>
      <c r="C111" s="1" t="str">
        <f t="array" ref="C111">INDEX(explanations!$E$2:$E$334,MATCH(B111,explanations!$A$2:$A$334,0))</f>
        <v>HIT08_54</v>
      </c>
      <c r="D111" s="2" t="str">
        <f t="array" ref="D111">INDEX(explanations!$G$2:$G$334,MATCH(B111,explanations!$A$2:$A$334,0))</f>
        <v>IF_CONDITIONAL</v>
      </c>
      <c r="E111" s="7" t="str">
        <f t="array" ref="E111">INDEX(explanations!$H$2:$H$334,MATCH(B111,explanations!$A$2:$A$334,0))</f>
        <v>Is there any issue with the conditional clause between lines 118 and 125 that might be related to the failure?</v>
      </c>
      <c r="F111" s="2" t="str">
        <f t="array" ref="F111">INDEX(explanations!$I$2:$I$334,MATCH(B111,explanations!$A$2:$A$334,0))</f>
        <v>All checks leading up to the conditional clause in line 118 are fine. The condition in line 118 is false, so the else statement runs. The else statement checks to see if the character in position 5 is an underscore - it is an "S" so an exception is thrown, causing the failure message. </v>
      </c>
      <c r="G111" s="1" t="s">
        <v>55</v>
      </c>
      <c r="H111" s="1">
        <v>2.0</v>
      </c>
      <c r="I111" s="1" t="b">
        <v>1</v>
      </c>
      <c r="J111" s="1"/>
      <c r="K111" s="1" t="b">
        <v>1</v>
      </c>
      <c r="L111" s="1"/>
      <c r="M111" s="1"/>
      <c r="N111" s="1">
        <v>5.0</v>
      </c>
      <c r="O111" s="1">
        <v>5.0</v>
      </c>
      <c r="P111" s="1">
        <v>5.0</v>
      </c>
      <c r="Q111" s="6"/>
    </row>
    <row r="112" ht="15.75" customHeight="1">
      <c r="A112" s="1">
        <v>3.0</v>
      </c>
      <c r="B112" s="1">
        <v>103.0</v>
      </c>
      <c r="C112" s="1" t="str">
        <f t="array" ref="C112">INDEX(explanations!$E$2:$E$334,MATCH(B112,explanations!$A$2:$A$334,0))</f>
        <v>HIT08_54</v>
      </c>
      <c r="D112" s="2" t="str">
        <f t="array" ref="D112">INDEX(explanations!$G$2:$G$334,MATCH(B112,explanations!$A$2:$A$334,0))</f>
        <v>METHOD_INVOCATION</v>
      </c>
      <c r="E112" s="7" t="str">
        <f t="array" ref="E112">INDEX(explanations!$H$2:$H$334,MATCH(B112,explanations!$A$2:$A$334,0))</f>
        <v>Is there any issue with the  method invocation(s) "charAt"  at line  121 that might be related to the failure?</v>
      </c>
      <c r="F112" s="2" t="str">
        <f t="array" ref="F112">INDEX(explanations!$I$2:$I$334,MATCH(B112,explanations!$A$2:$A$334,0))</f>
        <v>The statement is made to throw an exception if the fifth position in the string does not equal "_". In this case, the string position does not contain "_". Therefore, the exception is thrown given the input.</v>
      </c>
      <c r="G112" s="1" t="s">
        <v>55</v>
      </c>
      <c r="H112" s="1">
        <v>2.0</v>
      </c>
      <c r="I112" s="1" t="b">
        <v>1</v>
      </c>
      <c r="J112" s="1"/>
      <c r="K112" s="1" t="b">
        <v>1</v>
      </c>
      <c r="L112" s="1"/>
      <c r="M112" s="1"/>
      <c r="N112" s="1">
        <v>5.0</v>
      </c>
      <c r="O112" s="1">
        <v>5.0</v>
      </c>
      <c r="P112" s="1">
        <v>5.0</v>
      </c>
      <c r="Q112" s="6"/>
    </row>
    <row r="113" ht="15.75" customHeight="1">
      <c r="A113" s="1">
        <v>3.0</v>
      </c>
      <c r="B113" s="1">
        <v>109.0</v>
      </c>
      <c r="C113" s="1" t="str">
        <f t="array" ref="C113">INDEX(explanations!$E$2:$E$334,MATCH(B113,explanations!$A$2:$A$334,0))</f>
        <v>HIT08_54</v>
      </c>
      <c r="D113" s="2" t="str">
        <f t="array" ref="D113">INDEX(explanations!$G$2:$G$334,MATCH(B113,explanations!$A$2:$A$334,0))</f>
        <v>IF_CONDITIONAL</v>
      </c>
      <c r="E113" s="7" t="str">
        <f t="array" ref="E113">INDEX(explanations!$H$2:$H$334,MATCH(B113,explanations!$A$2:$A$334,0))</f>
        <v>Is there any issue with the conditional clause between lines 95 and 97 that might be related to the failure?</v>
      </c>
      <c r="F113" s="2" t="str">
        <f t="array" ref="F113">INDEX(explanations!$I$2:$I$334,MATCH(B113,explanations!$A$2:$A$334,0))</f>
        <v>The check only verifies the string passed is not a null pointer, but does not ensure the string is not empty.</v>
      </c>
      <c r="G113" s="1" t="s">
        <v>36</v>
      </c>
      <c r="H113" s="1">
        <v>4.0</v>
      </c>
      <c r="I113" s="1" t="b">
        <v>1</v>
      </c>
      <c r="J113" s="1" t="b">
        <v>1</v>
      </c>
      <c r="K113" s="1" t="b">
        <v>1</v>
      </c>
      <c r="L113" s="1"/>
      <c r="M113" s="1" t="b">
        <v>1</v>
      </c>
      <c r="N113" s="1">
        <v>5.0</v>
      </c>
      <c r="O113" s="1">
        <v>5.0</v>
      </c>
      <c r="P113" s="1">
        <v>5.0</v>
      </c>
      <c r="Q113" s="6"/>
    </row>
    <row r="114" ht="15.75" customHeight="1">
      <c r="A114" s="1">
        <v>6.0</v>
      </c>
      <c r="B114" s="1">
        <v>123.0</v>
      </c>
      <c r="C114" s="1" t="str">
        <f t="array" ref="C114">INDEX(explanations!$E$2:$E$334,MATCH(B114,explanations!$A$2:$A$334,0))</f>
        <v>HIT08_54</v>
      </c>
      <c r="D114" s="2" t="str">
        <f t="array" ref="D114">INDEX(explanations!$G$2:$G$334,MATCH(B114,explanations!$A$2:$A$334,0))</f>
        <v>METHOD_INVOCATION</v>
      </c>
      <c r="E114" s="7" t="str">
        <f t="array" ref="E114">INDEX(explanations!$H$2:$H$334,MATCH(B114,explanations!$A$2:$A$334,0))</f>
        <v>Is there any issue with the  method invocation(s) "charAt"  at line  121 that might be related to the failure?</v>
      </c>
      <c r="F114" s="2" t="str">
        <f t="array" ref="F114">INDEX(explanations!$I$2:$I$334,MATCH(B114,explanations!$A$2:$A$334,0))</f>
        <v>If I'm reading this correctly, I believe this part is checking to see if the character in the 5th position is a '_' and if not, return the error that you're getting in the test so I think this could be the issue.</v>
      </c>
      <c r="G114" s="1" t="s">
        <v>58</v>
      </c>
      <c r="H114" s="1">
        <v>2.0</v>
      </c>
      <c r="I114" s="1"/>
      <c r="J114" s="1" t="b">
        <v>1</v>
      </c>
      <c r="K114" s="1" t="b">
        <v>1</v>
      </c>
      <c r="L114" s="1"/>
      <c r="M114" s="1"/>
      <c r="N114" s="1">
        <v>3.0</v>
      </c>
      <c r="O114" s="1">
        <v>2.0</v>
      </c>
      <c r="P114" s="1">
        <v>2.0</v>
      </c>
      <c r="Q114" s="6"/>
    </row>
    <row r="115" ht="15.75" customHeight="1">
      <c r="A115" s="1">
        <v>6.0</v>
      </c>
      <c r="B115" s="1">
        <v>124.0</v>
      </c>
      <c r="C115" s="1" t="str">
        <f t="array" ref="C115">INDEX(explanations!$E$2:$E$334,MATCH(B115,explanations!$A$2:$A$334,0))</f>
        <v>HIT08_54</v>
      </c>
      <c r="D115" s="2" t="str">
        <f t="array" ref="D115">INDEX(explanations!$G$2:$G$334,MATCH(B115,explanations!$A$2:$A$334,0))</f>
        <v>IF_CONDITIONAL</v>
      </c>
      <c r="E115" s="7" t="str">
        <f t="array" ref="E115">INDEX(explanations!$H$2:$H$334,MATCH(B115,explanations!$A$2:$A$334,0))</f>
        <v>Is there any issue with the conditional clause between lines 118 and 125 that might be related to the failure?</v>
      </c>
      <c r="F115" s="2" t="str">
        <f t="array" ref="F115">INDEX(explanations!$I$2:$I$334,MATCH(B115,explanations!$A$2:$A$334,0))</f>
        <v>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v>
      </c>
      <c r="G115" s="1" t="s">
        <v>17</v>
      </c>
      <c r="H115" s="1">
        <v>4.0</v>
      </c>
      <c r="I115" s="1" t="b">
        <v>1</v>
      </c>
      <c r="J115" s="1" t="b">
        <v>1</v>
      </c>
      <c r="K115" s="1" t="b">
        <v>1</v>
      </c>
      <c r="L115" s="1"/>
      <c r="M115" s="1" t="b">
        <v>1</v>
      </c>
      <c r="N115" s="1">
        <v>4.0</v>
      </c>
      <c r="O115" s="1">
        <v>3.0</v>
      </c>
      <c r="P115" s="1">
        <v>3.0</v>
      </c>
      <c r="Q115" s="6" t="s">
        <v>59</v>
      </c>
    </row>
    <row r="116" ht="15.75" customHeight="1">
      <c r="A116" s="1">
        <v>5.0</v>
      </c>
      <c r="B116" s="1">
        <v>144.0</v>
      </c>
      <c r="C116" s="1" t="str">
        <f t="array" ref="C116">INDEX(explanations!$E$2:$E$334,MATCH(B116,explanations!$A$2:$A$334,0))</f>
        <v>HIT08_54</v>
      </c>
      <c r="D116" s="2" t="str">
        <f t="array" ref="D116">INDEX(explanations!$G$2:$G$334,MATCH(B116,explanations!$A$2:$A$334,0))</f>
        <v>METHOD_INVOCATION</v>
      </c>
      <c r="E116" s="7" t="str">
        <f t="array" ref="E116">INDEX(explanations!$H$2:$H$334,MATCH(B116,explanations!$A$2:$A$334,0))</f>
        <v>Is there any issue with the  method invocation(s) "Locale, substring, substring, substring"  at line  124 that might be related to the failure?</v>
      </c>
      <c r="F116" s="2" t="str">
        <f t="array" ref="F116">INDEX(explanations!$I$2:$I$334,MATCH(B116,explanations!$A$2:$A$334,0))</f>
        <v>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v>
      </c>
      <c r="G116" s="1" t="s">
        <v>53</v>
      </c>
      <c r="H116" s="1">
        <v>2.0</v>
      </c>
      <c r="I116" s="1" t="b">
        <v>1</v>
      </c>
      <c r="J116" s="1"/>
      <c r="K116" s="1" t="b">
        <v>1</v>
      </c>
      <c r="L116" s="1"/>
      <c r="M116" s="1"/>
      <c r="N116" s="1">
        <v>5.0</v>
      </c>
      <c r="O116" s="1">
        <v>4.0</v>
      </c>
      <c r="P116" s="1">
        <v>4.0</v>
      </c>
      <c r="Q116" s="6"/>
    </row>
    <row r="117" ht="15.75" customHeight="1">
      <c r="A117" s="1">
        <v>4.0</v>
      </c>
      <c r="B117" s="1">
        <v>160.0</v>
      </c>
      <c r="C117" s="1" t="str">
        <f t="array" ref="C117">INDEX(explanations!$E$2:$E$334,MATCH(B117,explanations!$A$2:$A$334,0))</f>
        <v>HIT08_54</v>
      </c>
      <c r="D117" s="2" t="str">
        <f t="array" ref="D117">INDEX(explanations!$G$2:$G$334,MATCH(B117,explanations!$A$2:$A$334,0))</f>
        <v>IF_CONDITIONAL</v>
      </c>
      <c r="E117" s="7" t="str">
        <f t="array" ref="E117">INDEX(explanations!$H$2:$H$334,MATCH(B117,explanations!$A$2:$A$334,0))</f>
        <v>Is there any issue with the conditional clause between lines 115 and 117 that might be related to the failure?</v>
      </c>
      <c r="F117" s="2" t="str">
        <f t="array" ref="F117">INDEX(explanations!$I$2:$I$334,MATCH(B117,explanations!$A$2:$A$334,0))</f>
        <v>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v>
      </c>
      <c r="G117" s="1" t="s">
        <v>31</v>
      </c>
      <c r="H117" s="1">
        <v>1.0</v>
      </c>
      <c r="I117" s="1"/>
      <c r="J117" s="1"/>
      <c r="K117" s="1" t="b">
        <v>1</v>
      </c>
      <c r="L117" s="1"/>
      <c r="M117" s="1"/>
      <c r="N117" s="1">
        <v>4.0</v>
      </c>
      <c r="O117" s="1">
        <v>5.0</v>
      </c>
      <c r="P117" s="1">
        <v>4.0</v>
      </c>
      <c r="Q117" s="6"/>
    </row>
    <row r="118" ht="15.75" customHeight="1">
      <c r="A118" s="1">
        <v>4.0</v>
      </c>
      <c r="B118" s="1">
        <v>161.0</v>
      </c>
      <c r="C118" s="1" t="str">
        <f t="array" ref="C118">INDEX(explanations!$E$2:$E$334,MATCH(B118,explanations!$A$2:$A$334,0))</f>
        <v>HIT08_54</v>
      </c>
      <c r="D118" s="2" t="str">
        <f t="array" ref="D118">INDEX(explanations!$G$2:$G$334,MATCH(B118,explanations!$A$2:$A$334,0))</f>
        <v>IF_CONDITIONAL</v>
      </c>
      <c r="E118" s="7" t="str">
        <f t="array" ref="E118">INDEX(explanations!$H$2:$H$334,MATCH(B118,explanations!$A$2:$A$334,0))</f>
        <v>Is there any issue with the conditional clause between lines 107 and 126 that might be related to the failure?</v>
      </c>
      <c r="F118" s="2" t="str">
        <f t="array" ref="F118">INDEX(explanations!$I$2:$I$334,MATCH(B118,explanations!$A$2:$A$334,0))</f>
        <v>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v>
      </c>
      <c r="G118" s="1" t="s">
        <v>18</v>
      </c>
      <c r="H118" s="1">
        <v>2.0</v>
      </c>
      <c r="I118" s="1"/>
      <c r="J118" s="1" t="b">
        <v>1</v>
      </c>
      <c r="K118" s="1" t="b">
        <v>1</v>
      </c>
      <c r="L118" s="1"/>
      <c r="M118" s="1"/>
      <c r="N118" s="1">
        <v>5.0</v>
      </c>
      <c r="O118" s="1">
        <v>4.0</v>
      </c>
      <c r="P118" s="1">
        <v>4.0</v>
      </c>
      <c r="Q118" s="6"/>
    </row>
    <row r="119" ht="15.75" customHeight="1">
      <c r="A119" s="1">
        <v>4.0</v>
      </c>
      <c r="B119" s="1">
        <v>164.0</v>
      </c>
      <c r="C119" s="1" t="str">
        <f t="array" ref="C119">INDEX(explanations!$E$2:$E$334,MATCH(B119,explanations!$A$2:$A$334,0))</f>
        <v>HIT08_54</v>
      </c>
      <c r="D119" s="2" t="str">
        <f t="array" ref="D119">INDEX(explanations!$G$2:$G$334,MATCH(B119,explanations!$A$2:$A$334,0))</f>
        <v>IF_CONDITIONAL</v>
      </c>
      <c r="E119" s="7" t="str">
        <f t="array" ref="E119">INDEX(explanations!$H$2:$H$334,MATCH(B119,explanations!$A$2:$A$334,0))</f>
        <v>Is there any issue with the conditional clause between lines 107 and 126 that might be related to the failure?</v>
      </c>
      <c r="F119" s="2" t="str">
        <f t="array" ref="F119">INDEX(explanations!$I$2:$I$334,MATCH(B119,explanations!$A$2:$A$334,0))</f>
        <v>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v>
      </c>
      <c r="G119" s="1" t="s">
        <v>55</v>
      </c>
      <c r="H119" s="1">
        <v>2.0</v>
      </c>
      <c r="I119" s="1" t="b">
        <v>1</v>
      </c>
      <c r="J119" s="1"/>
      <c r="K119" s="1" t="b">
        <v>1</v>
      </c>
      <c r="L119" s="1"/>
      <c r="M119" s="1"/>
      <c r="N119" s="1">
        <v>3.0</v>
      </c>
      <c r="O119" s="1">
        <v>4.0</v>
      </c>
      <c r="P119" s="1">
        <v>5.0</v>
      </c>
      <c r="Q119" s="6"/>
    </row>
    <row r="120" ht="15.75" customHeight="1">
      <c r="A120" s="1">
        <v>4.0</v>
      </c>
      <c r="B120" s="1">
        <v>169.0</v>
      </c>
      <c r="C120" s="1" t="str">
        <f t="array" ref="C120">INDEX(explanations!$E$2:$E$334,MATCH(B120,explanations!$A$2:$A$334,0))</f>
        <v>HIT08_54</v>
      </c>
      <c r="D120" s="2" t="str">
        <f t="array" ref="D120">INDEX(explanations!$G$2:$G$334,MATCH(B120,explanations!$A$2:$A$334,0))</f>
        <v>IF_CONDITIONAL</v>
      </c>
      <c r="E120" s="7" t="str">
        <f t="array" ref="E120">INDEX(explanations!$H$2:$H$334,MATCH(B120,explanations!$A$2:$A$334,0))</f>
        <v>Is there any issue with the conditional clause between lines 107 and 126 that might be related to the failure?</v>
      </c>
      <c r="F120" s="2" t="str">
        <f t="array" ref="F120">INDEX(explanations!$I$2:$I$334,MATCH(B120,explanations!$A$2:$A$334,0))</f>
        <v>this is the same problem as last time..... line 115 is not going to like the 4th character being an underscore. </v>
      </c>
      <c r="G120" s="1" t="s">
        <v>31</v>
      </c>
      <c r="H120" s="1">
        <v>1.0</v>
      </c>
      <c r="I120" s="1"/>
      <c r="J120" s="1"/>
      <c r="K120" s="1" t="b">
        <v>1</v>
      </c>
      <c r="L120" s="1" t="b">
        <v>1</v>
      </c>
      <c r="M120" s="1"/>
      <c r="N120" s="1">
        <v>2.0</v>
      </c>
      <c r="O120" s="1">
        <v>1.0</v>
      </c>
      <c r="P120" s="1">
        <v>2.0</v>
      </c>
      <c r="Q120" s="6"/>
    </row>
    <row r="121" ht="15.75" customHeight="1">
      <c r="A121" s="1">
        <v>4.0</v>
      </c>
      <c r="B121" s="1">
        <v>170.0</v>
      </c>
      <c r="C121" s="1" t="str">
        <f t="array" ref="C121">INDEX(explanations!$E$2:$E$334,MATCH(B121,explanations!$A$2:$A$334,0))</f>
        <v>HIT08_54</v>
      </c>
      <c r="D121" s="2" t="str">
        <f t="array" ref="D121">INDEX(explanations!$G$2:$G$334,MATCH(B121,explanations!$A$2:$A$334,0))</f>
        <v>METHOD_INVOCATION</v>
      </c>
      <c r="E121" s="7" t="str">
        <f t="array" ref="E121">INDEX(explanations!$H$2:$H$334,MATCH(B121,explanations!$A$2:$A$334,0))</f>
        <v>Is there any issue with the  method invocation(s) "charAt"  at line  114 that might be related to the failure?</v>
      </c>
      <c r="F121" s="2" t="str">
        <f t="array" ref="F121">INDEX(explanations!$I$2:$I$334,MATCH(B121,explanations!$A$2:$A$334,0))</f>
        <v>The 4th char ("P") is a capital letter, and the opening description &lt;pre&gt; plainly states that newer versions of Javascript require capital letters for nation ID ("fr" should be "FR", and __POSIX should be __posix). The program runs as intended,(but does nothing to correct the string format).</v>
      </c>
      <c r="G121" s="1" t="s">
        <v>31</v>
      </c>
      <c r="H121" s="1">
        <v>2.0</v>
      </c>
      <c r="I121" s="1"/>
      <c r="J121" s="1"/>
      <c r="K121" s="1" t="b">
        <v>1</v>
      </c>
      <c r="L121" s="1"/>
      <c r="M121" s="1"/>
      <c r="N121" s="1">
        <v>4.0</v>
      </c>
      <c r="O121" s="1">
        <v>4.0</v>
      </c>
      <c r="P121" s="1">
        <v>3.0</v>
      </c>
      <c r="Q121" s="6"/>
    </row>
    <row r="122" ht="15.75" customHeight="1">
      <c r="A122" s="1">
        <v>8.0</v>
      </c>
      <c r="B122" s="1">
        <v>176.0</v>
      </c>
      <c r="C122" s="1" t="str">
        <f t="array" ref="C122">INDEX(explanations!$E$2:$E$334,MATCH(B122,explanations!$A$2:$A$334,0))</f>
        <v>HIT08_54</v>
      </c>
      <c r="D122" s="2" t="str">
        <f t="array" ref="D122">INDEX(explanations!$G$2:$G$334,MATCH(B122,explanations!$A$2:$A$334,0))</f>
        <v>IF_CONDITIONAL</v>
      </c>
      <c r="E122" s="8" t="str">
        <f t="array" ref="E122">INDEX(explanations!$H$2:$H$334,MATCH(B122,explanations!$A$2:$A$334,0))</f>
        <v>Is there any issue with the conditional clause between lines 99 and 101 that might be related to the failure?</v>
      </c>
      <c r="F122" s="2" t="str">
        <f t="array" ref="F122">INDEX(explanations!$I$2:$I$334,MATCH(B122,explanations!$A$2:$A$334,0))</f>
        <v>Yes, because you could have a String that was very very long and it would not be caught by this.  I think the less than 7 is the danger.</v>
      </c>
      <c r="G122" s="1" t="s">
        <v>55</v>
      </c>
      <c r="H122" s="1">
        <v>2.0</v>
      </c>
      <c r="I122" s="1" t="b">
        <v>1</v>
      </c>
      <c r="J122" s="1"/>
      <c r="K122" s="1" t="b">
        <v>1</v>
      </c>
      <c r="L122" s="1"/>
      <c r="M122" s="1"/>
      <c r="N122" s="1">
        <v>1.0</v>
      </c>
      <c r="O122" s="1">
        <v>1.0</v>
      </c>
      <c r="P122" s="1">
        <v>1.0</v>
      </c>
      <c r="Q122" s="6"/>
    </row>
    <row r="123" ht="15.75" customHeight="1">
      <c r="A123" s="1"/>
      <c r="B123" s="1"/>
      <c r="C123" s="1"/>
      <c r="D123" s="2"/>
      <c r="E123" s="2"/>
      <c r="F123" s="2"/>
      <c r="G123" s="1"/>
      <c r="H123" s="9"/>
      <c r="I123" s="1"/>
      <c r="J123" s="1"/>
      <c r="K123" s="1"/>
      <c r="L123" s="1"/>
      <c r="M123" s="1"/>
      <c r="N123" s="1"/>
      <c r="O123" s="1"/>
      <c r="P123" s="1"/>
      <c r="Q123" s="6">
        <f>SUBTOTAL(103,Data_stripped!$Q$2:$Q$122)</f>
        <v>11</v>
      </c>
    </row>
    <row r="124" ht="15.75" customHeight="1">
      <c r="A124" s="10"/>
      <c r="B124" s="10"/>
      <c r="C124" s="10"/>
      <c r="D124" s="11"/>
      <c r="E124" s="11"/>
      <c r="F124" s="11"/>
      <c r="G124" s="10"/>
      <c r="H124" s="10"/>
      <c r="I124" s="10"/>
      <c r="J124" s="10"/>
      <c r="K124" s="10"/>
      <c r="L124" s="10"/>
    </row>
    <row r="125" ht="15.75" customHeight="1">
      <c r="A125" s="10"/>
      <c r="B125" s="10"/>
      <c r="C125" s="10"/>
      <c r="D125" s="11"/>
      <c r="E125" s="11"/>
      <c r="F125" s="11"/>
      <c r="G125" s="10"/>
      <c r="H125" s="10"/>
      <c r="I125" s="10"/>
      <c r="J125" s="10"/>
      <c r="K125" s="10"/>
      <c r="L125" s="10"/>
    </row>
    <row r="126" ht="15.75" customHeight="1">
      <c r="A126" s="10"/>
      <c r="B126" s="1"/>
      <c r="C126" s="1"/>
      <c r="D126" s="2"/>
      <c r="E126" s="11"/>
      <c r="F126" s="11"/>
      <c r="G126" s="10"/>
      <c r="H126" s="10"/>
      <c r="I126" s="10"/>
      <c r="J126" s="10"/>
      <c r="K126" s="10"/>
      <c r="L126" s="10"/>
    </row>
    <row r="127" ht="15.75" customHeight="1">
      <c r="A127" s="10"/>
      <c r="B127" s="12"/>
      <c r="C127" s="1"/>
      <c r="D127" s="2"/>
      <c r="E127" s="11"/>
      <c r="F127" s="11"/>
      <c r="G127" s="10"/>
      <c r="H127" s="10"/>
      <c r="I127" s="10"/>
      <c r="J127" s="10"/>
      <c r="K127" s="10"/>
      <c r="L127" s="10"/>
    </row>
    <row r="128" ht="15.75" customHeight="1">
      <c r="A128" s="10"/>
      <c r="B128" s="12"/>
      <c r="C128" s="1"/>
      <c r="D128" s="2"/>
      <c r="E128" s="11"/>
      <c r="F128" s="11"/>
      <c r="G128" s="10"/>
      <c r="H128" s="10"/>
      <c r="I128" s="10"/>
      <c r="J128" s="10"/>
      <c r="K128" s="10"/>
      <c r="L128" s="10"/>
    </row>
    <row r="129" ht="15.75" customHeight="1">
      <c r="A129" s="10"/>
      <c r="B129" s="12"/>
      <c r="C129" s="1"/>
      <c r="D129" s="2"/>
      <c r="E129" s="11"/>
      <c r="F129" s="11"/>
      <c r="G129" s="10"/>
      <c r="H129" s="10"/>
      <c r="I129" s="10"/>
      <c r="J129" s="10"/>
      <c r="K129" s="10"/>
      <c r="L129" s="10"/>
    </row>
    <row r="130" ht="15.75" customHeight="1">
      <c r="A130" s="10"/>
      <c r="B130" s="12"/>
      <c r="C130" s="1"/>
      <c r="D130" s="2"/>
      <c r="E130" s="11"/>
      <c r="F130" s="11"/>
      <c r="G130" s="10"/>
      <c r="H130" s="10"/>
      <c r="I130" s="10"/>
      <c r="J130" s="10"/>
      <c r="K130" s="10"/>
      <c r="L130" s="10"/>
    </row>
    <row r="131" ht="15.75" customHeight="1">
      <c r="A131" s="10"/>
      <c r="B131" s="12"/>
      <c r="C131" s="1"/>
      <c r="D131" s="2"/>
      <c r="E131" s="11"/>
      <c r="F131" s="11"/>
      <c r="G131" s="10"/>
      <c r="H131" s="10"/>
      <c r="I131" s="10"/>
      <c r="J131" s="10"/>
      <c r="K131" s="10"/>
      <c r="L131" s="10"/>
    </row>
    <row r="132" ht="15.75" customHeight="1">
      <c r="A132" s="10"/>
      <c r="B132" s="12"/>
      <c r="C132" s="1"/>
      <c r="D132" s="2"/>
      <c r="E132" s="11"/>
      <c r="F132" s="11"/>
      <c r="G132" s="10"/>
      <c r="H132" s="10"/>
      <c r="I132" s="10"/>
      <c r="J132" s="10"/>
      <c r="K132" s="10"/>
      <c r="L132" s="10"/>
    </row>
    <row r="133" ht="15.75" customHeight="1">
      <c r="A133" s="10"/>
      <c r="B133" s="10"/>
      <c r="C133" s="10"/>
      <c r="D133" s="11"/>
      <c r="E133" s="11"/>
      <c r="F133" s="11"/>
      <c r="G133" s="10"/>
      <c r="H133" s="10"/>
      <c r="I133" s="10"/>
      <c r="J133" s="10"/>
      <c r="K133" s="10"/>
      <c r="L133" s="10"/>
    </row>
    <row r="134" ht="15.75" customHeight="1">
      <c r="A134" s="10"/>
      <c r="B134" s="1"/>
      <c r="C134" s="1"/>
      <c r="D134" s="2"/>
      <c r="E134" s="11"/>
      <c r="F134" s="11"/>
      <c r="G134" s="10"/>
      <c r="H134" s="10"/>
      <c r="I134" s="10"/>
      <c r="J134" s="10"/>
      <c r="K134" s="10"/>
      <c r="L134" s="10"/>
    </row>
    <row r="135" ht="15.75" customHeight="1">
      <c r="A135" s="10"/>
      <c r="B135" s="12"/>
      <c r="C135" s="13"/>
      <c r="D135" s="14"/>
      <c r="E135" s="11"/>
      <c r="F135" s="11"/>
      <c r="G135" s="10"/>
      <c r="H135" s="10"/>
      <c r="I135" s="10"/>
      <c r="J135" s="10"/>
      <c r="K135" s="10"/>
      <c r="L135" s="10"/>
    </row>
    <row r="136" ht="15.75" customHeight="1">
      <c r="A136" s="10"/>
      <c r="B136" s="12"/>
      <c r="C136" s="13"/>
      <c r="D136" s="14"/>
      <c r="E136" s="11"/>
      <c r="F136" s="11"/>
      <c r="G136" s="10"/>
      <c r="H136" s="10"/>
      <c r="I136" s="10"/>
      <c r="J136" s="10"/>
      <c r="K136" s="10"/>
      <c r="L136" s="10"/>
    </row>
    <row r="137" ht="15.75" customHeight="1">
      <c r="A137" s="10"/>
      <c r="B137" s="12"/>
      <c r="C137" s="13"/>
      <c r="D137" s="14"/>
      <c r="E137" s="11"/>
      <c r="F137" s="11"/>
      <c r="G137" s="10"/>
      <c r="H137" s="10"/>
      <c r="I137" s="10"/>
      <c r="J137" s="10"/>
      <c r="K137" s="10"/>
      <c r="L137" s="10"/>
    </row>
    <row r="138" ht="15.75" customHeight="1">
      <c r="A138" s="10"/>
      <c r="B138" s="12"/>
      <c r="C138" s="13"/>
      <c r="D138" s="14"/>
      <c r="E138" s="11"/>
      <c r="F138" s="11"/>
      <c r="G138" s="10"/>
      <c r="H138" s="10"/>
      <c r="I138" s="10"/>
      <c r="J138" s="10"/>
      <c r="K138" s="10"/>
      <c r="L138" s="10"/>
    </row>
    <row r="139" ht="15.75" customHeight="1">
      <c r="A139" s="10"/>
      <c r="B139" s="12"/>
      <c r="C139" s="13"/>
      <c r="D139" s="14"/>
      <c r="E139" s="11"/>
      <c r="F139" s="11"/>
      <c r="G139" s="10"/>
      <c r="H139" s="10"/>
      <c r="I139" s="10"/>
      <c r="J139" s="10"/>
      <c r="K139" s="10"/>
      <c r="L139" s="10"/>
    </row>
    <row r="140" ht="15.75" customHeight="1">
      <c r="A140" s="10"/>
      <c r="B140" s="12"/>
      <c r="C140" s="13"/>
      <c r="D140" s="14"/>
      <c r="E140" s="11"/>
      <c r="F140" s="11"/>
      <c r="G140" s="10"/>
      <c r="H140" s="10"/>
      <c r="I140" s="10"/>
      <c r="J140" s="10"/>
      <c r="K140" s="10"/>
      <c r="L140" s="10"/>
    </row>
    <row r="141" ht="15.75" customHeight="1">
      <c r="A141" s="10"/>
      <c r="B141" s="10"/>
      <c r="C141" s="10"/>
      <c r="D141" s="11"/>
      <c r="E141" s="11"/>
      <c r="F141" s="11"/>
      <c r="G141" s="10"/>
      <c r="H141" s="10"/>
      <c r="I141" s="10"/>
      <c r="J141" s="10"/>
      <c r="K141" s="10"/>
      <c r="L141" s="10"/>
    </row>
    <row r="142" ht="15.75" customHeight="1">
      <c r="A142" s="10"/>
      <c r="B142" s="10"/>
      <c r="C142" s="10"/>
      <c r="D142" s="11"/>
      <c r="E142" s="11"/>
      <c r="F142" s="11"/>
      <c r="G142" s="10"/>
      <c r="H142" s="10"/>
      <c r="I142" s="10"/>
      <c r="J142" s="10"/>
      <c r="K142" s="10"/>
      <c r="L142" s="10"/>
    </row>
    <row r="143" ht="15.75" customHeight="1">
      <c r="A143" s="10"/>
      <c r="B143" s="10"/>
      <c r="C143" s="10"/>
      <c r="D143" s="11"/>
      <c r="E143" s="11"/>
      <c r="F143" s="11"/>
      <c r="G143" s="10"/>
      <c r="H143" s="10"/>
      <c r="I143" s="10"/>
      <c r="J143" s="10"/>
      <c r="K143" s="10"/>
      <c r="L143" s="10"/>
    </row>
    <row r="144" ht="15.75" customHeight="1">
      <c r="A144" s="10"/>
      <c r="B144" s="10"/>
      <c r="C144" s="10"/>
      <c r="D144" s="11"/>
      <c r="E144" s="11"/>
      <c r="F144" s="11"/>
      <c r="G144" s="10"/>
      <c r="H144" s="10"/>
      <c r="I144" s="10"/>
      <c r="J144" s="10"/>
      <c r="K144" s="10"/>
      <c r="L144" s="10"/>
    </row>
    <row r="145" ht="15.75" customHeight="1">
      <c r="A145" s="10"/>
      <c r="B145" s="10"/>
      <c r="C145" s="10"/>
      <c r="D145" s="11"/>
      <c r="E145" s="11"/>
      <c r="F145" s="11"/>
      <c r="G145" s="10"/>
      <c r="H145" s="10"/>
      <c r="I145" s="10"/>
      <c r="J145" s="10"/>
      <c r="K145" s="10"/>
      <c r="L145" s="10"/>
    </row>
    <row r="146" ht="15.75" customHeight="1">
      <c r="A146" s="10"/>
      <c r="B146" s="10"/>
      <c r="C146" s="10"/>
      <c r="D146" s="11"/>
      <c r="E146" s="11"/>
      <c r="F146" s="11"/>
      <c r="G146" s="10"/>
      <c r="H146" s="10"/>
      <c r="I146" s="10"/>
      <c r="J146" s="10"/>
      <c r="K146" s="10"/>
      <c r="L146" s="10"/>
    </row>
    <row r="147" ht="15.75" customHeight="1">
      <c r="A147" s="10"/>
      <c r="B147" s="10"/>
      <c r="C147" s="10"/>
      <c r="D147" s="11"/>
      <c r="E147" s="11"/>
      <c r="F147" s="11"/>
      <c r="G147" s="10"/>
      <c r="H147" s="10"/>
      <c r="I147" s="10"/>
      <c r="J147" s="10"/>
      <c r="K147" s="10"/>
      <c r="L147" s="10"/>
    </row>
    <row r="148" ht="15.75" customHeight="1">
      <c r="A148" s="10"/>
      <c r="B148" s="10"/>
      <c r="C148" s="10"/>
      <c r="D148" s="11"/>
      <c r="E148" s="11"/>
      <c r="F148" s="11"/>
      <c r="G148" s="10"/>
      <c r="H148" s="10"/>
      <c r="I148" s="10"/>
      <c r="J148" s="10"/>
      <c r="K148" s="10"/>
      <c r="L148" s="10"/>
    </row>
    <row r="149" ht="15.75" customHeight="1">
      <c r="A149" s="10"/>
      <c r="B149" s="10"/>
      <c r="C149" s="10"/>
      <c r="D149" s="11"/>
      <c r="E149" s="11"/>
      <c r="F149" s="11"/>
      <c r="G149" s="10"/>
      <c r="H149" s="10"/>
      <c r="I149" s="10"/>
      <c r="J149" s="10"/>
      <c r="K149" s="10"/>
      <c r="L149" s="10"/>
    </row>
    <row r="150" ht="15.75" customHeight="1">
      <c r="A150" s="10"/>
      <c r="B150" s="10"/>
      <c r="C150" s="10"/>
      <c r="D150" s="11"/>
      <c r="E150" s="11"/>
      <c r="F150" s="11"/>
      <c r="G150" s="10"/>
      <c r="H150" s="10"/>
      <c r="I150" s="10"/>
      <c r="J150" s="10"/>
      <c r="K150" s="10"/>
      <c r="L150" s="10"/>
    </row>
    <row r="151" ht="15.75" customHeight="1">
      <c r="A151" s="10"/>
      <c r="B151" s="10"/>
      <c r="C151" s="10"/>
      <c r="D151" s="11"/>
      <c r="E151" s="11"/>
      <c r="F151" s="11"/>
      <c r="G151" s="10"/>
      <c r="H151" s="10"/>
      <c r="I151" s="10"/>
      <c r="J151" s="10"/>
      <c r="K151" s="10"/>
      <c r="L151" s="10"/>
    </row>
    <row r="152" ht="15.75" customHeight="1">
      <c r="A152" s="10"/>
      <c r="B152" s="10"/>
      <c r="C152" s="10"/>
      <c r="D152" s="11"/>
      <c r="E152" s="11"/>
      <c r="F152" s="11"/>
      <c r="G152" s="10"/>
      <c r="H152" s="10"/>
      <c r="I152" s="10"/>
      <c r="J152" s="10"/>
      <c r="K152" s="10"/>
      <c r="L152" s="10"/>
    </row>
    <row r="153" ht="15.75" customHeight="1">
      <c r="A153" s="10"/>
      <c r="B153" s="10"/>
      <c r="C153" s="10"/>
      <c r="D153" s="11"/>
      <c r="E153" s="11"/>
      <c r="F153" s="11"/>
      <c r="G153" s="10"/>
      <c r="H153" s="10"/>
      <c r="I153" s="10"/>
      <c r="J153" s="10"/>
      <c r="K153" s="10"/>
      <c r="L153" s="10"/>
    </row>
    <row r="154" ht="15.75" customHeight="1">
      <c r="A154" s="10"/>
      <c r="B154" s="10"/>
      <c r="C154" s="10"/>
      <c r="D154" s="11"/>
      <c r="E154" s="11"/>
      <c r="F154" s="11"/>
      <c r="G154" s="10"/>
      <c r="H154" s="10"/>
      <c r="I154" s="10"/>
      <c r="J154" s="10"/>
      <c r="K154" s="10"/>
      <c r="L154" s="10"/>
    </row>
    <row r="155" ht="15.75" customHeight="1">
      <c r="A155" s="10"/>
      <c r="B155" s="10"/>
      <c r="C155" s="10"/>
      <c r="D155" s="11"/>
      <c r="E155" s="11"/>
      <c r="F155" s="11"/>
      <c r="G155" s="10"/>
      <c r="H155" s="10"/>
      <c r="I155" s="10"/>
      <c r="J155" s="10"/>
      <c r="K155" s="10"/>
      <c r="L155" s="10"/>
    </row>
    <row r="156" ht="15.75" customHeight="1">
      <c r="A156" s="10"/>
      <c r="B156" s="10"/>
      <c r="C156" s="10"/>
      <c r="D156" s="11"/>
      <c r="E156" s="11"/>
      <c r="F156" s="11"/>
      <c r="G156" s="10"/>
      <c r="H156" s="10"/>
      <c r="I156" s="10"/>
      <c r="J156" s="10"/>
      <c r="K156" s="10"/>
      <c r="L156" s="10"/>
    </row>
    <row r="157" ht="15.75" customHeight="1">
      <c r="A157" s="10"/>
      <c r="B157" s="10"/>
      <c r="C157" s="10"/>
      <c r="D157" s="11"/>
      <c r="E157" s="11"/>
      <c r="F157" s="11"/>
      <c r="G157" s="10"/>
      <c r="H157" s="10"/>
      <c r="I157" s="10"/>
      <c r="J157" s="10"/>
      <c r="K157" s="10"/>
      <c r="L157" s="10"/>
    </row>
    <row r="158" ht="15.75" customHeight="1">
      <c r="A158" s="10"/>
      <c r="B158" s="10"/>
      <c r="C158" s="10"/>
      <c r="D158" s="11"/>
      <c r="E158" s="11"/>
      <c r="F158" s="11"/>
      <c r="G158" s="10"/>
      <c r="H158" s="10"/>
      <c r="I158" s="10"/>
      <c r="J158" s="10"/>
      <c r="K158" s="10"/>
      <c r="L158" s="10"/>
    </row>
    <row r="159" ht="15.75" customHeight="1">
      <c r="A159" s="10"/>
      <c r="B159" s="10"/>
      <c r="C159" s="10"/>
      <c r="D159" s="11"/>
      <c r="E159" s="11"/>
      <c r="F159" s="11"/>
      <c r="G159" s="10"/>
      <c r="H159" s="10"/>
      <c r="I159" s="10"/>
      <c r="J159" s="10"/>
      <c r="K159" s="10"/>
      <c r="L159" s="10"/>
    </row>
    <row r="160" ht="15.75" customHeight="1">
      <c r="A160" s="10"/>
      <c r="B160" s="10"/>
      <c r="C160" s="10"/>
      <c r="D160" s="11"/>
      <c r="E160" s="11"/>
      <c r="F160" s="11"/>
      <c r="G160" s="10"/>
      <c r="H160" s="10"/>
      <c r="I160" s="10"/>
      <c r="J160" s="10"/>
      <c r="K160" s="10"/>
      <c r="L160" s="10"/>
    </row>
    <row r="161" ht="15.75" customHeight="1">
      <c r="A161" s="10"/>
      <c r="B161" s="10"/>
      <c r="C161" s="10"/>
      <c r="D161" s="11"/>
      <c r="E161" s="11"/>
      <c r="F161" s="11"/>
      <c r="G161" s="10"/>
      <c r="H161" s="10"/>
      <c r="I161" s="10"/>
      <c r="J161" s="10"/>
      <c r="K161" s="10"/>
      <c r="L161" s="10"/>
    </row>
    <row r="162" ht="15.75" customHeight="1">
      <c r="A162" s="10"/>
      <c r="B162" s="10"/>
      <c r="C162" s="10"/>
      <c r="D162" s="11"/>
      <c r="E162" s="11"/>
      <c r="F162" s="11"/>
      <c r="G162" s="10"/>
      <c r="H162" s="10"/>
      <c r="I162" s="10"/>
      <c r="J162" s="10"/>
      <c r="K162" s="10"/>
      <c r="L162" s="10"/>
    </row>
    <row r="163" ht="15.75" customHeight="1">
      <c r="A163" s="10"/>
      <c r="B163" s="10"/>
      <c r="C163" s="10"/>
      <c r="D163" s="11"/>
      <c r="E163" s="11"/>
      <c r="F163" s="11"/>
      <c r="G163" s="10"/>
      <c r="H163" s="10"/>
      <c r="I163" s="10"/>
      <c r="J163" s="10"/>
      <c r="K163" s="10"/>
      <c r="L163" s="10"/>
    </row>
    <row r="164" ht="15.75" customHeight="1">
      <c r="A164" s="10"/>
      <c r="B164" s="10"/>
      <c r="C164" s="10"/>
      <c r="D164" s="11"/>
      <c r="E164" s="11"/>
      <c r="F164" s="11"/>
      <c r="G164" s="10"/>
      <c r="H164" s="10"/>
      <c r="I164" s="10"/>
      <c r="J164" s="10"/>
      <c r="K164" s="10"/>
      <c r="L164" s="10"/>
    </row>
    <row r="165" ht="15.75" customHeight="1">
      <c r="A165" s="10"/>
      <c r="B165" s="10"/>
      <c r="C165" s="10"/>
      <c r="D165" s="11"/>
      <c r="E165" s="11"/>
      <c r="F165" s="11"/>
      <c r="G165" s="10"/>
      <c r="H165" s="10"/>
      <c r="I165" s="10"/>
      <c r="J165" s="10"/>
      <c r="K165" s="10"/>
      <c r="L165" s="10"/>
    </row>
    <row r="166" ht="15.75" customHeight="1">
      <c r="A166" s="10"/>
      <c r="B166" s="10"/>
      <c r="C166" s="10"/>
      <c r="D166" s="11"/>
      <c r="E166" s="11"/>
      <c r="F166" s="11"/>
      <c r="G166" s="10"/>
      <c r="H166" s="10"/>
      <c r="I166" s="10"/>
      <c r="J166" s="10"/>
      <c r="K166" s="10"/>
      <c r="L166" s="10"/>
    </row>
    <row r="167" ht="15.75" customHeight="1">
      <c r="A167" s="10"/>
      <c r="B167" s="10"/>
      <c r="C167" s="10"/>
      <c r="D167" s="11"/>
      <c r="E167" s="11"/>
      <c r="F167" s="11"/>
      <c r="G167" s="10"/>
      <c r="H167" s="10"/>
      <c r="I167" s="10"/>
      <c r="J167" s="10"/>
      <c r="K167" s="10"/>
      <c r="L167" s="10"/>
    </row>
    <row r="168" ht="15.75" customHeight="1">
      <c r="A168" s="10"/>
      <c r="B168" s="10"/>
      <c r="C168" s="10"/>
      <c r="D168" s="11"/>
      <c r="E168" s="11"/>
      <c r="F168" s="11"/>
      <c r="G168" s="10"/>
      <c r="H168" s="10"/>
      <c r="I168" s="10"/>
      <c r="J168" s="10"/>
      <c r="K168" s="10"/>
      <c r="L168" s="10"/>
    </row>
    <row r="169" ht="15.75" customHeight="1">
      <c r="A169" s="10"/>
      <c r="B169" s="10"/>
      <c r="C169" s="10"/>
      <c r="D169" s="11"/>
      <c r="E169" s="11"/>
      <c r="F169" s="11"/>
      <c r="G169" s="10"/>
      <c r="H169" s="10"/>
      <c r="I169" s="10"/>
      <c r="J169" s="10"/>
      <c r="K169" s="10"/>
      <c r="L169" s="10"/>
    </row>
    <row r="170" ht="15.75" customHeight="1">
      <c r="A170" s="10"/>
      <c r="B170" s="10"/>
      <c r="C170" s="10"/>
      <c r="D170" s="11"/>
      <c r="E170" s="11"/>
      <c r="F170" s="11"/>
      <c r="G170" s="10"/>
      <c r="H170" s="10"/>
      <c r="I170" s="10"/>
      <c r="J170" s="10"/>
      <c r="K170" s="10"/>
      <c r="L170" s="10"/>
    </row>
    <row r="171" ht="15.75" customHeight="1">
      <c r="A171" s="10"/>
      <c r="B171" s="10"/>
      <c r="C171" s="10"/>
      <c r="D171" s="11"/>
      <c r="E171" s="11"/>
      <c r="F171" s="11"/>
      <c r="G171" s="10"/>
      <c r="H171" s="10"/>
      <c r="I171" s="10"/>
      <c r="J171" s="10"/>
      <c r="K171" s="10"/>
      <c r="L171" s="10"/>
    </row>
    <row r="172" ht="15.75" customHeight="1">
      <c r="A172" s="10"/>
      <c r="B172" s="10"/>
      <c r="C172" s="10"/>
      <c r="D172" s="11"/>
      <c r="E172" s="11"/>
      <c r="F172" s="11"/>
      <c r="G172" s="10"/>
      <c r="H172" s="10"/>
      <c r="I172" s="10"/>
      <c r="J172" s="10"/>
      <c r="K172" s="10"/>
      <c r="L172" s="10"/>
    </row>
    <row r="173" ht="15.75" customHeight="1">
      <c r="A173" s="10"/>
      <c r="B173" s="10"/>
      <c r="C173" s="10"/>
      <c r="D173" s="11"/>
      <c r="E173" s="11"/>
      <c r="F173" s="11"/>
      <c r="G173" s="10"/>
      <c r="H173" s="10"/>
      <c r="I173" s="10"/>
      <c r="J173" s="10"/>
      <c r="K173" s="10"/>
      <c r="L173" s="10"/>
    </row>
    <row r="174" ht="15.75" customHeight="1">
      <c r="A174" s="10"/>
      <c r="B174" s="10"/>
      <c r="C174" s="10"/>
      <c r="D174" s="11"/>
      <c r="E174" s="11"/>
      <c r="F174" s="11"/>
      <c r="G174" s="10"/>
      <c r="H174" s="10"/>
      <c r="I174" s="10"/>
      <c r="J174" s="10"/>
      <c r="K174" s="10"/>
      <c r="L174" s="10"/>
    </row>
    <row r="175" ht="15.75" customHeight="1">
      <c r="A175" s="10"/>
      <c r="B175" s="10"/>
      <c r="C175" s="10"/>
      <c r="D175" s="11"/>
      <c r="E175" s="11"/>
      <c r="F175" s="11"/>
      <c r="G175" s="10"/>
      <c r="H175" s="10"/>
      <c r="I175" s="10"/>
      <c r="J175" s="10"/>
      <c r="K175" s="10"/>
      <c r="L175" s="10"/>
    </row>
    <row r="176" ht="15.75" customHeight="1">
      <c r="A176" s="10"/>
      <c r="B176" s="10"/>
      <c r="C176" s="10"/>
      <c r="D176" s="11"/>
      <c r="E176" s="11"/>
      <c r="F176" s="11"/>
      <c r="G176" s="10"/>
      <c r="H176" s="10"/>
      <c r="I176" s="10"/>
      <c r="J176" s="10"/>
      <c r="K176" s="10"/>
      <c r="L176" s="10"/>
    </row>
    <row r="177" ht="15.75" customHeight="1">
      <c r="A177" s="10"/>
      <c r="B177" s="10"/>
      <c r="C177" s="10"/>
      <c r="D177" s="11"/>
      <c r="E177" s="11"/>
      <c r="F177" s="11"/>
      <c r="G177" s="10"/>
      <c r="H177" s="10"/>
      <c r="I177" s="10"/>
      <c r="J177" s="10"/>
      <c r="K177" s="10"/>
      <c r="L177" s="10"/>
    </row>
    <row r="178" ht="15.75" customHeight="1">
      <c r="A178" s="10"/>
      <c r="B178" s="10"/>
      <c r="C178" s="10"/>
      <c r="D178" s="11"/>
      <c r="E178" s="11"/>
      <c r="F178" s="11"/>
      <c r="G178" s="10"/>
      <c r="H178" s="10"/>
      <c r="I178" s="10"/>
      <c r="J178" s="10"/>
      <c r="K178" s="10"/>
      <c r="L178" s="10"/>
    </row>
    <row r="179" ht="15.75" customHeight="1">
      <c r="A179" s="10"/>
      <c r="B179" s="10"/>
      <c r="C179" s="10"/>
      <c r="D179" s="11"/>
      <c r="E179" s="11"/>
      <c r="F179" s="11"/>
      <c r="G179" s="10"/>
      <c r="H179" s="10"/>
      <c r="I179" s="10"/>
      <c r="J179" s="10"/>
      <c r="K179" s="10"/>
      <c r="L179" s="10"/>
    </row>
    <row r="180" ht="15.75" customHeight="1">
      <c r="A180" s="10"/>
      <c r="B180" s="10"/>
      <c r="C180" s="10"/>
      <c r="D180" s="11"/>
      <c r="E180" s="11"/>
      <c r="F180" s="11"/>
      <c r="G180" s="10"/>
      <c r="H180" s="10"/>
      <c r="I180" s="10"/>
      <c r="J180" s="10"/>
      <c r="K180" s="10"/>
      <c r="L180" s="10"/>
    </row>
    <row r="181" ht="15.75" customHeight="1">
      <c r="A181" s="10"/>
      <c r="B181" s="10"/>
      <c r="C181" s="10"/>
      <c r="D181" s="11"/>
      <c r="E181" s="11"/>
      <c r="F181" s="11"/>
      <c r="G181" s="10"/>
      <c r="H181" s="10"/>
      <c r="I181" s="10"/>
      <c r="J181" s="10"/>
      <c r="K181" s="10"/>
      <c r="L181" s="10"/>
    </row>
    <row r="182" ht="15.75" customHeight="1">
      <c r="A182" s="10"/>
      <c r="B182" s="10"/>
      <c r="C182" s="10"/>
      <c r="D182" s="11"/>
      <c r="E182" s="11"/>
      <c r="F182" s="11"/>
      <c r="G182" s="10"/>
      <c r="H182" s="10"/>
      <c r="I182" s="10"/>
      <c r="J182" s="10"/>
      <c r="K182" s="10"/>
      <c r="L182" s="10"/>
    </row>
    <row r="183" ht="15.75" customHeight="1">
      <c r="A183" s="10"/>
      <c r="B183" s="10"/>
      <c r="C183" s="10"/>
      <c r="D183" s="11"/>
      <c r="E183" s="11"/>
      <c r="F183" s="11"/>
      <c r="G183" s="10"/>
      <c r="H183" s="10"/>
      <c r="I183" s="10"/>
      <c r="J183" s="10"/>
      <c r="K183" s="10"/>
      <c r="L183" s="10"/>
    </row>
    <row r="184" ht="15.75" customHeight="1">
      <c r="A184" s="10"/>
      <c r="B184" s="10"/>
      <c r="C184" s="10"/>
      <c r="D184" s="11"/>
      <c r="E184" s="11"/>
      <c r="F184" s="11"/>
      <c r="G184" s="10"/>
      <c r="H184" s="10"/>
      <c r="I184" s="10"/>
      <c r="J184" s="10"/>
      <c r="K184" s="10"/>
      <c r="L184" s="10"/>
    </row>
    <row r="185" ht="15.75" customHeight="1">
      <c r="A185" s="10"/>
      <c r="B185" s="10"/>
      <c r="C185" s="10"/>
      <c r="D185" s="11"/>
      <c r="E185" s="11"/>
      <c r="F185" s="11"/>
      <c r="G185" s="10"/>
      <c r="H185" s="10"/>
      <c r="I185" s="10"/>
      <c r="J185" s="10"/>
      <c r="K185" s="10"/>
      <c r="L185" s="10"/>
    </row>
    <row r="186" ht="15.75" customHeight="1">
      <c r="A186" s="10"/>
      <c r="B186" s="10"/>
      <c r="C186" s="10"/>
      <c r="D186" s="11"/>
      <c r="E186" s="11"/>
      <c r="F186" s="11"/>
      <c r="G186" s="10"/>
      <c r="H186" s="10"/>
      <c r="I186" s="10"/>
      <c r="J186" s="10"/>
      <c r="K186" s="10"/>
      <c r="L186" s="10"/>
    </row>
    <row r="187" ht="15.75" customHeight="1">
      <c r="A187" s="10"/>
      <c r="B187" s="10"/>
      <c r="C187" s="10"/>
      <c r="D187" s="11"/>
      <c r="E187" s="11"/>
      <c r="F187" s="11"/>
      <c r="G187" s="10"/>
      <c r="H187" s="10"/>
      <c r="I187" s="10"/>
      <c r="J187" s="10"/>
      <c r="K187" s="10"/>
      <c r="L187" s="10"/>
    </row>
    <row r="188" ht="15.75" customHeight="1">
      <c r="A188" s="10"/>
      <c r="B188" s="10"/>
      <c r="C188" s="10"/>
      <c r="D188" s="11"/>
      <c r="E188" s="11"/>
      <c r="F188" s="11"/>
      <c r="G188" s="10"/>
      <c r="H188" s="10"/>
      <c r="I188" s="10"/>
      <c r="J188" s="10"/>
      <c r="K188" s="10"/>
      <c r="L188" s="10"/>
    </row>
    <row r="189" ht="15.75" customHeight="1">
      <c r="A189" s="10"/>
      <c r="B189" s="10"/>
      <c r="C189" s="10"/>
      <c r="D189" s="11"/>
      <c r="E189" s="11"/>
      <c r="F189" s="11"/>
      <c r="G189" s="10"/>
      <c r="H189" s="10"/>
      <c r="I189" s="10"/>
      <c r="J189" s="10"/>
      <c r="K189" s="10"/>
      <c r="L189" s="10"/>
    </row>
    <row r="190" ht="15.75" customHeight="1">
      <c r="A190" s="10"/>
      <c r="B190" s="10"/>
      <c r="C190" s="10"/>
      <c r="D190" s="11"/>
      <c r="E190" s="11"/>
      <c r="F190" s="11"/>
      <c r="G190" s="10"/>
      <c r="H190" s="10"/>
      <c r="I190" s="10"/>
      <c r="J190" s="10"/>
      <c r="K190" s="10"/>
      <c r="L190" s="10"/>
    </row>
    <row r="191" ht="15.75" customHeight="1">
      <c r="A191" s="10"/>
      <c r="B191" s="10"/>
      <c r="C191" s="10"/>
      <c r="D191" s="11"/>
      <c r="E191" s="11"/>
      <c r="F191" s="11"/>
      <c r="G191" s="10"/>
      <c r="H191" s="10"/>
      <c r="I191" s="10"/>
      <c r="J191" s="10"/>
      <c r="K191" s="10"/>
      <c r="L191" s="10"/>
    </row>
    <row r="192" ht="15.75" customHeight="1">
      <c r="A192" s="10"/>
      <c r="B192" s="10"/>
      <c r="C192" s="10"/>
      <c r="D192" s="11"/>
      <c r="E192" s="11"/>
      <c r="F192" s="11"/>
      <c r="G192" s="10"/>
      <c r="H192" s="10"/>
      <c r="I192" s="10"/>
      <c r="J192" s="10"/>
      <c r="K192" s="10"/>
      <c r="L192" s="10"/>
    </row>
    <row r="193" ht="15.75" customHeight="1">
      <c r="A193" s="10"/>
      <c r="B193" s="10"/>
      <c r="C193" s="10"/>
      <c r="D193" s="11"/>
      <c r="E193" s="11"/>
      <c r="F193" s="11"/>
      <c r="G193" s="10"/>
      <c r="H193" s="10"/>
      <c r="I193" s="10"/>
      <c r="J193" s="10"/>
      <c r="K193" s="10"/>
      <c r="L193" s="10"/>
    </row>
    <row r="194" ht="15.75" customHeight="1">
      <c r="A194" s="10"/>
      <c r="B194" s="10"/>
      <c r="C194" s="10"/>
      <c r="D194" s="11"/>
      <c r="E194" s="11"/>
      <c r="F194" s="11"/>
      <c r="G194" s="10"/>
      <c r="H194" s="10"/>
      <c r="I194" s="10"/>
      <c r="J194" s="10"/>
      <c r="K194" s="10"/>
      <c r="L194" s="10"/>
    </row>
    <row r="195" ht="15.75" customHeight="1">
      <c r="A195" s="10"/>
      <c r="B195" s="10"/>
      <c r="C195" s="10"/>
      <c r="D195" s="11"/>
      <c r="E195" s="11"/>
      <c r="F195" s="11"/>
      <c r="G195" s="10"/>
      <c r="H195" s="10"/>
      <c r="I195" s="10"/>
      <c r="J195" s="10"/>
      <c r="K195" s="10"/>
      <c r="L195" s="10"/>
    </row>
    <row r="196" ht="15.75" customHeight="1">
      <c r="A196" s="10"/>
      <c r="B196" s="10"/>
      <c r="C196" s="10"/>
      <c r="D196" s="11"/>
      <c r="E196" s="11"/>
      <c r="F196" s="11"/>
      <c r="G196" s="10"/>
      <c r="H196" s="10"/>
      <c r="I196" s="10"/>
      <c r="J196" s="10"/>
      <c r="K196" s="10"/>
      <c r="L196" s="10"/>
    </row>
    <row r="197" ht="15.75" customHeight="1">
      <c r="A197" s="10"/>
      <c r="B197" s="10"/>
      <c r="C197" s="10"/>
      <c r="D197" s="11"/>
      <c r="E197" s="11"/>
      <c r="F197" s="11"/>
      <c r="G197" s="10"/>
      <c r="H197" s="10"/>
      <c r="I197" s="10"/>
      <c r="J197" s="10"/>
      <c r="K197" s="10"/>
      <c r="L197" s="10"/>
    </row>
    <row r="198" ht="15.75" customHeight="1">
      <c r="A198" s="10"/>
      <c r="B198" s="10"/>
      <c r="C198" s="10"/>
      <c r="D198" s="11"/>
      <c r="E198" s="11"/>
      <c r="F198" s="11"/>
      <c r="G198" s="10"/>
      <c r="H198" s="10"/>
      <c r="I198" s="10"/>
      <c r="J198" s="10"/>
      <c r="K198" s="10"/>
      <c r="L198" s="10"/>
    </row>
    <row r="199" ht="15.75" customHeight="1">
      <c r="A199" s="10"/>
      <c r="B199" s="10"/>
      <c r="C199" s="10"/>
      <c r="D199" s="11"/>
      <c r="E199" s="11"/>
      <c r="F199" s="11"/>
      <c r="G199" s="10"/>
      <c r="H199" s="10"/>
      <c r="I199" s="10"/>
      <c r="J199" s="10"/>
      <c r="K199" s="10"/>
      <c r="L199" s="10"/>
    </row>
    <row r="200" ht="15.75" customHeight="1">
      <c r="A200" s="10"/>
      <c r="B200" s="10"/>
      <c r="C200" s="10"/>
      <c r="D200" s="11"/>
      <c r="E200" s="11"/>
      <c r="F200" s="11"/>
      <c r="G200" s="10"/>
      <c r="H200" s="10"/>
      <c r="I200" s="10"/>
      <c r="J200" s="10"/>
      <c r="K200" s="10"/>
      <c r="L200" s="10"/>
    </row>
    <row r="201" ht="15.75" customHeight="1">
      <c r="A201" s="10"/>
      <c r="B201" s="10"/>
      <c r="C201" s="10"/>
      <c r="D201" s="11"/>
      <c r="E201" s="11"/>
      <c r="F201" s="11"/>
      <c r="G201" s="10"/>
      <c r="H201" s="10"/>
      <c r="I201" s="10"/>
      <c r="J201" s="10"/>
      <c r="K201" s="10"/>
      <c r="L201" s="10"/>
    </row>
    <row r="202" ht="15.75" customHeight="1">
      <c r="A202" s="10"/>
      <c r="B202" s="10"/>
      <c r="C202" s="10"/>
      <c r="D202" s="11"/>
      <c r="E202" s="11"/>
      <c r="F202" s="11"/>
      <c r="G202" s="10"/>
      <c r="H202" s="10"/>
      <c r="I202" s="10"/>
      <c r="J202" s="10"/>
      <c r="K202" s="10"/>
      <c r="L202" s="10"/>
    </row>
    <row r="203" ht="15.75" customHeight="1">
      <c r="A203" s="10"/>
      <c r="B203" s="10"/>
      <c r="C203" s="10"/>
      <c r="D203" s="11"/>
      <c r="E203" s="11"/>
      <c r="F203" s="11"/>
      <c r="G203" s="10"/>
      <c r="H203" s="10"/>
      <c r="I203" s="10"/>
      <c r="J203" s="10"/>
      <c r="K203" s="10"/>
      <c r="L203" s="10"/>
    </row>
    <row r="204" ht="15.75" customHeight="1">
      <c r="A204" s="10"/>
      <c r="B204" s="10"/>
      <c r="C204" s="10"/>
      <c r="D204" s="11"/>
      <c r="E204" s="11"/>
      <c r="F204" s="11"/>
      <c r="G204" s="10"/>
      <c r="H204" s="10"/>
      <c r="I204" s="10"/>
      <c r="J204" s="10"/>
      <c r="K204" s="10"/>
      <c r="L204" s="10"/>
    </row>
    <row r="205" ht="15.75" customHeight="1">
      <c r="A205" s="10"/>
      <c r="B205" s="10"/>
      <c r="C205" s="10"/>
      <c r="D205" s="11"/>
      <c r="E205" s="11"/>
      <c r="F205" s="11"/>
      <c r="G205" s="10"/>
      <c r="H205" s="10"/>
      <c r="I205" s="10"/>
      <c r="J205" s="10"/>
      <c r="K205" s="10"/>
      <c r="L205" s="10"/>
    </row>
    <row r="206" ht="15.75" customHeight="1">
      <c r="A206" s="10"/>
      <c r="B206" s="10"/>
      <c r="C206" s="10"/>
      <c r="D206" s="11"/>
      <c r="E206" s="11"/>
      <c r="F206" s="11"/>
      <c r="G206" s="10"/>
      <c r="H206" s="10"/>
      <c r="I206" s="10"/>
      <c r="J206" s="10"/>
      <c r="K206" s="10"/>
      <c r="L206" s="10"/>
    </row>
    <row r="207" ht="15.75" customHeight="1">
      <c r="A207" s="10"/>
      <c r="B207" s="10"/>
      <c r="C207" s="10"/>
      <c r="D207" s="11"/>
      <c r="E207" s="11"/>
      <c r="F207" s="11"/>
      <c r="G207" s="10"/>
      <c r="H207" s="10"/>
      <c r="I207" s="10"/>
      <c r="J207" s="10"/>
      <c r="K207" s="10"/>
      <c r="L207" s="10"/>
    </row>
    <row r="208" ht="15.75" customHeight="1">
      <c r="A208" s="10"/>
      <c r="B208" s="10"/>
      <c r="C208" s="10"/>
      <c r="D208" s="11"/>
      <c r="E208" s="11"/>
      <c r="F208" s="11"/>
      <c r="G208" s="10"/>
      <c r="H208" s="10"/>
      <c r="I208" s="10"/>
      <c r="J208" s="10"/>
      <c r="K208" s="10"/>
      <c r="L208" s="10"/>
    </row>
    <row r="209" ht="15.75" customHeight="1">
      <c r="A209" s="10"/>
      <c r="B209" s="10"/>
      <c r="C209" s="10"/>
      <c r="D209" s="11"/>
      <c r="E209" s="11"/>
      <c r="F209" s="11"/>
      <c r="G209" s="10"/>
      <c r="H209" s="10"/>
      <c r="I209" s="10"/>
      <c r="J209" s="10"/>
      <c r="K209" s="10"/>
      <c r="L209" s="10"/>
    </row>
    <row r="210" ht="15.75" customHeight="1">
      <c r="A210" s="10"/>
      <c r="B210" s="10"/>
      <c r="C210" s="10"/>
      <c r="D210" s="11"/>
      <c r="E210" s="11"/>
      <c r="F210" s="11"/>
      <c r="G210" s="10"/>
      <c r="H210" s="10"/>
      <c r="I210" s="10"/>
      <c r="J210" s="10"/>
      <c r="K210" s="10"/>
      <c r="L210" s="10"/>
    </row>
    <row r="211" ht="15.75" customHeight="1">
      <c r="A211" s="10"/>
      <c r="B211" s="10"/>
      <c r="C211" s="10"/>
      <c r="D211" s="11"/>
      <c r="E211" s="11"/>
      <c r="F211" s="11"/>
      <c r="G211" s="10"/>
      <c r="H211" s="10"/>
      <c r="I211" s="10"/>
      <c r="J211" s="10"/>
      <c r="K211" s="10"/>
      <c r="L211" s="10"/>
    </row>
    <row r="212" ht="15.75" customHeight="1">
      <c r="A212" s="10"/>
      <c r="B212" s="10"/>
      <c r="C212" s="10"/>
      <c r="D212" s="11"/>
      <c r="E212" s="11"/>
      <c r="F212" s="11"/>
      <c r="G212" s="10"/>
      <c r="H212" s="10"/>
      <c r="I212" s="10"/>
      <c r="J212" s="10"/>
      <c r="K212" s="10"/>
      <c r="L212" s="10"/>
    </row>
    <row r="213" ht="15.75" customHeight="1">
      <c r="A213" s="10"/>
      <c r="B213" s="10"/>
      <c r="C213" s="10"/>
      <c r="D213" s="11"/>
      <c r="E213" s="11"/>
      <c r="F213" s="11"/>
      <c r="G213" s="10"/>
      <c r="H213" s="10"/>
      <c r="I213" s="10"/>
      <c r="J213" s="10"/>
      <c r="K213" s="10"/>
      <c r="L213" s="10"/>
    </row>
    <row r="214" ht="15.75" customHeight="1">
      <c r="A214" s="10"/>
      <c r="B214" s="10"/>
      <c r="C214" s="10"/>
      <c r="D214" s="11"/>
      <c r="E214" s="11"/>
      <c r="F214" s="11"/>
      <c r="G214" s="10"/>
      <c r="H214" s="10"/>
      <c r="I214" s="10"/>
      <c r="J214" s="10"/>
      <c r="K214" s="10"/>
      <c r="L214" s="10"/>
    </row>
    <row r="215" ht="15.75" customHeight="1">
      <c r="A215" s="10"/>
      <c r="B215" s="10"/>
      <c r="C215" s="10"/>
      <c r="D215" s="11"/>
      <c r="E215" s="11"/>
      <c r="F215" s="11"/>
      <c r="G215" s="10"/>
      <c r="H215" s="10"/>
      <c r="I215" s="10"/>
      <c r="J215" s="10"/>
      <c r="K215" s="10"/>
      <c r="L215" s="10"/>
    </row>
    <row r="216" ht="15.75" customHeight="1">
      <c r="A216" s="10"/>
      <c r="B216" s="10"/>
      <c r="C216" s="10"/>
      <c r="D216" s="11"/>
      <c r="E216" s="11"/>
      <c r="F216" s="11"/>
      <c r="G216" s="10"/>
      <c r="H216" s="10"/>
      <c r="I216" s="10"/>
      <c r="J216" s="10"/>
      <c r="K216" s="10"/>
      <c r="L216" s="10"/>
    </row>
    <row r="217" ht="15.75" customHeight="1">
      <c r="A217" s="10"/>
      <c r="B217" s="10"/>
      <c r="C217" s="10"/>
      <c r="D217" s="11"/>
      <c r="E217" s="11"/>
      <c r="F217" s="11"/>
      <c r="G217" s="10"/>
      <c r="H217" s="10"/>
      <c r="I217" s="10"/>
      <c r="J217" s="10"/>
      <c r="K217" s="10"/>
      <c r="L217" s="10"/>
    </row>
    <row r="218" ht="15.75" customHeight="1">
      <c r="A218" s="10"/>
      <c r="B218" s="10"/>
      <c r="C218" s="10"/>
      <c r="D218" s="11"/>
      <c r="E218" s="11"/>
      <c r="F218" s="11"/>
      <c r="G218" s="10"/>
      <c r="H218" s="10"/>
      <c r="I218" s="10"/>
      <c r="J218" s="10"/>
      <c r="K218" s="10"/>
      <c r="L218" s="10"/>
    </row>
    <row r="219" ht="15.75" customHeight="1">
      <c r="A219" s="10"/>
      <c r="B219" s="10"/>
      <c r="C219" s="10"/>
      <c r="D219" s="11"/>
      <c r="E219" s="11"/>
      <c r="F219" s="11"/>
      <c r="G219" s="10"/>
      <c r="H219" s="10"/>
      <c r="I219" s="10"/>
      <c r="J219" s="10"/>
      <c r="K219" s="10"/>
      <c r="L219" s="10"/>
    </row>
    <row r="220" ht="15.75" customHeight="1">
      <c r="A220" s="10"/>
      <c r="B220" s="10"/>
      <c r="C220" s="10"/>
      <c r="D220" s="11"/>
      <c r="E220" s="11"/>
      <c r="F220" s="11"/>
      <c r="G220" s="10"/>
      <c r="H220" s="10"/>
      <c r="I220" s="10"/>
      <c r="J220" s="10"/>
      <c r="K220" s="10"/>
      <c r="L220" s="10"/>
    </row>
    <row r="221" ht="15.75" customHeight="1">
      <c r="A221" s="10"/>
      <c r="B221" s="10"/>
      <c r="C221" s="10"/>
      <c r="D221" s="11"/>
      <c r="E221" s="11"/>
      <c r="F221" s="11"/>
      <c r="G221" s="10"/>
      <c r="H221" s="10"/>
      <c r="I221" s="10"/>
      <c r="J221" s="10"/>
      <c r="K221" s="10"/>
      <c r="L221" s="10"/>
    </row>
    <row r="222" ht="15.75" customHeight="1">
      <c r="A222" s="10"/>
      <c r="B222" s="10"/>
      <c r="C222" s="10"/>
      <c r="D222" s="11"/>
      <c r="E222" s="11"/>
      <c r="F222" s="11"/>
      <c r="G222" s="10"/>
      <c r="H222" s="10"/>
      <c r="I222" s="10"/>
      <c r="J222" s="10"/>
      <c r="K222" s="10"/>
      <c r="L222" s="10"/>
    </row>
    <row r="223" ht="15.75" customHeight="1">
      <c r="A223" s="10"/>
      <c r="B223" s="10"/>
      <c r="C223" s="10"/>
      <c r="D223" s="11"/>
      <c r="E223" s="11"/>
      <c r="F223" s="11"/>
      <c r="G223" s="10"/>
      <c r="H223" s="10"/>
      <c r="I223" s="10"/>
      <c r="J223" s="10"/>
      <c r="K223" s="10"/>
      <c r="L223" s="10"/>
    </row>
    <row r="224" ht="15.75" customHeight="1">
      <c r="A224" s="10"/>
      <c r="B224" s="10"/>
      <c r="C224" s="10"/>
      <c r="D224" s="11"/>
      <c r="E224" s="11"/>
      <c r="F224" s="11"/>
      <c r="G224" s="10"/>
      <c r="H224" s="10"/>
      <c r="I224" s="10"/>
      <c r="J224" s="10"/>
      <c r="K224" s="10"/>
      <c r="L224" s="10"/>
    </row>
    <row r="225" ht="15.75" customHeight="1">
      <c r="A225" s="10"/>
      <c r="B225" s="10"/>
      <c r="C225" s="10"/>
      <c r="D225" s="11"/>
      <c r="E225" s="11"/>
      <c r="F225" s="11"/>
      <c r="G225" s="10"/>
      <c r="H225" s="10"/>
      <c r="I225" s="10"/>
      <c r="J225" s="10"/>
      <c r="K225" s="10"/>
      <c r="L225" s="10"/>
    </row>
    <row r="226" ht="15.75" customHeight="1">
      <c r="A226" s="10"/>
      <c r="B226" s="10"/>
      <c r="C226" s="10"/>
      <c r="D226" s="11"/>
      <c r="E226" s="11"/>
      <c r="F226" s="11"/>
      <c r="G226" s="10"/>
      <c r="H226" s="10"/>
      <c r="I226" s="10"/>
      <c r="J226" s="10"/>
      <c r="K226" s="10"/>
      <c r="L226" s="10"/>
    </row>
    <row r="227" ht="15.75" customHeight="1">
      <c r="A227" s="10"/>
      <c r="B227" s="10"/>
      <c r="C227" s="10"/>
      <c r="D227" s="11"/>
      <c r="E227" s="11"/>
      <c r="F227" s="11"/>
      <c r="G227" s="10"/>
      <c r="H227" s="10"/>
      <c r="I227" s="10"/>
      <c r="J227" s="10"/>
      <c r="K227" s="10"/>
      <c r="L227" s="10"/>
    </row>
    <row r="228" ht="15.75" customHeight="1">
      <c r="A228" s="10"/>
      <c r="B228" s="10"/>
      <c r="C228" s="10"/>
      <c r="D228" s="11"/>
      <c r="E228" s="11"/>
      <c r="F228" s="11"/>
      <c r="G228" s="10"/>
      <c r="H228" s="10"/>
      <c r="I228" s="10"/>
      <c r="J228" s="10"/>
      <c r="K228" s="10"/>
      <c r="L228" s="10"/>
    </row>
    <row r="229" ht="15.75" customHeight="1">
      <c r="A229" s="10"/>
      <c r="B229" s="10"/>
      <c r="C229" s="10"/>
      <c r="D229" s="11"/>
      <c r="E229" s="11"/>
      <c r="F229" s="11"/>
      <c r="G229" s="10"/>
      <c r="H229" s="10"/>
      <c r="I229" s="10"/>
      <c r="J229" s="10"/>
      <c r="K229" s="10"/>
      <c r="L229" s="10"/>
    </row>
    <row r="230" ht="15.75" customHeight="1">
      <c r="A230" s="10"/>
      <c r="B230" s="10"/>
      <c r="C230" s="10"/>
      <c r="D230" s="11"/>
      <c r="E230" s="11"/>
      <c r="F230" s="11"/>
      <c r="G230" s="10"/>
      <c r="H230" s="10"/>
      <c r="I230" s="10"/>
      <c r="J230" s="10"/>
      <c r="K230" s="10"/>
      <c r="L230" s="10"/>
    </row>
    <row r="231" ht="15.75" customHeight="1">
      <c r="A231" s="10"/>
      <c r="B231" s="10"/>
      <c r="C231" s="10"/>
      <c r="D231" s="11"/>
      <c r="E231" s="11"/>
      <c r="F231" s="11"/>
      <c r="G231" s="10"/>
      <c r="H231" s="10"/>
      <c r="I231" s="10"/>
      <c r="J231" s="10"/>
      <c r="K231" s="10"/>
      <c r="L231" s="10"/>
    </row>
    <row r="232" ht="15.75" customHeight="1">
      <c r="A232" s="10"/>
      <c r="B232" s="10"/>
      <c r="C232" s="10"/>
      <c r="D232" s="11"/>
      <c r="E232" s="11"/>
      <c r="F232" s="11"/>
      <c r="G232" s="10"/>
      <c r="H232" s="10"/>
      <c r="I232" s="10"/>
      <c r="J232" s="10"/>
      <c r="K232" s="10"/>
      <c r="L232" s="10"/>
    </row>
    <row r="233" ht="15.75" customHeight="1">
      <c r="A233" s="10"/>
      <c r="B233" s="10"/>
      <c r="C233" s="10"/>
      <c r="D233" s="11"/>
      <c r="E233" s="11"/>
      <c r="F233" s="11"/>
      <c r="G233" s="10"/>
      <c r="H233" s="10"/>
      <c r="I233" s="10"/>
      <c r="J233" s="10"/>
      <c r="K233" s="10"/>
      <c r="L233" s="10"/>
    </row>
    <row r="234" ht="15.75" customHeight="1">
      <c r="A234" s="10"/>
      <c r="B234" s="10"/>
      <c r="C234" s="10"/>
      <c r="D234" s="11"/>
      <c r="E234" s="11"/>
      <c r="F234" s="11"/>
      <c r="G234" s="10"/>
      <c r="H234" s="10"/>
      <c r="I234" s="10"/>
      <c r="J234" s="10"/>
      <c r="K234" s="10"/>
      <c r="L234" s="10"/>
    </row>
    <row r="235" ht="15.75" customHeight="1">
      <c r="A235" s="10"/>
      <c r="B235" s="10"/>
      <c r="C235" s="10"/>
      <c r="D235" s="11"/>
      <c r="E235" s="11"/>
      <c r="F235" s="11"/>
      <c r="G235" s="10"/>
      <c r="H235" s="10"/>
      <c r="I235" s="10"/>
      <c r="J235" s="10"/>
      <c r="K235" s="10"/>
      <c r="L235" s="10"/>
    </row>
    <row r="236" ht="15.75" customHeight="1">
      <c r="A236" s="10"/>
      <c r="B236" s="10"/>
      <c r="C236" s="10"/>
      <c r="D236" s="11"/>
      <c r="E236" s="11"/>
      <c r="F236" s="11"/>
      <c r="G236" s="10"/>
      <c r="H236" s="10"/>
      <c r="I236" s="10"/>
      <c r="J236" s="10"/>
      <c r="K236" s="10"/>
      <c r="L236" s="10"/>
    </row>
    <row r="237" ht="15.75" customHeight="1">
      <c r="A237" s="10"/>
      <c r="B237" s="10"/>
      <c r="C237" s="10"/>
      <c r="D237" s="11"/>
      <c r="E237" s="11"/>
      <c r="F237" s="11"/>
      <c r="G237" s="10"/>
      <c r="H237" s="10"/>
      <c r="I237" s="10"/>
      <c r="J237" s="10"/>
      <c r="K237" s="10"/>
      <c r="L237" s="10"/>
    </row>
    <row r="238" ht="15.75" customHeight="1">
      <c r="A238" s="10"/>
      <c r="B238" s="10"/>
      <c r="C238" s="10"/>
      <c r="D238" s="11"/>
      <c r="E238" s="11"/>
      <c r="F238" s="11"/>
      <c r="G238" s="10"/>
      <c r="H238" s="10"/>
      <c r="I238" s="10"/>
      <c r="J238" s="10"/>
      <c r="K238" s="10"/>
      <c r="L238" s="10"/>
    </row>
    <row r="239" ht="15.75" customHeight="1">
      <c r="A239" s="10"/>
      <c r="B239" s="10"/>
      <c r="C239" s="10"/>
      <c r="D239" s="11"/>
      <c r="E239" s="11"/>
      <c r="F239" s="11"/>
      <c r="G239" s="10"/>
      <c r="H239" s="10"/>
      <c r="I239" s="10"/>
      <c r="J239" s="10"/>
      <c r="K239" s="10"/>
      <c r="L239" s="10"/>
    </row>
    <row r="240" ht="15.75" customHeight="1">
      <c r="A240" s="10"/>
      <c r="B240" s="10"/>
      <c r="C240" s="10"/>
      <c r="D240" s="11"/>
      <c r="E240" s="11"/>
      <c r="F240" s="11"/>
      <c r="G240" s="10"/>
      <c r="H240" s="10"/>
      <c r="I240" s="10"/>
      <c r="J240" s="10"/>
      <c r="K240" s="10"/>
      <c r="L240" s="10"/>
    </row>
    <row r="241" ht="15.75" customHeight="1">
      <c r="A241" s="10"/>
      <c r="B241" s="10"/>
      <c r="C241" s="10"/>
      <c r="D241" s="11"/>
      <c r="E241" s="11"/>
      <c r="F241" s="11"/>
      <c r="G241" s="10"/>
      <c r="H241" s="10"/>
      <c r="I241" s="10"/>
      <c r="J241" s="10"/>
      <c r="K241" s="10"/>
      <c r="L241" s="10"/>
    </row>
    <row r="242" ht="15.75" customHeight="1">
      <c r="A242" s="10"/>
      <c r="B242" s="10"/>
      <c r="C242" s="10"/>
      <c r="D242" s="11"/>
      <c r="E242" s="11"/>
      <c r="F242" s="11"/>
      <c r="G242" s="10"/>
      <c r="H242" s="10"/>
      <c r="I242" s="10"/>
      <c r="J242" s="10"/>
      <c r="K242" s="10"/>
      <c r="L242" s="10"/>
    </row>
    <row r="243" ht="15.75" customHeight="1">
      <c r="A243" s="10"/>
      <c r="B243" s="10"/>
      <c r="C243" s="10"/>
      <c r="D243" s="11"/>
      <c r="E243" s="11"/>
      <c r="F243" s="11"/>
      <c r="G243" s="10"/>
      <c r="H243" s="10"/>
      <c r="I243" s="10"/>
      <c r="J243" s="10"/>
      <c r="K243" s="10"/>
      <c r="L243" s="10"/>
    </row>
    <row r="244" ht="15.75" customHeight="1">
      <c r="A244" s="10"/>
      <c r="B244" s="10"/>
      <c r="C244" s="10"/>
      <c r="D244" s="11"/>
      <c r="E244" s="11"/>
      <c r="F244" s="11"/>
      <c r="G244" s="10"/>
      <c r="H244" s="10"/>
      <c r="I244" s="10"/>
      <c r="J244" s="10"/>
      <c r="K244" s="10"/>
      <c r="L244" s="10"/>
    </row>
    <row r="245" ht="15.75" customHeight="1">
      <c r="A245" s="10"/>
      <c r="B245" s="10"/>
      <c r="C245" s="10"/>
      <c r="D245" s="11"/>
      <c r="E245" s="11"/>
      <c r="F245" s="11"/>
      <c r="G245" s="10"/>
      <c r="H245" s="10"/>
      <c r="I245" s="10"/>
      <c r="J245" s="10"/>
      <c r="K245" s="10"/>
      <c r="L245" s="10"/>
    </row>
    <row r="246" ht="15.75" customHeight="1">
      <c r="A246" s="10"/>
      <c r="B246" s="10"/>
      <c r="C246" s="10"/>
      <c r="D246" s="11"/>
      <c r="E246" s="11"/>
      <c r="F246" s="11"/>
      <c r="G246" s="10"/>
      <c r="H246" s="10"/>
      <c r="I246" s="10"/>
      <c r="J246" s="10"/>
      <c r="K246" s="10"/>
      <c r="L246" s="10"/>
    </row>
    <row r="247" ht="15.75" customHeight="1">
      <c r="A247" s="10"/>
      <c r="B247" s="10"/>
      <c r="C247" s="10"/>
      <c r="D247" s="11"/>
      <c r="E247" s="11"/>
      <c r="F247" s="11"/>
      <c r="G247" s="10"/>
      <c r="H247" s="10"/>
      <c r="I247" s="10"/>
      <c r="J247" s="10"/>
      <c r="K247" s="10"/>
      <c r="L247" s="10"/>
    </row>
    <row r="248" ht="15.75" customHeight="1">
      <c r="A248" s="10"/>
      <c r="B248" s="10"/>
      <c r="C248" s="10"/>
      <c r="D248" s="11"/>
      <c r="E248" s="11"/>
      <c r="F248" s="11"/>
      <c r="G248" s="10"/>
      <c r="H248" s="10"/>
      <c r="I248" s="10"/>
      <c r="J248" s="10"/>
      <c r="K248" s="10"/>
      <c r="L248" s="10"/>
    </row>
    <row r="249" ht="15.75" customHeight="1">
      <c r="A249" s="10"/>
      <c r="B249" s="10"/>
      <c r="C249" s="10"/>
      <c r="D249" s="11"/>
      <c r="E249" s="11"/>
      <c r="F249" s="11"/>
      <c r="G249" s="10"/>
      <c r="H249" s="10"/>
      <c r="I249" s="10"/>
      <c r="J249" s="10"/>
      <c r="K249" s="10"/>
      <c r="L249" s="10"/>
    </row>
    <row r="250" ht="15.75" customHeight="1">
      <c r="A250" s="10"/>
      <c r="B250" s="10"/>
      <c r="C250" s="10"/>
      <c r="D250" s="11"/>
      <c r="E250" s="11"/>
      <c r="F250" s="11"/>
      <c r="G250" s="10"/>
      <c r="H250" s="10"/>
      <c r="I250" s="10"/>
      <c r="J250" s="10"/>
      <c r="K250" s="10"/>
      <c r="L250" s="10"/>
    </row>
    <row r="251" ht="15.75" customHeight="1">
      <c r="A251" s="10"/>
      <c r="B251" s="10"/>
      <c r="C251" s="10"/>
      <c r="D251" s="11"/>
      <c r="E251" s="11"/>
      <c r="F251" s="11"/>
      <c r="G251" s="10"/>
      <c r="H251" s="10"/>
      <c r="I251" s="10"/>
      <c r="J251" s="10"/>
      <c r="K251" s="10"/>
      <c r="L251" s="10"/>
    </row>
    <row r="252" ht="15.75" customHeight="1">
      <c r="A252" s="10"/>
      <c r="B252" s="10"/>
      <c r="C252" s="10"/>
      <c r="D252" s="11"/>
      <c r="E252" s="11"/>
      <c r="F252" s="11"/>
      <c r="G252" s="10"/>
      <c r="H252" s="10"/>
      <c r="I252" s="10"/>
      <c r="J252" s="10"/>
      <c r="K252" s="10"/>
      <c r="L252" s="10"/>
    </row>
    <row r="253" ht="15.75" customHeight="1">
      <c r="A253" s="10"/>
      <c r="B253" s="10"/>
      <c r="C253" s="10"/>
      <c r="D253" s="11"/>
      <c r="E253" s="11"/>
      <c r="F253" s="11"/>
      <c r="G253" s="10"/>
      <c r="H253" s="10"/>
      <c r="I253" s="10"/>
      <c r="J253" s="10"/>
      <c r="K253" s="10"/>
      <c r="L253" s="10"/>
    </row>
    <row r="254" ht="15.75" customHeight="1">
      <c r="A254" s="10"/>
      <c r="B254" s="10"/>
      <c r="C254" s="10"/>
      <c r="D254" s="11"/>
      <c r="E254" s="11"/>
      <c r="F254" s="11"/>
      <c r="G254" s="10"/>
      <c r="H254" s="10"/>
      <c r="I254" s="10"/>
      <c r="J254" s="10"/>
      <c r="K254" s="10"/>
      <c r="L254" s="10"/>
    </row>
    <row r="255" ht="15.75" customHeight="1">
      <c r="A255" s="10"/>
      <c r="B255" s="10"/>
      <c r="C255" s="10"/>
      <c r="D255" s="11"/>
      <c r="E255" s="11"/>
      <c r="F255" s="11"/>
      <c r="G255" s="10"/>
      <c r="H255" s="10"/>
      <c r="I255" s="10"/>
      <c r="J255" s="10"/>
      <c r="K255" s="10"/>
      <c r="L255" s="10"/>
    </row>
    <row r="256" ht="15.75" customHeight="1">
      <c r="A256" s="10"/>
      <c r="B256" s="10"/>
      <c r="C256" s="10"/>
      <c r="D256" s="11"/>
      <c r="E256" s="11"/>
      <c r="F256" s="11"/>
      <c r="G256" s="10"/>
      <c r="H256" s="10"/>
      <c r="I256" s="10"/>
      <c r="J256" s="10"/>
      <c r="K256" s="10"/>
      <c r="L256" s="10"/>
    </row>
    <row r="257" ht="15.75" customHeight="1">
      <c r="A257" s="10"/>
      <c r="B257" s="10"/>
      <c r="C257" s="10"/>
      <c r="D257" s="11"/>
      <c r="E257" s="11"/>
      <c r="F257" s="11"/>
      <c r="G257" s="10"/>
      <c r="H257" s="10"/>
      <c r="I257" s="10"/>
      <c r="J257" s="10"/>
      <c r="K257" s="10"/>
      <c r="L257" s="10"/>
    </row>
    <row r="258" ht="15.75" customHeight="1">
      <c r="A258" s="10"/>
      <c r="B258" s="10"/>
      <c r="C258" s="10"/>
      <c r="D258" s="11"/>
      <c r="E258" s="11"/>
      <c r="F258" s="11"/>
      <c r="G258" s="10"/>
      <c r="H258" s="10"/>
      <c r="I258" s="10"/>
      <c r="J258" s="10"/>
      <c r="K258" s="10"/>
      <c r="L258" s="10"/>
    </row>
    <row r="259" ht="15.75" customHeight="1">
      <c r="A259" s="10"/>
      <c r="B259" s="10"/>
      <c r="C259" s="10"/>
      <c r="D259" s="11"/>
      <c r="E259" s="11"/>
      <c r="F259" s="11"/>
      <c r="G259" s="10"/>
      <c r="H259" s="10"/>
      <c r="I259" s="10"/>
      <c r="J259" s="10"/>
      <c r="K259" s="10"/>
      <c r="L259" s="10"/>
    </row>
    <row r="260" ht="15.75" customHeight="1">
      <c r="A260" s="10"/>
      <c r="B260" s="10"/>
      <c r="C260" s="10"/>
      <c r="D260" s="11"/>
      <c r="E260" s="11"/>
      <c r="F260" s="11"/>
      <c r="G260" s="10"/>
      <c r="H260" s="10"/>
      <c r="I260" s="10"/>
      <c r="J260" s="10"/>
      <c r="K260" s="10"/>
      <c r="L260" s="10"/>
    </row>
    <row r="261" ht="15.75" customHeight="1">
      <c r="A261" s="10"/>
      <c r="B261" s="10"/>
      <c r="C261" s="10"/>
      <c r="D261" s="11"/>
      <c r="E261" s="11"/>
      <c r="F261" s="11"/>
      <c r="G261" s="10"/>
      <c r="H261" s="10"/>
      <c r="I261" s="10"/>
      <c r="J261" s="10"/>
      <c r="K261" s="10"/>
      <c r="L261" s="10"/>
    </row>
    <row r="262" ht="15.75" customHeight="1">
      <c r="A262" s="10"/>
      <c r="B262" s="10"/>
      <c r="C262" s="10"/>
      <c r="D262" s="11"/>
      <c r="E262" s="11"/>
      <c r="F262" s="11"/>
      <c r="G262" s="10"/>
      <c r="H262" s="10"/>
      <c r="I262" s="10"/>
      <c r="J262" s="10"/>
      <c r="K262" s="10"/>
      <c r="L262" s="10"/>
    </row>
    <row r="263" ht="15.75" customHeight="1">
      <c r="A263" s="10"/>
      <c r="B263" s="10"/>
      <c r="C263" s="10"/>
      <c r="D263" s="11"/>
      <c r="E263" s="11"/>
      <c r="F263" s="11"/>
      <c r="G263" s="10"/>
      <c r="H263" s="10"/>
      <c r="I263" s="10"/>
      <c r="J263" s="10"/>
      <c r="K263" s="10"/>
      <c r="L263" s="10"/>
    </row>
    <row r="264" ht="15.75" customHeight="1">
      <c r="A264" s="10"/>
      <c r="B264" s="10"/>
      <c r="C264" s="10"/>
      <c r="D264" s="11"/>
      <c r="E264" s="11"/>
      <c r="F264" s="11"/>
      <c r="G264" s="10"/>
      <c r="H264" s="10"/>
      <c r="I264" s="10"/>
      <c r="J264" s="10"/>
      <c r="K264" s="10"/>
      <c r="L264" s="10"/>
    </row>
    <row r="265" ht="15.75" customHeight="1">
      <c r="A265" s="10"/>
      <c r="B265" s="10"/>
      <c r="C265" s="10"/>
      <c r="D265" s="11"/>
      <c r="E265" s="11"/>
      <c r="F265" s="11"/>
      <c r="G265" s="10"/>
      <c r="H265" s="10"/>
      <c r="I265" s="10"/>
      <c r="J265" s="10"/>
      <c r="K265" s="10"/>
      <c r="L265" s="10"/>
    </row>
    <row r="266" ht="15.75" customHeight="1">
      <c r="A266" s="10"/>
      <c r="B266" s="10"/>
      <c r="C266" s="10"/>
      <c r="D266" s="11"/>
      <c r="E266" s="11"/>
      <c r="F266" s="11"/>
      <c r="G266" s="10"/>
      <c r="H266" s="10"/>
      <c r="I266" s="10"/>
      <c r="J266" s="10"/>
      <c r="K266" s="10"/>
      <c r="L266" s="10"/>
    </row>
    <row r="267" ht="15.75" customHeight="1">
      <c r="A267" s="10"/>
      <c r="B267" s="10"/>
      <c r="C267" s="10"/>
      <c r="D267" s="11"/>
      <c r="E267" s="11"/>
      <c r="F267" s="11"/>
      <c r="G267" s="10"/>
      <c r="H267" s="10"/>
      <c r="I267" s="10"/>
      <c r="J267" s="10"/>
      <c r="K267" s="10"/>
      <c r="L267" s="10"/>
    </row>
    <row r="268" ht="15.75" customHeight="1">
      <c r="A268" s="10"/>
      <c r="B268" s="10"/>
      <c r="C268" s="10"/>
      <c r="D268" s="11"/>
      <c r="E268" s="11"/>
      <c r="F268" s="11"/>
      <c r="G268" s="10"/>
      <c r="H268" s="10"/>
      <c r="I268" s="10"/>
      <c r="J268" s="10"/>
      <c r="K268" s="10"/>
      <c r="L268" s="10"/>
    </row>
    <row r="269" ht="15.75" customHeight="1">
      <c r="A269" s="10"/>
      <c r="B269" s="10"/>
      <c r="C269" s="10"/>
      <c r="D269" s="11"/>
      <c r="E269" s="11"/>
      <c r="F269" s="11"/>
      <c r="G269" s="10"/>
      <c r="H269" s="10"/>
      <c r="I269" s="10"/>
      <c r="J269" s="10"/>
      <c r="K269" s="10"/>
      <c r="L269" s="10"/>
    </row>
    <row r="270" ht="15.75" customHeight="1">
      <c r="A270" s="10"/>
      <c r="B270" s="10"/>
      <c r="C270" s="10"/>
      <c r="D270" s="11"/>
      <c r="E270" s="11"/>
      <c r="F270" s="11"/>
      <c r="G270" s="10"/>
      <c r="H270" s="10"/>
      <c r="I270" s="10"/>
      <c r="J270" s="10"/>
      <c r="K270" s="10"/>
      <c r="L270" s="10"/>
    </row>
    <row r="271" ht="15.75" customHeight="1">
      <c r="A271" s="10"/>
      <c r="B271" s="10"/>
      <c r="C271" s="10"/>
      <c r="D271" s="11"/>
      <c r="E271" s="11"/>
      <c r="F271" s="11"/>
      <c r="G271" s="10"/>
      <c r="H271" s="10"/>
      <c r="I271" s="10"/>
      <c r="J271" s="10"/>
      <c r="K271" s="10"/>
      <c r="L271" s="10"/>
    </row>
    <row r="272" ht="15.75" customHeight="1">
      <c r="A272" s="10"/>
      <c r="B272" s="10"/>
      <c r="C272" s="10"/>
      <c r="D272" s="11"/>
      <c r="E272" s="11"/>
      <c r="F272" s="11"/>
      <c r="G272" s="10"/>
      <c r="H272" s="10"/>
      <c r="I272" s="10"/>
      <c r="J272" s="10"/>
      <c r="K272" s="10"/>
      <c r="L272" s="10"/>
    </row>
    <row r="273" ht="15.75" customHeight="1">
      <c r="A273" s="10"/>
      <c r="B273" s="10"/>
      <c r="C273" s="10"/>
      <c r="D273" s="11"/>
      <c r="E273" s="11"/>
      <c r="F273" s="11"/>
      <c r="G273" s="10"/>
      <c r="H273" s="10"/>
      <c r="I273" s="10"/>
      <c r="J273" s="10"/>
      <c r="K273" s="10"/>
      <c r="L273" s="10"/>
    </row>
    <row r="274" ht="15.75" customHeight="1">
      <c r="A274" s="10"/>
      <c r="B274" s="10"/>
      <c r="C274" s="10"/>
      <c r="D274" s="11"/>
      <c r="E274" s="11"/>
      <c r="F274" s="11"/>
      <c r="G274" s="10"/>
      <c r="H274" s="10"/>
      <c r="I274" s="10"/>
      <c r="J274" s="10"/>
      <c r="K274" s="10"/>
      <c r="L274" s="10"/>
    </row>
    <row r="275" ht="15.75" customHeight="1">
      <c r="A275" s="10"/>
      <c r="B275" s="10"/>
      <c r="C275" s="10"/>
      <c r="D275" s="11"/>
      <c r="E275" s="11"/>
      <c r="F275" s="11"/>
      <c r="G275" s="10"/>
      <c r="H275" s="10"/>
      <c r="I275" s="10"/>
      <c r="J275" s="10"/>
      <c r="K275" s="10"/>
      <c r="L275" s="10"/>
    </row>
    <row r="276" ht="15.75" customHeight="1">
      <c r="A276" s="10"/>
      <c r="B276" s="10"/>
      <c r="C276" s="10"/>
      <c r="D276" s="11"/>
      <c r="E276" s="11"/>
      <c r="F276" s="11"/>
      <c r="G276" s="10"/>
      <c r="H276" s="10"/>
      <c r="I276" s="10"/>
      <c r="J276" s="10"/>
      <c r="K276" s="10"/>
      <c r="L276" s="10"/>
    </row>
    <row r="277" ht="15.75" customHeight="1">
      <c r="A277" s="10"/>
      <c r="B277" s="10"/>
      <c r="C277" s="10"/>
      <c r="D277" s="11"/>
      <c r="E277" s="11"/>
      <c r="F277" s="11"/>
      <c r="G277" s="10"/>
      <c r="H277" s="10"/>
      <c r="I277" s="10"/>
      <c r="J277" s="10"/>
      <c r="K277" s="10"/>
      <c r="L277" s="10"/>
    </row>
    <row r="278" ht="15.75" customHeight="1">
      <c r="A278" s="10"/>
      <c r="B278" s="10"/>
      <c r="C278" s="10"/>
      <c r="D278" s="11"/>
      <c r="E278" s="11"/>
      <c r="F278" s="11"/>
      <c r="G278" s="10"/>
      <c r="H278" s="10"/>
      <c r="I278" s="10"/>
      <c r="J278" s="10"/>
      <c r="K278" s="10"/>
      <c r="L278" s="10"/>
    </row>
    <row r="279" ht="15.75" customHeight="1">
      <c r="A279" s="10"/>
      <c r="B279" s="10"/>
      <c r="C279" s="10"/>
      <c r="D279" s="11"/>
      <c r="E279" s="11"/>
      <c r="F279" s="11"/>
      <c r="G279" s="10"/>
      <c r="H279" s="10"/>
      <c r="I279" s="10"/>
      <c r="J279" s="10"/>
      <c r="K279" s="10"/>
      <c r="L279" s="10"/>
    </row>
    <row r="280" ht="15.75" customHeight="1">
      <c r="A280" s="10"/>
      <c r="B280" s="10"/>
      <c r="C280" s="10"/>
      <c r="D280" s="11"/>
      <c r="E280" s="11"/>
      <c r="F280" s="11"/>
      <c r="G280" s="10"/>
      <c r="H280" s="10"/>
      <c r="I280" s="10"/>
      <c r="J280" s="10"/>
      <c r="K280" s="10"/>
      <c r="L280" s="10"/>
    </row>
    <row r="281" ht="15.75" customHeight="1">
      <c r="A281" s="10"/>
      <c r="B281" s="10"/>
      <c r="C281" s="10"/>
      <c r="D281" s="11"/>
      <c r="E281" s="11"/>
      <c r="F281" s="11"/>
      <c r="G281" s="10"/>
      <c r="H281" s="10"/>
      <c r="I281" s="10"/>
      <c r="J281" s="10"/>
      <c r="K281" s="10"/>
      <c r="L281" s="10"/>
    </row>
    <row r="282" ht="15.75" customHeight="1">
      <c r="A282" s="10"/>
      <c r="B282" s="10"/>
      <c r="C282" s="10"/>
      <c r="D282" s="11"/>
      <c r="E282" s="11"/>
      <c r="F282" s="11"/>
      <c r="G282" s="10"/>
      <c r="H282" s="10"/>
      <c r="I282" s="10"/>
      <c r="J282" s="10"/>
      <c r="K282" s="10"/>
      <c r="L282" s="10"/>
    </row>
    <row r="283" ht="15.75" customHeight="1">
      <c r="A283" s="10"/>
      <c r="B283" s="10"/>
      <c r="C283" s="10"/>
      <c r="D283" s="11"/>
      <c r="E283" s="11"/>
      <c r="F283" s="11"/>
      <c r="G283" s="10"/>
      <c r="H283" s="10"/>
      <c r="I283" s="10"/>
      <c r="J283" s="10"/>
      <c r="K283" s="10"/>
      <c r="L283" s="10"/>
    </row>
    <row r="284" ht="15.75" customHeight="1">
      <c r="A284" s="10"/>
      <c r="B284" s="10"/>
      <c r="C284" s="10"/>
      <c r="D284" s="11"/>
      <c r="E284" s="11"/>
      <c r="F284" s="11"/>
      <c r="G284" s="10"/>
      <c r="H284" s="10"/>
      <c r="I284" s="10"/>
      <c r="J284" s="10"/>
      <c r="K284" s="10"/>
      <c r="L284" s="10"/>
    </row>
    <row r="285" ht="15.75" customHeight="1">
      <c r="A285" s="10"/>
      <c r="B285" s="10"/>
      <c r="C285" s="10"/>
      <c r="D285" s="11"/>
      <c r="E285" s="11"/>
      <c r="F285" s="11"/>
      <c r="G285" s="10"/>
      <c r="H285" s="10"/>
      <c r="I285" s="10"/>
      <c r="J285" s="10"/>
      <c r="K285" s="10"/>
      <c r="L285" s="10"/>
    </row>
    <row r="286" ht="15.75" customHeight="1">
      <c r="A286" s="10"/>
      <c r="B286" s="10"/>
      <c r="C286" s="10"/>
      <c r="D286" s="11"/>
      <c r="E286" s="11"/>
      <c r="F286" s="11"/>
      <c r="G286" s="10"/>
      <c r="H286" s="10"/>
      <c r="I286" s="10"/>
      <c r="J286" s="10"/>
      <c r="K286" s="10"/>
      <c r="L286" s="10"/>
    </row>
    <row r="287" ht="15.75" customHeight="1">
      <c r="A287" s="10"/>
      <c r="B287" s="10"/>
      <c r="C287" s="10"/>
      <c r="D287" s="11"/>
      <c r="E287" s="11"/>
      <c r="F287" s="11"/>
      <c r="G287" s="10"/>
      <c r="H287" s="10"/>
      <c r="I287" s="10"/>
      <c r="J287" s="10"/>
      <c r="K287" s="10"/>
      <c r="L287" s="10"/>
    </row>
    <row r="288" ht="15.75" customHeight="1">
      <c r="A288" s="10"/>
      <c r="B288" s="10"/>
      <c r="C288" s="10"/>
      <c r="D288" s="11"/>
      <c r="E288" s="11"/>
      <c r="F288" s="11"/>
      <c r="G288" s="10"/>
      <c r="H288" s="10"/>
      <c r="I288" s="10"/>
      <c r="J288" s="10"/>
      <c r="K288" s="10"/>
      <c r="L288" s="10"/>
    </row>
    <row r="289" ht="15.75" customHeight="1">
      <c r="A289" s="10"/>
      <c r="B289" s="10"/>
      <c r="C289" s="10"/>
      <c r="D289" s="11"/>
      <c r="E289" s="11"/>
      <c r="F289" s="11"/>
      <c r="G289" s="10"/>
      <c r="H289" s="10"/>
      <c r="I289" s="10"/>
      <c r="J289" s="10"/>
      <c r="K289" s="10"/>
      <c r="L289" s="10"/>
    </row>
    <row r="290" ht="15.75" customHeight="1">
      <c r="A290" s="10"/>
      <c r="B290" s="10"/>
      <c r="C290" s="10"/>
      <c r="D290" s="11"/>
      <c r="E290" s="11"/>
      <c r="F290" s="11"/>
      <c r="G290" s="10"/>
      <c r="H290" s="10"/>
      <c r="I290" s="10"/>
      <c r="J290" s="10"/>
      <c r="K290" s="10"/>
      <c r="L290" s="10"/>
    </row>
    <row r="291" ht="15.75" customHeight="1">
      <c r="A291" s="10"/>
      <c r="B291" s="10"/>
      <c r="C291" s="10"/>
      <c r="D291" s="11"/>
      <c r="E291" s="11"/>
      <c r="F291" s="11"/>
      <c r="G291" s="10"/>
      <c r="H291" s="10"/>
      <c r="I291" s="10"/>
      <c r="J291" s="10"/>
      <c r="K291" s="10"/>
      <c r="L291" s="10"/>
    </row>
    <row r="292" ht="15.75" customHeight="1">
      <c r="A292" s="10"/>
      <c r="B292" s="10"/>
      <c r="C292" s="10"/>
      <c r="D292" s="11"/>
      <c r="E292" s="11"/>
      <c r="F292" s="11"/>
      <c r="G292" s="10"/>
      <c r="H292" s="10"/>
      <c r="I292" s="10"/>
      <c r="J292" s="10"/>
      <c r="K292" s="10"/>
      <c r="L292" s="10"/>
    </row>
    <row r="293" ht="15.75" customHeight="1">
      <c r="A293" s="10"/>
      <c r="B293" s="10"/>
      <c r="C293" s="10"/>
      <c r="D293" s="11"/>
      <c r="E293" s="11"/>
      <c r="F293" s="11"/>
      <c r="G293" s="10"/>
      <c r="H293" s="10"/>
      <c r="I293" s="10"/>
      <c r="J293" s="10"/>
      <c r="K293" s="10"/>
      <c r="L293" s="10"/>
    </row>
    <row r="294" ht="15.75" customHeight="1">
      <c r="A294" s="10"/>
      <c r="B294" s="10"/>
      <c r="C294" s="10"/>
      <c r="D294" s="11"/>
      <c r="E294" s="11"/>
      <c r="F294" s="11"/>
      <c r="G294" s="10"/>
      <c r="H294" s="10"/>
      <c r="I294" s="10"/>
      <c r="J294" s="10"/>
      <c r="K294" s="10"/>
      <c r="L294" s="10"/>
    </row>
    <row r="295" ht="15.75" customHeight="1">
      <c r="A295" s="10"/>
      <c r="B295" s="10"/>
      <c r="C295" s="10"/>
      <c r="D295" s="11"/>
      <c r="E295" s="11"/>
      <c r="F295" s="11"/>
      <c r="G295" s="10"/>
      <c r="H295" s="10"/>
      <c r="I295" s="10"/>
      <c r="J295" s="10"/>
      <c r="K295" s="10"/>
      <c r="L295" s="10"/>
    </row>
    <row r="296" ht="15.75" customHeight="1">
      <c r="A296" s="10"/>
      <c r="B296" s="10"/>
      <c r="C296" s="10"/>
      <c r="D296" s="11"/>
      <c r="E296" s="11"/>
      <c r="F296" s="11"/>
      <c r="G296" s="10"/>
      <c r="H296" s="10"/>
      <c r="I296" s="10"/>
      <c r="J296" s="10"/>
      <c r="K296" s="10"/>
      <c r="L296" s="10"/>
    </row>
    <row r="297" ht="15.75" customHeight="1">
      <c r="A297" s="10"/>
      <c r="B297" s="10"/>
      <c r="C297" s="10"/>
      <c r="D297" s="11"/>
      <c r="E297" s="11"/>
      <c r="F297" s="11"/>
      <c r="G297" s="10"/>
      <c r="H297" s="10"/>
      <c r="I297" s="10"/>
      <c r="J297" s="10"/>
      <c r="K297" s="10"/>
      <c r="L297" s="10"/>
    </row>
    <row r="298" ht="15.75" customHeight="1">
      <c r="A298" s="10"/>
      <c r="B298" s="10"/>
      <c r="C298" s="10"/>
      <c r="D298" s="11"/>
      <c r="E298" s="11"/>
      <c r="F298" s="11"/>
      <c r="G298" s="10"/>
      <c r="H298" s="10"/>
      <c r="I298" s="10"/>
      <c r="J298" s="10"/>
      <c r="K298" s="10"/>
      <c r="L298" s="10"/>
    </row>
    <row r="299" ht="15.75" customHeight="1">
      <c r="A299" s="10"/>
      <c r="B299" s="10"/>
      <c r="C299" s="10"/>
      <c r="D299" s="11"/>
      <c r="E299" s="11"/>
      <c r="F299" s="11"/>
      <c r="G299" s="10"/>
      <c r="H299" s="10"/>
      <c r="I299" s="10"/>
      <c r="J299" s="10"/>
      <c r="K299" s="10"/>
      <c r="L299" s="10"/>
    </row>
    <row r="300" ht="15.75" customHeight="1">
      <c r="A300" s="10"/>
      <c r="B300" s="10"/>
      <c r="C300" s="10"/>
      <c r="D300" s="11"/>
      <c r="E300" s="11"/>
      <c r="F300" s="11"/>
      <c r="G300" s="10"/>
      <c r="H300" s="10"/>
      <c r="I300" s="10"/>
      <c r="J300" s="10"/>
      <c r="K300" s="10"/>
      <c r="L300" s="10"/>
    </row>
    <row r="301" ht="15.75" customHeight="1">
      <c r="A301" s="10"/>
      <c r="B301" s="10"/>
      <c r="C301" s="10"/>
      <c r="D301" s="11"/>
      <c r="E301" s="11"/>
      <c r="F301" s="11"/>
      <c r="G301" s="10"/>
      <c r="H301" s="10"/>
      <c r="I301" s="10"/>
      <c r="J301" s="10"/>
      <c r="K301" s="10"/>
      <c r="L301" s="10"/>
    </row>
    <row r="302" ht="15.75" customHeight="1">
      <c r="A302" s="10"/>
      <c r="B302" s="10"/>
      <c r="C302" s="10"/>
      <c r="D302" s="11"/>
      <c r="E302" s="11"/>
      <c r="F302" s="11"/>
      <c r="G302" s="10"/>
      <c r="H302" s="10"/>
      <c r="I302" s="10"/>
      <c r="J302" s="10"/>
      <c r="K302" s="10"/>
      <c r="L302" s="10"/>
    </row>
    <row r="303" ht="15.75" customHeight="1">
      <c r="A303" s="10"/>
      <c r="B303" s="10"/>
      <c r="C303" s="10"/>
      <c r="D303" s="11"/>
      <c r="E303" s="11"/>
      <c r="F303" s="11"/>
      <c r="G303" s="10"/>
      <c r="H303" s="10"/>
      <c r="I303" s="10"/>
      <c r="J303" s="10"/>
      <c r="K303" s="10"/>
      <c r="L303" s="10"/>
    </row>
    <row r="304" ht="15.75" customHeight="1">
      <c r="A304" s="10"/>
      <c r="B304" s="10"/>
      <c r="C304" s="10"/>
      <c r="D304" s="11"/>
      <c r="E304" s="11"/>
      <c r="F304" s="11"/>
      <c r="G304" s="10"/>
      <c r="H304" s="10"/>
      <c r="I304" s="10"/>
      <c r="J304" s="10"/>
      <c r="K304" s="10"/>
      <c r="L304" s="10"/>
    </row>
    <row r="305" ht="15.75" customHeight="1">
      <c r="A305" s="10"/>
      <c r="B305" s="10"/>
      <c r="C305" s="10"/>
      <c r="D305" s="11"/>
      <c r="E305" s="11"/>
      <c r="F305" s="11"/>
      <c r="G305" s="10"/>
      <c r="H305" s="10"/>
      <c r="I305" s="10"/>
      <c r="J305" s="10"/>
      <c r="K305" s="10"/>
      <c r="L305" s="10"/>
    </row>
    <row r="306" ht="15.75" customHeight="1">
      <c r="A306" s="10"/>
      <c r="B306" s="10"/>
      <c r="C306" s="10"/>
      <c r="D306" s="11"/>
      <c r="E306" s="11"/>
      <c r="F306" s="11"/>
      <c r="G306" s="10"/>
      <c r="H306" s="10"/>
      <c r="I306" s="10"/>
      <c r="J306" s="10"/>
      <c r="K306" s="10"/>
      <c r="L306" s="10"/>
    </row>
    <row r="307" ht="15.75" customHeight="1">
      <c r="A307" s="10"/>
      <c r="B307" s="10"/>
      <c r="C307" s="10"/>
      <c r="D307" s="11"/>
      <c r="E307" s="11"/>
      <c r="F307" s="11"/>
      <c r="G307" s="10"/>
      <c r="H307" s="10"/>
      <c r="I307" s="10"/>
      <c r="J307" s="10"/>
      <c r="K307" s="10"/>
      <c r="L307" s="10"/>
    </row>
    <row r="308" ht="15.75" customHeight="1">
      <c r="A308" s="10"/>
      <c r="B308" s="10"/>
      <c r="C308" s="10"/>
      <c r="D308" s="11"/>
      <c r="E308" s="11"/>
      <c r="F308" s="11"/>
      <c r="G308" s="10"/>
      <c r="H308" s="10"/>
      <c r="I308" s="10"/>
      <c r="J308" s="10"/>
      <c r="K308" s="10"/>
      <c r="L308" s="10"/>
    </row>
    <row r="309" ht="15.75" customHeight="1">
      <c r="A309" s="10"/>
      <c r="B309" s="10"/>
      <c r="C309" s="10"/>
      <c r="D309" s="11"/>
      <c r="E309" s="11"/>
      <c r="F309" s="11"/>
      <c r="G309" s="10"/>
      <c r="H309" s="10"/>
      <c r="I309" s="10"/>
      <c r="J309" s="10"/>
      <c r="K309" s="10"/>
      <c r="L309" s="10"/>
    </row>
    <row r="310" ht="15.75" customHeight="1">
      <c r="A310" s="10"/>
      <c r="B310" s="10"/>
      <c r="C310" s="10"/>
      <c r="D310" s="11"/>
      <c r="E310" s="11"/>
      <c r="F310" s="11"/>
      <c r="G310" s="10"/>
      <c r="H310" s="10"/>
      <c r="I310" s="10"/>
      <c r="J310" s="10"/>
      <c r="K310" s="10"/>
      <c r="L310" s="10"/>
    </row>
    <row r="311" ht="15.75" customHeight="1">
      <c r="A311" s="10"/>
      <c r="B311" s="10"/>
      <c r="C311" s="10"/>
      <c r="D311" s="11"/>
      <c r="E311" s="11"/>
      <c r="F311" s="11"/>
      <c r="G311" s="10"/>
      <c r="H311" s="10"/>
      <c r="I311" s="10"/>
      <c r="J311" s="10"/>
      <c r="K311" s="10"/>
      <c r="L311" s="10"/>
    </row>
    <row r="312" ht="15.75" customHeight="1">
      <c r="A312" s="10"/>
      <c r="B312" s="10"/>
      <c r="C312" s="10"/>
      <c r="D312" s="11"/>
      <c r="E312" s="11"/>
      <c r="F312" s="11"/>
      <c r="G312" s="10"/>
      <c r="H312" s="10"/>
      <c r="I312" s="10"/>
      <c r="J312" s="10"/>
      <c r="K312" s="10"/>
      <c r="L312" s="10"/>
    </row>
    <row r="313" ht="15.75" customHeight="1">
      <c r="A313" s="10"/>
      <c r="B313" s="10"/>
      <c r="C313" s="10"/>
      <c r="D313" s="11"/>
      <c r="E313" s="11"/>
      <c r="F313" s="11"/>
      <c r="G313" s="10"/>
      <c r="H313" s="10"/>
      <c r="I313" s="10"/>
      <c r="J313" s="10"/>
      <c r="K313" s="10"/>
      <c r="L313" s="10"/>
    </row>
    <row r="314" ht="15.75" customHeight="1">
      <c r="A314" s="10"/>
      <c r="B314" s="10"/>
      <c r="C314" s="10"/>
      <c r="D314" s="11"/>
      <c r="E314" s="11"/>
      <c r="F314" s="11"/>
      <c r="G314" s="10"/>
      <c r="H314" s="10"/>
      <c r="I314" s="10"/>
      <c r="J314" s="10"/>
      <c r="K314" s="10"/>
      <c r="L314" s="10"/>
    </row>
    <row r="315" ht="15.75" customHeight="1">
      <c r="A315" s="10"/>
      <c r="B315" s="10"/>
      <c r="C315" s="10"/>
      <c r="D315" s="11"/>
      <c r="E315" s="11"/>
      <c r="F315" s="11"/>
      <c r="G315" s="10"/>
      <c r="H315" s="10"/>
      <c r="I315" s="10"/>
      <c r="J315" s="10"/>
      <c r="K315" s="10"/>
      <c r="L315" s="10"/>
    </row>
    <row r="316" ht="15.75" customHeight="1">
      <c r="A316" s="10"/>
      <c r="B316" s="10"/>
      <c r="C316" s="10"/>
      <c r="D316" s="11"/>
      <c r="E316" s="11"/>
      <c r="F316" s="11"/>
      <c r="G316" s="10"/>
      <c r="H316" s="10"/>
      <c r="I316" s="10"/>
      <c r="J316" s="10"/>
      <c r="K316" s="10"/>
      <c r="L316" s="10"/>
    </row>
    <row r="317" ht="15.75" customHeight="1">
      <c r="A317" s="10"/>
      <c r="B317" s="10"/>
      <c r="C317" s="10"/>
      <c r="D317" s="11"/>
      <c r="E317" s="11"/>
      <c r="F317" s="11"/>
      <c r="G317" s="10"/>
      <c r="H317" s="10"/>
      <c r="I317" s="10"/>
      <c r="J317" s="10"/>
      <c r="K317" s="10"/>
      <c r="L317" s="10"/>
    </row>
    <row r="318" ht="15.75" customHeight="1">
      <c r="A318" s="10"/>
      <c r="B318" s="10"/>
      <c r="C318" s="10"/>
      <c r="D318" s="11"/>
      <c r="E318" s="11"/>
      <c r="F318" s="11"/>
      <c r="G318" s="10"/>
      <c r="H318" s="10"/>
      <c r="I318" s="10"/>
      <c r="J318" s="10"/>
      <c r="K318" s="10"/>
      <c r="L318" s="10"/>
    </row>
    <row r="319" ht="15.75" customHeight="1">
      <c r="A319" s="10"/>
      <c r="B319" s="10"/>
      <c r="C319" s="10"/>
      <c r="D319" s="11"/>
      <c r="E319" s="11"/>
      <c r="F319" s="11"/>
      <c r="G319" s="10"/>
      <c r="H319" s="10"/>
      <c r="I319" s="10"/>
      <c r="J319" s="10"/>
      <c r="K319" s="10"/>
      <c r="L319" s="10"/>
    </row>
    <row r="320" ht="15.75" customHeight="1">
      <c r="A320" s="10"/>
      <c r="B320" s="10"/>
      <c r="C320" s="10"/>
      <c r="D320" s="11"/>
      <c r="E320" s="11"/>
      <c r="F320" s="11"/>
      <c r="G320" s="10"/>
      <c r="H320" s="10"/>
      <c r="I320" s="10"/>
      <c r="J320" s="10"/>
      <c r="K320" s="10"/>
      <c r="L320" s="10"/>
    </row>
    <row r="321" ht="15.75" customHeight="1">
      <c r="A321" s="10"/>
      <c r="B321" s="10"/>
      <c r="C321" s="10"/>
      <c r="D321" s="11"/>
      <c r="E321" s="11"/>
      <c r="F321" s="11"/>
      <c r="G321" s="10"/>
      <c r="H321" s="10"/>
      <c r="I321" s="10"/>
      <c r="J321" s="10"/>
      <c r="K321" s="10"/>
      <c r="L321" s="10"/>
    </row>
    <row r="322" ht="15.75" customHeight="1">
      <c r="A322" s="10"/>
      <c r="B322" s="10"/>
      <c r="C322" s="10"/>
      <c r="D322" s="11"/>
      <c r="E322" s="11"/>
      <c r="F322" s="11"/>
      <c r="G322" s="10"/>
      <c r="H322" s="10"/>
      <c r="I322" s="10"/>
      <c r="J322" s="10"/>
      <c r="K322" s="10"/>
      <c r="L322" s="10"/>
    </row>
    <row r="323" ht="15.75" customHeight="1">
      <c r="A323" s="10"/>
      <c r="B323" s="10"/>
      <c r="C323" s="10"/>
      <c r="D323" s="11"/>
      <c r="E323" s="11"/>
      <c r="F323" s="11"/>
      <c r="G323" s="10"/>
      <c r="H323" s="10"/>
      <c r="I323" s="10"/>
      <c r="J323" s="10"/>
      <c r="K323" s="10"/>
      <c r="L323" s="10"/>
    </row>
    <row r="324" ht="15.75" customHeight="1">
      <c r="A324" s="10"/>
      <c r="B324" s="10"/>
      <c r="C324" s="10"/>
      <c r="D324" s="11"/>
      <c r="E324" s="11"/>
      <c r="F324" s="11"/>
      <c r="G324" s="10"/>
      <c r="H324" s="10"/>
      <c r="I324" s="10"/>
      <c r="J324" s="10"/>
      <c r="K324" s="10"/>
      <c r="L324" s="10"/>
    </row>
    <row r="325" ht="15.75" customHeight="1">
      <c r="A325" s="10"/>
      <c r="B325" s="10"/>
      <c r="C325" s="10"/>
      <c r="D325" s="11"/>
      <c r="E325" s="11"/>
      <c r="F325" s="11"/>
      <c r="G325" s="10"/>
      <c r="H325" s="10"/>
      <c r="I325" s="10"/>
      <c r="J325" s="10"/>
      <c r="K325" s="10"/>
      <c r="L325" s="10"/>
    </row>
    <row r="326" ht="15.75" customHeight="1">
      <c r="A326" s="10"/>
      <c r="B326" s="10"/>
      <c r="C326" s="10"/>
      <c r="D326" s="11"/>
      <c r="E326" s="11"/>
      <c r="F326" s="11"/>
      <c r="G326" s="10"/>
      <c r="H326" s="10"/>
      <c r="I326" s="10"/>
      <c r="J326" s="10"/>
      <c r="K326" s="10"/>
      <c r="L326" s="10"/>
    </row>
    <row r="327" ht="15.75" customHeight="1">
      <c r="A327" s="10"/>
      <c r="B327" s="10"/>
      <c r="C327" s="10"/>
      <c r="D327" s="11"/>
      <c r="E327" s="11"/>
      <c r="F327" s="11"/>
      <c r="G327" s="10"/>
      <c r="H327" s="10"/>
      <c r="I327" s="10"/>
      <c r="J327" s="10"/>
      <c r="K327" s="10"/>
      <c r="L327" s="10"/>
    </row>
    <row r="328" ht="15.75" customHeight="1">
      <c r="A328" s="10"/>
      <c r="B328" s="10"/>
      <c r="C328" s="10"/>
      <c r="D328" s="11"/>
      <c r="E328" s="11"/>
      <c r="F328" s="11"/>
      <c r="G328" s="10"/>
      <c r="H328" s="10"/>
      <c r="I328" s="10"/>
      <c r="J328" s="10"/>
      <c r="K328" s="10"/>
      <c r="L328" s="10"/>
    </row>
    <row r="329" ht="15.75" customHeight="1">
      <c r="A329" s="10"/>
      <c r="B329" s="10"/>
      <c r="C329" s="10"/>
      <c r="D329" s="11"/>
      <c r="E329" s="11"/>
      <c r="F329" s="11"/>
      <c r="G329" s="10"/>
      <c r="H329" s="10"/>
      <c r="I329" s="10"/>
      <c r="J329" s="10"/>
      <c r="K329" s="10"/>
      <c r="L329" s="10"/>
    </row>
    <row r="330" ht="15.75" customHeight="1">
      <c r="A330" s="10"/>
      <c r="B330" s="10"/>
      <c r="C330" s="10"/>
      <c r="D330" s="11"/>
      <c r="E330" s="11"/>
      <c r="F330" s="11"/>
      <c r="G330" s="10"/>
      <c r="H330" s="10"/>
      <c r="I330" s="10"/>
      <c r="J330" s="10"/>
      <c r="K330" s="10"/>
      <c r="L330" s="10"/>
    </row>
    <row r="331" ht="15.75" customHeight="1">
      <c r="A331" s="10"/>
      <c r="B331" s="10"/>
      <c r="C331" s="10"/>
      <c r="D331" s="11"/>
      <c r="E331" s="11"/>
      <c r="F331" s="11"/>
      <c r="G331" s="10"/>
      <c r="H331" s="10"/>
      <c r="I331" s="10"/>
      <c r="J331" s="10"/>
      <c r="K331" s="10"/>
      <c r="L331" s="10"/>
    </row>
    <row r="332" ht="15.75" customHeight="1">
      <c r="A332" s="10"/>
      <c r="B332" s="10"/>
      <c r="C332" s="10"/>
      <c r="D332" s="11"/>
      <c r="E332" s="11"/>
      <c r="F332" s="11"/>
      <c r="G332" s="10"/>
      <c r="H332" s="10"/>
      <c r="I332" s="10"/>
      <c r="J332" s="10"/>
      <c r="K332" s="10"/>
      <c r="L332" s="10"/>
    </row>
    <row r="333" ht="15.75" customHeight="1">
      <c r="A333" s="10"/>
      <c r="B333" s="10"/>
      <c r="C333" s="10"/>
      <c r="D333" s="11"/>
      <c r="E333" s="11"/>
      <c r="F333" s="11"/>
      <c r="G333" s="10"/>
      <c r="H333" s="10"/>
      <c r="I333" s="10"/>
      <c r="J333" s="10"/>
      <c r="K333" s="10"/>
      <c r="L333" s="10"/>
    </row>
    <row r="334" ht="15.75" customHeight="1">
      <c r="A334" s="10"/>
      <c r="B334" s="10"/>
      <c r="C334" s="10"/>
      <c r="D334" s="11"/>
      <c r="E334" s="11"/>
      <c r="F334" s="11"/>
      <c r="G334" s="10"/>
      <c r="H334" s="10"/>
      <c r="I334" s="10"/>
      <c r="J334" s="10"/>
      <c r="K334" s="10"/>
      <c r="L334" s="10"/>
    </row>
    <row r="335" ht="15.75" customHeight="1">
      <c r="A335" s="10"/>
      <c r="B335" s="10"/>
      <c r="C335" s="10"/>
      <c r="D335" s="11"/>
      <c r="E335" s="11"/>
      <c r="F335" s="11"/>
      <c r="G335" s="10"/>
      <c r="H335" s="10"/>
      <c r="I335" s="10"/>
      <c r="J335" s="10"/>
      <c r="K335" s="10"/>
      <c r="L335" s="10"/>
    </row>
    <row r="336" ht="15.75" customHeight="1">
      <c r="A336" s="10"/>
      <c r="B336" s="10"/>
      <c r="C336" s="10"/>
      <c r="D336" s="11"/>
      <c r="E336" s="11"/>
      <c r="F336" s="11"/>
      <c r="G336" s="10"/>
      <c r="H336" s="10"/>
      <c r="I336" s="10"/>
      <c r="J336" s="10"/>
      <c r="K336" s="10"/>
      <c r="L336" s="10"/>
    </row>
    <row r="337" ht="15.75" customHeight="1">
      <c r="A337" s="10"/>
      <c r="B337" s="10"/>
      <c r="C337" s="10"/>
      <c r="D337" s="11"/>
      <c r="E337" s="11"/>
      <c r="F337" s="11"/>
      <c r="G337" s="10"/>
      <c r="H337" s="10"/>
      <c r="I337" s="10"/>
      <c r="J337" s="10"/>
      <c r="K337" s="10"/>
      <c r="L337" s="10"/>
    </row>
    <row r="338" ht="15.75" customHeight="1">
      <c r="A338" s="10"/>
      <c r="B338" s="10"/>
      <c r="C338" s="10"/>
      <c r="D338" s="11"/>
      <c r="E338" s="11"/>
      <c r="F338" s="11"/>
      <c r="G338" s="10"/>
      <c r="H338" s="10"/>
      <c r="I338" s="10"/>
      <c r="J338" s="10"/>
      <c r="K338" s="10"/>
      <c r="L338" s="10"/>
    </row>
    <row r="339" ht="15.75" customHeight="1">
      <c r="A339" s="10"/>
      <c r="B339" s="10"/>
      <c r="C339" s="10"/>
      <c r="D339" s="11"/>
      <c r="E339" s="11"/>
      <c r="F339" s="11"/>
      <c r="G339" s="10"/>
      <c r="H339" s="10"/>
      <c r="I339" s="10"/>
      <c r="J339" s="10"/>
      <c r="K339" s="10"/>
      <c r="L339" s="10"/>
    </row>
    <row r="340" ht="15.75" customHeight="1">
      <c r="A340" s="10"/>
      <c r="B340" s="10"/>
      <c r="C340" s="10"/>
      <c r="D340" s="11"/>
      <c r="E340" s="11"/>
      <c r="F340" s="11"/>
      <c r="G340" s="10"/>
      <c r="H340" s="10"/>
      <c r="I340" s="10"/>
      <c r="J340" s="10"/>
      <c r="K340" s="10"/>
      <c r="L340" s="10"/>
    </row>
    <row r="341" ht="15.75" customHeight="1">
      <c r="A341" s="10"/>
      <c r="B341" s="10"/>
      <c r="C341" s="10"/>
      <c r="D341" s="11"/>
      <c r="E341" s="11"/>
      <c r="F341" s="11"/>
      <c r="G341" s="10"/>
      <c r="H341" s="10"/>
      <c r="I341" s="10"/>
      <c r="J341" s="10"/>
      <c r="K341" s="10"/>
      <c r="L341" s="10"/>
    </row>
    <row r="342" ht="15.75" customHeight="1">
      <c r="A342" s="10"/>
      <c r="B342" s="10"/>
      <c r="C342" s="10"/>
      <c r="D342" s="11"/>
      <c r="E342" s="11"/>
      <c r="F342" s="11"/>
      <c r="G342" s="10"/>
      <c r="H342" s="10"/>
      <c r="I342" s="10"/>
      <c r="J342" s="10"/>
      <c r="K342" s="10"/>
      <c r="L342" s="10"/>
    </row>
    <row r="343" ht="15.75" customHeight="1">
      <c r="A343" s="10"/>
      <c r="B343" s="10"/>
      <c r="C343" s="10"/>
      <c r="D343" s="11"/>
      <c r="E343" s="11"/>
      <c r="F343" s="11"/>
      <c r="G343" s="10"/>
      <c r="H343" s="10"/>
      <c r="I343" s="10"/>
      <c r="J343" s="10"/>
      <c r="K343" s="10"/>
      <c r="L343" s="10"/>
    </row>
    <row r="344" ht="15.75" customHeight="1">
      <c r="A344" s="10"/>
      <c r="B344" s="10"/>
      <c r="C344" s="10"/>
      <c r="D344" s="11"/>
      <c r="E344" s="11"/>
      <c r="F344" s="11"/>
      <c r="G344" s="10"/>
      <c r="H344" s="10"/>
      <c r="I344" s="10"/>
      <c r="J344" s="10"/>
      <c r="K344" s="10"/>
      <c r="L344" s="10"/>
    </row>
    <row r="345" ht="15.75" customHeight="1">
      <c r="A345" s="10"/>
      <c r="B345" s="10"/>
      <c r="C345" s="10"/>
      <c r="D345" s="11"/>
      <c r="E345" s="11"/>
      <c r="F345" s="11"/>
      <c r="G345" s="10"/>
      <c r="H345" s="10"/>
      <c r="I345" s="10"/>
      <c r="J345" s="10"/>
      <c r="K345" s="10"/>
      <c r="L345" s="10"/>
    </row>
    <row r="346" ht="15.75" customHeight="1">
      <c r="A346" s="10"/>
      <c r="B346" s="10"/>
      <c r="C346" s="10"/>
      <c r="D346" s="11"/>
      <c r="E346" s="11"/>
      <c r="F346" s="11"/>
      <c r="G346" s="10"/>
      <c r="H346" s="10"/>
      <c r="I346" s="10"/>
      <c r="J346" s="10"/>
      <c r="K346" s="10"/>
      <c r="L346" s="10"/>
    </row>
    <row r="347" ht="15.75" customHeight="1">
      <c r="A347" s="10"/>
      <c r="B347" s="10"/>
      <c r="C347" s="10"/>
      <c r="D347" s="11"/>
      <c r="E347" s="11"/>
      <c r="F347" s="11"/>
      <c r="G347" s="10"/>
      <c r="H347" s="10"/>
      <c r="I347" s="10"/>
      <c r="J347" s="10"/>
      <c r="K347" s="10"/>
      <c r="L347" s="10"/>
    </row>
    <row r="348" ht="15.75" customHeight="1">
      <c r="A348" s="10"/>
      <c r="B348" s="10"/>
      <c r="C348" s="10"/>
      <c r="D348" s="11"/>
      <c r="E348" s="11"/>
      <c r="F348" s="11"/>
      <c r="G348" s="10"/>
      <c r="H348" s="10"/>
      <c r="I348" s="10"/>
      <c r="J348" s="10"/>
      <c r="K348" s="10"/>
      <c r="L348" s="10"/>
    </row>
    <row r="349" ht="15.75" customHeight="1">
      <c r="A349" s="10"/>
      <c r="B349" s="10"/>
      <c r="C349" s="10"/>
      <c r="D349" s="11"/>
      <c r="E349" s="11"/>
      <c r="F349" s="11"/>
      <c r="G349" s="10"/>
      <c r="H349" s="10"/>
      <c r="I349" s="10"/>
      <c r="J349" s="10"/>
      <c r="K349" s="10"/>
      <c r="L349" s="10"/>
    </row>
    <row r="350" ht="15.75" customHeight="1">
      <c r="A350" s="10"/>
      <c r="B350" s="10"/>
      <c r="C350" s="10"/>
      <c r="D350" s="11"/>
      <c r="E350" s="11"/>
      <c r="F350" s="11"/>
      <c r="G350" s="10"/>
      <c r="H350" s="10"/>
      <c r="I350" s="10"/>
      <c r="J350" s="10"/>
      <c r="K350" s="10"/>
      <c r="L350" s="10"/>
    </row>
    <row r="351" ht="15.75" customHeight="1">
      <c r="A351" s="10"/>
      <c r="B351" s="10"/>
      <c r="C351" s="10"/>
      <c r="D351" s="11"/>
      <c r="E351" s="11"/>
      <c r="F351" s="11"/>
      <c r="G351" s="10"/>
      <c r="H351" s="10"/>
      <c r="I351" s="10"/>
      <c r="J351" s="10"/>
      <c r="K351" s="10"/>
      <c r="L351" s="10"/>
    </row>
    <row r="352" ht="15.75" customHeight="1">
      <c r="A352" s="10"/>
      <c r="B352" s="10"/>
      <c r="C352" s="10"/>
      <c r="D352" s="11"/>
      <c r="E352" s="11"/>
      <c r="F352" s="11"/>
      <c r="G352" s="10"/>
      <c r="H352" s="10"/>
      <c r="I352" s="10"/>
      <c r="J352" s="10"/>
      <c r="K352" s="10"/>
      <c r="L352" s="10"/>
    </row>
    <row r="353" ht="15.75" customHeight="1">
      <c r="A353" s="10"/>
      <c r="B353" s="10"/>
      <c r="C353" s="10"/>
      <c r="D353" s="11"/>
      <c r="E353" s="11"/>
      <c r="F353" s="11"/>
      <c r="G353" s="10"/>
      <c r="H353" s="10"/>
      <c r="I353" s="10"/>
      <c r="J353" s="10"/>
      <c r="K353" s="10"/>
      <c r="L353" s="10"/>
    </row>
    <row r="354" ht="15.75" customHeight="1">
      <c r="A354" s="10"/>
      <c r="B354" s="10"/>
      <c r="C354" s="10"/>
      <c r="D354" s="11"/>
      <c r="E354" s="11"/>
      <c r="F354" s="11"/>
      <c r="G354" s="10"/>
      <c r="H354" s="10"/>
      <c r="I354" s="10"/>
      <c r="J354" s="10"/>
      <c r="K354" s="10"/>
      <c r="L354" s="10"/>
    </row>
    <row r="355" ht="15.75" customHeight="1">
      <c r="A355" s="10"/>
      <c r="B355" s="10"/>
      <c r="C355" s="10"/>
      <c r="D355" s="11"/>
      <c r="E355" s="11"/>
      <c r="F355" s="11"/>
      <c r="G355" s="10"/>
      <c r="H355" s="10"/>
      <c r="I355" s="10"/>
      <c r="J355" s="10"/>
      <c r="K355" s="10"/>
      <c r="L355" s="10"/>
    </row>
    <row r="356" ht="15.75" customHeight="1">
      <c r="A356" s="10"/>
      <c r="B356" s="10"/>
      <c r="C356" s="10"/>
      <c r="D356" s="11"/>
      <c r="E356" s="11"/>
      <c r="F356" s="11"/>
      <c r="G356" s="10"/>
      <c r="H356" s="10"/>
      <c r="I356" s="10"/>
      <c r="J356" s="10"/>
      <c r="K356" s="10"/>
      <c r="L356" s="10"/>
    </row>
    <row r="357" ht="15.75" customHeight="1">
      <c r="A357" s="10"/>
      <c r="B357" s="10"/>
      <c r="C357" s="10"/>
      <c r="D357" s="11"/>
      <c r="E357" s="11"/>
      <c r="F357" s="11"/>
      <c r="G357" s="10"/>
      <c r="H357" s="10"/>
      <c r="I357" s="10"/>
      <c r="J357" s="10"/>
      <c r="K357" s="10"/>
      <c r="L357" s="10"/>
    </row>
    <row r="358" ht="15.75" customHeight="1">
      <c r="A358" s="10"/>
      <c r="B358" s="10"/>
      <c r="C358" s="10"/>
      <c r="D358" s="11"/>
      <c r="E358" s="11"/>
      <c r="F358" s="11"/>
      <c r="G358" s="10"/>
      <c r="H358" s="10"/>
      <c r="I358" s="10"/>
      <c r="J358" s="10"/>
      <c r="K358" s="10"/>
      <c r="L358" s="10"/>
    </row>
    <row r="359" ht="15.75" customHeight="1">
      <c r="A359" s="10"/>
      <c r="B359" s="10"/>
      <c r="C359" s="10"/>
      <c r="D359" s="11"/>
      <c r="E359" s="11"/>
      <c r="F359" s="11"/>
      <c r="G359" s="10"/>
      <c r="H359" s="10"/>
      <c r="I359" s="10"/>
      <c r="J359" s="10"/>
      <c r="K359" s="10"/>
      <c r="L359" s="10"/>
    </row>
    <row r="360" ht="15.75" customHeight="1">
      <c r="A360" s="10"/>
      <c r="B360" s="10"/>
      <c r="C360" s="10"/>
      <c r="D360" s="11"/>
      <c r="E360" s="11"/>
      <c r="F360" s="11"/>
      <c r="G360" s="10"/>
      <c r="H360" s="10"/>
      <c r="I360" s="10"/>
      <c r="J360" s="10"/>
      <c r="K360" s="10"/>
      <c r="L360" s="10"/>
    </row>
    <row r="361" ht="15.75" customHeight="1">
      <c r="A361" s="10"/>
      <c r="B361" s="10"/>
      <c r="C361" s="10"/>
      <c r="D361" s="11"/>
      <c r="E361" s="11"/>
      <c r="F361" s="11"/>
      <c r="G361" s="10"/>
      <c r="H361" s="10"/>
      <c r="I361" s="10"/>
      <c r="J361" s="10"/>
      <c r="K361" s="10"/>
      <c r="L361" s="10"/>
    </row>
    <row r="362" ht="15.75" customHeight="1">
      <c r="A362" s="10"/>
      <c r="B362" s="10"/>
      <c r="C362" s="10"/>
      <c r="D362" s="11"/>
      <c r="E362" s="11"/>
      <c r="F362" s="11"/>
      <c r="G362" s="10"/>
      <c r="H362" s="10"/>
      <c r="I362" s="10"/>
      <c r="J362" s="10"/>
      <c r="K362" s="10"/>
      <c r="L362" s="10"/>
    </row>
    <row r="363" ht="15.75" customHeight="1">
      <c r="A363" s="10"/>
      <c r="B363" s="10"/>
      <c r="C363" s="10"/>
      <c r="D363" s="11"/>
      <c r="E363" s="11"/>
      <c r="F363" s="11"/>
      <c r="G363" s="10"/>
      <c r="H363" s="10"/>
      <c r="I363" s="10"/>
      <c r="J363" s="10"/>
      <c r="K363" s="10"/>
      <c r="L363" s="10"/>
    </row>
    <row r="364" ht="15.75" customHeight="1">
      <c r="A364" s="10"/>
      <c r="B364" s="10"/>
      <c r="C364" s="10"/>
      <c r="D364" s="11"/>
      <c r="E364" s="11"/>
      <c r="F364" s="11"/>
      <c r="G364" s="10"/>
      <c r="H364" s="10"/>
      <c r="I364" s="10"/>
      <c r="J364" s="10"/>
      <c r="K364" s="10"/>
      <c r="L364" s="10"/>
    </row>
    <row r="365" ht="15.75" customHeight="1">
      <c r="A365" s="10"/>
      <c r="B365" s="10"/>
      <c r="C365" s="10"/>
      <c r="D365" s="11"/>
      <c r="E365" s="11"/>
      <c r="F365" s="11"/>
      <c r="G365" s="10"/>
      <c r="H365" s="10"/>
      <c r="I365" s="10"/>
      <c r="J365" s="10"/>
      <c r="K365" s="10"/>
      <c r="L365" s="10"/>
    </row>
    <row r="366" ht="15.75" customHeight="1">
      <c r="A366" s="10"/>
      <c r="B366" s="10"/>
      <c r="C366" s="10"/>
      <c r="D366" s="11"/>
      <c r="E366" s="11"/>
      <c r="F366" s="11"/>
      <c r="G366" s="10"/>
      <c r="H366" s="10"/>
      <c r="I366" s="10"/>
      <c r="J366" s="10"/>
      <c r="K366" s="10"/>
      <c r="L366" s="10"/>
    </row>
    <row r="367" ht="15.75" customHeight="1">
      <c r="A367" s="10"/>
      <c r="B367" s="10"/>
      <c r="C367" s="10"/>
      <c r="D367" s="11"/>
      <c r="E367" s="11"/>
      <c r="F367" s="11"/>
      <c r="G367" s="10"/>
      <c r="H367" s="10"/>
      <c r="I367" s="10"/>
      <c r="J367" s="10"/>
      <c r="K367" s="10"/>
      <c r="L367" s="10"/>
    </row>
    <row r="368" ht="15.75" customHeight="1">
      <c r="A368" s="10"/>
      <c r="B368" s="10"/>
      <c r="C368" s="10"/>
      <c r="D368" s="11"/>
      <c r="E368" s="11"/>
      <c r="F368" s="11"/>
      <c r="G368" s="10"/>
      <c r="H368" s="10"/>
      <c r="I368" s="10"/>
      <c r="J368" s="10"/>
      <c r="K368" s="10"/>
      <c r="L368" s="10"/>
    </row>
    <row r="369" ht="15.75" customHeight="1">
      <c r="A369" s="10"/>
      <c r="B369" s="10"/>
      <c r="C369" s="10"/>
      <c r="D369" s="11"/>
      <c r="E369" s="11"/>
      <c r="F369" s="11"/>
      <c r="G369" s="10"/>
      <c r="H369" s="10"/>
      <c r="I369" s="10"/>
      <c r="J369" s="10"/>
      <c r="K369" s="10"/>
      <c r="L369" s="10"/>
    </row>
    <row r="370" ht="15.75" customHeight="1">
      <c r="A370" s="10"/>
      <c r="B370" s="10"/>
      <c r="C370" s="10"/>
      <c r="D370" s="11"/>
      <c r="E370" s="11"/>
      <c r="F370" s="11"/>
      <c r="G370" s="10"/>
      <c r="H370" s="10"/>
      <c r="I370" s="10"/>
      <c r="J370" s="10"/>
      <c r="K370" s="10"/>
      <c r="L370" s="10"/>
    </row>
    <row r="371" ht="15.75" customHeight="1">
      <c r="A371" s="10"/>
      <c r="B371" s="10"/>
      <c r="C371" s="10"/>
      <c r="D371" s="11"/>
      <c r="E371" s="11"/>
      <c r="F371" s="11"/>
      <c r="G371" s="10"/>
      <c r="H371" s="10"/>
      <c r="I371" s="10"/>
      <c r="J371" s="10"/>
      <c r="K371" s="10"/>
      <c r="L371" s="10"/>
    </row>
    <row r="372" ht="15.75" customHeight="1">
      <c r="A372" s="10"/>
      <c r="B372" s="10"/>
      <c r="C372" s="10"/>
      <c r="D372" s="11"/>
      <c r="E372" s="11"/>
      <c r="F372" s="11"/>
      <c r="G372" s="10"/>
      <c r="H372" s="10"/>
      <c r="I372" s="10"/>
      <c r="J372" s="10"/>
      <c r="K372" s="10"/>
      <c r="L372" s="10"/>
    </row>
    <row r="373" ht="15.75" customHeight="1">
      <c r="A373" s="10"/>
      <c r="B373" s="10"/>
      <c r="C373" s="10"/>
      <c r="D373" s="11"/>
      <c r="E373" s="11"/>
      <c r="F373" s="11"/>
      <c r="G373" s="10"/>
      <c r="H373" s="10"/>
      <c r="I373" s="10"/>
      <c r="J373" s="10"/>
      <c r="K373" s="10"/>
      <c r="L373" s="10"/>
    </row>
    <row r="374" ht="15.75" customHeight="1">
      <c r="A374" s="10"/>
      <c r="B374" s="10"/>
      <c r="C374" s="10"/>
      <c r="D374" s="11"/>
      <c r="E374" s="11"/>
      <c r="F374" s="11"/>
      <c r="G374" s="10"/>
      <c r="H374" s="10"/>
      <c r="I374" s="10"/>
      <c r="J374" s="10"/>
      <c r="K374" s="10"/>
      <c r="L374" s="10"/>
    </row>
    <row r="375" ht="15.75" customHeight="1">
      <c r="A375" s="10"/>
      <c r="B375" s="10"/>
      <c r="C375" s="10"/>
      <c r="D375" s="11"/>
      <c r="E375" s="11"/>
      <c r="F375" s="11"/>
      <c r="G375" s="10"/>
      <c r="H375" s="10"/>
      <c r="I375" s="10"/>
      <c r="J375" s="10"/>
      <c r="K375" s="10"/>
      <c r="L375" s="10"/>
    </row>
    <row r="376" ht="15.75" customHeight="1">
      <c r="A376" s="10"/>
      <c r="B376" s="10"/>
      <c r="C376" s="10"/>
      <c r="D376" s="11"/>
      <c r="E376" s="11"/>
      <c r="F376" s="11"/>
      <c r="G376" s="10"/>
      <c r="H376" s="10"/>
      <c r="I376" s="10"/>
      <c r="J376" s="10"/>
      <c r="K376" s="10"/>
      <c r="L376" s="10"/>
    </row>
    <row r="377" ht="15.75" customHeight="1">
      <c r="A377" s="10"/>
      <c r="B377" s="10"/>
      <c r="C377" s="10"/>
      <c r="D377" s="11"/>
      <c r="E377" s="11"/>
      <c r="F377" s="11"/>
      <c r="G377" s="10"/>
      <c r="H377" s="10"/>
      <c r="I377" s="10"/>
      <c r="J377" s="10"/>
      <c r="K377" s="10"/>
      <c r="L377" s="10"/>
    </row>
    <row r="378" ht="15.75" customHeight="1">
      <c r="A378" s="10"/>
      <c r="B378" s="10"/>
      <c r="C378" s="10"/>
      <c r="D378" s="11"/>
      <c r="E378" s="11"/>
      <c r="F378" s="11"/>
      <c r="G378" s="10"/>
      <c r="H378" s="10"/>
      <c r="I378" s="10"/>
      <c r="J378" s="10"/>
      <c r="K378" s="10"/>
      <c r="L378" s="10"/>
    </row>
    <row r="379" ht="15.75" customHeight="1">
      <c r="A379" s="10"/>
      <c r="B379" s="10"/>
      <c r="C379" s="10"/>
      <c r="D379" s="11"/>
      <c r="E379" s="11"/>
      <c r="F379" s="11"/>
      <c r="G379" s="10"/>
      <c r="H379" s="10"/>
      <c r="I379" s="10"/>
      <c r="J379" s="10"/>
      <c r="K379" s="10"/>
      <c r="L379" s="10"/>
    </row>
    <row r="380" ht="15.75" customHeight="1">
      <c r="A380" s="10"/>
      <c r="B380" s="10"/>
      <c r="C380" s="10"/>
      <c r="D380" s="11"/>
      <c r="E380" s="11"/>
      <c r="F380" s="11"/>
      <c r="G380" s="10"/>
      <c r="H380" s="10"/>
      <c r="I380" s="10"/>
      <c r="J380" s="10"/>
      <c r="K380" s="10"/>
      <c r="L380" s="10"/>
    </row>
    <row r="381" ht="15.75" customHeight="1">
      <c r="A381" s="10"/>
      <c r="B381" s="10"/>
      <c r="C381" s="10"/>
      <c r="D381" s="11"/>
      <c r="E381" s="11"/>
      <c r="F381" s="11"/>
      <c r="G381" s="10"/>
      <c r="H381" s="10"/>
      <c r="I381" s="10"/>
      <c r="J381" s="10"/>
      <c r="K381" s="10"/>
      <c r="L381" s="10"/>
    </row>
    <row r="382" ht="15.75" customHeight="1">
      <c r="A382" s="10"/>
      <c r="B382" s="10"/>
      <c r="C382" s="10"/>
      <c r="D382" s="11"/>
      <c r="E382" s="11"/>
      <c r="F382" s="11"/>
      <c r="G382" s="10"/>
      <c r="H382" s="10"/>
      <c r="I382" s="10"/>
      <c r="J382" s="10"/>
      <c r="K382" s="10"/>
      <c r="L382" s="10"/>
    </row>
    <row r="383" ht="15.75" customHeight="1">
      <c r="A383" s="10"/>
      <c r="B383" s="10"/>
      <c r="C383" s="10"/>
      <c r="D383" s="11"/>
      <c r="E383" s="11"/>
      <c r="F383" s="11"/>
      <c r="G383" s="10"/>
      <c r="H383" s="10"/>
      <c r="I383" s="10"/>
      <c r="J383" s="10"/>
      <c r="K383" s="10"/>
      <c r="L383" s="10"/>
    </row>
    <row r="384" ht="15.75" customHeight="1">
      <c r="A384" s="10"/>
      <c r="B384" s="10"/>
      <c r="C384" s="10"/>
      <c r="D384" s="11"/>
      <c r="E384" s="11"/>
      <c r="F384" s="11"/>
      <c r="G384" s="10"/>
      <c r="H384" s="10"/>
      <c r="I384" s="10"/>
      <c r="J384" s="10"/>
      <c r="K384" s="10"/>
      <c r="L384" s="10"/>
    </row>
    <row r="385" ht="15.75" customHeight="1">
      <c r="A385" s="10"/>
      <c r="B385" s="10"/>
      <c r="C385" s="10"/>
      <c r="D385" s="11"/>
      <c r="E385" s="11"/>
      <c r="F385" s="11"/>
      <c r="G385" s="10"/>
      <c r="H385" s="10"/>
      <c r="I385" s="10"/>
      <c r="J385" s="10"/>
      <c r="K385" s="10"/>
      <c r="L385" s="10"/>
    </row>
    <row r="386" ht="15.75" customHeight="1">
      <c r="A386" s="10"/>
      <c r="B386" s="10"/>
      <c r="C386" s="10"/>
      <c r="D386" s="11"/>
      <c r="E386" s="11"/>
      <c r="F386" s="11"/>
      <c r="G386" s="10"/>
      <c r="H386" s="10"/>
      <c r="I386" s="10"/>
      <c r="J386" s="10"/>
      <c r="K386" s="10"/>
      <c r="L386" s="10"/>
    </row>
    <row r="387" ht="15.75" customHeight="1">
      <c r="A387" s="10"/>
      <c r="B387" s="10"/>
      <c r="C387" s="10"/>
      <c r="D387" s="11"/>
      <c r="E387" s="11"/>
      <c r="F387" s="11"/>
      <c r="G387" s="10"/>
      <c r="H387" s="10"/>
      <c r="I387" s="10"/>
      <c r="J387" s="10"/>
      <c r="K387" s="10"/>
      <c r="L387" s="10"/>
    </row>
    <row r="388" ht="15.75" customHeight="1">
      <c r="A388" s="10"/>
      <c r="B388" s="10"/>
      <c r="C388" s="10"/>
      <c r="D388" s="11"/>
      <c r="E388" s="11"/>
      <c r="F388" s="11"/>
      <c r="G388" s="10"/>
      <c r="H388" s="10"/>
      <c r="I388" s="10"/>
      <c r="J388" s="10"/>
      <c r="K388" s="10"/>
      <c r="L388" s="10"/>
    </row>
    <row r="389" ht="15.75" customHeight="1">
      <c r="A389" s="10"/>
      <c r="B389" s="10"/>
      <c r="C389" s="10"/>
      <c r="D389" s="11"/>
      <c r="E389" s="11"/>
      <c r="F389" s="11"/>
      <c r="G389" s="10"/>
      <c r="H389" s="10"/>
      <c r="I389" s="10"/>
      <c r="J389" s="10"/>
      <c r="K389" s="10"/>
      <c r="L389" s="10"/>
    </row>
    <row r="390" ht="15.75" customHeight="1">
      <c r="A390" s="10"/>
      <c r="B390" s="10"/>
      <c r="C390" s="10"/>
      <c r="D390" s="11"/>
      <c r="E390" s="11"/>
      <c r="F390" s="11"/>
      <c r="G390" s="10"/>
      <c r="H390" s="10"/>
      <c r="I390" s="10"/>
      <c r="J390" s="10"/>
      <c r="K390" s="10"/>
      <c r="L390" s="10"/>
    </row>
    <row r="391" ht="15.75" customHeight="1">
      <c r="A391" s="10"/>
      <c r="B391" s="10"/>
      <c r="C391" s="10"/>
      <c r="D391" s="11"/>
      <c r="E391" s="11"/>
      <c r="F391" s="11"/>
      <c r="G391" s="10"/>
      <c r="H391" s="10"/>
      <c r="I391" s="10"/>
      <c r="J391" s="10"/>
      <c r="K391" s="10"/>
      <c r="L391" s="10"/>
    </row>
    <row r="392" ht="15.75" customHeight="1">
      <c r="A392" s="10"/>
      <c r="B392" s="10"/>
      <c r="C392" s="10"/>
      <c r="D392" s="11"/>
      <c r="E392" s="11"/>
      <c r="F392" s="11"/>
      <c r="G392" s="10"/>
      <c r="H392" s="10"/>
      <c r="I392" s="10"/>
      <c r="J392" s="10"/>
      <c r="K392" s="10"/>
      <c r="L392" s="10"/>
    </row>
    <row r="393" ht="15.75" customHeight="1">
      <c r="A393" s="10"/>
      <c r="B393" s="10"/>
      <c r="C393" s="10"/>
      <c r="D393" s="11"/>
      <c r="E393" s="11"/>
      <c r="F393" s="11"/>
      <c r="G393" s="10"/>
      <c r="H393" s="10"/>
      <c r="I393" s="10"/>
      <c r="J393" s="10"/>
      <c r="K393" s="10"/>
      <c r="L393" s="10"/>
    </row>
    <row r="394" ht="15.75" customHeight="1">
      <c r="A394" s="10"/>
      <c r="B394" s="10"/>
      <c r="C394" s="10"/>
      <c r="D394" s="11"/>
      <c r="E394" s="11"/>
      <c r="F394" s="11"/>
      <c r="G394" s="10"/>
      <c r="H394" s="10"/>
      <c r="I394" s="10"/>
      <c r="J394" s="10"/>
      <c r="K394" s="10"/>
      <c r="L394" s="10"/>
    </row>
    <row r="395" ht="15.75" customHeight="1">
      <c r="A395" s="10"/>
      <c r="B395" s="10"/>
      <c r="C395" s="10"/>
      <c r="D395" s="11"/>
      <c r="E395" s="11"/>
      <c r="F395" s="11"/>
      <c r="G395" s="10"/>
      <c r="H395" s="10"/>
      <c r="I395" s="10"/>
      <c r="J395" s="10"/>
      <c r="K395" s="10"/>
      <c r="L395" s="10"/>
    </row>
    <row r="396" ht="15.75" customHeight="1">
      <c r="A396" s="10"/>
      <c r="B396" s="10"/>
      <c r="C396" s="10"/>
      <c r="D396" s="11"/>
      <c r="E396" s="11"/>
      <c r="F396" s="11"/>
      <c r="G396" s="10"/>
      <c r="H396" s="10"/>
      <c r="I396" s="10"/>
      <c r="J396" s="10"/>
      <c r="K396" s="10"/>
      <c r="L396" s="10"/>
    </row>
    <row r="397" ht="15.75" customHeight="1">
      <c r="A397" s="10"/>
      <c r="B397" s="10"/>
      <c r="C397" s="10"/>
      <c r="D397" s="11"/>
      <c r="E397" s="11"/>
      <c r="F397" s="11"/>
      <c r="G397" s="10"/>
      <c r="H397" s="10"/>
      <c r="I397" s="10"/>
      <c r="J397" s="10"/>
      <c r="K397" s="10"/>
      <c r="L397" s="10"/>
    </row>
    <row r="398" ht="15.75" customHeight="1">
      <c r="A398" s="10"/>
      <c r="B398" s="10"/>
      <c r="C398" s="10"/>
      <c r="D398" s="11"/>
      <c r="E398" s="11"/>
      <c r="F398" s="11"/>
      <c r="G398" s="10"/>
      <c r="H398" s="10"/>
      <c r="I398" s="10"/>
      <c r="J398" s="10"/>
      <c r="K398" s="10"/>
      <c r="L398" s="10"/>
    </row>
    <row r="399" ht="15.75" customHeight="1">
      <c r="A399" s="10"/>
      <c r="B399" s="10"/>
      <c r="C399" s="10"/>
      <c r="D399" s="11"/>
      <c r="E399" s="11"/>
      <c r="F399" s="11"/>
      <c r="G399" s="10"/>
      <c r="H399" s="10"/>
      <c r="I399" s="10"/>
      <c r="J399" s="10"/>
      <c r="K399" s="10"/>
      <c r="L399" s="10"/>
    </row>
    <row r="400" ht="15.75" customHeight="1">
      <c r="A400" s="10"/>
      <c r="B400" s="10"/>
      <c r="C400" s="10"/>
      <c r="D400" s="11"/>
      <c r="E400" s="11"/>
      <c r="F400" s="11"/>
      <c r="G400" s="10"/>
      <c r="H400" s="10"/>
      <c r="I400" s="10"/>
      <c r="J400" s="10"/>
      <c r="K400" s="10"/>
      <c r="L400" s="10"/>
    </row>
    <row r="401" ht="15.75" customHeight="1">
      <c r="A401" s="10"/>
      <c r="B401" s="10"/>
      <c r="C401" s="10"/>
      <c r="D401" s="11"/>
      <c r="E401" s="11"/>
      <c r="F401" s="11"/>
      <c r="G401" s="10"/>
      <c r="H401" s="10"/>
      <c r="I401" s="10"/>
      <c r="J401" s="10"/>
      <c r="K401" s="10"/>
      <c r="L401" s="10"/>
    </row>
    <row r="402" ht="15.75" customHeight="1">
      <c r="A402" s="10"/>
      <c r="B402" s="10"/>
      <c r="C402" s="10"/>
      <c r="D402" s="11"/>
      <c r="E402" s="11"/>
      <c r="F402" s="11"/>
      <c r="G402" s="10"/>
      <c r="H402" s="10"/>
      <c r="I402" s="10"/>
      <c r="J402" s="10"/>
      <c r="K402" s="10"/>
      <c r="L402" s="10"/>
    </row>
    <row r="403" ht="15.75" customHeight="1">
      <c r="A403" s="10"/>
      <c r="B403" s="10"/>
      <c r="C403" s="10"/>
      <c r="D403" s="11"/>
      <c r="E403" s="11"/>
      <c r="F403" s="11"/>
      <c r="G403" s="10"/>
      <c r="H403" s="10"/>
      <c r="I403" s="10"/>
      <c r="J403" s="10"/>
      <c r="K403" s="10"/>
      <c r="L403" s="10"/>
    </row>
    <row r="404" ht="15.75" customHeight="1">
      <c r="A404" s="10"/>
      <c r="B404" s="10"/>
      <c r="C404" s="10"/>
      <c r="D404" s="11"/>
      <c r="E404" s="11"/>
      <c r="F404" s="11"/>
      <c r="G404" s="10"/>
      <c r="H404" s="10"/>
      <c r="I404" s="10"/>
      <c r="J404" s="10"/>
      <c r="K404" s="10"/>
      <c r="L404" s="10"/>
    </row>
    <row r="405" ht="15.75" customHeight="1">
      <c r="A405" s="10"/>
      <c r="B405" s="10"/>
      <c r="C405" s="10"/>
      <c r="D405" s="11"/>
      <c r="E405" s="11"/>
      <c r="F405" s="11"/>
      <c r="G405" s="10"/>
      <c r="H405" s="10"/>
      <c r="I405" s="10"/>
      <c r="J405" s="10"/>
      <c r="K405" s="10"/>
      <c r="L405" s="10"/>
    </row>
    <row r="406" ht="15.75" customHeight="1">
      <c r="A406" s="10"/>
      <c r="B406" s="10"/>
      <c r="C406" s="10"/>
      <c r="D406" s="11"/>
      <c r="E406" s="11"/>
      <c r="F406" s="11"/>
      <c r="G406" s="10"/>
      <c r="H406" s="10"/>
      <c r="I406" s="10"/>
      <c r="J406" s="10"/>
      <c r="K406" s="10"/>
      <c r="L406" s="10"/>
    </row>
    <row r="407" ht="15.75" customHeight="1">
      <c r="A407" s="10"/>
      <c r="B407" s="10"/>
      <c r="C407" s="10"/>
      <c r="D407" s="11"/>
      <c r="E407" s="11"/>
      <c r="F407" s="11"/>
      <c r="G407" s="10"/>
      <c r="H407" s="10"/>
      <c r="I407" s="10"/>
      <c r="J407" s="10"/>
      <c r="K407" s="10"/>
      <c r="L407" s="10"/>
    </row>
    <row r="408" ht="15.75" customHeight="1">
      <c r="A408" s="10"/>
      <c r="B408" s="10"/>
      <c r="C408" s="10"/>
      <c r="D408" s="11"/>
      <c r="E408" s="11"/>
      <c r="F408" s="11"/>
      <c r="G408" s="10"/>
      <c r="H408" s="10"/>
      <c r="I408" s="10"/>
      <c r="J408" s="10"/>
      <c r="K408" s="10"/>
      <c r="L408" s="10"/>
    </row>
    <row r="409" ht="15.75" customHeight="1">
      <c r="A409" s="10"/>
      <c r="B409" s="10"/>
      <c r="C409" s="10"/>
      <c r="D409" s="11"/>
      <c r="E409" s="11"/>
      <c r="F409" s="11"/>
      <c r="G409" s="10"/>
      <c r="H409" s="10"/>
      <c r="I409" s="10"/>
      <c r="J409" s="10"/>
      <c r="K409" s="10"/>
      <c r="L409" s="10"/>
    </row>
    <row r="410" ht="15.75" customHeight="1">
      <c r="A410" s="10"/>
      <c r="B410" s="10"/>
      <c r="C410" s="10"/>
      <c r="D410" s="11"/>
      <c r="E410" s="11"/>
      <c r="F410" s="11"/>
      <c r="G410" s="10"/>
      <c r="H410" s="10"/>
      <c r="I410" s="10"/>
      <c r="J410" s="10"/>
      <c r="K410" s="10"/>
      <c r="L410" s="10"/>
    </row>
    <row r="411" ht="15.75" customHeight="1">
      <c r="A411" s="10"/>
      <c r="B411" s="10"/>
      <c r="C411" s="10"/>
      <c r="D411" s="11"/>
      <c r="E411" s="11"/>
      <c r="F411" s="11"/>
      <c r="G411" s="10"/>
      <c r="H411" s="10"/>
      <c r="I411" s="10"/>
      <c r="J411" s="10"/>
      <c r="K411" s="10"/>
      <c r="L411" s="10"/>
    </row>
    <row r="412" ht="15.75" customHeight="1">
      <c r="A412" s="10"/>
      <c r="B412" s="10"/>
      <c r="C412" s="10"/>
      <c r="D412" s="11"/>
      <c r="E412" s="11"/>
      <c r="F412" s="11"/>
      <c r="G412" s="10"/>
      <c r="H412" s="10"/>
      <c r="I412" s="10"/>
      <c r="J412" s="10"/>
      <c r="K412" s="10"/>
      <c r="L412" s="10"/>
    </row>
    <row r="413" ht="15.75" customHeight="1">
      <c r="A413" s="10"/>
      <c r="B413" s="10"/>
      <c r="C413" s="10"/>
      <c r="D413" s="11"/>
      <c r="E413" s="11"/>
      <c r="F413" s="11"/>
      <c r="G413" s="10"/>
      <c r="H413" s="10"/>
      <c r="I413" s="10"/>
      <c r="J413" s="10"/>
      <c r="K413" s="10"/>
      <c r="L413" s="10"/>
    </row>
    <row r="414" ht="15.75" customHeight="1">
      <c r="A414" s="10"/>
      <c r="B414" s="10"/>
      <c r="C414" s="10"/>
      <c r="D414" s="11"/>
      <c r="E414" s="11"/>
      <c r="F414" s="11"/>
      <c r="G414" s="10"/>
      <c r="H414" s="10"/>
      <c r="I414" s="10"/>
      <c r="J414" s="10"/>
      <c r="K414" s="10"/>
      <c r="L414" s="10"/>
    </row>
    <row r="415" ht="15.75" customHeight="1">
      <c r="A415" s="10"/>
      <c r="B415" s="10"/>
      <c r="C415" s="10"/>
      <c r="D415" s="11"/>
      <c r="E415" s="11"/>
      <c r="F415" s="11"/>
      <c r="G415" s="10"/>
      <c r="H415" s="10"/>
      <c r="I415" s="10"/>
      <c r="J415" s="10"/>
      <c r="K415" s="10"/>
      <c r="L415" s="10"/>
    </row>
    <row r="416" ht="15.75" customHeight="1">
      <c r="A416" s="10"/>
      <c r="B416" s="10"/>
      <c r="C416" s="10"/>
      <c r="D416" s="11"/>
      <c r="E416" s="11"/>
      <c r="F416" s="11"/>
      <c r="G416" s="10"/>
      <c r="H416" s="10"/>
      <c r="I416" s="10"/>
      <c r="J416" s="10"/>
      <c r="K416" s="10"/>
      <c r="L416" s="10"/>
    </row>
    <row r="417" ht="15.75" customHeight="1">
      <c r="A417" s="10"/>
      <c r="B417" s="10"/>
      <c r="C417" s="10"/>
      <c r="D417" s="11"/>
      <c r="E417" s="11"/>
      <c r="F417" s="11"/>
      <c r="G417" s="10"/>
      <c r="H417" s="10"/>
      <c r="I417" s="10"/>
      <c r="J417" s="10"/>
      <c r="K417" s="10"/>
      <c r="L417" s="10"/>
    </row>
    <row r="418" ht="15.75" customHeight="1">
      <c r="A418" s="10"/>
      <c r="B418" s="10"/>
      <c r="C418" s="10"/>
      <c r="D418" s="11"/>
      <c r="E418" s="11"/>
      <c r="F418" s="11"/>
      <c r="G418" s="10"/>
      <c r="H418" s="10"/>
      <c r="I418" s="10"/>
      <c r="J418" s="10"/>
      <c r="K418" s="10"/>
      <c r="L418" s="10"/>
    </row>
    <row r="419" ht="15.75" customHeight="1">
      <c r="A419" s="10"/>
      <c r="B419" s="10"/>
      <c r="C419" s="10"/>
      <c r="D419" s="11"/>
      <c r="E419" s="11"/>
      <c r="F419" s="11"/>
      <c r="G419" s="10"/>
      <c r="H419" s="10"/>
      <c r="I419" s="10"/>
      <c r="J419" s="10"/>
      <c r="K419" s="10"/>
      <c r="L419" s="10"/>
    </row>
    <row r="420" ht="15.75" customHeight="1">
      <c r="A420" s="10"/>
      <c r="B420" s="10"/>
      <c r="C420" s="10"/>
      <c r="D420" s="11"/>
      <c r="E420" s="11"/>
      <c r="F420" s="11"/>
      <c r="G420" s="10"/>
      <c r="H420" s="10"/>
      <c r="I420" s="10"/>
      <c r="J420" s="10"/>
      <c r="K420" s="10"/>
      <c r="L420" s="10"/>
    </row>
    <row r="421" ht="15.75" customHeight="1">
      <c r="A421" s="10"/>
      <c r="B421" s="10"/>
      <c r="C421" s="10"/>
      <c r="D421" s="11"/>
      <c r="E421" s="11"/>
      <c r="F421" s="11"/>
      <c r="G421" s="10"/>
      <c r="H421" s="10"/>
      <c r="I421" s="10"/>
      <c r="J421" s="10"/>
      <c r="K421" s="10"/>
      <c r="L421" s="10"/>
    </row>
    <row r="422" ht="15.75" customHeight="1">
      <c r="A422" s="10"/>
      <c r="B422" s="10"/>
      <c r="C422" s="10"/>
      <c r="D422" s="11"/>
      <c r="E422" s="11"/>
      <c r="F422" s="11"/>
      <c r="G422" s="10"/>
      <c r="H422" s="10"/>
      <c r="I422" s="10"/>
      <c r="J422" s="10"/>
      <c r="K422" s="10"/>
      <c r="L422" s="10"/>
    </row>
    <row r="423" ht="15.75" customHeight="1">
      <c r="A423" s="10"/>
      <c r="B423" s="10"/>
      <c r="C423" s="10"/>
      <c r="D423" s="11"/>
      <c r="E423" s="11"/>
      <c r="F423" s="11"/>
      <c r="G423" s="10"/>
      <c r="H423" s="10"/>
      <c r="I423" s="10"/>
      <c r="J423" s="10"/>
      <c r="K423" s="10"/>
      <c r="L423" s="10"/>
    </row>
    <row r="424" ht="15.75" customHeight="1">
      <c r="A424" s="10"/>
      <c r="B424" s="10"/>
      <c r="C424" s="10"/>
      <c r="D424" s="11"/>
      <c r="E424" s="11"/>
      <c r="F424" s="11"/>
      <c r="G424" s="10"/>
      <c r="H424" s="10"/>
      <c r="I424" s="10"/>
      <c r="J424" s="10"/>
      <c r="K424" s="10"/>
      <c r="L424" s="10"/>
    </row>
    <row r="425" ht="15.75" customHeight="1">
      <c r="A425" s="10"/>
      <c r="B425" s="10"/>
      <c r="C425" s="10"/>
      <c r="D425" s="11"/>
      <c r="E425" s="11"/>
      <c r="F425" s="11"/>
      <c r="G425" s="10"/>
      <c r="H425" s="10"/>
      <c r="I425" s="10"/>
      <c r="J425" s="10"/>
      <c r="K425" s="10"/>
      <c r="L425" s="10"/>
    </row>
    <row r="426" ht="15.75" customHeight="1">
      <c r="A426" s="10"/>
      <c r="B426" s="10"/>
      <c r="C426" s="10"/>
      <c r="D426" s="11"/>
      <c r="E426" s="11"/>
      <c r="F426" s="11"/>
      <c r="G426" s="10"/>
      <c r="H426" s="10"/>
      <c r="I426" s="10"/>
      <c r="J426" s="10"/>
      <c r="K426" s="10"/>
      <c r="L426" s="10"/>
    </row>
    <row r="427" ht="15.75" customHeight="1">
      <c r="A427" s="10"/>
      <c r="B427" s="10"/>
      <c r="C427" s="10"/>
      <c r="D427" s="11"/>
      <c r="E427" s="11"/>
      <c r="F427" s="11"/>
      <c r="G427" s="10"/>
      <c r="H427" s="10"/>
      <c r="I427" s="10"/>
      <c r="J427" s="10"/>
      <c r="K427" s="10"/>
      <c r="L427" s="10"/>
    </row>
    <row r="428" ht="15.75" customHeight="1">
      <c r="A428" s="10"/>
      <c r="B428" s="10"/>
      <c r="C428" s="10"/>
      <c r="D428" s="11"/>
      <c r="E428" s="11"/>
      <c r="F428" s="11"/>
      <c r="G428" s="10"/>
      <c r="H428" s="10"/>
      <c r="I428" s="10"/>
      <c r="J428" s="10"/>
      <c r="K428" s="10"/>
      <c r="L428" s="10"/>
    </row>
    <row r="429" ht="15.75" customHeight="1">
      <c r="A429" s="10"/>
      <c r="B429" s="10"/>
      <c r="C429" s="10"/>
      <c r="D429" s="11"/>
      <c r="E429" s="11"/>
      <c r="F429" s="11"/>
      <c r="G429" s="10"/>
      <c r="H429" s="10"/>
      <c r="I429" s="10"/>
      <c r="J429" s="10"/>
      <c r="K429" s="10"/>
      <c r="L429" s="10"/>
    </row>
    <row r="430" ht="15.75" customHeight="1">
      <c r="A430" s="10"/>
      <c r="B430" s="10"/>
      <c r="C430" s="10"/>
      <c r="D430" s="11"/>
      <c r="E430" s="11"/>
      <c r="F430" s="11"/>
      <c r="G430" s="10"/>
      <c r="H430" s="10"/>
      <c r="I430" s="10"/>
      <c r="J430" s="10"/>
      <c r="K430" s="10"/>
      <c r="L430" s="10"/>
    </row>
    <row r="431" ht="15.75" customHeight="1">
      <c r="A431" s="10"/>
      <c r="B431" s="10"/>
      <c r="C431" s="10"/>
      <c r="D431" s="11"/>
      <c r="E431" s="11"/>
      <c r="F431" s="11"/>
      <c r="G431" s="10"/>
      <c r="H431" s="10"/>
      <c r="I431" s="10"/>
      <c r="J431" s="10"/>
      <c r="K431" s="10"/>
      <c r="L431" s="10"/>
    </row>
    <row r="432" ht="15.75" customHeight="1">
      <c r="A432" s="10"/>
      <c r="B432" s="10"/>
      <c r="C432" s="10"/>
      <c r="D432" s="11"/>
      <c r="E432" s="11"/>
      <c r="F432" s="11"/>
      <c r="G432" s="10"/>
      <c r="H432" s="10"/>
      <c r="I432" s="10"/>
      <c r="J432" s="10"/>
      <c r="K432" s="10"/>
      <c r="L432" s="10"/>
    </row>
    <row r="433" ht="15.75" customHeight="1">
      <c r="A433" s="10"/>
      <c r="B433" s="10"/>
      <c r="C433" s="10"/>
      <c r="D433" s="11"/>
      <c r="E433" s="11"/>
      <c r="F433" s="11"/>
      <c r="G433" s="10"/>
      <c r="H433" s="10"/>
      <c r="I433" s="10"/>
      <c r="J433" s="10"/>
      <c r="K433" s="10"/>
      <c r="L433" s="10"/>
    </row>
    <row r="434" ht="15.75" customHeight="1">
      <c r="A434" s="10"/>
      <c r="B434" s="10"/>
      <c r="C434" s="10"/>
      <c r="D434" s="11"/>
      <c r="E434" s="11"/>
      <c r="F434" s="11"/>
      <c r="G434" s="10"/>
      <c r="H434" s="10"/>
      <c r="I434" s="10"/>
      <c r="J434" s="10"/>
      <c r="K434" s="10"/>
      <c r="L434" s="10"/>
    </row>
    <row r="435" ht="15.75" customHeight="1">
      <c r="A435" s="10"/>
      <c r="B435" s="10"/>
      <c r="C435" s="10"/>
      <c r="D435" s="11"/>
      <c r="E435" s="11"/>
      <c r="F435" s="11"/>
      <c r="G435" s="10"/>
      <c r="H435" s="10"/>
      <c r="I435" s="10"/>
      <c r="J435" s="10"/>
      <c r="K435" s="10"/>
      <c r="L435" s="10"/>
    </row>
    <row r="436" ht="15.75" customHeight="1">
      <c r="A436" s="10"/>
      <c r="B436" s="10"/>
      <c r="C436" s="10"/>
      <c r="D436" s="11"/>
      <c r="E436" s="11"/>
      <c r="F436" s="11"/>
      <c r="G436" s="10"/>
      <c r="H436" s="10"/>
      <c r="I436" s="10"/>
      <c r="J436" s="10"/>
      <c r="K436" s="10"/>
      <c r="L436" s="10"/>
    </row>
    <row r="437" ht="15.75" customHeight="1">
      <c r="A437" s="10"/>
      <c r="B437" s="10"/>
      <c r="C437" s="10"/>
      <c r="D437" s="11"/>
      <c r="E437" s="11"/>
      <c r="F437" s="11"/>
      <c r="G437" s="10"/>
      <c r="H437" s="10"/>
      <c r="I437" s="10"/>
      <c r="J437" s="10"/>
      <c r="K437" s="10"/>
      <c r="L437" s="10"/>
    </row>
    <row r="438" ht="15.75" customHeight="1">
      <c r="A438" s="10"/>
      <c r="B438" s="10"/>
      <c r="C438" s="10"/>
      <c r="D438" s="11"/>
      <c r="E438" s="11"/>
      <c r="F438" s="11"/>
      <c r="G438" s="10"/>
      <c r="H438" s="10"/>
      <c r="I438" s="10"/>
      <c r="J438" s="10"/>
      <c r="K438" s="10"/>
      <c r="L438" s="10"/>
    </row>
    <row r="439" ht="15.75" customHeight="1">
      <c r="A439" s="10"/>
      <c r="B439" s="10"/>
      <c r="C439" s="10"/>
      <c r="D439" s="11"/>
      <c r="E439" s="11"/>
      <c r="F439" s="11"/>
      <c r="G439" s="10"/>
      <c r="H439" s="10"/>
      <c r="I439" s="10"/>
      <c r="J439" s="10"/>
      <c r="K439" s="10"/>
      <c r="L439" s="10"/>
    </row>
    <row r="440" ht="15.75" customHeight="1">
      <c r="A440" s="10"/>
      <c r="B440" s="10"/>
      <c r="C440" s="10"/>
      <c r="D440" s="11"/>
      <c r="E440" s="11"/>
      <c r="F440" s="11"/>
      <c r="G440" s="10"/>
      <c r="H440" s="10"/>
      <c r="I440" s="10"/>
      <c r="J440" s="10"/>
      <c r="K440" s="10"/>
      <c r="L440" s="10"/>
    </row>
    <row r="441" ht="15.75" customHeight="1">
      <c r="A441" s="10"/>
      <c r="B441" s="10"/>
      <c r="C441" s="10"/>
      <c r="D441" s="11"/>
      <c r="E441" s="11"/>
      <c r="F441" s="11"/>
      <c r="G441" s="10"/>
      <c r="H441" s="10"/>
      <c r="I441" s="10"/>
      <c r="J441" s="10"/>
      <c r="K441" s="10"/>
      <c r="L441" s="10"/>
    </row>
    <row r="442" ht="15.75" customHeight="1">
      <c r="A442" s="10"/>
      <c r="B442" s="10"/>
      <c r="C442" s="10"/>
      <c r="D442" s="11"/>
      <c r="E442" s="11"/>
      <c r="F442" s="11"/>
      <c r="G442" s="10"/>
      <c r="H442" s="10"/>
      <c r="I442" s="10"/>
      <c r="J442" s="10"/>
      <c r="K442" s="10"/>
      <c r="L442" s="10"/>
    </row>
    <row r="443" ht="15.75" customHeight="1">
      <c r="A443" s="10"/>
      <c r="B443" s="10"/>
      <c r="C443" s="10"/>
      <c r="D443" s="11"/>
      <c r="E443" s="11"/>
      <c r="F443" s="11"/>
      <c r="G443" s="10"/>
      <c r="H443" s="10"/>
      <c r="I443" s="10"/>
      <c r="J443" s="10"/>
      <c r="K443" s="10"/>
      <c r="L443" s="10"/>
    </row>
    <row r="444" ht="15.75" customHeight="1">
      <c r="A444" s="10"/>
      <c r="B444" s="10"/>
      <c r="C444" s="10"/>
      <c r="D444" s="11"/>
      <c r="E444" s="11"/>
      <c r="F444" s="11"/>
      <c r="G444" s="10"/>
      <c r="H444" s="10"/>
      <c r="I444" s="10"/>
      <c r="J444" s="10"/>
      <c r="K444" s="10"/>
      <c r="L444" s="10"/>
    </row>
    <row r="445" ht="15.75" customHeight="1">
      <c r="A445" s="10"/>
      <c r="B445" s="10"/>
      <c r="C445" s="10"/>
      <c r="D445" s="11"/>
      <c r="E445" s="11"/>
      <c r="F445" s="11"/>
      <c r="G445" s="10"/>
      <c r="H445" s="10"/>
      <c r="I445" s="10"/>
      <c r="J445" s="10"/>
      <c r="K445" s="10"/>
      <c r="L445" s="10"/>
    </row>
    <row r="446" ht="15.75" customHeight="1">
      <c r="A446" s="10"/>
      <c r="B446" s="10"/>
      <c r="C446" s="10"/>
      <c r="D446" s="11"/>
      <c r="E446" s="11"/>
      <c r="F446" s="11"/>
      <c r="G446" s="10"/>
      <c r="H446" s="10"/>
      <c r="I446" s="10"/>
      <c r="J446" s="10"/>
      <c r="K446" s="10"/>
      <c r="L446" s="10"/>
    </row>
    <row r="447" ht="15.75" customHeight="1">
      <c r="A447" s="10"/>
      <c r="B447" s="10"/>
      <c r="C447" s="10"/>
      <c r="D447" s="11"/>
      <c r="E447" s="11"/>
      <c r="F447" s="11"/>
      <c r="G447" s="10"/>
      <c r="H447" s="10"/>
      <c r="I447" s="10"/>
      <c r="J447" s="10"/>
      <c r="K447" s="10"/>
      <c r="L447" s="10"/>
    </row>
    <row r="448" ht="15.75" customHeight="1">
      <c r="A448" s="10"/>
      <c r="B448" s="10"/>
      <c r="C448" s="10"/>
      <c r="D448" s="11"/>
      <c r="E448" s="11"/>
      <c r="F448" s="11"/>
      <c r="G448" s="10"/>
      <c r="H448" s="10"/>
      <c r="I448" s="10"/>
      <c r="J448" s="10"/>
      <c r="K448" s="10"/>
      <c r="L448" s="10"/>
    </row>
    <row r="449" ht="15.75" customHeight="1">
      <c r="A449" s="10"/>
      <c r="B449" s="10"/>
      <c r="C449" s="10"/>
      <c r="D449" s="11"/>
      <c r="E449" s="11"/>
      <c r="F449" s="11"/>
      <c r="G449" s="10"/>
      <c r="H449" s="10"/>
      <c r="I449" s="10"/>
      <c r="J449" s="10"/>
      <c r="K449" s="10"/>
      <c r="L449" s="10"/>
    </row>
    <row r="450" ht="15.75" customHeight="1">
      <c r="A450" s="10"/>
      <c r="B450" s="10"/>
      <c r="C450" s="10"/>
      <c r="D450" s="11"/>
      <c r="E450" s="11"/>
      <c r="F450" s="11"/>
      <c r="G450" s="10"/>
      <c r="H450" s="10"/>
      <c r="I450" s="10"/>
      <c r="J450" s="10"/>
      <c r="K450" s="10"/>
      <c r="L450" s="10"/>
    </row>
    <row r="451" ht="15.75" customHeight="1">
      <c r="A451" s="10"/>
      <c r="B451" s="10"/>
      <c r="C451" s="10"/>
      <c r="D451" s="11"/>
      <c r="E451" s="11"/>
      <c r="F451" s="11"/>
      <c r="G451" s="10"/>
      <c r="H451" s="10"/>
      <c r="I451" s="10"/>
      <c r="J451" s="10"/>
      <c r="K451" s="10"/>
      <c r="L451" s="10"/>
    </row>
    <row r="452" ht="15.75" customHeight="1">
      <c r="A452" s="10"/>
      <c r="B452" s="10"/>
      <c r="C452" s="10"/>
      <c r="D452" s="11"/>
      <c r="E452" s="11"/>
      <c r="F452" s="11"/>
      <c r="G452" s="10"/>
      <c r="H452" s="10"/>
      <c r="I452" s="10"/>
      <c r="J452" s="10"/>
      <c r="K452" s="10"/>
      <c r="L452" s="10"/>
    </row>
    <row r="453" ht="15.75" customHeight="1">
      <c r="A453" s="10"/>
      <c r="B453" s="10"/>
      <c r="C453" s="10"/>
      <c r="D453" s="11"/>
      <c r="E453" s="11"/>
      <c r="F453" s="11"/>
      <c r="G453" s="10"/>
      <c r="H453" s="10"/>
      <c r="I453" s="10"/>
      <c r="J453" s="10"/>
      <c r="K453" s="10"/>
      <c r="L453" s="10"/>
    </row>
    <row r="454" ht="15.75" customHeight="1">
      <c r="A454" s="10"/>
      <c r="B454" s="10"/>
      <c r="C454" s="10"/>
      <c r="D454" s="11"/>
      <c r="E454" s="11"/>
      <c r="F454" s="11"/>
      <c r="G454" s="10"/>
      <c r="H454" s="10"/>
      <c r="I454" s="10"/>
      <c r="J454" s="10"/>
      <c r="K454" s="10"/>
      <c r="L454" s="10"/>
    </row>
    <row r="455" ht="15.75" customHeight="1">
      <c r="A455" s="10"/>
      <c r="B455" s="10"/>
      <c r="C455" s="10"/>
      <c r="D455" s="11"/>
      <c r="E455" s="11"/>
      <c r="F455" s="11"/>
      <c r="G455" s="10"/>
      <c r="H455" s="10"/>
      <c r="I455" s="10"/>
      <c r="J455" s="10"/>
      <c r="K455" s="10"/>
      <c r="L455" s="10"/>
    </row>
    <row r="456" ht="15.75" customHeight="1">
      <c r="A456" s="10"/>
      <c r="B456" s="10"/>
      <c r="C456" s="10"/>
      <c r="D456" s="11"/>
      <c r="E456" s="11"/>
      <c r="F456" s="11"/>
      <c r="G456" s="10"/>
      <c r="H456" s="10"/>
      <c r="I456" s="10"/>
      <c r="J456" s="10"/>
      <c r="K456" s="10"/>
      <c r="L456" s="10"/>
    </row>
    <row r="457" ht="15.75" customHeight="1">
      <c r="A457" s="10"/>
      <c r="B457" s="10"/>
      <c r="C457" s="10"/>
      <c r="D457" s="11"/>
      <c r="E457" s="11"/>
      <c r="F457" s="11"/>
      <c r="G457" s="10"/>
      <c r="H457" s="10"/>
      <c r="I457" s="10"/>
      <c r="J457" s="10"/>
      <c r="K457" s="10"/>
      <c r="L457" s="10"/>
    </row>
    <row r="458" ht="15.75" customHeight="1">
      <c r="A458" s="10"/>
      <c r="B458" s="10"/>
      <c r="C458" s="10"/>
      <c r="D458" s="11"/>
      <c r="E458" s="11"/>
      <c r="F458" s="11"/>
      <c r="G458" s="10"/>
      <c r="H458" s="10"/>
      <c r="I458" s="10"/>
      <c r="J458" s="10"/>
      <c r="K458" s="10"/>
      <c r="L458" s="10"/>
    </row>
    <row r="459" ht="15.75" customHeight="1">
      <c r="A459" s="10"/>
      <c r="B459" s="10"/>
      <c r="C459" s="10"/>
      <c r="D459" s="11"/>
      <c r="E459" s="11"/>
      <c r="F459" s="11"/>
      <c r="G459" s="10"/>
      <c r="H459" s="10"/>
      <c r="I459" s="10"/>
      <c r="J459" s="10"/>
      <c r="K459" s="10"/>
      <c r="L459" s="10"/>
    </row>
    <row r="460" ht="15.75" customHeight="1">
      <c r="A460" s="10"/>
      <c r="B460" s="10"/>
      <c r="C460" s="10"/>
      <c r="D460" s="11"/>
      <c r="E460" s="11"/>
      <c r="F460" s="11"/>
      <c r="G460" s="10"/>
      <c r="H460" s="10"/>
      <c r="I460" s="10"/>
      <c r="J460" s="10"/>
      <c r="K460" s="10"/>
      <c r="L460" s="10"/>
    </row>
    <row r="461" ht="15.75" customHeight="1">
      <c r="A461" s="10"/>
      <c r="B461" s="10"/>
      <c r="C461" s="10"/>
      <c r="D461" s="11"/>
      <c r="E461" s="11"/>
      <c r="F461" s="11"/>
      <c r="G461" s="10"/>
      <c r="H461" s="10"/>
      <c r="I461" s="10"/>
      <c r="J461" s="10"/>
      <c r="K461" s="10"/>
      <c r="L461" s="10"/>
    </row>
    <row r="462" ht="15.75" customHeight="1">
      <c r="A462" s="10"/>
      <c r="B462" s="10"/>
      <c r="C462" s="10"/>
      <c r="D462" s="11"/>
      <c r="E462" s="11"/>
      <c r="F462" s="11"/>
      <c r="G462" s="10"/>
      <c r="H462" s="10"/>
      <c r="I462" s="10"/>
      <c r="J462" s="10"/>
      <c r="K462" s="10"/>
      <c r="L462" s="10"/>
    </row>
    <row r="463" ht="15.75" customHeight="1">
      <c r="A463" s="10"/>
      <c r="B463" s="10"/>
      <c r="C463" s="10"/>
      <c r="D463" s="11"/>
      <c r="E463" s="11"/>
      <c r="F463" s="11"/>
      <c r="G463" s="10"/>
      <c r="H463" s="10"/>
      <c r="I463" s="10"/>
      <c r="J463" s="10"/>
      <c r="K463" s="10"/>
      <c r="L463" s="10"/>
    </row>
    <row r="464" ht="15.75" customHeight="1">
      <c r="A464" s="10"/>
      <c r="B464" s="10"/>
      <c r="C464" s="10"/>
      <c r="D464" s="11"/>
      <c r="E464" s="11"/>
      <c r="F464" s="11"/>
      <c r="G464" s="10"/>
      <c r="H464" s="10"/>
      <c r="I464" s="10"/>
      <c r="J464" s="10"/>
      <c r="K464" s="10"/>
      <c r="L464" s="10"/>
    </row>
    <row r="465" ht="15.75" customHeight="1">
      <c r="A465" s="10"/>
      <c r="B465" s="10"/>
      <c r="C465" s="10"/>
      <c r="D465" s="11"/>
      <c r="E465" s="11"/>
      <c r="F465" s="11"/>
      <c r="G465" s="10"/>
      <c r="H465" s="10"/>
      <c r="I465" s="10"/>
      <c r="J465" s="10"/>
      <c r="K465" s="10"/>
      <c r="L465" s="10"/>
    </row>
    <row r="466" ht="15.75" customHeight="1">
      <c r="A466" s="10"/>
      <c r="B466" s="10"/>
      <c r="C466" s="10"/>
      <c r="D466" s="11"/>
      <c r="E466" s="11"/>
      <c r="F466" s="11"/>
      <c r="G466" s="10"/>
      <c r="H466" s="10"/>
      <c r="I466" s="10"/>
      <c r="J466" s="10"/>
      <c r="K466" s="10"/>
      <c r="L466" s="10"/>
    </row>
    <row r="467" ht="15.75" customHeight="1">
      <c r="A467" s="10"/>
      <c r="B467" s="10"/>
      <c r="C467" s="10"/>
      <c r="D467" s="11"/>
      <c r="E467" s="11"/>
      <c r="F467" s="11"/>
      <c r="G467" s="10"/>
      <c r="H467" s="10"/>
      <c r="I467" s="10"/>
      <c r="J467" s="10"/>
      <c r="K467" s="10"/>
      <c r="L467" s="10"/>
    </row>
    <row r="468" ht="15.75" customHeight="1">
      <c r="A468" s="10"/>
      <c r="B468" s="10"/>
      <c r="C468" s="10"/>
      <c r="D468" s="11"/>
      <c r="E468" s="11"/>
      <c r="F468" s="11"/>
      <c r="G468" s="10"/>
      <c r="H468" s="10"/>
      <c r="I468" s="10"/>
      <c r="J468" s="10"/>
      <c r="K468" s="10"/>
      <c r="L468" s="10"/>
    </row>
    <row r="469" ht="15.75" customHeight="1">
      <c r="A469" s="10"/>
      <c r="B469" s="10"/>
      <c r="C469" s="10"/>
      <c r="D469" s="11"/>
      <c r="E469" s="11"/>
      <c r="F469" s="11"/>
      <c r="G469" s="10"/>
      <c r="H469" s="10"/>
      <c r="I469" s="10"/>
      <c r="J469" s="10"/>
      <c r="K469" s="10"/>
      <c r="L469" s="10"/>
    </row>
    <row r="470" ht="15.75" customHeight="1">
      <c r="A470" s="10"/>
      <c r="B470" s="10"/>
      <c r="C470" s="10"/>
      <c r="D470" s="11"/>
      <c r="E470" s="11"/>
      <c r="F470" s="11"/>
      <c r="G470" s="10"/>
      <c r="H470" s="10"/>
      <c r="I470" s="10"/>
      <c r="J470" s="10"/>
      <c r="K470" s="10"/>
      <c r="L470" s="10"/>
    </row>
    <row r="471" ht="15.75" customHeight="1">
      <c r="A471" s="10"/>
      <c r="B471" s="10"/>
      <c r="C471" s="10"/>
      <c r="D471" s="11"/>
      <c r="E471" s="11"/>
      <c r="F471" s="11"/>
      <c r="G471" s="10"/>
      <c r="H471" s="10"/>
      <c r="I471" s="10"/>
      <c r="J471" s="10"/>
      <c r="K471" s="10"/>
      <c r="L471" s="10"/>
    </row>
    <row r="472" ht="15.75" customHeight="1">
      <c r="A472" s="10"/>
      <c r="B472" s="10"/>
      <c r="C472" s="10"/>
      <c r="D472" s="11"/>
      <c r="E472" s="11"/>
      <c r="F472" s="11"/>
      <c r="G472" s="10"/>
      <c r="H472" s="10"/>
      <c r="I472" s="10"/>
      <c r="J472" s="10"/>
      <c r="K472" s="10"/>
      <c r="L472" s="10"/>
    </row>
    <row r="473" ht="15.75" customHeight="1">
      <c r="A473" s="10"/>
      <c r="B473" s="10"/>
      <c r="C473" s="10"/>
      <c r="D473" s="11"/>
      <c r="E473" s="11"/>
      <c r="F473" s="11"/>
      <c r="G473" s="10"/>
      <c r="H473" s="10"/>
      <c r="I473" s="10"/>
      <c r="J473" s="10"/>
      <c r="K473" s="10"/>
      <c r="L473" s="10"/>
    </row>
    <row r="474" ht="15.75" customHeight="1">
      <c r="A474" s="10"/>
      <c r="B474" s="10"/>
      <c r="C474" s="10"/>
      <c r="D474" s="11"/>
      <c r="E474" s="11"/>
      <c r="F474" s="11"/>
      <c r="G474" s="10"/>
      <c r="H474" s="10"/>
      <c r="I474" s="10"/>
      <c r="J474" s="10"/>
      <c r="K474" s="10"/>
      <c r="L474" s="10"/>
    </row>
    <row r="475" ht="15.75" customHeight="1">
      <c r="A475" s="10"/>
      <c r="B475" s="10"/>
      <c r="C475" s="10"/>
      <c r="D475" s="11"/>
      <c r="E475" s="11"/>
      <c r="F475" s="11"/>
      <c r="G475" s="10"/>
      <c r="H475" s="10"/>
      <c r="I475" s="10"/>
      <c r="J475" s="10"/>
      <c r="K475" s="10"/>
      <c r="L475" s="10"/>
    </row>
    <row r="476" ht="15.75" customHeight="1">
      <c r="A476" s="10"/>
      <c r="B476" s="10"/>
      <c r="C476" s="10"/>
      <c r="D476" s="11"/>
      <c r="E476" s="11"/>
      <c r="F476" s="11"/>
      <c r="G476" s="10"/>
      <c r="H476" s="10"/>
      <c r="I476" s="10"/>
      <c r="J476" s="10"/>
      <c r="K476" s="10"/>
      <c r="L476" s="10"/>
    </row>
    <row r="477" ht="15.75" customHeight="1">
      <c r="A477" s="10"/>
      <c r="B477" s="10"/>
      <c r="C477" s="10"/>
      <c r="D477" s="11"/>
      <c r="E477" s="11"/>
      <c r="F477" s="11"/>
      <c r="G477" s="10"/>
      <c r="H477" s="10"/>
      <c r="I477" s="10"/>
      <c r="J477" s="10"/>
      <c r="K477" s="10"/>
      <c r="L477" s="10"/>
    </row>
    <row r="478" ht="15.75" customHeight="1">
      <c r="A478" s="10"/>
      <c r="B478" s="10"/>
      <c r="C478" s="10"/>
      <c r="D478" s="11"/>
      <c r="E478" s="11"/>
      <c r="F478" s="11"/>
      <c r="G478" s="10"/>
      <c r="H478" s="10"/>
      <c r="I478" s="10"/>
      <c r="J478" s="10"/>
      <c r="K478" s="10"/>
      <c r="L478" s="10"/>
    </row>
    <row r="479" ht="15.75" customHeight="1">
      <c r="A479" s="10"/>
      <c r="B479" s="10"/>
      <c r="C479" s="10"/>
      <c r="D479" s="11"/>
      <c r="E479" s="11"/>
      <c r="F479" s="11"/>
      <c r="G479" s="10"/>
      <c r="H479" s="10"/>
      <c r="I479" s="10"/>
      <c r="J479" s="10"/>
      <c r="K479" s="10"/>
      <c r="L479" s="10"/>
    </row>
    <row r="480" ht="15.75" customHeight="1">
      <c r="A480" s="10"/>
      <c r="B480" s="10"/>
      <c r="C480" s="10"/>
      <c r="D480" s="11"/>
      <c r="E480" s="11"/>
      <c r="F480" s="11"/>
      <c r="G480" s="10"/>
      <c r="H480" s="10"/>
      <c r="I480" s="10"/>
      <c r="J480" s="10"/>
      <c r="K480" s="10"/>
      <c r="L480" s="10"/>
    </row>
    <row r="481" ht="15.75" customHeight="1">
      <c r="A481" s="10"/>
      <c r="B481" s="10"/>
      <c r="C481" s="10"/>
      <c r="D481" s="11"/>
      <c r="E481" s="11"/>
      <c r="F481" s="11"/>
      <c r="G481" s="10"/>
      <c r="H481" s="10"/>
      <c r="I481" s="10"/>
      <c r="J481" s="10"/>
      <c r="K481" s="10"/>
      <c r="L481" s="10"/>
    </row>
    <row r="482" ht="15.75" customHeight="1">
      <c r="A482" s="10"/>
      <c r="B482" s="10"/>
      <c r="C482" s="10"/>
      <c r="D482" s="11"/>
      <c r="E482" s="11"/>
      <c r="F482" s="11"/>
      <c r="G482" s="10"/>
      <c r="H482" s="10"/>
      <c r="I482" s="10"/>
      <c r="J482" s="10"/>
      <c r="K482" s="10"/>
      <c r="L482" s="10"/>
    </row>
    <row r="483" ht="15.75" customHeight="1">
      <c r="A483" s="10"/>
      <c r="B483" s="10"/>
      <c r="C483" s="10"/>
      <c r="D483" s="11"/>
      <c r="E483" s="11"/>
      <c r="F483" s="11"/>
      <c r="G483" s="10"/>
      <c r="H483" s="10"/>
      <c r="I483" s="10"/>
      <c r="J483" s="10"/>
      <c r="K483" s="10"/>
      <c r="L483" s="10"/>
    </row>
    <row r="484" ht="15.75" customHeight="1">
      <c r="A484" s="10"/>
      <c r="B484" s="10"/>
      <c r="C484" s="10"/>
      <c r="D484" s="11"/>
      <c r="E484" s="11"/>
      <c r="F484" s="11"/>
      <c r="G484" s="10"/>
      <c r="H484" s="10"/>
      <c r="I484" s="10"/>
      <c r="J484" s="10"/>
      <c r="K484" s="10"/>
      <c r="L484" s="10"/>
    </row>
    <row r="485" ht="15.75" customHeight="1">
      <c r="A485" s="10"/>
      <c r="B485" s="10"/>
      <c r="C485" s="10"/>
      <c r="D485" s="11"/>
      <c r="E485" s="11"/>
      <c r="F485" s="11"/>
      <c r="G485" s="10"/>
      <c r="H485" s="10"/>
      <c r="I485" s="10"/>
      <c r="J485" s="10"/>
      <c r="K485" s="10"/>
      <c r="L485" s="10"/>
    </row>
    <row r="486" ht="15.75" customHeight="1">
      <c r="A486" s="10"/>
      <c r="B486" s="10"/>
      <c r="C486" s="10"/>
      <c r="D486" s="11"/>
      <c r="E486" s="11"/>
      <c r="F486" s="11"/>
      <c r="G486" s="10"/>
      <c r="H486" s="10"/>
      <c r="I486" s="10"/>
      <c r="J486" s="10"/>
      <c r="K486" s="10"/>
      <c r="L486" s="10"/>
    </row>
    <row r="487" ht="15.75" customHeight="1">
      <c r="A487" s="10"/>
      <c r="B487" s="10"/>
      <c r="C487" s="10"/>
      <c r="D487" s="11"/>
      <c r="E487" s="11"/>
      <c r="F487" s="11"/>
      <c r="G487" s="10"/>
      <c r="H487" s="10"/>
      <c r="I487" s="10"/>
      <c r="J487" s="10"/>
      <c r="K487" s="10"/>
      <c r="L487" s="10"/>
    </row>
    <row r="488" ht="15.75" customHeight="1">
      <c r="A488" s="10"/>
      <c r="B488" s="10"/>
      <c r="C488" s="10"/>
      <c r="D488" s="11"/>
      <c r="E488" s="11"/>
      <c r="F488" s="11"/>
      <c r="G488" s="10"/>
      <c r="H488" s="10"/>
      <c r="I488" s="10"/>
      <c r="J488" s="10"/>
      <c r="K488" s="10"/>
      <c r="L488" s="10"/>
    </row>
    <row r="489" ht="15.75" customHeight="1">
      <c r="A489" s="10"/>
      <c r="B489" s="10"/>
      <c r="C489" s="10"/>
      <c r="D489" s="11"/>
      <c r="E489" s="11"/>
      <c r="F489" s="11"/>
      <c r="G489" s="10"/>
      <c r="H489" s="10"/>
      <c r="I489" s="10"/>
      <c r="J489" s="10"/>
      <c r="K489" s="10"/>
      <c r="L489" s="10"/>
    </row>
    <row r="490" ht="15.75" customHeight="1">
      <c r="A490" s="10"/>
      <c r="B490" s="10"/>
      <c r="C490" s="10"/>
      <c r="D490" s="11"/>
      <c r="E490" s="11"/>
      <c r="F490" s="11"/>
      <c r="G490" s="10"/>
      <c r="H490" s="10"/>
      <c r="I490" s="10"/>
      <c r="J490" s="10"/>
      <c r="K490" s="10"/>
      <c r="L490" s="10"/>
    </row>
    <row r="491" ht="15.75" customHeight="1">
      <c r="A491" s="10"/>
      <c r="B491" s="10"/>
      <c r="C491" s="10"/>
      <c r="D491" s="11"/>
      <c r="E491" s="11"/>
      <c r="F491" s="11"/>
      <c r="G491" s="10"/>
      <c r="H491" s="10"/>
      <c r="I491" s="10"/>
      <c r="J491" s="10"/>
      <c r="K491" s="10"/>
      <c r="L491" s="10"/>
    </row>
    <row r="492" ht="15.75" customHeight="1">
      <c r="A492" s="10"/>
      <c r="B492" s="10"/>
      <c r="C492" s="10"/>
      <c r="D492" s="11"/>
      <c r="E492" s="11"/>
      <c r="F492" s="11"/>
      <c r="G492" s="10"/>
      <c r="H492" s="10"/>
      <c r="I492" s="10"/>
      <c r="J492" s="10"/>
      <c r="K492" s="10"/>
      <c r="L492" s="10"/>
    </row>
    <row r="493" ht="15.75" customHeight="1">
      <c r="A493" s="10"/>
      <c r="B493" s="10"/>
      <c r="C493" s="10"/>
      <c r="D493" s="11"/>
      <c r="E493" s="11"/>
      <c r="F493" s="11"/>
      <c r="G493" s="10"/>
      <c r="H493" s="10"/>
      <c r="I493" s="10"/>
      <c r="J493" s="10"/>
      <c r="K493" s="10"/>
      <c r="L493" s="10"/>
    </row>
    <row r="494" ht="15.75" customHeight="1">
      <c r="A494" s="10"/>
      <c r="B494" s="10"/>
      <c r="C494" s="10"/>
      <c r="D494" s="11"/>
      <c r="E494" s="11"/>
      <c r="F494" s="11"/>
      <c r="G494" s="10"/>
      <c r="H494" s="10"/>
      <c r="I494" s="10"/>
      <c r="J494" s="10"/>
      <c r="K494" s="10"/>
      <c r="L494" s="10"/>
    </row>
    <row r="495" ht="15.75" customHeight="1">
      <c r="A495" s="10"/>
      <c r="B495" s="10"/>
      <c r="C495" s="10"/>
      <c r="D495" s="11"/>
      <c r="E495" s="11"/>
      <c r="F495" s="11"/>
      <c r="G495" s="10"/>
      <c r="H495" s="10"/>
      <c r="I495" s="10"/>
      <c r="J495" s="10"/>
      <c r="K495" s="10"/>
      <c r="L495" s="10"/>
    </row>
    <row r="496" ht="15.75" customHeight="1">
      <c r="A496" s="10"/>
      <c r="B496" s="10"/>
      <c r="C496" s="10"/>
      <c r="D496" s="11"/>
      <c r="E496" s="11"/>
      <c r="F496" s="11"/>
      <c r="G496" s="10"/>
      <c r="H496" s="10"/>
      <c r="I496" s="10"/>
      <c r="J496" s="10"/>
      <c r="K496" s="10"/>
      <c r="L496" s="10"/>
    </row>
    <row r="497" ht="15.75" customHeight="1">
      <c r="A497" s="10"/>
      <c r="B497" s="10"/>
      <c r="C497" s="10"/>
      <c r="D497" s="11"/>
      <c r="E497" s="11"/>
      <c r="F497" s="11"/>
      <c r="G497" s="10"/>
      <c r="H497" s="10"/>
      <c r="I497" s="10"/>
      <c r="J497" s="10"/>
      <c r="K497" s="10"/>
      <c r="L497" s="10"/>
    </row>
    <row r="498" ht="15.75" customHeight="1">
      <c r="A498" s="10"/>
      <c r="B498" s="10"/>
      <c r="C498" s="10"/>
      <c r="D498" s="11"/>
      <c r="E498" s="11"/>
      <c r="F498" s="11"/>
      <c r="G498" s="10"/>
      <c r="H498" s="10"/>
      <c r="I498" s="10"/>
      <c r="J498" s="10"/>
      <c r="K498" s="10"/>
      <c r="L498" s="10"/>
    </row>
    <row r="499" ht="15.75" customHeight="1">
      <c r="A499" s="10"/>
      <c r="B499" s="10"/>
      <c r="C499" s="10"/>
      <c r="D499" s="11"/>
      <c r="E499" s="11"/>
      <c r="F499" s="11"/>
      <c r="G499" s="10"/>
      <c r="H499" s="10"/>
      <c r="I499" s="10"/>
      <c r="J499" s="10"/>
      <c r="K499" s="10"/>
      <c r="L499" s="10"/>
    </row>
    <row r="500" ht="15.75" customHeight="1">
      <c r="A500" s="10"/>
      <c r="B500" s="10"/>
      <c r="C500" s="10"/>
      <c r="D500" s="11"/>
      <c r="E500" s="11"/>
      <c r="F500" s="11"/>
      <c r="G500" s="10"/>
      <c r="H500" s="10"/>
      <c r="I500" s="10"/>
      <c r="J500" s="10"/>
      <c r="K500" s="10"/>
      <c r="L500" s="10"/>
    </row>
    <row r="501" ht="15.75" customHeight="1">
      <c r="A501" s="10"/>
      <c r="B501" s="10"/>
      <c r="C501" s="10"/>
      <c r="D501" s="11"/>
      <c r="E501" s="11"/>
      <c r="F501" s="11"/>
      <c r="G501" s="10"/>
      <c r="H501" s="10"/>
      <c r="I501" s="10"/>
      <c r="J501" s="10"/>
      <c r="K501" s="10"/>
      <c r="L501" s="10"/>
    </row>
    <row r="502" ht="15.75" customHeight="1">
      <c r="A502" s="10"/>
      <c r="B502" s="10"/>
      <c r="C502" s="10"/>
      <c r="D502" s="11"/>
      <c r="E502" s="11"/>
      <c r="F502" s="11"/>
      <c r="G502" s="10"/>
      <c r="H502" s="10"/>
      <c r="I502" s="10"/>
      <c r="J502" s="10"/>
      <c r="K502" s="10"/>
      <c r="L502" s="10"/>
    </row>
    <row r="503" ht="15.75" customHeight="1">
      <c r="A503" s="10"/>
      <c r="B503" s="10"/>
      <c r="C503" s="10"/>
      <c r="D503" s="11"/>
      <c r="E503" s="11"/>
      <c r="F503" s="11"/>
      <c r="G503" s="10"/>
      <c r="H503" s="10"/>
      <c r="I503" s="10"/>
      <c r="J503" s="10"/>
      <c r="K503" s="10"/>
      <c r="L503" s="10"/>
    </row>
    <row r="504" ht="15.75" customHeight="1">
      <c r="A504" s="10"/>
      <c r="B504" s="10"/>
      <c r="C504" s="10"/>
      <c r="D504" s="11"/>
      <c r="E504" s="11"/>
      <c r="F504" s="11"/>
      <c r="G504" s="10"/>
      <c r="H504" s="10"/>
      <c r="I504" s="10"/>
      <c r="J504" s="10"/>
      <c r="K504" s="10"/>
      <c r="L504" s="10"/>
    </row>
    <row r="505" ht="15.75" customHeight="1">
      <c r="A505" s="10"/>
      <c r="B505" s="10"/>
      <c r="C505" s="10"/>
      <c r="D505" s="11"/>
      <c r="E505" s="11"/>
      <c r="F505" s="11"/>
      <c r="G505" s="10"/>
      <c r="H505" s="10"/>
      <c r="I505" s="10"/>
      <c r="J505" s="10"/>
      <c r="K505" s="10"/>
      <c r="L505" s="10"/>
    </row>
    <row r="506" ht="15.75" customHeight="1">
      <c r="A506" s="10"/>
      <c r="B506" s="10"/>
      <c r="C506" s="10"/>
      <c r="D506" s="11"/>
      <c r="E506" s="11"/>
      <c r="F506" s="11"/>
      <c r="G506" s="10"/>
      <c r="H506" s="10"/>
      <c r="I506" s="10"/>
      <c r="J506" s="10"/>
      <c r="K506" s="10"/>
      <c r="L506" s="10"/>
    </row>
    <row r="507" ht="15.75" customHeight="1">
      <c r="A507" s="10"/>
      <c r="B507" s="10"/>
      <c r="C507" s="10"/>
      <c r="D507" s="11"/>
      <c r="E507" s="11"/>
      <c r="F507" s="11"/>
      <c r="G507" s="10"/>
      <c r="H507" s="10"/>
      <c r="I507" s="10"/>
      <c r="J507" s="10"/>
      <c r="K507" s="10"/>
      <c r="L507" s="10"/>
    </row>
    <row r="508" ht="15.75" customHeight="1">
      <c r="A508" s="10"/>
      <c r="B508" s="10"/>
      <c r="C508" s="10"/>
      <c r="D508" s="11"/>
      <c r="E508" s="11"/>
      <c r="F508" s="11"/>
      <c r="G508" s="10"/>
      <c r="H508" s="10"/>
      <c r="I508" s="10"/>
      <c r="J508" s="10"/>
      <c r="K508" s="10"/>
      <c r="L508" s="10"/>
    </row>
    <row r="509" ht="15.75" customHeight="1">
      <c r="A509" s="10"/>
      <c r="B509" s="10"/>
      <c r="C509" s="10"/>
      <c r="D509" s="11"/>
      <c r="E509" s="11"/>
      <c r="F509" s="11"/>
      <c r="G509" s="10"/>
      <c r="H509" s="10"/>
      <c r="I509" s="10"/>
      <c r="J509" s="10"/>
      <c r="K509" s="10"/>
      <c r="L509" s="10"/>
    </row>
    <row r="510" ht="15.75" customHeight="1">
      <c r="A510" s="10"/>
      <c r="B510" s="10"/>
      <c r="C510" s="10"/>
      <c r="D510" s="11"/>
      <c r="E510" s="11"/>
      <c r="F510" s="11"/>
      <c r="G510" s="10"/>
      <c r="H510" s="10"/>
      <c r="I510" s="10"/>
      <c r="J510" s="10"/>
      <c r="K510" s="10"/>
      <c r="L510" s="10"/>
    </row>
    <row r="511" ht="15.75" customHeight="1">
      <c r="A511" s="10"/>
      <c r="B511" s="10"/>
      <c r="C511" s="10"/>
      <c r="D511" s="11"/>
      <c r="E511" s="11"/>
      <c r="F511" s="11"/>
      <c r="G511" s="10"/>
      <c r="H511" s="10"/>
      <c r="I511" s="10"/>
      <c r="J511" s="10"/>
      <c r="K511" s="10"/>
      <c r="L511" s="10"/>
    </row>
    <row r="512" ht="15.75" customHeight="1">
      <c r="A512" s="10"/>
      <c r="B512" s="10"/>
      <c r="C512" s="10"/>
      <c r="D512" s="11"/>
      <c r="E512" s="11"/>
      <c r="F512" s="11"/>
      <c r="G512" s="10"/>
      <c r="H512" s="10"/>
      <c r="I512" s="10"/>
      <c r="J512" s="10"/>
      <c r="K512" s="10"/>
      <c r="L512" s="10"/>
    </row>
    <row r="513" ht="15.75" customHeight="1">
      <c r="A513" s="10"/>
      <c r="B513" s="10"/>
      <c r="C513" s="10"/>
      <c r="D513" s="11"/>
      <c r="E513" s="11"/>
      <c r="F513" s="11"/>
      <c r="G513" s="10"/>
      <c r="H513" s="10"/>
      <c r="I513" s="10"/>
      <c r="J513" s="10"/>
      <c r="K513" s="10"/>
      <c r="L513" s="10"/>
    </row>
    <row r="514" ht="15.75" customHeight="1">
      <c r="A514" s="10"/>
      <c r="B514" s="10"/>
      <c r="C514" s="10"/>
      <c r="D514" s="11"/>
      <c r="E514" s="11"/>
      <c r="F514" s="11"/>
      <c r="G514" s="10"/>
      <c r="H514" s="10"/>
      <c r="I514" s="10"/>
      <c r="J514" s="10"/>
      <c r="K514" s="10"/>
      <c r="L514" s="10"/>
    </row>
    <row r="515" ht="15.75" customHeight="1">
      <c r="A515" s="10"/>
      <c r="B515" s="10"/>
      <c r="C515" s="10"/>
      <c r="D515" s="11"/>
      <c r="E515" s="11"/>
      <c r="F515" s="11"/>
      <c r="G515" s="10"/>
      <c r="H515" s="10"/>
      <c r="I515" s="10"/>
      <c r="J515" s="10"/>
      <c r="K515" s="10"/>
      <c r="L515" s="10"/>
    </row>
    <row r="516" ht="15.75" customHeight="1">
      <c r="A516" s="10"/>
      <c r="B516" s="10"/>
      <c r="C516" s="10"/>
      <c r="D516" s="11"/>
      <c r="E516" s="11"/>
      <c r="F516" s="11"/>
      <c r="G516" s="10"/>
      <c r="H516" s="10"/>
      <c r="I516" s="10"/>
      <c r="J516" s="10"/>
      <c r="K516" s="10"/>
      <c r="L516" s="10"/>
    </row>
    <row r="517" ht="15.75" customHeight="1">
      <c r="A517" s="10"/>
      <c r="B517" s="10"/>
      <c r="C517" s="10"/>
      <c r="D517" s="11"/>
      <c r="E517" s="11"/>
      <c r="F517" s="11"/>
      <c r="G517" s="10"/>
      <c r="H517" s="10"/>
      <c r="I517" s="10"/>
      <c r="J517" s="10"/>
      <c r="K517" s="10"/>
      <c r="L517" s="10"/>
    </row>
    <row r="518" ht="15.75" customHeight="1">
      <c r="A518" s="10"/>
      <c r="B518" s="10"/>
      <c r="C518" s="10"/>
      <c r="D518" s="11"/>
      <c r="E518" s="11"/>
      <c r="F518" s="11"/>
      <c r="G518" s="10"/>
      <c r="H518" s="10"/>
      <c r="I518" s="10"/>
      <c r="J518" s="10"/>
      <c r="K518" s="10"/>
      <c r="L518" s="10"/>
    </row>
    <row r="519" ht="15.75" customHeight="1">
      <c r="A519" s="10"/>
      <c r="B519" s="10"/>
      <c r="C519" s="10"/>
      <c r="D519" s="11"/>
      <c r="E519" s="11"/>
      <c r="F519" s="11"/>
      <c r="G519" s="10"/>
      <c r="H519" s="10"/>
      <c r="I519" s="10"/>
      <c r="J519" s="10"/>
      <c r="K519" s="10"/>
      <c r="L519" s="10"/>
    </row>
    <row r="520" ht="15.75" customHeight="1">
      <c r="A520" s="10"/>
      <c r="B520" s="10"/>
      <c r="C520" s="10"/>
      <c r="D520" s="11"/>
      <c r="E520" s="11"/>
      <c r="F520" s="11"/>
      <c r="G520" s="10"/>
      <c r="H520" s="10"/>
      <c r="I520" s="10"/>
      <c r="J520" s="10"/>
      <c r="K520" s="10"/>
      <c r="L520" s="10"/>
    </row>
    <row r="521" ht="15.75" customHeight="1">
      <c r="A521" s="10"/>
      <c r="B521" s="10"/>
      <c r="C521" s="10"/>
      <c r="D521" s="11"/>
      <c r="E521" s="11"/>
      <c r="F521" s="11"/>
      <c r="G521" s="10"/>
      <c r="H521" s="10"/>
      <c r="I521" s="10"/>
      <c r="J521" s="10"/>
      <c r="K521" s="10"/>
      <c r="L521" s="10"/>
    </row>
    <row r="522" ht="15.75" customHeight="1">
      <c r="A522" s="10"/>
      <c r="B522" s="10"/>
      <c r="C522" s="10"/>
      <c r="D522" s="11"/>
      <c r="E522" s="11"/>
      <c r="F522" s="11"/>
      <c r="G522" s="10"/>
      <c r="H522" s="10"/>
      <c r="I522" s="10"/>
      <c r="J522" s="10"/>
      <c r="K522" s="10"/>
      <c r="L522" s="10"/>
    </row>
    <row r="523" ht="15.75" customHeight="1">
      <c r="A523" s="10"/>
      <c r="B523" s="10"/>
      <c r="C523" s="10"/>
      <c r="D523" s="11"/>
      <c r="E523" s="11"/>
      <c r="F523" s="11"/>
      <c r="G523" s="10"/>
      <c r="H523" s="10"/>
      <c r="I523" s="10"/>
      <c r="J523" s="10"/>
      <c r="K523" s="10"/>
      <c r="L523" s="10"/>
    </row>
    <row r="524" ht="15.75" customHeight="1">
      <c r="A524" s="10"/>
      <c r="B524" s="10"/>
      <c r="C524" s="10"/>
      <c r="D524" s="11"/>
      <c r="E524" s="11"/>
      <c r="F524" s="11"/>
      <c r="G524" s="10"/>
      <c r="H524" s="10"/>
      <c r="I524" s="10"/>
      <c r="J524" s="10"/>
      <c r="K524" s="10"/>
      <c r="L524" s="10"/>
    </row>
    <row r="525" ht="15.75" customHeight="1">
      <c r="A525" s="10"/>
      <c r="B525" s="10"/>
      <c r="C525" s="10"/>
      <c r="D525" s="11"/>
      <c r="E525" s="11"/>
      <c r="F525" s="11"/>
      <c r="G525" s="10"/>
      <c r="H525" s="10"/>
      <c r="I525" s="10"/>
      <c r="J525" s="10"/>
      <c r="K525" s="10"/>
      <c r="L525" s="10"/>
    </row>
    <row r="526" ht="15.75" customHeight="1">
      <c r="A526" s="10"/>
      <c r="B526" s="10"/>
      <c r="C526" s="10"/>
      <c r="D526" s="11"/>
      <c r="E526" s="11"/>
      <c r="F526" s="11"/>
      <c r="G526" s="10"/>
      <c r="H526" s="10"/>
      <c r="I526" s="10"/>
      <c r="J526" s="10"/>
      <c r="K526" s="10"/>
      <c r="L526" s="10"/>
    </row>
    <row r="527" ht="15.75" customHeight="1">
      <c r="A527" s="10"/>
      <c r="B527" s="10"/>
      <c r="C527" s="10"/>
      <c r="D527" s="11"/>
      <c r="E527" s="11"/>
      <c r="F527" s="11"/>
      <c r="G527" s="10"/>
      <c r="H527" s="10"/>
      <c r="I527" s="10"/>
      <c r="J527" s="10"/>
      <c r="K527" s="10"/>
      <c r="L527" s="10"/>
    </row>
    <row r="528" ht="15.75" customHeight="1">
      <c r="A528" s="10"/>
      <c r="B528" s="10"/>
      <c r="C528" s="10"/>
      <c r="D528" s="11"/>
      <c r="E528" s="11"/>
      <c r="F528" s="11"/>
      <c r="G528" s="10"/>
      <c r="H528" s="10"/>
      <c r="I528" s="10"/>
      <c r="J528" s="10"/>
      <c r="K528" s="10"/>
      <c r="L528" s="10"/>
    </row>
    <row r="529" ht="15.75" customHeight="1">
      <c r="A529" s="10"/>
      <c r="B529" s="10"/>
      <c r="C529" s="10"/>
      <c r="D529" s="11"/>
      <c r="E529" s="11"/>
      <c r="F529" s="11"/>
      <c r="G529" s="10"/>
      <c r="H529" s="10"/>
      <c r="I529" s="10"/>
      <c r="J529" s="10"/>
      <c r="K529" s="10"/>
      <c r="L529" s="10"/>
    </row>
    <row r="530" ht="15.75" customHeight="1">
      <c r="A530" s="10"/>
      <c r="B530" s="10"/>
      <c r="C530" s="10"/>
      <c r="D530" s="11"/>
      <c r="E530" s="11"/>
      <c r="F530" s="11"/>
      <c r="G530" s="10"/>
      <c r="H530" s="10"/>
      <c r="I530" s="10"/>
      <c r="J530" s="10"/>
      <c r="K530" s="10"/>
      <c r="L530" s="10"/>
    </row>
    <row r="531" ht="15.75" customHeight="1">
      <c r="A531" s="10"/>
      <c r="B531" s="10"/>
      <c r="C531" s="10"/>
      <c r="D531" s="11"/>
      <c r="E531" s="11"/>
      <c r="F531" s="11"/>
      <c r="G531" s="10"/>
      <c r="H531" s="10"/>
      <c r="I531" s="10"/>
      <c r="J531" s="10"/>
      <c r="K531" s="10"/>
      <c r="L531" s="10"/>
    </row>
    <row r="532" ht="15.75" customHeight="1">
      <c r="A532" s="10"/>
      <c r="B532" s="10"/>
      <c r="C532" s="10"/>
      <c r="D532" s="11"/>
      <c r="E532" s="11"/>
      <c r="F532" s="11"/>
      <c r="G532" s="10"/>
      <c r="H532" s="10"/>
      <c r="I532" s="10"/>
      <c r="J532" s="10"/>
      <c r="K532" s="10"/>
      <c r="L532" s="10"/>
    </row>
    <row r="533" ht="15.75" customHeight="1">
      <c r="A533" s="10"/>
      <c r="B533" s="10"/>
      <c r="C533" s="10"/>
      <c r="D533" s="11"/>
      <c r="E533" s="11"/>
      <c r="F533" s="11"/>
      <c r="G533" s="10"/>
      <c r="H533" s="10"/>
      <c r="I533" s="10"/>
      <c r="J533" s="10"/>
      <c r="K533" s="10"/>
      <c r="L533" s="10"/>
    </row>
    <row r="534" ht="15.75" customHeight="1">
      <c r="A534" s="10"/>
      <c r="B534" s="10"/>
      <c r="C534" s="10"/>
      <c r="D534" s="11"/>
      <c r="E534" s="11"/>
      <c r="F534" s="11"/>
      <c r="G534" s="10"/>
      <c r="H534" s="10"/>
      <c r="I534" s="10"/>
      <c r="J534" s="10"/>
      <c r="K534" s="10"/>
      <c r="L534" s="10"/>
    </row>
    <row r="535" ht="15.75" customHeight="1">
      <c r="A535" s="10"/>
      <c r="B535" s="10"/>
      <c r="C535" s="10"/>
      <c r="D535" s="11"/>
      <c r="E535" s="11"/>
      <c r="F535" s="11"/>
      <c r="G535" s="10"/>
      <c r="H535" s="10"/>
      <c r="I535" s="10"/>
      <c r="J535" s="10"/>
      <c r="K535" s="10"/>
      <c r="L535" s="10"/>
    </row>
    <row r="536" ht="15.75" customHeight="1">
      <c r="A536" s="10"/>
      <c r="B536" s="10"/>
      <c r="C536" s="10"/>
      <c r="D536" s="11"/>
      <c r="E536" s="11"/>
      <c r="F536" s="11"/>
      <c r="G536" s="10"/>
      <c r="H536" s="10"/>
      <c r="I536" s="10"/>
      <c r="J536" s="10"/>
      <c r="K536" s="10"/>
      <c r="L536" s="10"/>
    </row>
    <row r="537" ht="15.75" customHeight="1">
      <c r="A537" s="10"/>
      <c r="B537" s="10"/>
      <c r="C537" s="10"/>
      <c r="D537" s="11"/>
      <c r="E537" s="11"/>
      <c r="F537" s="11"/>
      <c r="G537" s="10"/>
      <c r="H537" s="10"/>
      <c r="I537" s="10"/>
      <c r="J537" s="10"/>
      <c r="K537" s="10"/>
      <c r="L537" s="10"/>
    </row>
    <row r="538" ht="15.75" customHeight="1">
      <c r="A538" s="10"/>
      <c r="B538" s="10"/>
      <c r="C538" s="10"/>
      <c r="D538" s="11"/>
      <c r="E538" s="11"/>
      <c r="F538" s="11"/>
      <c r="G538" s="10"/>
      <c r="H538" s="10"/>
      <c r="I538" s="10"/>
      <c r="J538" s="10"/>
      <c r="K538" s="10"/>
      <c r="L538" s="10"/>
    </row>
    <row r="539" ht="15.75" customHeight="1">
      <c r="A539" s="10"/>
      <c r="B539" s="10"/>
      <c r="C539" s="10"/>
      <c r="D539" s="11"/>
      <c r="E539" s="11"/>
      <c r="F539" s="11"/>
      <c r="G539" s="10"/>
      <c r="H539" s="10"/>
      <c r="I539" s="10"/>
      <c r="J539" s="10"/>
      <c r="K539" s="10"/>
      <c r="L539" s="10"/>
    </row>
    <row r="540" ht="15.75" customHeight="1">
      <c r="A540" s="10"/>
      <c r="B540" s="10"/>
      <c r="C540" s="10"/>
      <c r="D540" s="11"/>
      <c r="E540" s="11"/>
      <c r="F540" s="11"/>
      <c r="G540" s="10"/>
      <c r="H540" s="10"/>
      <c r="I540" s="10"/>
      <c r="J540" s="10"/>
      <c r="K540" s="10"/>
      <c r="L540" s="10"/>
    </row>
    <row r="541" ht="15.75" customHeight="1">
      <c r="A541" s="10"/>
      <c r="B541" s="10"/>
      <c r="C541" s="10"/>
      <c r="D541" s="11"/>
      <c r="E541" s="11"/>
      <c r="F541" s="11"/>
      <c r="G541" s="10"/>
      <c r="H541" s="10"/>
      <c r="I541" s="10"/>
      <c r="J541" s="10"/>
      <c r="K541" s="10"/>
      <c r="L541" s="10"/>
    </row>
    <row r="542" ht="15.75" customHeight="1">
      <c r="A542" s="10"/>
      <c r="B542" s="10"/>
      <c r="C542" s="10"/>
      <c r="D542" s="11"/>
      <c r="E542" s="11"/>
      <c r="F542" s="11"/>
      <c r="G542" s="10"/>
      <c r="H542" s="10"/>
      <c r="I542" s="10"/>
      <c r="J542" s="10"/>
      <c r="K542" s="10"/>
      <c r="L542" s="10"/>
    </row>
    <row r="543" ht="15.75" customHeight="1">
      <c r="A543" s="10"/>
      <c r="B543" s="10"/>
      <c r="C543" s="10"/>
      <c r="D543" s="11"/>
      <c r="E543" s="11"/>
      <c r="F543" s="11"/>
      <c r="G543" s="10"/>
      <c r="H543" s="10"/>
      <c r="I543" s="10"/>
      <c r="J543" s="10"/>
      <c r="K543" s="10"/>
      <c r="L543" s="10"/>
    </row>
    <row r="544" ht="15.75" customHeight="1">
      <c r="A544" s="10"/>
      <c r="B544" s="10"/>
      <c r="C544" s="10"/>
      <c r="D544" s="11"/>
      <c r="E544" s="11"/>
      <c r="F544" s="11"/>
      <c r="G544" s="10"/>
      <c r="H544" s="10"/>
      <c r="I544" s="10"/>
      <c r="J544" s="10"/>
      <c r="K544" s="10"/>
      <c r="L544" s="10"/>
    </row>
    <row r="545" ht="15.75" customHeight="1">
      <c r="A545" s="10"/>
      <c r="B545" s="10"/>
      <c r="C545" s="10"/>
      <c r="D545" s="11"/>
      <c r="E545" s="11"/>
      <c r="F545" s="11"/>
      <c r="G545" s="10"/>
      <c r="H545" s="10"/>
      <c r="I545" s="10"/>
      <c r="J545" s="10"/>
      <c r="K545" s="10"/>
      <c r="L545" s="10"/>
    </row>
    <row r="546" ht="15.75" customHeight="1">
      <c r="A546" s="10"/>
      <c r="B546" s="10"/>
      <c r="C546" s="10"/>
      <c r="D546" s="11"/>
      <c r="E546" s="11"/>
      <c r="F546" s="11"/>
      <c r="G546" s="10"/>
      <c r="H546" s="10"/>
      <c r="I546" s="10"/>
      <c r="J546" s="10"/>
      <c r="K546" s="10"/>
      <c r="L546" s="10"/>
    </row>
    <row r="547" ht="15.75" customHeight="1">
      <c r="A547" s="10"/>
      <c r="B547" s="10"/>
      <c r="C547" s="10"/>
      <c r="D547" s="11"/>
      <c r="E547" s="11"/>
      <c r="F547" s="11"/>
      <c r="G547" s="10"/>
      <c r="H547" s="10"/>
      <c r="I547" s="10"/>
      <c r="J547" s="10"/>
      <c r="K547" s="10"/>
      <c r="L547" s="10"/>
    </row>
    <row r="548" ht="15.75" customHeight="1">
      <c r="A548" s="10"/>
      <c r="B548" s="10"/>
      <c r="C548" s="10"/>
      <c r="D548" s="11"/>
      <c r="E548" s="11"/>
      <c r="F548" s="11"/>
      <c r="G548" s="10"/>
      <c r="H548" s="10"/>
      <c r="I548" s="10"/>
      <c r="J548" s="10"/>
      <c r="K548" s="10"/>
      <c r="L548" s="10"/>
    </row>
    <row r="549" ht="15.75" customHeight="1">
      <c r="A549" s="10"/>
      <c r="B549" s="10"/>
      <c r="C549" s="10"/>
      <c r="D549" s="11"/>
      <c r="E549" s="11"/>
      <c r="F549" s="11"/>
      <c r="G549" s="10"/>
      <c r="H549" s="10"/>
      <c r="I549" s="10"/>
      <c r="J549" s="10"/>
      <c r="K549" s="10"/>
      <c r="L549" s="10"/>
    </row>
    <row r="550" ht="15.75" customHeight="1">
      <c r="A550" s="10"/>
      <c r="B550" s="10"/>
      <c r="C550" s="10"/>
      <c r="D550" s="11"/>
      <c r="E550" s="11"/>
      <c r="F550" s="11"/>
      <c r="G550" s="10"/>
      <c r="H550" s="10"/>
      <c r="I550" s="10"/>
      <c r="J550" s="10"/>
      <c r="K550" s="10"/>
      <c r="L550" s="10"/>
    </row>
    <row r="551" ht="15.75" customHeight="1">
      <c r="A551" s="10"/>
      <c r="B551" s="10"/>
      <c r="C551" s="10"/>
      <c r="D551" s="11"/>
      <c r="E551" s="11"/>
      <c r="F551" s="11"/>
      <c r="G551" s="10"/>
      <c r="H551" s="10"/>
      <c r="I551" s="10"/>
      <c r="J551" s="10"/>
      <c r="K551" s="10"/>
      <c r="L551" s="10"/>
    </row>
    <row r="552" ht="15.75" customHeight="1">
      <c r="A552" s="10"/>
      <c r="B552" s="10"/>
      <c r="C552" s="10"/>
      <c r="D552" s="11"/>
      <c r="E552" s="11"/>
      <c r="F552" s="11"/>
      <c r="G552" s="10"/>
      <c r="H552" s="10"/>
      <c r="I552" s="10"/>
      <c r="J552" s="10"/>
      <c r="K552" s="10"/>
      <c r="L552" s="10"/>
    </row>
    <row r="553" ht="15.75" customHeight="1">
      <c r="A553" s="10"/>
      <c r="B553" s="10"/>
      <c r="C553" s="10"/>
      <c r="D553" s="11"/>
      <c r="E553" s="11"/>
      <c r="F553" s="11"/>
      <c r="G553" s="10"/>
      <c r="H553" s="10"/>
      <c r="I553" s="10"/>
      <c r="J553" s="10"/>
      <c r="K553" s="10"/>
      <c r="L553" s="10"/>
    </row>
    <row r="554" ht="15.75" customHeight="1">
      <c r="A554" s="10"/>
      <c r="B554" s="10"/>
      <c r="C554" s="10"/>
      <c r="D554" s="11"/>
      <c r="E554" s="11"/>
      <c r="F554" s="11"/>
      <c r="G554" s="10"/>
      <c r="H554" s="10"/>
      <c r="I554" s="10"/>
      <c r="J554" s="10"/>
      <c r="K554" s="10"/>
      <c r="L554" s="10"/>
    </row>
    <row r="555" ht="15.75" customHeight="1">
      <c r="A555" s="10"/>
      <c r="B555" s="10"/>
      <c r="C555" s="10"/>
      <c r="D555" s="11"/>
      <c r="E555" s="11"/>
      <c r="F555" s="11"/>
      <c r="G555" s="10"/>
      <c r="H555" s="10"/>
      <c r="I555" s="10"/>
      <c r="J555" s="10"/>
      <c r="K555" s="10"/>
      <c r="L555" s="10"/>
    </row>
    <row r="556" ht="15.75" customHeight="1">
      <c r="A556" s="10"/>
      <c r="B556" s="10"/>
      <c r="C556" s="10"/>
      <c r="D556" s="11"/>
      <c r="E556" s="11"/>
      <c r="F556" s="11"/>
      <c r="G556" s="10"/>
      <c r="H556" s="10"/>
      <c r="I556" s="10"/>
      <c r="J556" s="10"/>
      <c r="K556" s="10"/>
      <c r="L556" s="10"/>
    </row>
    <row r="557" ht="15.75" customHeight="1">
      <c r="A557" s="10"/>
      <c r="B557" s="10"/>
      <c r="C557" s="10"/>
      <c r="D557" s="11"/>
      <c r="E557" s="11"/>
      <c r="F557" s="11"/>
      <c r="G557" s="10"/>
      <c r="H557" s="10"/>
      <c r="I557" s="10"/>
      <c r="J557" s="10"/>
      <c r="K557" s="10"/>
      <c r="L557" s="10"/>
    </row>
    <row r="558" ht="15.75" customHeight="1">
      <c r="A558" s="10"/>
      <c r="B558" s="10"/>
      <c r="C558" s="10"/>
      <c r="D558" s="11"/>
      <c r="E558" s="11"/>
      <c r="F558" s="11"/>
      <c r="G558" s="10"/>
      <c r="H558" s="10"/>
      <c r="I558" s="10"/>
      <c r="J558" s="10"/>
      <c r="K558" s="10"/>
      <c r="L558" s="10"/>
    </row>
    <row r="559" ht="15.75" customHeight="1">
      <c r="A559" s="10"/>
      <c r="B559" s="10"/>
      <c r="C559" s="10"/>
      <c r="D559" s="11"/>
      <c r="E559" s="11"/>
      <c r="F559" s="11"/>
      <c r="G559" s="10"/>
      <c r="H559" s="10"/>
      <c r="I559" s="10"/>
      <c r="J559" s="10"/>
      <c r="K559" s="10"/>
      <c r="L559" s="10"/>
    </row>
    <row r="560" ht="15.75" customHeight="1">
      <c r="A560" s="10"/>
      <c r="B560" s="10"/>
      <c r="C560" s="10"/>
      <c r="D560" s="11"/>
      <c r="E560" s="11"/>
      <c r="F560" s="11"/>
      <c r="G560" s="10"/>
      <c r="H560" s="10"/>
      <c r="I560" s="10"/>
      <c r="J560" s="10"/>
      <c r="K560" s="10"/>
      <c r="L560" s="10"/>
    </row>
    <row r="561" ht="15.75" customHeight="1">
      <c r="A561" s="10"/>
      <c r="B561" s="10"/>
      <c r="C561" s="10"/>
      <c r="D561" s="11"/>
      <c r="E561" s="11"/>
      <c r="F561" s="11"/>
      <c r="G561" s="10"/>
      <c r="H561" s="10"/>
      <c r="I561" s="10"/>
      <c r="J561" s="10"/>
      <c r="K561" s="10"/>
      <c r="L561" s="10"/>
    </row>
    <row r="562" ht="15.75" customHeight="1">
      <c r="A562" s="10"/>
      <c r="B562" s="10"/>
      <c r="C562" s="10"/>
      <c r="D562" s="11"/>
      <c r="E562" s="11"/>
      <c r="F562" s="11"/>
      <c r="G562" s="10"/>
      <c r="H562" s="10"/>
      <c r="I562" s="10"/>
      <c r="J562" s="10"/>
      <c r="K562" s="10"/>
      <c r="L562" s="10"/>
    </row>
    <row r="563" ht="15.75" customHeight="1">
      <c r="A563" s="10"/>
      <c r="B563" s="10"/>
      <c r="C563" s="10"/>
      <c r="D563" s="11"/>
      <c r="E563" s="11"/>
      <c r="F563" s="11"/>
      <c r="G563" s="10"/>
      <c r="H563" s="10"/>
      <c r="I563" s="10"/>
      <c r="J563" s="10"/>
      <c r="K563" s="10"/>
      <c r="L563" s="10"/>
    </row>
    <row r="564" ht="15.75" customHeight="1">
      <c r="A564" s="10"/>
      <c r="B564" s="10"/>
      <c r="C564" s="10"/>
      <c r="D564" s="11"/>
      <c r="E564" s="11"/>
      <c r="F564" s="11"/>
      <c r="G564" s="10"/>
      <c r="H564" s="10"/>
      <c r="I564" s="10"/>
      <c r="J564" s="10"/>
      <c r="K564" s="10"/>
      <c r="L564" s="10"/>
    </row>
    <row r="565" ht="15.75" customHeight="1">
      <c r="A565" s="10"/>
      <c r="B565" s="10"/>
      <c r="C565" s="10"/>
      <c r="D565" s="11"/>
      <c r="E565" s="11"/>
      <c r="F565" s="11"/>
      <c r="G565" s="10"/>
      <c r="H565" s="10"/>
      <c r="I565" s="10"/>
      <c r="J565" s="10"/>
      <c r="K565" s="10"/>
      <c r="L565" s="10"/>
    </row>
    <row r="566" ht="15.75" customHeight="1">
      <c r="A566" s="10"/>
      <c r="B566" s="10"/>
      <c r="C566" s="10"/>
      <c r="D566" s="11"/>
      <c r="E566" s="11"/>
      <c r="F566" s="11"/>
      <c r="G566" s="10"/>
      <c r="H566" s="10"/>
      <c r="I566" s="10"/>
      <c r="J566" s="10"/>
      <c r="K566" s="10"/>
      <c r="L566" s="10"/>
    </row>
    <row r="567" ht="15.75" customHeight="1">
      <c r="A567" s="10"/>
      <c r="B567" s="10"/>
      <c r="C567" s="10"/>
      <c r="D567" s="11"/>
      <c r="E567" s="11"/>
      <c r="F567" s="11"/>
      <c r="G567" s="10"/>
      <c r="H567" s="10"/>
      <c r="I567" s="10"/>
      <c r="J567" s="10"/>
      <c r="K567" s="10"/>
      <c r="L567" s="10"/>
    </row>
    <row r="568" ht="15.75" customHeight="1">
      <c r="A568" s="10"/>
      <c r="B568" s="10"/>
      <c r="C568" s="10"/>
      <c r="D568" s="11"/>
      <c r="E568" s="11"/>
      <c r="F568" s="11"/>
      <c r="G568" s="10"/>
      <c r="H568" s="10"/>
      <c r="I568" s="10"/>
      <c r="J568" s="10"/>
      <c r="K568" s="10"/>
      <c r="L568" s="10"/>
    </row>
    <row r="569" ht="15.75" customHeight="1">
      <c r="A569" s="10"/>
      <c r="B569" s="10"/>
      <c r="C569" s="10"/>
      <c r="D569" s="11"/>
      <c r="E569" s="11"/>
      <c r="F569" s="11"/>
      <c r="G569" s="10"/>
      <c r="H569" s="10"/>
      <c r="I569" s="10"/>
      <c r="J569" s="10"/>
      <c r="K569" s="10"/>
      <c r="L569" s="10"/>
    </row>
    <row r="570" ht="15.75" customHeight="1">
      <c r="A570" s="10"/>
      <c r="B570" s="10"/>
      <c r="C570" s="10"/>
      <c r="D570" s="11"/>
      <c r="E570" s="11"/>
      <c r="F570" s="11"/>
      <c r="G570" s="10"/>
      <c r="H570" s="10"/>
      <c r="I570" s="10"/>
      <c r="J570" s="10"/>
      <c r="K570" s="10"/>
      <c r="L570" s="10"/>
    </row>
    <row r="571" ht="15.75" customHeight="1">
      <c r="A571" s="10"/>
      <c r="B571" s="10"/>
      <c r="C571" s="10"/>
      <c r="D571" s="11"/>
      <c r="E571" s="11"/>
      <c r="F571" s="11"/>
      <c r="G571" s="10"/>
      <c r="H571" s="10"/>
      <c r="I571" s="10"/>
      <c r="J571" s="10"/>
      <c r="K571" s="10"/>
      <c r="L571" s="10"/>
    </row>
    <row r="572" ht="15.75" customHeight="1">
      <c r="A572" s="10"/>
      <c r="B572" s="10"/>
      <c r="C572" s="10"/>
      <c r="D572" s="11"/>
      <c r="E572" s="11"/>
      <c r="F572" s="11"/>
      <c r="G572" s="10"/>
      <c r="H572" s="10"/>
      <c r="I572" s="10"/>
      <c r="J572" s="10"/>
      <c r="K572" s="10"/>
      <c r="L572" s="10"/>
    </row>
    <row r="573" ht="15.75" customHeight="1">
      <c r="A573" s="10"/>
      <c r="B573" s="10"/>
      <c r="C573" s="10"/>
      <c r="D573" s="11"/>
      <c r="E573" s="11"/>
      <c r="F573" s="11"/>
      <c r="G573" s="10"/>
      <c r="H573" s="10"/>
      <c r="I573" s="10"/>
      <c r="J573" s="10"/>
      <c r="K573" s="10"/>
      <c r="L573" s="10"/>
    </row>
    <row r="574" ht="15.75" customHeight="1">
      <c r="A574" s="10"/>
      <c r="B574" s="10"/>
      <c r="C574" s="10"/>
      <c r="D574" s="11"/>
      <c r="E574" s="11"/>
      <c r="F574" s="11"/>
      <c r="G574" s="10"/>
      <c r="H574" s="10"/>
      <c r="I574" s="10"/>
      <c r="J574" s="10"/>
      <c r="K574" s="10"/>
      <c r="L574" s="10"/>
    </row>
    <row r="575" ht="15.75" customHeight="1">
      <c r="A575" s="10"/>
      <c r="B575" s="10"/>
      <c r="C575" s="10"/>
      <c r="D575" s="11"/>
      <c r="E575" s="11"/>
      <c r="F575" s="11"/>
      <c r="G575" s="10"/>
      <c r="H575" s="10"/>
      <c r="I575" s="10"/>
      <c r="J575" s="10"/>
      <c r="K575" s="10"/>
      <c r="L575" s="10"/>
    </row>
    <row r="576" ht="15.75" customHeight="1">
      <c r="A576" s="10"/>
      <c r="B576" s="10"/>
      <c r="C576" s="10"/>
      <c r="D576" s="11"/>
      <c r="E576" s="11"/>
      <c r="F576" s="11"/>
      <c r="G576" s="10"/>
      <c r="H576" s="10"/>
      <c r="I576" s="10"/>
      <c r="J576" s="10"/>
      <c r="K576" s="10"/>
      <c r="L576" s="10"/>
    </row>
    <row r="577" ht="15.75" customHeight="1">
      <c r="A577" s="10"/>
      <c r="B577" s="10"/>
      <c r="C577" s="10"/>
      <c r="D577" s="11"/>
      <c r="E577" s="11"/>
      <c r="F577" s="11"/>
      <c r="G577" s="10"/>
      <c r="H577" s="10"/>
      <c r="I577" s="10"/>
      <c r="J577" s="10"/>
      <c r="K577" s="10"/>
      <c r="L577" s="10"/>
    </row>
    <row r="578" ht="15.75" customHeight="1">
      <c r="A578" s="10"/>
      <c r="B578" s="10"/>
      <c r="C578" s="10"/>
      <c r="D578" s="11"/>
      <c r="E578" s="11"/>
      <c r="F578" s="11"/>
      <c r="G578" s="10"/>
      <c r="H578" s="10"/>
      <c r="I578" s="10"/>
      <c r="J578" s="10"/>
      <c r="K578" s="10"/>
      <c r="L578" s="10"/>
    </row>
    <row r="579" ht="15.75" customHeight="1">
      <c r="A579" s="10"/>
      <c r="B579" s="10"/>
      <c r="C579" s="10"/>
      <c r="D579" s="11"/>
      <c r="E579" s="11"/>
      <c r="F579" s="11"/>
      <c r="G579" s="10"/>
      <c r="H579" s="10"/>
      <c r="I579" s="10"/>
      <c r="J579" s="10"/>
      <c r="K579" s="10"/>
      <c r="L579" s="10"/>
    </row>
    <row r="580" ht="15.75" customHeight="1">
      <c r="A580" s="10"/>
      <c r="B580" s="10"/>
      <c r="C580" s="10"/>
      <c r="D580" s="11"/>
      <c r="E580" s="11"/>
      <c r="F580" s="11"/>
      <c r="G580" s="10"/>
      <c r="H580" s="10"/>
      <c r="I580" s="10"/>
      <c r="J580" s="10"/>
      <c r="K580" s="10"/>
      <c r="L580" s="10"/>
    </row>
    <row r="581" ht="15.75" customHeight="1">
      <c r="A581" s="10"/>
      <c r="B581" s="10"/>
      <c r="C581" s="10"/>
      <c r="D581" s="11"/>
      <c r="E581" s="11"/>
      <c r="F581" s="11"/>
      <c r="G581" s="10"/>
      <c r="H581" s="10"/>
      <c r="I581" s="10"/>
      <c r="J581" s="10"/>
      <c r="K581" s="10"/>
      <c r="L581" s="10"/>
    </row>
    <row r="582" ht="15.75" customHeight="1">
      <c r="A582" s="10"/>
      <c r="B582" s="10"/>
      <c r="C582" s="10"/>
      <c r="D582" s="11"/>
      <c r="E582" s="11"/>
      <c r="F582" s="11"/>
      <c r="G582" s="10"/>
      <c r="H582" s="10"/>
      <c r="I582" s="10"/>
      <c r="J582" s="10"/>
      <c r="K582" s="10"/>
      <c r="L582" s="10"/>
    </row>
    <row r="583" ht="15.75" customHeight="1">
      <c r="A583" s="10"/>
      <c r="B583" s="10"/>
      <c r="C583" s="10"/>
      <c r="D583" s="11"/>
      <c r="E583" s="11"/>
      <c r="F583" s="11"/>
      <c r="G583" s="10"/>
      <c r="H583" s="10"/>
      <c r="I583" s="10"/>
      <c r="J583" s="10"/>
      <c r="K583" s="10"/>
      <c r="L583" s="10"/>
    </row>
    <row r="584" ht="15.75" customHeight="1">
      <c r="A584" s="10"/>
      <c r="B584" s="10"/>
      <c r="C584" s="10"/>
      <c r="D584" s="11"/>
      <c r="E584" s="11"/>
      <c r="F584" s="11"/>
      <c r="G584" s="10"/>
      <c r="H584" s="10"/>
      <c r="I584" s="10"/>
      <c r="J584" s="10"/>
      <c r="K584" s="10"/>
      <c r="L584" s="10"/>
    </row>
    <row r="585" ht="15.75" customHeight="1">
      <c r="A585" s="10"/>
      <c r="B585" s="10"/>
      <c r="C585" s="10"/>
      <c r="D585" s="11"/>
      <c r="E585" s="11"/>
      <c r="F585" s="11"/>
      <c r="G585" s="10"/>
      <c r="H585" s="10"/>
      <c r="I585" s="10"/>
      <c r="J585" s="10"/>
      <c r="K585" s="10"/>
      <c r="L585" s="10"/>
    </row>
    <row r="586" ht="15.75" customHeight="1">
      <c r="A586" s="10"/>
      <c r="B586" s="10"/>
      <c r="C586" s="10"/>
      <c r="D586" s="11"/>
      <c r="E586" s="11"/>
      <c r="F586" s="11"/>
      <c r="G586" s="10"/>
      <c r="H586" s="10"/>
      <c r="I586" s="10"/>
      <c r="J586" s="10"/>
      <c r="K586" s="10"/>
      <c r="L586" s="10"/>
    </row>
    <row r="587" ht="15.75" customHeight="1">
      <c r="A587" s="10"/>
      <c r="B587" s="10"/>
      <c r="C587" s="10"/>
      <c r="D587" s="11"/>
      <c r="E587" s="11"/>
      <c r="F587" s="11"/>
      <c r="G587" s="10"/>
      <c r="H587" s="10"/>
      <c r="I587" s="10"/>
      <c r="J587" s="10"/>
      <c r="K587" s="10"/>
      <c r="L587" s="10"/>
    </row>
    <row r="588" ht="15.75" customHeight="1">
      <c r="A588" s="10"/>
      <c r="B588" s="10"/>
      <c r="C588" s="10"/>
      <c r="D588" s="11"/>
      <c r="E588" s="11"/>
      <c r="F588" s="11"/>
      <c r="G588" s="10"/>
      <c r="H588" s="10"/>
      <c r="I588" s="10"/>
      <c r="J588" s="10"/>
      <c r="K588" s="10"/>
      <c r="L588" s="10"/>
    </row>
    <row r="589" ht="15.75" customHeight="1">
      <c r="A589" s="10"/>
      <c r="B589" s="10"/>
      <c r="C589" s="10"/>
      <c r="D589" s="11"/>
      <c r="E589" s="11"/>
      <c r="F589" s="11"/>
      <c r="G589" s="10"/>
      <c r="H589" s="10"/>
      <c r="I589" s="10"/>
      <c r="J589" s="10"/>
      <c r="K589" s="10"/>
      <c r="L589" s="10"/>
    </row>
    <row r="590" ht="15.75" customHeight="1">
      <c r="A590" s="10"/>
      <c r="B590" s="10"/>
      <c r="C590" s="10"/>
      <c r="D590" s="11"/>
      <c r="E590" s="11"/>
      <c r="F590" s="11"/>
      <c r="G590" s="10"/>
      <c r="H590" s="10"/>
      <c r="I590" s="10"/>
      <c r="J590" s="10"/>
      <c r="K590" s="10"/>
      <c r="L590" s="10"/>
    </row>
    <row r="591" ht="15.75" customHeight="1">
      <c r="A591" s="10"/>
      <c r="B591" s="10"/>
      <c r="C591" s="10"/>
      <c r="D591" s="11"/>
      <c r="E591" s="11"/>
      <c r="F591" s="11"/>
      <c r="G591" s="10"/>
      <c r="H591" s="10"/>
      <c r="I591" s="10"/>
      <c r="J591" s="10"/>
      <c r="K591" s="10"/>
      <c r="L591" s="10"/>
    </row>
    <row r="592" ht="15.75" customHeight="1">
      <c r="A592" s="10"/>
      <c r="B592" s="10"/>
      <c r="C592" s="10"/>
      <c r="D592" s="11"/>
      <c r="E592" s="11"/>
      <c r="F592" s="11"/>
      <c r="G592" s="10"/>
      <c r="H592" s="10"/>
      <c r="I592" s="10"/>
      <c r="J592" s="10"/>
      <c r="K592" s="10"/>
      <c r="L592" s="10"/>
    </row>
    <row r="593" ht="15.75" customHeight="1">
      <c r="A593" s="10"/>
      <c r="B593" s="10"/>
      <c r="C593" s="10"/>
      <c r="D593" s="11"/>
      <c r="E593" s="11"/>
      <c r="F593" s="11"/>
      <c r="G593" s="10"/>
      <c r="H593" s="10"/>
      <c r="I593" s="10"/>
      <c r="J593" s="10"/>
      <c r="K593" s="10"/>
      <c r="L593" s="10"/>
    </row>
    <row r="594" ht="15.75" customHeight="1">
      <c r="A594" s="10"/>
      <c r="B594" s="10"/>
      <c r="C594" s="10"/>
      <c r="D594" s="11"/>
      <c r="E594" s="11"/>
      <c r="F594" s="11"/>
      <c r="G594" s="10"/>
      <c r="H594" s="10"/>
      <c r="I594" s="10"/>
      <c r="J594" s="10"/>
      <c r="K594" s="10"/>
      <c r="L594" s="10"/>
    </row>
    <row r="595" ht="15.75" customHeight="1">
      <c r="A595" s="10"/>
      <c r="B595" s="10"/>
      <c r="C595" s="10"/>
      <c r="D595" s="11"/>
      <c r="E595" s="11"/>
      <c r="F595" s="11"/>
      <c r="G595" s="10"/>
      <c r="H595" s="10"/>
      <c r="I595" s="10"/>
      <c r="J595" s="10"/>
      <c r="K595" s="10"/>
      <c r="L595" s="10"/>
    </row>
    <row r="596" ht="15.75" customHeight="1">
      <c r="A596" s="10"/>
      <c r="B596" s="10"/>
      <c r="C596" s="10"/>
      <c r="D596" s="11"/>
      <c r="E596" s="11"/>
      <c r="F596" s="11"/>
      <c r="G596" s="10"/>
      <c r="H596" s="10"/>
      <c r="I596" s="10"/>
      <c r="J596" s="10"/>
      <c r="K596" s="10"/>
      <c r="L596" s="10"/>
    </row>
    <row r="597" ht="15.75" customHeight="1">
      <c r="A597" s="10"/>
      <c r="B597" s="10"/>
      <c r="C597" s="10"/>
      <c r="D597" s="11"/>
      <c r="E597" s="11"/>
      <c r="F597" s="11"/>
      <c r="G597" s="10"/>
      <c r="H597" s="10"/>
      <c r="I597" s="10"/>
      <c r="J597" s="10"/>
      <c r="K597" s="10"/>
      <c r="L597" s="10"/>
    </row>
    <row r="598" ht="15.75" customHeight="1">
      <c r="A598" s="10"/>
      <c r="B598" s="10"/>
      <c r="C598" s="10"/>
      <c r="D598" s="11"/>
      <c r="E598" s="11"/>
      <c r="F598" s="11"/>
      <c r="G598" s="10"/>
      <c r="H598" s="10"/>
      <c r="I598" s="10"/>
      <c r="J598" s="10"/>
      <c r="K598" s="10"/>
      <c r="L598" s="10"/>
    </row>
    <row r="599" ht="15.75" customHeight="1">
      <c r="A599" s="10"/>
      <c r="B599" s="10"/>
      <c r="C599" s="10"/>
      <c r="D599" s="11"/>
      <c r="E599" s="11"/>
      <c r="F599" s="11"/>
      <c r="G599" s="10"/>
      <c r="H599" s="10"/>
      <c r="I599" s="10"/>
      <c r="J599" s="10"/>
      <c r="K599" s="10"/>
      <c r="L599" s="10"/>
    </row>
    <row r="600" ht="15.75" customHeight="1">
      <c r="A600" s="10"/>
      <c r="B600" s="10"/>
      <c r="C600" s="10"/>
      <c r="D600" s="11"/>
      <c r="E600" s="11"/>
      <c r="F600" s="11"/>
      <c r="G600" s="10"/>
      <c r="H600" s="10"/>
      <c r="I600" s="10"/>
      <c r="J600" s="10"/>
      <c r="K600" s="10"/>
      <c r="L600" s="10"/>
    </row>
    <row r="601" ht="15.75" customHeight="1">
      <c r="A601" s="10"/>
      <c r="B601" s="10"/>
      <c r="C601" s="10"/>
      <c r="D601" s="11"/>
      <c r="E601" s="11"/>
      <c r="F601" s="11"/>
      <c r="G601" s="10"/>
      <c r="H601" s="10"/>
      <c r="I601" s="10"/>
      <c r="J601" s="10"/>
      <c r="K601" s="10"/>
      <c r="L601" s="10"/>
    </row>
    <row r="602" ht="15.75" customHeight="1">
      <c r="A602" s="10"/>
      <c r="B602" s="10"/>
      <c r="C602" s="10"/>
      <c r="D602" s="11"/>
      <c r="E602" s="11"/>
      <c r="F602" s="11"/>
      <c r="G602" s="10"/>
      <c r="H602" s="10"/>
      <c r="I602" s="10"/>
      <c r="J602" s="10"/>
      <c r="K602" s="10"/>
      <c r="L602" s="10"/>
    </row>
    <row r="603" ht="15.75" customHeight="1">
      <c r="A603" s="10"/>
      <c r="B603" s="10"/>
      <c r="C603" s="10"/>
      <c r="D603" s="11"/>
      <c r="E603" s="11"/>
      <c r="F603" s="11"/>
      <c r="G603" s="10"/>
      <c r="H603" s="10"/>
      <c r="I603" s="10"/>
      <c r="J603" s="10"/>
      <c r="K603" s="10"/>
      <c r="L603" s="10"/>
    </row>
    <row r="604" ht="15.75" customHeight="1">
      <c r="A604" s="10"/>
      <c r="B604" s="10"/>
      <c r="C604" s="10"/>
      <c r="D604" s="11"/>
      <c r="E604" s="11"/>
      <c r="F604" s="11"/>
      <c r="G604" s="10"/>
      <c r="H604" s="10"/>
      <c r="I604" s="10"/>
      <c r="J604" s="10"/>
      <c r="K604" s="10"/>
      <c r="L604" s="10"/>
    </row>
    <row r="605" ht="15.75" customHeight="1">
      <c r="A605" s="10"/>
      <c r="B605" s="10"/>
      <c r="C605" s="10"/>
      <c r="D605" s="11"/>
      <c r="E605" s="11"/>
      <c r="F605" s="11"/>
      <c r="G605" s="10"/>
      <c r="H605" s="10"/>
      <c r="I605" s="10"/>
      <c r="J605" s="10"/>
      <c r="K605" s="10"/>
      <c r="L605" s="10"/>
    </row>
    <row r="606" ht="15.75" customHeight="1">
      <c r="A606" s="10"/>
      <c r="B606" s="10"/>
      <c r="C606" s="10"/>
      <c r="D606" s="11"/>
      <c r="E606" s="11"/>
      <c r="F606" s="11"/>
      <c r="G606" s="10"/>
      <c r="H606" s="10"/>
      <c r="I606" s="10"/>
      <c r="J606" s="10"/>
      <c r="K606" s="10"/>
      <c r="L606" s="10"/>
    </row>
    <row r="607" ht="15.75" customHeight="1">
      <c r="A607" s="10"/>
      <c r="B607" s="10"/>
      <c r="C607" s="10"/>
      <c r="D607" s="11"/>
      <c r="E607" s="11"/>
      <c r="F607" s="11"/>
      <c r="G607" s="10"/>
      <c r="H607" s="10"/>
      <c r="I607" s="10"/>
      <c r="J607" s="10"/>
      <c r="K607" s="10"/>
      <c r="L607" s="10"/>
    </row>
    <row r="608" ht="15.75" customHeight="1">
      <c r="A608" s="10"/>
      <c r="B608" s="10"/>
      <c r="C608" s="10"/>
      <c r="D608" s="11"/>
      <c r="E608" s="11"/>
      <c r="F608" s="11"/>
      <c r="G608" s="10"/>
      <c r="H608" s="10"/>
      <c r="I608" s="10"/>
      <c r="J608" s="10"/>
      <c r="K608" s="10"/>
      <c r="L608" s="10"/>
    </row>
    <row r="609" ht="15.75" customHeight="1">
      <c r="A609" s="10"/>
      <c r="B609" s="10"/>
      <c r="C609" s="10"/>
      <c r="D609" s="11"/>
      <c r="E609" s="11"/>
      <c r="F609" s="11"/>
      <c r="G609" s="10"/>
      <c r="H609" s="10"/>
      <c r="I609" s="10"/>
      <c r="J609" s="10"/>
      <c r="K609" s="10"/>
      <c r="L609" s="10"/>
    </row>
    <row r="610" ht="15.75" customHeight="1">
      <c r="A610" s="10"/>
      <c r="B610" s="10"/>
      <c r="C610" s="10"/>
      <c r="D610" s="11"/>
      <c r="E610" s="11"/>
      <c r="F610" s="11"/>
      <c r="G610" s="10"/>
      <c r="H610" s="10"/>
      <c r="I610" s="10"/>
      <c r="J610" s="10"/>
      <c r="K610" s="10"/>
      <c r="L610" s="10"/>
    </row>
    <row r="611" ht="15.75" customHeight="1">
      <c r="A611" s="10"/>
      <c r="B611" s="10"/>
      <c r="C611" s="10"/>
      <c r="D611" s="11"/>
      <c r="E611" s="11"/>
      <c r="F611" s="11"/>
      <c r="G611" s="10"/>
      <c r="H611" s="10"/>
      <c r="I611" s="10"/>
      <c r="J611" s="10"/>
      <c r="K611" s="10"/>
      <c r="L611" s="10"/>
    </row>
    <row r="612" ht="15.75" customHeight="1">
      <c r="A612" s="10"/>
      <c r="B612" s="10"/>
      <c r="C612" s="10"/>
      <c r="D612" s="11"/>
      <c r="E612" s="11"/>
      <c r="F612" s="11"/>
      <c r="G612" s="10"/>
      <c r="H612" s="10"/>
      <c r="I612" s="10"/>
      <c r="J612" s="10"/>
      <c r="K612" s="10"/>
      <c r="L612" s="10"/>
    </row>
    <row r="613" ht="15.75" customHeight="1">
      <c r="A613" s="10"/>
      <c r="B613" s="10"/>
      <c r="C613" s="10"/>
      <c r="D613" s="11"/>
      <c r="E613" s="11"/>
      <c r="F613" s="11"/>
      <c r="G613" s="10"/>
      <c r="H613" s="10"/>
      <c r="I613" s="10"/>
      <c r="J613" s="10"/>
      <c r="K613" s="10"/>
      <c r="L613" s="10"/>
    </row>
    <row r="614" ht="15.75" customHeight="1">
      <c r="A614" s="10"/>
      <c r="B614" s="10"/>
      <c r="C614" s="10"/>
      <c r="D614" s="11"/>
      <c r="E614" s="11"/>
      <c r="F614" s="11"/>
      <c r="G614" s="10"/>
      <c r="H614" s="10"/>
      <c r="I614" s="10"/>
      <c r="J614" s="10"/>
      <c r="K614" s="10"/>
      <c r="L614" s="10"/>
    </row>
    <row r="615" ht="15.75" customHeight="1">
      <c r="A615" s="10"/>
      <c r="B615" s="10"/>
      <c r="C615" s="10"/>
      <c r="D615" s="11"/>
      <c r="E615" s="11"/>
      <c r="F615" s="11"/>
      <c r="G615" s="10"/>
      <c r="H615" s="10"/>
      <c r="I615" s="10"/>
      <c r="J615" s="10"/>
      <c r="K615" s="10"/>
      <c r="L615" s="10"/>
    </row>
    <row r="616" ht="15.75" customHeight="1">
      <c r="A616" s="10"/>
      <c r="B616" s="10"/>
      <c r="C616" s="10"/>
      <c r="D616" s="11"/>
      <c r="E616" s="11"/>
      <c r="F616" s="11"/>
      <c r="G616" s="10"/>
      <c r="H616" s="10"/>
      <c r="I616" s="10"/>
      <c r="J616" s="10"/>
      <c r="K616" s="10"/>
      <c r="L616" s="10"/>
    </row>
    <row r="617" ht="15.75" customHeight="1">
      <c r="A617" s="10"/>
      <c r="B617" s="10"/>
      <c r="C617" s="10"/>
      <c r="D617" s="11"/>
      <c r="E617" s="11"/>
      <c r="F617" s="11"/>
      <c r="G617" s="10"/>
      <c r="H617" s="10"/>
      <c r="I617" s="10"/>
      <c r="J617" s="10"/>
      <c r="K617" s="10"/>
      <c r="L617" s="10"/>
    </row>
    <row r="618" ht="15.75" customHeight="1">
      <c r="A618" s="10"/>
      <c r="B618" s="10"/>
      <c r="C618" s="10"/>
      <c r="D618" s="11"/>
      <c r="E618" s="11"/>
      <c r="F618" s="11"/>
      <c r="G618" s="10"/>
      <c r="H618" s="10"/>
      <c r="I618" s="10"/>
      <c r="J618" s="10"/>
      <c r="K618" s="10"/>
      <c r="L618" s="10"/>
    </row>
    <row r="619" ht="15.75" customHeight="1">
      <c r="A619" s="10"/>
      <c r="B619" s="10"/>
      <c r="C619" s="10"/>
      <c r="D619" s="11"/>
      <c r="E619" s="11"/>
      <c r="F619" s="11"/>
      <c r="G619" s="10"/>
      <c r="H619" s="10"/>
      <c r="I619" s="10"/>
      <c r="J619" s="10"/>
      <c r="K619" s="10"/>
      <c r="L619" s="10"/>
    </row>
    <row r="620" ht="15.75" customHeight="1">
      <c r="A620" s="10"/>
      <c r="B620" s="10"/>
      <c r="C620" s="10"/>
      <c r="D620" s="11"/>
      <c r="E620" s="11"/>
      <c r="F620" s="11"/>
      <c r="G620" s="10"/>
      <c r="H620" s="10"/>
      <c r="I620" s="10"/>
      <c r="J620" s="10"/>
      <c r="K620" s="10"/>
      <c r="L620" s="10"/>
    </row>
    <row r="621" ht="15.75" customHeight="1">
      <c r="A621" s="10"/>
      <c r="B621" s="10"/>
      <c r="C621" s="10"/>
      <c r="D621" s="11"/>
      <c r="E621" s="11"/>
      <c r="F621" s="11"/>
      <c r="G621" s="10"/>
      <c r="H621" s="10"/>
      <c r="I621" s="10"/>
      <c r="J621" s="10"/>
      <c r="K621" s="10"/>
      <c r="L621" s="10"/>
    </row>
    <row r="622" ht="15.75" customHeight="1">
      <c r="A622" s="10"/>
      <c r="B622" s="10"/>
      <c r="C622" s="10"/>
      <c r="D622" s="11"/>
      <c r="E622" s="11"/>
      <c r="F622" s="11"/>
      <c r="G622" s="10"/>
      <c r="H622" s="10"/>
      <c r="I622" s="10"/>
      <c r="J622" s="10"/>
      <c r="K622" s="10"/>
      <c r="L622" s="10"/>
    </row>
    <row r="623" ht="15.75" customHeight="1">
      <c r="A623" s="10"/>
      <c r="B623" s="10"/>
      <c r="C623" s="10"/>
      <c r="D623" s="11"/>
      <c r="E623" s="11"/>
      <c r="F623" s="11"/>
      <c r="G623" s="10"/>
      <c r="H623" s="10"/>
      <c r="I623" s="10"/>
      <c r="J623" s="10"/>
      <c r="K623" s="10"/>
      <c r="L623" s="10"/>
    </row>
    <row r="624" ht="15.75" customHeight="1">
      <c r="A624" s="10"/>
      <c r="B624" s="10"/>
      <c r="C624" s="10"/>
      <c r="D624" s="11"/>
      <c r="E624" s="11"/>
      <c r="F624" s="11"/>
      <c r="G624" s="10"/>
      <c r="H624" s="10"/>
      <c r="I624" s="10"/>
      <c r="J624" s="10"/>
      <c r="K624" s="10"/>
      <c r="L624" s="10"/>
    </row>
    <row r="625" ht="15.75" customHeight="1">
      <c r="A625" s="10"/>
      <c r="B625" s="10"/>
      <c r="C625" s="10"/>
      <c r="D625" s="11"/>
      <c r="E625" s="11"/>
      <c r="F625" s="11"/>
      <c r="G625" s="10"/>
      <c r="H625" s="10"/>
      <c r="I625" s="10"/>
      <c r="J625" s="10"/>
      <c r="K625" s="10"/>
      <c r="L625" s="10"/>
    </row>
    <row r="626" ht="15.75" customHeight="1">
      <c r="A626" s="10"/>
      <c r="B626" s="10"/>
      <c r="C626" s="10"/>
      <c r="D626" s="11"/>
      <c r="E626" s="11"/>
      <c r="F626" s="11"/>
      <c r="G626" s="10"/>
      <c r="H626" s="10"/>
      <c r="I626" s="10"/>
      <c r="J626" s="10"/>
      <c r="K626" s="10"/>
      <c r="L626" s="10"/>
    </row>
    <row r="627" ht="15.75" customHeight="1">
      <c r="A627" s="10"/>
      <c r="B627" s="10"/>
      <c r="C627" s="10"/>
      <c r="D627" s="11"/>
      <c r="E627" s="11"/>
      <c r="F627" s="11"/>
      <c r="G627" s="10"/>
      <c r="H627" s="10"/>
      <c r="I627" s="10"/>
      <c r="J627" s="10"/>
      <c r="K627" s="10"/>
      <c r="L627" s="10"/>
    </row>
    <row r="628" ht="15.75" customHeight="1">
      <c r="A628" s="10"/>
      <c r="B628" s="10"/>
      <c r="C628" s="10"/>
      <c r="D628" s="11"/>
      <c r="E628" s="11"/>
      <c r="F628" s="11"/>
      <c r="G628" s="10"/>
      <c r="H628" s="10"/>
      <c r="I628" s="10"/>
      <c r="J628" s="10"/>
      <c r="K628" s="10"/>
      <c r="L628" s="10"/>
    </row>
    <row r="629" ht="15.75" customHeight="1">
      <c r="A629" s="10"/>
      <c r="B629" s="10"/>
      <c r="C629" s="10"/>
      <c r="D629" s="11"/>
      <c r="E629" s="11"/>
      <c r="F629" s="11"/>
      <c r="G629" s="10"/>
      <c r="H629" s="10"/>
      <c r="I629" s="10"/>
      <c r="J629" s="10"/>
      <c r="K629" s="10"/>
      <c r="L629" s="10"/>
    </row>
    <row r="630" ht="15.75" customHeight="1">
      <c r="A630" s="10"/>
      <c r="B630" s="10"/>
      <c r="C630" s="10"/>
      <c r="D630" s="11"/>
      <c r="E630" s="11"/>
      <c r="F630" s="11"/>
      <c r="G630" s="10"/>
      <c r="H630" s="10"/>
      <c r="I630" s="10"/>
      <c r="J630" s="10"/>
      <c r="K630" s="10"/>
      <c r="L630" s="10"/>
    </row>
    <row r="631" ht="15.75" customHeight="1">
      <c r="A631" s="10"/>
      <c r="B631" s="10"/>
      <c r="C631" s="10"/>
      <c r="D631" s="11"/>
      <c r="E631" s="11"/>
      <c r="F631" s="11"/>
      <c r="G631" s="10"/>
      <c r="H631" s="10"/>
      <c r="I631" s="10"/>
      <c r="J631" s="10"/>
      <c r="K631" s="10"/>
      <c r="L631" s="10"/>
    </row>
    <row r="632" ht="15.75" customHeight="1">
      <c r="A632" s="10"/>
      <c r="B632" s="10"/>
      <c r="C632" s="10"/>
      <c r="D632" s="11"/>
      <c r="E632" s="11"/>
      <c r="F632" s="11"/>
      <c r="G632" s="10"/>
      <c r="H632" s="10"/>
      <c r="I632" s="10"/>
      <c r="J632" s="10"/>
      <c r="K632" s="10"/>
      <c r="L632" s="10"/>
    </row>
    <row r="633" ht="15.75" customHeight="1">
      <c r="A633" s="10"/>
      <c r="B633" s="10"/>
      <c r="C633" s="10"/>
      <c r="D633" s="11"/>
      <c r="E633" s="11"/>
      <c r="F633" s="11"/>
      <c r="G633" s="10"/>
      <c r="H633" s="10"/>
      <c r="I633" s="10"/>
      <c r="J633" s="10"/>
      <c r="K633" s="10"/>
      <c r="L633" s="10"/>
    </row>
    <row r="634" ht="15.75" customHeight="1">
      <c r="A634" s="10"/>
      <c r="B634" s="10"/>
      <c r="C634" s="10"/>
      <c r="D634" s="11"/>
      <c r="E634" s="11"/>
      <c r="F634" s="11"/>
      <c r="G634" s="10"/>
      <c r="H634" s="10"/>
      <c r="I634" s="10"/>
      <c r="J634" s="10"/>
      <c r="K634" s="10"/>
      <c r="L634" s="10"/>
    </row>
    <row r="635" ht="15.75" customHeight="1">
      <c r="A635" s="10"/>
      <c r="B635" s="10"/>
      <c r="C635" s="10"/>
      <c r="D635" s="11"/>
      <c r="E635" s="11"/>
      <c r="F635" s="11"/>
      <c r="G635" s="10"/>
      <c r="H635" s="10"/>
      <c r="I635" s="10"/>
      <c r="J635" s="10"/>
      <c r="K635" s="10"/>
      <c r="L635" s="10"/>
    </row>
    <row r="636" ht="15.75" customHeight="1">
      <c r="A636" s="10"/>
      <c r="B636" s="10"/>
      <c r="C636" s="10"/>
      <c r="D636" s="11"/>
      <c r="E636" s="11"/>
      <c r="F636" s="11"/>
      <c r="G636" s="10"/>
      <c r="H636" s="10"/>
      <c r="I636" s="10"/>
      <c r="J636" s="10"/>
      <c r="K636" s="10"/>
      <c r="L636" s="10"/>
    </row>
    <row r="637" ht="15.75" customHeight="1">
      <c r="A637" s="10"/>
      <c r="B637" s="10"/>
      <c r="C637" s="10"/>
      <c r="D637" s="11"/>
      <c r="E637" s="11"/>
      <c r="F637" s="11"/>
      <c r="G637" s="10"/>
      <c r="H637" s="10"/>
      <c r="I637" s="10"/>
      <c r="J637" s="10"/>
      <c r="K637" s="10"/>
      <c r="L637" s="10"/>
    </row>
    <row r="638" ht="15.75" customHeight="1">
      <c r="A638" s="10"/>
      <c r="B638" s="10"/>
      <c r="C638" s="10"/>
      <c r="D638" s="11"/>
      <c r="E638" s="11"/>
      <c r="F638" s="11"/>
      <c r="G638" s="10"/>
      <c r="H638" s="10"/>
      <c r="I638" s="10"/>
      <c r="J638" s="10"/>
      <c r="K638" s="10"/>
      <c r="L638" s="10"/>
    </row>
    <row r="639" ht="15.75" customHeight="1">
      <c r="A639" s="10"/>
      <c r="B639" s="10"/>
      <c r="C639" s="10"/>
      <c r="D639" s="11"/>
      <c r="E639" s="11"/>
      <c r="F639" s="11"/>
      <c r="G639" s="10"/>
      <c r="H639" s="10"/>
      <c r="I639" s="10"/>
      <c r="J639" s="10"/>
      <c r="K639" s="10"/>
      <c r="L639" s="10"/>
    </row>
    <row r="640" ht="15.75" customHeight="1">
      <c r="A640" s="10"/>
      <c r="B640" s="10"/>
      <c r="C640" s="10"/>
      <c r="D640" s="11"/>
      <c r="E640" s="11"/>
      <c r="F640" s="11"/>
      <c r="G640" s="10"/>
      <c r="H640" s="10"/>
      <c r="I640" s="10"/>
      <c r="J640" s="10"/>
      <c r="K640" s="10"/>
      <c r="L640" s="10"/>
    </row>
    <row r="641" ht="15.75" customHeight="1">
      <c r="A641" s="10"/>
      <c r="B641" s="10"/>
      <c r="C641" s="10"/>
      <c r="D641" s="11"/>
      <c r="E641" s="11"/>
      <c r="F641" s="11"/>
      <c r="G641" s="10"/>
      <c r="H641" s="10"/>
      <c r="I641" s="10"/>
      <c r="J641" s="10"/>
      <c r="K641" s="10"/>
      <c r="L641" s="10"/>
    </row>
    <row r="642" ht="15.75" customHeight="1">
      <c r="A642" s="10"/>
      <c r="B642" s="10"/>
      <c r="C642" s="10"/>
      <c r="D642" s="11"/>
      <c r="E642" s="11"/>
      <c r="F642" s="11"/>
      <c r="G642" s="10"/>
      <c r="H642" s="10"/>
      <c r="I642" s="10"/>
      <c r="J642" s="10"/>
      <c r="K642" s="10"/>
      <c r="L642" s="10"/>
    </row>
    <row r="643" ht="15.75" customHeight="1">
      <c r="A643" s="10"/>
      <c r="B643" s="10"/>
      <c r="C643" s="10"/>
      <c r="D643" s="11"/>
      <c r="E643" s="11"/>
      <c r="F643" s="11"/>
      <c r="G643" s="10"/>
      <c r="H643" s="10"/>
      <c r="I643" s="10"/>
      <c r="J643" s="10"/>
      <c r="K643" s="10"/>
      <c r="L643" s="10"/>
    </row>
    <row r="644" ht="15.75" customHeight="1">
      <c r="A644" s="10"/>
      <c r="B644" s="10"/>
      <c r="C644" s="10"/>
      <c r="D644" s="11"/>
      <c r="E644" s="11"/>
      <c r="F644" s="11"/>
      <c r="G644" s="10"/>
      <c r="H644" s="10"/>
      <c r="I644" s="10"/>
      <c r="J644" s="10"/>
      <c r="K644" s="10"/>
      <c r="L644" s="10"/>
    </row>
    <row r="645" ht="15.75" customHeight="1">
      <c r="A645" s="10"/>
      <c r="B645" s="10"/>
      <c r="C645" s="10"/>
      <c r="D645" s="11"/>
      <c r="E645" s="11"/>
      <c r="F645" s="11"/>
      <c r="G645" s="10"/>
      <c r="H645" s="10"/>
      <c r="I645" s="10"/>
      <c r="J645" s="10"/>
      <c r="K645" s="10"/>
      <c r="L645" s="10"/>
    </row>
    <row r="646" ht="15.75" customHeight="1">
      <c r="A646" s="10"/>
      <c r="B646" s="10"/>
      <c r="C646" s="10"/>
      <c r="D646" s="11"/>
      <c r="E646" s="11"/>
      <c r="F646" s="11"/>
      <c r="G646" s="10"/>
      <c r="H646" s="10"/>
      <c r="I646" s="10"/>
      <c r="J646" s="10"/>
      <c r="K646" s="10"/>
      <c r="L646" s="10"/>
    </row>
    <row r="647" ht="15.75" customHeight="1">
      <c r="A647" s="10"/>
      <c r="B647" s="10"/>
      <c r="C647" s="10"/>
      <c r="D647" s="11"/>
      <c r="E647" s="11"/>
      <c r="F647" s="11"/>
      <c r="G647" s="10"/>
      <c r="H647" s="10"/>
      <c r="I647" s="10"/>
      <c r="J647" s="10"/>
      <c r="K647" s="10"/>
      <c r="L647" s="10"/>
    </row>
    <row r="648" ht="15.75" customHeight="1">
      <c r="A648" s="10"/>
      <c r="B648" s="10"/>
      <c r="C648" s="10"/>
      <c r="D648" s="11"/>
      <c r="E648" s="11"/>
      <c r="F648" s="11"/>
      <c r="G648" s="10"/>
      <c r="H648" s="10"/>
      <c r="I648" s="10"/>
      <c r="J648" s="10"/>
      <c r="K648" s="10"/>
      <c r="L648" s="10"/>
    </row>
    <row r="649" ht="15.75" customHeight="1">
      <c r="A649" s="10"/>
      <c r="B649" s="10"/>
      <c r="C649" s="10"/>
      <c r="D649" s="11"/>
      <c r="E649" s="11"/>
      <c r="F649" s="11"/>
      <c r="G649" s="10"/>
      <c r="H649" s="10"/>
      <c r="I649" s="10"/>
      <c r="J649" s="10"/>
      <c r="K649" s="10"/>
      <c r="L649" s="10"/>
    </row>
    <row r="650" ht="15.75" customHeight="1">
      <c r="A650" s="10"/>
      <c r="B650" s="10"/>
      <c r="C650" s="10"/>
      <c r="D650" s="11"/>
      <c r="E650" s="11"/>
      <c r="F650" s="11"/>
      <c r="G650" s="10"/>
      <c r="H650" s="10"/>
      <c r="I650" s="10"/>
      <c r="J650" s="10"/>
      <c r="K650" s="10"/>
      <c r="L650" s="10"/>
    </row>
    <row r="651" ht="15.75" customHeight="1">
      <c r="A651" s="10"/>
      <c r="B651" s="10"/>
      <c r="C651" s="10"/>
      <c r="D651" s="11"/>
      <c r="E651" s="11"/>
      <c r="F651" s="11"/>
      <c r="G651" s="10"/>
      <c r="H651" s="10"/>
      <c r="I651" s="10"/>
      <c r="J651" s="10"/>
      <c r="K651" s="10"/>
      <c r="L651" s="10"/>
    </row>
    <row r="652" ht="15.75" customHeight="1">
      <c r="A652" s="10"/>
      <c r="B652" s="10"/>
      <c r="C652" s="10"/>
      <c r="D652" s="11"/>
      <c r="E652" s="11"/>
      <c r="F652" s="11"/>
      <c r="G652" s="10"/>
      <c r="H652" s="10"/>
      <c r="I652" s="10"/>
      <c r="J652" s="10"/>
      <c r="K652" s="10"/>
      <c r="L652" s="10"/>
    </row>
    <row r="653" ht="15.75" customHeight="1">
      <c r="A653" s="10"/>
      <c r="B653" s="10"/>
      <c r="C653" s="10"/>
      <c r="D653" s="11"/>
      <c r="E653" s="11"/>
      <c r="F653" s="11"/>
      <c r="G653" s="10"/>
      <c r="H653" s="10"/>
      <c r="I653" s="10"/>
      <c r="J653" s="10"/>
      <c r="K653" s="10"/>
      <c r="L653" s="10"/>
    </row>
    <row r="654" ht="15.75" customHeight="1">
      <c r="A654" s="10"/>
      <c r="B654" s="10"/>
      <c r="C654" s="10"/>
      <c r="D654" s="11"/>
      <c r="E654" s="11"/>
      <c r="F654" s="11"/>
      <c r="G654" s="10"/>
      <c r="H654" s="10"/>
      <c r="I654" s="10"/>
      <c r="J654" s="10"/>
      <c r="K654" s="10"/>
      <c r="L654" s="10"/>
    </row>
    <row r="655" ht="15.75" customHeight="1">
      <c r="A655" s="10"/>
      <c r="B655" s="10"/>
      <c r="C655" s="10"/>
      <c r="D655" s="11"/>
      <c r="E655" s="11"/>
      <c r="F655" s="11"/>
      <c r="G655" s="10"/>
      <c r="H655" s="10"/>
      <c r="I655" s="10"/>
      <c r="J655" s="10"/>
      <c r="K655" s="10"/>
      <c r="L655" s="10"/>
    </row>
    <row r="656" ht="15.75" customHeight="1">
      <c r="A656" s="10"/>
      <c r="B656" s="10"/>
      <c r="C656" s="10"/>
      <c r="D656" s="11"/>
      <c r="E656" s="11"/>
      <c r="F656" s="11"/>
      <c r="G656" s="10"/>
      <c r="H656" s="10"/>
      <c r="I656" s="10"/>
      <c r="J656" s="10"/>
      <c r="K656" s="10"/>
      <c r="L656" s="10"/>
    </row>
    <row r="657" ht="15.75" customHeight="1">
      <c r="A657" s="10"/>
      <c r="B657" s="10"/>
      <c r="C657" s="10"/>
      <c r="D657" s="11"/>
      <c r="E657" s="11"/>
      <c r="F657" s="11"/>
      <c r="G657" s="10"/>
      <c r="H657" s="10"/>
      <c r="I657" s="10"/>
      <c r="J657" s="10"/>
      <c r="K657" s="10"/>
      <c r="L657" s="10"/>
    </row>
    <row r="658" ht="15.75" customHeight="1">
      <c r="A658" s="10"/>
      <c r="B658" s="10"/>
      <c r="C658" s="10"/>
      <c r="D658" s="11"/>
      <c r="E658" s="11"/>
      <c r="F658" s="11"/>
      <c r="G658" s="10"/>
      <c r="H658" s="10"/>
      <c r="I658" s="10"/>
      <c r="J658" s="10"/>
      <c r="K658" s="10"/>
      <c r="L658" s="10"/>
    </row>
    <row r="659" ht="15.75" customHeight="1">
      <c r="A659" s="10"/>
      <c r="B659" s="10"/>
      <c r="C659" s="10"/>
      <c r="D659" s="11"/>
      <c r="E659" s="11"/>
      <c r="F659" s="11"/>
      <c r="G659" s="10"/>
      <c r="H659" s="10"/>
      <c r="I659" s="10"/>
      <c r="J659" s="10"/>
      <c r="K659" s="10"/>
      <c r="L659" s="10"/>
    </row>
    <row r="660" ht="15.75" customHeight="1">
      <c r="A660" s="10"/>
      <c r="B660" s="10"/>
      <c r="C660" s="10"/>
      <c r="D660" s="11"/>
      <c r="E660" s="11"/>
      <c r="F660" s="11"/>
      <c r="G660" s="10"/>
      <c r="H660" s="10"/>
      <c r="I660" s="10"/>
      <c r="J660" s="10"/>
      <c r="K660" s="10"/>
      <c r="L660" s="10"/>
    </row>
    <row r="661" ht="15.75" customHeight="1">
      <c r="A661" s="10"/>
      <c r="B661" s="10"/>
      <c r="C661" s="10"/>
      <c r="D661" s="11"/>
      <c r="E661" s="11"/>
      <c r="F661" s="11"/>
      <c r="G661" s="10"/>
      <c r="H661" s="10"/>
      <c r="I661" s="10"/>
      <c r="J661" s="10"/>
      <c r="K661" s="10"/>
      <c r="L661" s="10"/>
    </row>
    <row r="662" ht="15.75" customHeight="1">
      <c r="A662" s="10"/>
      <c r="B662" s="10"/>
      <c r="C662" s="10"/>
      <c r="D662" s="11"/>
      <c r="E662" s="11"/>
      <c r="F662" s="11"/>
      <c r="G662" s="10"/>
      <c r="H662" s="10"/>
      <c r="I662" s="10"/>
      <c r="J662" s="10"/>
      <c r="K662" s="10"/>
      <c r="L662" s="10"/>
    </row>
    <row r="663" ht="15.75" customHeight="1">
      <c r="A663" s="10"/>
      <c r="B663" s="10"/>
      <c r="C663" s="10"/>
      <c r="D663" s="11"/>
      <c r="E663" s="11"/>
      <c r="F663" s="11"/>
      <c r="G663" s="10"/>
      <c r="H663" s="10"/>
      <c r="I663" s="10"/>
      <c r="J663" s="10"/>
      <c r="K663" s="10"/>
      <c r="L663" s="10"/>
    </row>
    <row r="664" ht="15.75" customHeight="1">
      <c r="A664" s="10"/>
      <c r="B664" s="10"/>
      <c r="C664" s="10"/>
      <c r="D664" s="11"/>
      <c r="E664" s="11"/>
      <c r="F664" s="11"/>
      <c r="G664" s="10"/>
      <c r="H664" s="10"/>
      <c r="I664" s="10"/>
      <c r="J664" s="10"/>
      <c r="K664" s="10"/>
      <c r="L664" s="10"/>
    </row>
    <row r="665" ht="15.75" customHeight="1">
      <c r="A665" s="10"/>
      <c r="B665" s="10"/>
      <c r="C665" s="10"/>
      <c r="D665" s="11"/>
      <c r="E665" s="11"/>
      <c r="F665" s="11"/>
      <c r="G665" s="10"/>
      <c r="H665" s="10"/>
      <c r="I665" s="10"/>
      <c r="J665" s="10"/>
      <c r="K665" s="10"/>
      <c r="L665" s="10"/>
    </row>
    <row r="666" ht="15.75" customHeight="1">
      <c r="A666" s="10"/>
      <c r="B666" s="10"/>
      <c r="C666" s="10"/>
      <c r="D666" s="11"/>
      <c r="E666" s="11"/>
      <c r="F666" s="11"/>
      <c r="G666" s="10"/>
      <c r="H666" s="10"/>
      <c r="I666" s="10"/>
      <c r="J666" s="10"/>
      <c r="K666" s="10"/>
      <c r="L666" s="10"/>
    </row>
    <row r="667" ht="15.75" customHeight="1">
      <c r="A667" s="10"/>
      <c r="B667" s="10"/>
      <c r="C667" s="10"/>
      <c r="D667" s="11"/>
      <c r="E667" s="11"/>
      <c r="F667" s="11"/>
      <c r="G667" s="10"/>
      <c r="H667" s="10"/>
      <c r="I667" s="10"/>
      <c r="J667" s="10"/>
      <c r="K667" s="10"/>
      <c r="L667" s="10"/>
    </row>
    <row r="668" ht="15.75" customHeight="1">
      <c r="A668" s="10"/>
      <c r="B668" s="10"/>
      <c r="C668" s="10"/>
      <c r="D668" s="11"/>
      <c r="E668" s="11"/>
      <c r="F668" s="11"/>
      <c r="G668" s="10"/>
      <c r="H668" s="10"/>
      <c r="I668" s="10"/>
      <c r="J668" s="10"/>
      <c r="K668" s="10"/>
      <c r="L668" s="10"/>
    </row>
    <row r="669" ht="15.75" customHeight="1">
      <c r="A669" s="10"/>
      <c r="B669" s="10"/>
      <c r="C669" s="10"/>
      <c r="D669" s="11"/>
      <c r="E669" s="11"/>
      <c r="F669" s="11"/>
      <c r="G669" s="10"/>
      <c r="H669" s="10"/>
      <c r="I669" s="10"/>
      <c r="J669" s="10"/>
      <c r="K669" s="10"/>
      <c r="L669" s="10"/>
    </row>
    <row r="670" ht="15.75" customHeight="1">
      <c r="A670" s="10"/>
      <c r="B670" s="10"/>
      <c r="C670" s="10"/>
      <c r="D670" s="11"/>
      <c r="E670" s="11"/>
      <c r="F670" s="11"/>
      <c r="G670" s="10"/>
      <c r="H670" s="10"/>
      <c r="I670" s="10"/>
      <c r="J670" s="10"/>
      <c r="K670" s="10"/>
      <c r="L670" s="10"/>
    </row>
    <row r="671" ht="15.75" customHeight="1">
      <c r="A671" s="10"/>
      <c r="B671" s="10"/>
      <c r="C671" s="10"/>
      <c r="D671" s="11"/>
      <c r="E671" s="11"/>
      <c r="F671" s="11"/>
      <c r="G671" s="10"/>
      <c r="H671" s="10"/>
      <c r="I671" s="10"/>
      <c r="J671" s="10"/>
      <c r="K671" s="10"/>
      <c r="L671" s="10"/>
    </row>
    <row r="672" ht="15.75" customHeight="1">
      <c r="A672" s="10"/>
      <c r="B672" s="10"/>
      <c r="C672" s="10"/>
      <c r="D672" s="11"/>
      <c r="E672" s="11"/>
      <c r="F672" s="11"/>
      <c r="G672" s="10"/>
      <c r="H672" s="10"/>
      <c r="I672" s="10"/>
      <c r="J672" s="10"/>
      <c r="K672" s="10"/>
      <c r="L672" s="10"/>
    </row>
    <row r="673" ht="15.75" customHeight="1">
      <c r="A673" s="10"/>
      <c r="B673" s="10"/>
      <c r="C673" s="10"/>
      <c r="D673" s="11"/>
      <c r="E673" s="11"/>
      <c r="F673" s="11"/>
      <c r="G673" s="10"/>
      <c r="H673" s="10"/>
      <c r="I673" s="10"/>
      <c r="J673" s="10"/>
      <c r="K673" s="10"/>
      <c r="L673" s="10"/>
    </row>
    <row r="674" ht="15.75" customHeight="1">
      <c r="A674" s="10"/>
      <c r="B674" s="10"/>
      <c r="C674" s="10"/>
      <c r="D674" s="11"/>
      <c r="E674" s="11"/>
      <c r="F674" s="11"/>
      <c r="G674" s="10"/>
      <c r="H674" s="10"/>
      <c r="I674" s="10"/>
      <c r="J674" s="10"/>
      <c r="K674" s="10"/>
      <c r="L674" s="10"/>
    </row>
    <row r="675" ht="15.75" customHeight="1">
      <c r="A675" s="10"/>
      <c r="B675" s="10"/>
      <c r="C675" s="10"/>
      <c r="D675" s="11"/>
      <c r="E675" s="11"/>
      <c r="F675" s="11"/>
      <c r="G675" s="10"/>
      <c r="H675" s="10"/>
      <c r="I675" s="10"/>
      <c r="J675" s="10"/>
      <c r="K675" s="10"/>
      <c r="L675" s="10"/>
    </row>
    <row r="676" ht="15.75" customHeight="1">
      <c r="A676" s="10"/>
      <c r="B676" s="10"/>
      <c r="C676" s="10"/>
      <c r="D676" s="11"/>
      <c r="E676" s="11"/>
      <c r="F676" s="11"/>
      <c r="G676" s="10"/>
      <c r="H676" s="10"/>
      <c r="I676" s="10"/>
      <c r="J676" s="10"/>
      <c r="K676" s="10"/>
      <c r="L676" s="10"/>
    </row>
    <row r="677" ht="15.75" customHeight="1">
      <c r="A677" s="10"/>
      <c r="B677" s="10"/>
      <c r="C677" s="10"/>
      <c r="D677" s="11"/>
      <c r="E677" s="11"/>
      <c r="F677" s="11"/>
      <c r="G677" s="10"/>
      <c r="H677" s="10"/>
      <c r="I677" s="10"/>
      <c r="J677" s="10"/>
      <c r="K677" s="10"/>
      <c r="L677" s="10"/>
    </row>
    <row r="678" ht="15.75" customHeight="1">
      <c r="A678" s="10"/>
      <c r="B678" s="10"/>
      <c r="C678" s="10"/>
      <c r="D678" s="11"/>
      <c r="E678" s="11"/>
      <c r="F678" s="11"/>
      <c r="G678" s="10"/>
      <c r="H678" s="10"/>
      <c r="I678" s="10"/>
      <c r="J678" s="10"/>
      <c r="K678" s="10"/>
      <c r="L678" s="10"/>
    </row>
    <row r="679" ht="15.75" customHeight="1">
      <c r="A679" s="10"/>
      <c r="B679" s="10"/>
      <c r="C679" s="10"/>
      <c r="D679" s="11"/>
      <c r="E679" s="11"/>
      <c r="F679" s="11"/>
      <c r="G679" s="10"/>
      <c r="H679" s="10"/>
      <c r="I679" s="10"/>
      <c r="J679" s="10"/>
      <c r="K679" s="10"/>
      <c r="L679" s="10"/>
    </row>
    <row r="680" ht="15.75" customHeight="1">
      <c r="A680" s="10"/>
      <c r="B680" s="10"/>
      <c r="C680" s="10"/>
      <c r="D680" s="11"/>
      <c r="E680" s="11"/>
      <c r="F680" s="11"/>
      <c r="G680" s="10"/>
      <c r="H680" s="10"/>
      <c r="I680" s="10"/>
      <c r="J680" s="10"/>
      <c r="K680" s="10"/>
      <c r="L680" s="10"/>
    </row>
    <row r="681" ht="15.75" customHeight="1">
      <c r="A681" s="10"/>
      <c r="B681" s="10"/>
      <c r="C681" s="10"/>
      <c r="D681" s="11"/>
      <c r="E681" s="11"/>
      <c r="F681" s="11"/>
      <c r="G681" s="10"/>
      <c r="H681" s="10"/>
      <c r="I681" s="10"/>
      <c r="J681" s="10"/>
      <c r="K681" s="10"/>
      <c r="L681" s="10"/>
    </row>
    <row r="682" ht="15.75" customHeight="1">
      <c r="A682" s="10"/>
      <c r="B682" s="10"/>
      <c r="C682" s="10"/>
      <c r="D682" s="11"/>
      <c r="E682" s="11"/>
      <c r="F682" s="11"/>
      <c r="G682" s="10"/>
      <c r="H682" s="10"/>
      <c r="I682" s="10"/>
      <c r="J682" s="10"/>
      <c r="K682" s="10"/>
      <c r="L682" s="10"/>
    </row>
    <row r="683" ht="15.75" customHeight="1">
      <c r="A683" s="10"/>
      <c r="B683" s="10"/>
      <c r="C683" s="10"/>
      <c r="D683" s="11"/>
      <c r="E683" s="11"/>
      <c r="F683" s="11"/>
      <c r="G683" s="10"/>
      <c r="H683" s="10"/>
      <c r="I683" s="10"/>
      <c r="J683" s="10"/>
      <c r="K683" s="10"/>
      <c r="L683" s="10"/>
    </row>
    <row r="684" ht="15.75" customHeight="1">
      <c r="A684" s="10"/>
      <c r="B684" s="10"/>
      <c r="C684" s="10"/>
      <c r="D684" s="11"/>
      <c r="E684" s="11"/>
      <c r="F684" s="11"/>
      <c r="G684" s="10"/>
      <c r="H684" s="10"/>
      <c r="I684" s="10"/>
      <c r="J684" s="10"/>
      <c r="K684" s="10"/>
      <c r="L684" s="10"/>
    </row>
    <row r="685" ht="15.75" customHeight="1">
      <c r="A685" s="10"/>
      <c r="B685" s="10"/>
      <c r="C685" s="10"/>
      <c r="D685" s="11"/>
      <c r="E685" s="11"/>
      <c r="F685" s="11"/>
      <c r="G685" s="10"/>
      <c r="H685" s="10"/>
      <c r="I685" s="10"/>
      <c r="J685" s="10"/>
      <c r="K685" s="10"/>
      <c r="L685" s="10"/>
    </row>
    <row r="686" ht="15.75" customHeight="1">
      <c r="A686" s="10"/>
      <c r="B686" s="10"/>
      <c r="C686" s="10"/>
      <c r="D686" s="11"/>
      <c r="E686" s="11"/>
      <c r="F686" s="11"/>
      <c r="G686" s="10"/>
      <c r="H686" s="10"/>
      <c r="I686" s="10"/>
      <c r="J686" s="10"/>
      <c r="K686" s="10"/>
      <c r="L686" s="10"/>
    </row>
    <row r="687" ht="15.75" customHeight="1">
      <c r="A687" s="10"/>
      <c r="B687" s="10"/>
      <c r="C687" s="10"/>
      <c r="D687" s="11"/>
      <c r="E687" s="11"/>
      <c r="F687" s="11"/>
      <c r="G687" s="10"/>
      <c r="H687" s="10"/>
      <c r="I687" s="10"/>
      <c r="J687" s="10"/>
      <c r="K687" s="10"/>
      <c r="L687" s="10"/>
    </row>
    <row r="688" ht="15.75" customHeight="1">
      <c r="A688" s="10"/>
      <c r="B688" s="10"/>
      <c r="C688" s="10"/>
      <c r="D688" s="11"/>
      <c r="E688" s="11"/>
      <c r="F688" s="11"/>
      <c r="G688" s="10"/>
      <c r="H688" s="10"/>
      <c r="I688" s="10"/>
      <c r="J688" s="10"/>
      <c r="K688" s="10"/>
      <c r="L688" s="10"/>
    </row>
    <row r="689" ht="15.75" customHeight="1">
      <c r="A689" s="10"/>
      <c r="B689" s="10"/>
      <c r="C689" s="10"/>
      <c r="D689" s="11"/>
      <c r="E689" s="11"/>
      <c r="F689" s="11"/>
      <c r="G689" s="10"/>
      <c r="H689" s="10"/>
      <c r="I689" s="10"/>
      <c r="J689" s="10"/>
      <c r="K689" s="10"/>
      <c r="L689" s="10"/>
    </row>
    <row r="690" ht="15.75" customHeight="1">
      <c r="A690" s="10"/>
      <c r="B690" s="10"/>
      <c r="C690" s="10"/>
      <c r="D690" s="11"/>
      <c r="E690" s="11"/>
      <c r="F690" s="11"/>
      <c r="G690" s="10"/>
      <c r="H690" s="10"/>
      <c r="I690" s="10"/>
      <c r="J690" s="10"/>
      <c r="K690" s="10"/>
      <c r="L690" s="10"/>
    </row>
    <row r="691" ht="15.75" customHeight="1">
      <c r="A691" s="10"/>
      <c r="B691" s="10"/>
      <c r="C691" s="10"/>
      <c r="D691" s="11"/>
      <c r="E691" s="11"/>
      <c r="F691" s="11"/>
      <c r="G691" s="10"/>
      <c r="H691" s="10"/>
      <c r="I691" s="10"/>
      <c r="J691" s="10"/>
      <c r="K691" s="10"/>
      <c r="L691" s="10"/>
    </row>
    <row r="692" ht="15.75" customHeight="1">
      <c r="A692" s="10"/>
      <c r="B692" s="10"/>
      <c r="C692" s="10"/>
      <c r="D692" s="11"/>
      <c r="E692" s="11"/>
      <c r="F692" s="11"/>
      <c r="G692" s="10"/>
      <c r="H692" s="10"/>
      <c r="I692" s="10"/>
      <c r="J692" s="10"/>
      <c r="K692" s="10"/>
      <c r="L692" s="10"/>
    </row>
    <row r="693" ht="15.75" customHeight="1">
      <c r="A693" s="10"/>
      <c r="B693" s="10"/>
      <c r="C693" s="10"/>
      <c r="D693" s="11"/>
      <c r="E693" s="11"/>
      <c r="F693" s="11"/>
      <c r="G693" s="10"/>
      <c r="H693" s="10"/>
      <c r="I693" s="10"/>
      <c r="J693" s="10"/>
      <c r="K693" s="10"/>
      <c r="L693" s="10"/>
    </row>
    <row r="694" ht="15.75" customHeight="1">
      <c r="A694" s="10"/>
      <c r="B694" s="10"/>
      <c r="C694" s="10"/>
      <c r="D694" s="11"/>
      <c r="E694" s="11"/>
      <c r="F694" s="11"/>
      <c r="G694" s="10"/>
      <c r="H694" s="10"/>
      <c r="I694" s="10"/>
      <c r="J694" s="10"/>
      <c r="K694" s="10"/>
      <c r="L694" s="10"/>
    </row>
    <row r="695" ht="15.75" customHeight="1">
      <c r="A695" s="10"/>
      <c r="B695" s="10"/>
      <c r="C695" s="10"/>
      <c r="D695" s="11"/>
      <c r="E695" s="11"/>
      <c r="F695" s="11"/>
      <c r="G695" s="10"/>
      <c r="H695" s="10"/>
      <c r="I695" s="10"/>
      <c r="J695" s="10"/>
      <c r="K695" s="10"/>
      <c r="L695" s="10"/>
    </row>
    <row r="696" ht="15.75" customHeight="1">
      <c r="A696" s="10"/>
      <c r="B696" s="10"/>
      <c r="C696" s="10"/>
      <c r="D696" s="11"/>
      <c r="E696" s="11"/>
      <c r="F696" s="11"/>
      <c r="G696" s="10"/>
      <c r="H696" s="10"/>
      <c r="I696" s="10"/>
      <c r="J696" s="10"/>
      <c r="K696" s="10"/>
      <c r="L696" s="10"/>
    </row>
    <row r="697" ht="15.75" customHeight="1">
      <c r="A697" s="10"/>
      <c r="B697" s="10"/>
      <c r="C697" s="10"/>
      <c r="D697" s="11"/>
      <c r="E697" s="11"/>
      <c r="F697" s="11"/>
      <c r="G697" s="10"/>
      <c r="H697" s="10"/>
      <c r="I697" s="10"/>
      <c r="J697" s="10"/>
      <c r="K697" s="10"/>
      <c r="L697" s="10"/>
    </row>
    <row r="698" ht="15.75" customHeight="1">
      <c r="A698" s="10"/>
      <c r="B698" s="10"/>
      <c r="C698" s="10"/>
      <c r="D698" s="11"/>
      <c r="E698" s="11"/>
      <c r="F698" s="11"/>
      <c r="G698" s="10"/>
      <c r="H698" s="10"/>
      <c r="I698" s="10"/>
      <c r="J698" s="10"/>
      <c r="K698" s="10"/>
      <c r="L698" s="10"/>
    </row>
    <row r="699" ht="15.75" customHeight="1">
      <c r="A699" s="10"/>
      <c r="B699" s="10"/>
      <c r="C699" s="10"/>
      <c r="D699" s="11"/>
      <c r="E699" s="11"/>
      <c r="F699" s="11"/>
      <c r="G699" s="10"/>
      <c r="H699" s="10"/>
      <c r="I699" s="10"/>
      <c r="J699" s="10"/>
      <c r="K699" s="10"/>
      <c r="L699" s="10"/>
    </row>
    <row r="700" ht="15.75" customHeight="1">
      <c r="A700" s="10"/>
      <c r="B700" s="10"/>
      <c r="C700" s="10"/>
      <c r="D700" s="11"/>
      <c r="E700" s="11"/>
      <c r="F700" s="11"/>
      <c r="G700" s="10"/>
      <c r="H700" s="10"/>
      <c r="I700" s="10"/>
      <c r="J700" s="10"/>
      <c r="K700" s="10"/>
      <c r="L700" s="10"/>
    </row>
    <row r="701" ht="15.75" customHeight="1">
      <c r="A701" s="10"/>
      <c r="B701" s="10"/>
      <c r="C701" s="10"/>
      <c r="D701" s="11"/>
      <c r="E701" s="11"/>
      <c r="F701" s="11"/>
      <c r="G701" s="10"/>
      <c r="H701" s="10"/>
      <c r="I701" s="10"/>
      <c r="J701" s="10"/>
      <c r="K701" s="10"/>
      <c r="L701" s="10"/>
    </row>
    <row r="702" ht="15.75" customHeight="1">
      <c r="A702" s="10"/>
      <c r="B702" s="10"/>
      <c r="C702" s="10"/>
      <c r="D702" s="11"/>
      <c r="E702" s="11"/>
      <c r="F702" s="11"/>
      <c r="G702" s="10"/>
      <c r="H702" s="10"/>
      <c r="I702" s="10"/>
      <c r="J702" s="10"/>
      <c r="K702" s="10"/>
      <c r="L702" s="10"/>
    </row>
    <row r="703" ht="15.75" customHeight="1">
      <c r="A703" s="10"/>
      <c r="B703" s="10"/>
      <c r="C703" s="10"/>
      <c r="D703" s="11"/>
      <c r="E703" s="11"/>
      <c r="F703" s="11"/>
      <c r="G703" s="10"/>
      <c r="H703" s="10"/>
      <c r="I703" s="10"/>
      <c r="J703" s="10"/>
      <c r="K703" s="10"/>
      <c r="L703" s="10"/>
    </row>
    <row r="704" ht="15.75" customHeight="1">
      <c r="A704" s="10"/>
      <c r="B704" s="10"/>
      <c r="C704" s="10"/>
      <c r="D704" s="11"/>
      <c r="E704" s="11"/>
      <c r="F704" s="11"/>
      <c r="G704" s="10"/>
      <c r="H704" s="10"/>
      <c r="I704" s="10"/>
      <c r="J704" s="10"/>
      <c r="K704" s="10"/>
      <c r="L704" s="10"/>
    </row>
    <row r="705" ht="15.75" customHeight="1">
      <c r="A705" s="10"/>
      <c r="B705" s="10"/>
      <c r="C705" s="10"/>
      <c r="D705" s="11"/>
      <c r="E705" s="11"/>
      <c r="F705" s="11"/>
      <c r="G705" s="10"/>
      <c r="H705" s="10"/>
      <c r="I705" s="10"/>
      <c r="J705" s="10"/>
      <c r="K705" s="10"/>
      <c r="L705" s="10"/>
    </row>
    <row r="706" ht="15.75" customHeight="1">
      <c r="A706" s="10"/>
      <c r="B706" s="10"/>
      <c r="C706" s="10"/>
      <c r="D706" s="11"/>
      <c r="E706" s="11"/>
      <c r="F706" s="11"/>
      <c r="G706" s="10"/>
      <c r="H706" s="10"/>
      <c r="I706" s="10"/>
      <c r="J706" s="10"/>
      <c r="K706" s="10"/>
      <c r="L706" s="10"/>
    </row>
    <row r="707" ht="15.75" customHeight="1">
      <c r="A707" s="10"/>
      <c r="B707" s="10"/>
      <c r="C707" s="10"/>
      <c r="D707" s="11"/>
      <c r="E707" s="11"/>
      <c r="F707" s="11"/>
      <c r="G707" s="10"/>
      <c r="H707" s="10"/>
      <c r="I707" s="10"/>
      <c r="J707" s="10"/>
      <c r="K707" s="10"/>
      <c r="L707" s="10"/>
    </row>
    <row r="708" ht="15.75" customHeight="1">
      <c r="A708" s="10"/>
      <c r="B708" s="10"/>
      <c r="C708" s="10"/>
      <c r="D708" s="11"/>
      <c r="E708" s="11"/>
      <c r="F708" s="11"/>
      <c r="G708" s="10"/>
      <c r="H708" s="10"/>
      <c r="I708" s="10"/>
      <c r="J708" s="10"/>
      <c r="K708" s="10"/>
      <c r="L708" s="10"/>
    </row>
    <row r="709" ht="15.75" customHeight="1">
      <c r="A709" s="10"/>
      <c r="B709" s="10"/>
      <c r="C709" s="10"/>
      <c r="D709" s="11"/>
      <c r="E709" s="11"/>
      <c r="F709" s="11"/>
      <c r="G709" s="10"/>
      <c r="H709" s="10"/>
      <c r="I709" s="10"/>
      <c r="J709" s="10"/>
      <c r="K709" s="10"/>
      <c r="L709" s="10"/>
    </row>
    <row r="710" ht="15.75" customHeight="1">
      <c r="A710" s="10"/>
      <c r="B710" s="10"/>
      <c r="C710" s="10"/>
      <c r="D710" s="11"/>
      <c r="E710" s="11"/>
      <c r="F710" s="11"/>
      <c r="G710" s="10"/>
      <c r="H710" s="10"/>
      <c r="I710" s="10"/>
      <c r="J710" s="10"/>
      <c r="K710" s="10"/>
      <c r="L710" s="10"/>
    </row>
    <row r="711" ht="15.75" customHeight="1">
      <c r="A711" s="10"/>
      <c r="B711" s="10"/>
      <c r="C711" s="10"/>
      <c r="D711" s="11"/>
      <c r="E711" s="11"/>
      <c r="F711" s="11"/>
      <c r="G711" s="10"/>
      <c r="H711" s="10"/>
      <c r="I711" s="10"/>
      <c r="J711" s="10"/>
      <c r="K711" s="10"/>
      <c r="L711" s="10"/>
    </row>
    <row r="712" ht="15.75" customHeight="1">
      <c r="A712" s="10"/>
      <c r="B712" s="10"/>
      <c r="C712" s="10"/>
      <c r="D712" s="11"/>
      <c r="E712" s="11"/>
      <c r="F712" s="11"/>
      <c r="G712" s="10"/>
      <c r="H712" s="10"/>
      <c r="I712" s="10"/>
      <c r="J712" s="10"/>
      <c r="K712" s="10"/>
      <c r="L712" s="10"/>
    </row>
    <row r="713" ht="15.75" customHeight="1">
      <c r="A713" s="10"/>
      <c r="B713" s="10"/>
      <c r="C713" s="10"/>
      <c r="D713" s="11"/>
      <c r="E713" s="11"/>
      <c r="F713" s="11"/>
      <c r="G713" s="10"/>
      <c r="H713" s="10"/>
      <c r="I713" s="10"/>
      <c r="J713" s="10"/>
      <c r="K713" s="10"/>
      <c r="L713" s="10"/>
    </row>
    <row r="714" ht="15.75" customHeight="1">
      <c r="A714" s="10"/>
      <c r="B714" s="10"/>
      <c r="C714" s="10"/>
      <c r="D714" s="11"/>
      <c r="E714" s="11"/>
      <c r="F714" s="11"/>
      <c r="G714" s="10"/>
      <c r="H714" s="10"/>
      <c r="I714" s="10"/>
      <c r="J714" s="10"/>
      <c r="K714" s="10"/>
      <c r="L714" s="10"/>
    </row>
    <row r="715" ht="15.75" customHeight="1">
      <c r="A715" s="10"/>
      <c r="B715" s="10"/>
      <c r="C715" s="10"/>
      <c r="D715" s="11"/>
      <c r="E715" s="11"/>
      <c r="F715" s="11"/>
      <c r="G715" s="10"/>
      <c r="H715" s="10"/>
      <c r="I715" s="10"/>
      <c r="J715" s="10"/>
      <c r="K715" s="10"/>
      <c r="L715" s="10"/>
    </row>
    <row r="716" ht="15.75" customHeight="1">
      <c r="A716" s="10"/>
      <c r="B716" s="10"/>
      <c r="C716" s="10"/>
      <c r="D716" s="11"/>
      <c r="E716" s="11"/>
      <c r="F716" s="11"/>
      <c r="G716" s="10"/>
      <c r="H716" s="10"/>
      <c r="I716" s="10"/>
      <c r="J716" s="10"/>
      <c r="K716" s="10"/>
      <c r="L716" s="10"/>
    </row>
    <row r="717" ht="15.75" customHeight="1">
      <c r="A717" s="10"/>
      <c r="B717" s="10"/>
      <c r="C717" s="10"/>
      <c r="D717" s="11"/>
      <c r="E717" s="11"/>
      <c r="F717" s="11"/>
      <c r="G717" s="10"/>
      <c r="H717" s="10"/>
      <c r="I717" s="10"/>
      <c r="J717" s="10"/>
      <c r="K717" s="10"/>
      <c r="L717" s="10"/>
    </row>
    <row r="718" ht="15.75" customHeight="1">
      <c r="A718" s="10"/>
      <c r="B718" s="10"/>
      <c r="C718" s="10"/>
      <c r="D718" s="11"/>
      <c r="E718" s="11"/>
      <c r="F718" s="11"/>
      <c r="G718" s="10"/>
      <c r="H718" s="10"/>
      <c r="I718" s="10"/>
      <c r="J718" s="10"/>
      <c r="K718" s="10"/>
      <c r="L718" s="10"/>
    </row>
    <row r="719" ht="15.75" customHeight="1">
      <c r="A719" s="10"/>
      <c r="B719" s="10"/>
      <c r="C719" s="10"/>
      <c r="D719" s="11"/>
      <c r="E719" s="11"/>
      <c r="F719" s="11"/>
      <c r="G719" s="10"/>
      <c r="H719" s="10"/>
      <c r="I719" s="10"/>
      <c r="J719" s="10"/>
      <c r="K719" s="10"/>
      <c r="L719" s="10"/>
    </row>
    <row r="720" ht="15.75" customHeight="1">
      <c r="A720" s="10"/>
      <c r="B720" s="10"/>
      <c r="C720" s="10"/>
      <c r="D720" s="11"/>
      <c r="E720" s="11"/>
      <c r="F720" s="11"/>
      <c r="G720" s="10"/>
      <c r="H720" s="10"/>
      <c r="I720" s="10"/>
      <c r="J720" s="10"/>
      <c r="K720" s="10"/>
      <c r="L720" s="10"/>
    </row>
    <row r="721" ht="15.75" customHeight="1">
      <c r="A721" s="10"/>
      <c r="B721" s="10"/>
      <c r="C721" s="10"/>
      <c r="D721" s="11"/>
      <c r="E721" s="11"/>
      <c r="F721" s="11"/>
      <c r="G721" s="10"/>
      <c r="H721" s="10"/>
      <c r="I721" s="10"/>
      <c r="J721" s="10"/>
      <c r="K721" s="10"/>
      <c r="L721" s="10"/>
    </row>
    <row r="722" ht="15.75" customHeight="1">
      <c r="A722" s="10"/>
      <c r="B722" s="10"/>
      <c r="C722" s="10"/>
      <c r="D722" s="11"/>
      <c r="E722" s="11"/>
      <c r="F722" s="11"/>
      <c r="G722" s="10"/>
      <c r="H722" s="10"/>
      <c r="I722" s="10"/>
      <c r="J722" s="10"/>
      <c r="K722" s="10"/>
      <c r="L722" s="10"/>
    </row>
    <row r="723" ht="15.75" customHeight="1">
      <c r="A723" s="10"/>
      <c r="B723" s="10"/>
      <c r="C723" s="10"/>
      <c r="D723" s="11"/>
      <c r="E723" s="11"/>
      <c r="F723" s="11"/>
      <c r="G723" s="10"/>
      <c r="H723" s="10"/>
      <c r="I723" s="10"/>
      <c r="J723" s="10"/>
      <c r="K723" s="10"/>
      <c r="L723" s="10"/>
    </row>
    <row r="724" ht="15.75" customHeight="1">
      <c r="A724" s="10"/>
      <c r="B724" s="10"/>
      <c r="C724" s="10"/>
      <c r="D724" s="11"/>
      <c r="E724" s="11"/>
      <c r="F724" s="11"/>
      <c r="G724" s="10"/>
      <c r="H724" s="10"/>
      <c r="I724" s="10"/>
      <c r="J724" s="10"/>
      <c r="K724" s="10"/>
      <c r="L724" s="10"/>
    </row>
    <row r="725" ht="15.75" customHeight="1">
      <c r="A725" s="10"/>
      <c r="B725" s="10"/>
      <c r="C725" s="10"/>
      <c r="D725" s="11"/>
      <c r="E725" s="11"/>
      <c r="F725" s="11"/>
      <c r="G725" s="10"/>
      <c r="H725" s="10"/>
      <c r="I725" s="10"/>
      <c r="J725" s="10"/>
      <c r="K725" s="10"/>
      <c r="L725" s="10"/>
    </row>
    <row r="726" ht="15.75" customHeight="1">
      <c r="A726" s="10"/>
      <c r="B726" s="10"/>
      <c r="C726" s="10"/>
      <c r="D726" s="11"/>
      <c r="E726" s="11"/>
      <c r="F726" s="11"/>
      <c r="G726" s="10"/>
      <c r="H726" s="10"/>
      <c r="I726" s="10"/>
      <c r="J726" s="10"/>
      <c r="K726" s="10"/>
      <c r="L726" s="10"/>
    </row>
    <row r="727" ht="15.75" customHeight="1">
      <c r="A727" s="10"/>
      <c r="B727" s="10"/>
      <c r="C727" s="10"/>
      <c r="D727" s="11"/>
      <c r="E727" s="11"/>
      <c r="F727" s="11"/>
      <c r="G727" s="10"/>
      <c r="H727" s="10"/>
      <c r="I727" s="10"/>
      <c r="J727" s="10"/>
      <c r="K727" s="10"/>
      <c r="L727" s="10"/>
    </row>
    <row r="728" ht="15.75" customHeight="1">
      <c r="A728" s="10"/>
      <c r="B728" s="10"/>
      <c r="C728" s="10"/>
      <c r="D728" s="11"/>
      <c r="E728" s="11"/>
      <c r="F728" s="11"/>
      <c r="G728" s="10"/>
      <c r="H728" s="10"/>
      <c r="I728" s="10"/>
      <c r="J728" s="10"/>
      <c r="K728" s="10"/>
      <c r="L728" s="10"/>
    </row>
    <row r="729" ht="15.75" customHeight="1">
      <c r="A729" s="10"/>
      <c r="B729" s="10"/>
      <c r="C729" s="10"/>
      <c r="D729" s="11"/>
      <c r="E729" s="11"/>
      <c r="F729" s="11"/>
      <c r="G729" s="10"/>
      <c r="H729" s="10"/>
      <c r="I729" s="10"/>
      <c r="J729" s="10"/>
      <c r="K729" s="10"/>
      <c r="L729" s="10"/>
    </row>
    <row r="730" ht="15.75" customHeight="1">
      <c r="A730" s="10"/>
      <c r="B730" s="10"/>
      <c r="C730" s="10"/>
      <c r="D730" s="11"/>
      <c r="E730" s="11"/>
      <c r="F730" s="11"/>
      <c r="G730" s="10"/>
      <c r="H730" s="10"/>
      <c r="I730" s="10"/>
      <c r="J730" s="10"/>
      <c r="K730" s="10"/>
      <c r="L730" s="10"/>
    </row>
    <row r="731" ht="15.75" customHeight="1">
      <c r="A731" s="10"/>
      <c r="B731" s="10"/>
      <c r="C731" s="10"/>
      <c r="D731" s="11"/>
      <c r="E731" s="11"/>
      <c r="F731" s="11"/>
      <c r="G731" s="10"/>
      <c r="H731" s="10"/>
      <c r="I731" s="10"/>
      <c r="J731" s="10"/>
      <c r="K731" s="10"/>
      <c r="L731" s="10"/>
    </row>
    <row r="732" ht="15.75" customHeight="1">
      <c r="A732" s="10"/>
      <c r="B732" s="10"/>
      <c r="C732" s="10"/>
      <c r="D732" s="11"/>
      <c r="E732" s="11"/>
      <c r="F732" s="11"/>
      <c r="G732" s="10"/>
      <c r="H732" s="10"/>
      <c r="I732" s="10"/>
      <c r="J732" s="10"/>
      <c r="K732" s="10"/>
      <c r="L732" s="10"/>
    </row>
    <row r="733" ht="15.75" customHeight="1">
      <c r="A733" s="10"/>
      <c r="B733" s="10"/>
      <c r="C733" s="10"/>
      <c r="D733" s="11"/>
      <c r="E733" s="11"/>
      <c r="F733" s="11"/>
      <c r="G733" s="10"/>
      <c r="H733" s="10"/>
      <c r="I733" s="10"/>
      <c r="J733" s="10"/>
      <c r="K733" s="10"/>
      <c r="L733" s="10"/>
    </row>
    <row r="734" ht="15.75" customHeight="1">
      <c r="A734" s="10"/>
      <c r="B734" s="10"/>
      <c r="C734" s="10"/>
      <c r="D734" s="11"/>
      <c r="E734" s="11"/>
      <c r="F734" s="11"/>
      <c r="G734" s="10"/>
      <c r="H734" s="10"/>
      <c r="I734" s="10"/>
      <c r="J734" s="10"/>
      <c r="K734" s="10"/>
      <c r="L734" s="10"/>
    </row>
    <row r="735" ht="15.75" customHeight="1">
      <c r="A735" s="10"/>
      <c r="B735" s="10"/>
      <c r="C735" s="10"/>
      <c r="D735" s="11"/>
      <c r="E735" s="11"/>
      <c r="F735" s="11"/>
      <c r="G735" s="10"/>
      <c r="H735" s="10"/>
      <c r="I735" s="10"/>
      <c r="J735" s="10"/>
      <c r="K735" s="10"/>
      <c r="L735" s="10"/>
    </row>
    <row r="736" ht="15.75" customHeight="1">
      <c r="A736" s="10"/>
      <c r="B736" s="10"/>
      <c r="C736" s="10"/>
      <c r="D736" s="11"/>
      <c r="E736" s="11"/>
      <c r="F736" s="11"/>
      <c r="G736" s="10"/>
      <c r="H736" s="10"/>
      <c r="I736" s="10"/>
      <c r="J736" s="10"/>
      <c r="K736" s="10"/>
      <c r="L736" s="10"/>
    </row>
    <row r="737" ht="15.75" customHeight="1">
      <c r="A737" s="10"/>
      <c r="B737" s="10"/>
      <c r="C737" s="10"/>
      <c r="D737" s="11"/>
      <c r="E737" s="11"/>
      <c r="F737" s="11"/>
      <c r="G737" s="10"/>
      <c r="H737" s="10"/>
      <c r="I737" s="10"/>
      <c r="J737" s="10"/>
      <c r="K737" s="10"/>
      <c r="L737" s="10"/>
    </row>
    <row r="738" ht="15.75" customHeight="1">
      <c r="A738" s="10"/>
      <c r="B738" s="10"/>
      <c r="C738" s="10"/>
      <c r="D738" s="11"/>
      <c r="E738" s="11"/>
      <c r="F738" s="11"/>
      <c r="G738" s="10"/>
      <c r="H738" s="10"/>
      <c r="I738" s="10"/>
      <c r="J738" s="10"/>
      <c r="K738" s="10"/>
      <c r="L738" s="10"/>
    </row>
    <row r="739" ht="15.75" customHeight="1">
      <c r="A739" s="10"/>
      <c r="B739" s="10"/>
      <c r="C739" s="10"/>
      <c r="D739" s="11"/>
      <c r="E739" s="11"/>
      <c r="F739" s="11"/>
      <c r="G739" s="10"/>
      <c r="H739" s="10"/>
      <c r="I739" s="10"/>
      <c r="J739" s="10"/>
      <c r="K739" s="10"/>
      <c r="L739" s="10"/>
    </row>
    <row r="740" ht="15.75" customHeight="1">
      <c r="A740" s="10"/>
      <c r="B740" s="10"/>
      <c r="C740" s="10"/>
      <c r="D740" s="11"/>
      <c r="E740" s="11"/>
      <c r="F740" s="11"/>
      <c r="G740" s="10"/>
      <c r="H740" s="10"/>
      <c r="I740" s="10"/>
      <c r="J740" s="10"/>
      <c r="K740" s="10"/>
      <c r="L740" s="10"/>
    </row>
    <row r="741" ht="15.75" customHeight="1">
      <c r="A741" s="10"/>
      <c r="B741" s="10"/>
      <c r="C741" s="10"/>
      <c r="D741" s="11"/>
      <c r="E741" s="11"/>
      <c r="F741" s="11"/>
      <c r="G741" s="10"/>
      <c r="H741" s="10"/>
      <c r="I741" s="10"/>
      <c r="J741" s="10"/>
      <c r="K741" s="10"/>
      <c r="L741" s="10"/>
    </row>
    <row r="742" ht="15.75" customHeight="1">
      <c r="A742" s="10"/>
      <c r="B742" s="10"/>
      <c r="C742" s="10"/>
      <c r="D742" s="11"/>
      <c r="E742" s="11"/>
      <c r="F742" s="11"/>
      <c r="G742" s="10"/>
      <c r="H742" s="10"/>
      <c r="I742" s="10"/>
      <c r="J742" s="10"/>
      <c r="K742" s="10"/>
      <c r="L742" s="10"/>
    </row>
    <row r="743" ht="15.75" customHeight="1">
      <c r="A743" s="10"/>
      <c r="B743" s="10"/>
      <c r="C743" s="10"/>
      <c r="D743" s="11"/>
      <c r="E743" s="11"/>
      <c r="F743" s="11"/>
      <c r="G743" s="10"/>
      <c r="H743" s="10"/>
      <c r="I743" s="10"/>
      <c r="J743" s="10"/>
      <c r="K743" s="10"/>
      <c r="L743" s="10"/>
    </row>
    <row r="744" ht="15.75" customHeight="1">
      <c r="A744" s="10"/>
      <c r="B744" s="10"/>
      <c r="C744" s="10"/>
      <c r="D744" s="11"/>
      <c r="E744" s="11"/>
      <c r="F744" s="11"/>
      <c r="G744" s="10"/>
      <c r="H744" s="10"/>
      <c r="I744" s="10"/>
      <c r="J744" s="10"/>
      <c r="K744" s="10"/>
      <c r="L744" s="10"/>
    </row>
    <row r="745" ht="15.75" customHeight="1">
      <c r="A745" s="10"/>
      <c r="B745" s="10"/>
      <c r="C745" s="10"/>
      <c r="D745" s="11"/>
      <c r="E745" s="11"/>
      <c r="F745" s="11"/>
      <c r="G745" s="10"/>
      <c r="H745" s="10"/>
      <c r="I745" s="10"/>
      <c r="J745" s="10"/>
      <c r="K745" s="10"/>
      <c r="L745" s="10"/>
    </row>
    <row r="746" ht="15.75" customHeight="1">
      <c r="A746" s="10"/>
      <c r="B746" s="10"/>
      <c r="C746" s="10"/>
      <c r="D746" s="11"/>
      <c r="E746" s="11"/>
      <c r="F746" s="11"/>
      <c r="G746" s="10"/>
      <c r="H746" s="10"/>
      <c r="I746" s="10"/>
      <c r="J746" s="10"/>
      <c r="K746" s="10"/>
      <c r="L746" s="10"/>
    </row>
    <row r="747" ht="15.75" customHeight="1">
      <c r="A747" s="10"/>
      <c r="B747" s="10"/>
      <c r="C747" s="10"/>
      <c r="D747" s="11"/>
      <c r="E747" s="11"/>
      <c r="F747" s="11"/>
      <c r="G747" s="10"/>
      <c r="H747" s="10"/>
      <c r="I747" s="10"/>
      <c r="J747" s="10"/>
      <c r="K747" s="10"/>
      <c r="L747" s="10"/>
    </row>
    <row r="748" ht="15.75" customHeight="1">
      <c r="A748" s="10"/>
      <c r="B748" s="10"/>
      <c r="C748" s="10"/>
      <c r="D748" s="11"/>
      <c r="E748" s="11"/>
      <c r="F748" s="11"/>
      <c r="G748" s="10"/>
      <c r="H748" s="10"/>
      <c r="I748" s="10"/>
      <c r="J748" s="10"/>
      <c r="K748" s="10"/>
      <c r="L748" s="10"/>
    </row>
    <row r="749" ht="15.75" customHeight="1">
      <c r="A749" s="10"/>
      <c r="B749" s="10"/>
      <c r="C749" s="10"/>
      <c r="D749" s="11"/>
      <c r="E749" s="11"/>
      <c r="F749" s="11"/>
      <c r="G749" s="10"/>
      <c r="H749" s="10"/>
      <c r="I749" s="10"/>
      <c r="J749" s="10"/>
      <c r="K749" s="10"/>
      <c r="L749" s="10"/>
    </row>
    <row r="750" ht="15.75" customHeight="1">
      <c r="A750" s="10"/>
      <c r="B750" s="10"/>
      <c r="C750" s="10"/>
      <c r="D750" s="11"/>
      <c r="E750" s="11"/>
      <c r="F750" s="11"/>
      <c r="G750" s="10"/>
      <c r="H750" s="10"/>
      <c r="I750" s="10"/>
      <c r="J750" s="10"/>
      <c r="K750" s="10"/>
      <c r="L750" s="10"/>
    </row>
    <row r="751" ht="15.75" customHeight="1">
      <c r="A751" s="10"/>
      <c r="B751" s="10"/>
      <c r="C751" s="10"/>
      <c r="D751" s="11"/>
      <c r="E751" s="11"/>
      <c r="F751" s="11"/>
      <c r="G751" s="10"/>
      <c r="H751" s="10"/>
      <c r="I751" s="10"/>
      <c r="J751" s="10"/>
      <c r="K751" s="10"/>
      <c r="L751" s="10"/>
    </row>
    <row r="752" ht="15.75" customHeight="1">
      <c r="A752" s="10"/>
      <c r="B752" s="10"/>
      <c r="C752" s="10"/>
      <c r="D752" s="11"/>
      <c r="E752" s="11"/>
      <c r="F752" s="11"/>
      <c r="G752" s="10"/>
      <c r="H752" s="10"/>
      <c r="I752" s="10"/>
      <c r="J752" s="10"/>
      <c r="K752" s="10"/>
      <c r="L752" s="10"/>
    </row>
    <row r="753" ht="15.75" customHeight="1">
      <c r="A753" s="10"/>
      <c r="B753" s="10"/>
      <c r="C753" s="10"/>
      <c r="D753" s="11"/>
      <c r="E753" s="11"/>
      <c r="F753" s="11"/>
      <c r="G753" s="10"/>
      <c r="H753" s="10"/>
      <c r="I753" s="10"/>
      <c r="J753" s="10"/>
      <c r="K753" s="10"/>
      <c r="L753" s="10"/>
    </row>
    <row r="754" ht="15.75" customHeight="1">
      <c r="A754" s="10"/>
      <c r="B754" s="10"/>
      <c r="C754" s="10"/>
      <c r="D754" s="11"/>
      <c r="E754" s="11"/>
      <c r="F754" s="11"/>
      <c r="G754" s="10"/>
      <c r="H754" s="10"/>
      <c r="I754" s="10"/>
      <c r="J754" s="10"/>
      <c r="K754" s="10"/>
      <c r="L754" s="10"/>
    </row>
    <row r="755" ht="15.75" customHeight="1">
      <c r="A755" s="10"/>
      <c r="B755" s="10"/>
      <c r="C755" s="10"/>
      <c r="D755" s="11"/>
      <c r="E755" s="11"/>
      <c r="F755" s="11"/>
      <c r="G755" s="10"/>
      <c r="H755" s="10"/>
      <c r="I755" s="10"/>
      <c r="J755" s="10"/>
      <c r="K755" s="10"/>
      <c r="L755" s="10"/>
    </row>
    <row r="756" ht="15.75" customHeight="1">
      <c r="A756" s="10"/>
      <c r="B756" s="10"/>
      <c r="C756" s="10"/>
      <c r="D756" s="11"/>
      <c r="E756" s="11"/>
      <c r="F756" s="11"/>
      <c r="G756" s="10"/>
      <c r="H756" s="10"/>
      <c r="I756" s="10"/>
      <c r="J756" s="10"/>
      <c r="K756" s="10"/>
      <c r="L756" s="10"/>
    </row>
    <row r="757" ht="15.75" customHeight="1">
      <c r="A757" s="10"/>
      <c r="B757" s="10"/>
      <c r="C757" s="10"/>
      <c r="D757" s="11"/>
      <c r="E757" s="11"/>
      <c r="F757" s="11"/>
      <c r="G757" s="10"/>
      <c r="H757" s="10"/>
      <c r="I757" s="10"/>
      <c r="J757" s="10"/>
      <c r="K757" s="10"/>
      <c r="L757" s="10"/>
    </row>
    <row r="758" ht="15.75" customHeight="1">
      <c r="A758" s="10"/>
      <c r="B758" s="10"/>
      <c r="C758" s="10"/>
      <c r="D758" s="11"/>
      <c r="E758" s="11"/>
      <c r="F758" s="11"/>
      <c r="G758" s="10"/>
      <c r="H758" s="10"/>
      <c r="I758" s="10"/>
      <c r="J758" s="10"/>
      <c r="K758" s="10"/>
      <c r="L758" s="10"/>
    </row>
    <row r="759" ht="15.75" customHeight="1">
      <c r="A759" s="10"/>
      <c r="B759" s="10"/>
      <c r="C759" s="10"/>
      <c r="D759" s="11"/>
      <c r="E759" s="11"/>
      <c r="F759" s="11"/>
      <c r="G759" s="10"/>
      <c r="H759" s="10"/>
      <c r="I759" s="10"/>
      <c r="J759" s="10"/>
      <c r="K759" s="10"/>
      <c r="L759" s="10"/>
    </row>
    <row r="760" ht="15.75" customHeight="1">
      <c r="A760" s="10"/>
      <c r="B760" s="10"/>
      <c r="C760" s="10"/>
      <c r="D760" s="11"/>
      <c r="E760" s="11"/>
      <c r="F760" s="11"/>
      <c r="G760" s="10"/>
      <c r="H760" s="10"/>
      <c r="I760" s="10"/>
      <c r="J760" s="10"/>
      <c r="K760" s="10"/>
      <c r="L760" s="10"/>
    </row>
    <row r="761" ht="15.75" customHeight="1">
      <c r="A761" s="10"/>
      <c r="B761" s="10"/>
      <c r="C761" s="10"/>
      <c r="D761" s="11"/>
      <c r="E761" s="11"/>
      <c r="F761" s="11"/>
      <c r="G761" s="10"/>
      <c r="H761" s="10"/>
      <c r="I761" s="10"/>
      <c r="J761" s="10"/>
      <c r="K761" s="10"/>
      <c r="L761" s="10"/>
    </row>
    <row r="762" ht="15.75" customHeight="1">
      <c r="A762" s="10"/>
      <c r="B762" s="10"/>
      <c r="C762" s="10"/>
      <c r="D762" s="11"/>
      <c r="E762" s="11"/>
      <c r="F762" s="11"/>
      <c r="G762" s="10"/>
      <c r="H762" s="10"/>
      <c r="I762" s="10"/>
      <c r="J762" s="10"/>
      <c r="K762" s="10"/>
      <c r="L762" s="10"/>
    </row>
    <row r="763" ht="15.75" customHeight="1">
      <c r="A763" s="10"/>
      <c r="B763" s="10"/>
      <c r="C763" s="10"/>
      <c r="D763" s="11"/>
      <c r="E763" s="11"/>
      <c r="F763" s="11"/>
      <c r="G763" s="10"/>
      <c r="H763" s="10"/>
      <c r="I763" s="10"/>
      <c r="J763" s="10"/>
      <c r="K763" s="10"/>
      <c r="L763" s="10"/>
    </row>
    <row r="764" ht="15.75" customHeight="1">
      <c r="A764" s="10"/>
      <c r="B764" s="10"/>
      <c r="C764" s="10"/>
      <c r="D764" s="11"/>
      <c r="E764" s="11"/>
      <c r="F764" s="11"/>
      <c r="G764" s="10"/>
      <c r="H764" s="10"/>
      <c r="I764" s="10"/>
      <c r="J764" s="10"/>
      <c r="K764" s="10"/>
      <c r="L764" s="10"/>
    </row>
    <row r="765" ht="15.75" customHeight="1">
      <c r="A765" s="10"/>
      <c r="B765" s="10"/>
      <c r="C765" s="10"/>
      <c r="D765" s="11"/>
      <c r="E765" s="11"/>
      <c r="F765" s="11"/>
      <c r="G765" s="10"/>
      <c r="H765" s="10"/>
      <c r="I765" s="10"/>
      <c r="J765" s="10"/>
      <c r="K765" s="10"/>
      <c r="L765" s="10"/>
    </row>
    <row r="766" ht="15.75" customHeight="1">
      <c r="A766" s="10"/>
      <c r="B766" s="10"/>
      <c r="C766" s="10"/>
      <c r="D766" s="11"/>
      <c r="E766" s="11"/>
      <c r="F766" s="11"/>
      <c r="G766" s="10"/>
      <c r="H766" s="10"/>
      <c r="I766" s="10"/>
      <c r="J766" s="10"/>
      <c r="K766" s="10"/>
      <c r="L766" s="10"/>
    </row>
    <row r="767" ht="15.75" customHeight="1">
      <c r="A767" s="10"/>
      <c r="B767" s="10"/>
      <c r="C767" s="10"/>
      <c r="D767" s="11"/>
      <c r="E767" s="11"/>
      <c r="F767" s="11"/>
      <c r="G767" s="10"/>
      <c r="H767" s="10"/>
      <c r="I767" s="10"/>
      <c r="J767" s="10"/>
      <c r="K767" s="10"/>
      <c r="L767" s="10"/>
    </row>
    <row r="768" ht="15.75" customHeight="1">
      <c r="A768" s="10"/>
      <c r="B768" s="10"/>
      <c r="C768" s="10"/>
      <c r="D768" s="11"/>
      <c r="E768" s="11"/>
      <c r="F768" s="11"/>
      <c r="G768" s="10"/>
      <c r="H768" s="10"/>
      <c r="I768" s="10"/>
      <c r="J768" s="10"/>
      <c r="K768" s="10"/>
      <c r="L768" s="10"/>
    </row>
    <row r="769" ht="15.75" customHeight="1">
      <c r="A769" s="10"/>
      <c r="B769" s="10"/>
      <c r="C769" s="10"/>
      <c r="D769" s="11"/>
      <c r="E769" s="11"/>
      <c r="F769" s="11"/>
      <c r="G769" s="10"/>
      <c r="H769" s="10"/>
      <c r="I769" s="10"/>
      <c r="J769" s="10"/>
      <c r="K769" s="10"/>
      <c r="L769" s="10"/>
    </row>
    <row r="770" ht="15.75" customHeight="1">
      <c r="A770" s="10"/>
      <c r="B770" s="10"/>
      <c r="C770" s="10"/>
      <c r="D770" s="11"/>
      <c r="E770" s="11"/>
      <c r="F770" s="11"/>
      <c r="G770" s="10"/>
      <c r="H770" s="10"/>
      <c r="I770" s="10"/>
      <c r="J770" s="10"/>
      <c r="K770" s="10"/>
      <c r="L770" s="10"/>
    </row>
    <row r="771" ht="15.75" customHeight="1">
      <c r="A771" s="10"/>
      <c r="B771" s="10"/>
      <c r="C771" s="10"/>
      <c r="D771" s="11"/>
      <c r="E771" s="11"/>
      <c r="F771" s="11"/>
      <c r="G771" s="10"/>
      <c r="H771" s="10"/>
      <c r="I771" s="10"/>
      <c r="J771" s="10"/>
      <c r="K771" s="10"/>
      <c r="L771" s="10"/>
    </row>
    <row r="772" ht="15.75" customHeight="1">
      <c r="A772" s="10"/>
      <c r="B772" s="10"/>
      <c r="C772" s="10"/>
      <c r="D772" s="11"/>
      <c r="E772" s="11"/>
      <c r="F772" s="11"/>
      <c r="G772" s="10"/>
      <c r="H772" s="10"/>
      <c r="I772" s="10"/>
      <c r="J772" s="10"/>
      <c r="K772" s="10"/>
      <c r="L772" s="10"/>
    </row>
    <row r="773" ht="15.75" customHeight="1">
      <c r="A773" s="10"/>
      <c r="B773" s="10"/>
      <c r="C773" s="10"/>
      <c r="D773" s="11"/>
      <c r="E773" s="11"/>
      <c r="F773" s="11"/>
      <c r="G773" s="10"/>
      <c r="H773" s="10"/>
      <c r="I773" s="10"/>
      <c r="J773" s="10"/>
      <c r="K773" s="10"/>
      <c r="L773" s="10"/>
    </row>
    <row r="774" ht="15.75" customHeight="1">
      <c r="A774" s="10"/>
      <c r="B774" s="10"/>
      <c r="C774" s="10"/>
      <c r="D774" s="11"/>
      <c r="E774" s="11"/>
      <c r="F774" s="11"/>
      <c r="G774" s="10"/>
      <c r="H774" s="10"/>
      <c r="I774" s="10"/>
      <c r="J774" s="10"/>
      <c r="K774" s="10"/>
      <c r="L774" s="10"/>
    </row>
    <row r="775" ht="15.75" customHeight="1">
      <c r="A775" s="10"/>
      <c r="B775" s="10"/>
      <c r="C775" s="10"/>
      <c r="D775" s="11"/>
      <c r="E775" s="11"/>
      <c r="F775" s="11"/>
      <c r="G775" s="10"/>
      <c r="H775" s="10"/>
      <c r="I775" s="10"/>
      <c r="J775" s="10"/>
      <c r="K775" s="10"/>
      <c r="L775" s="10"/>
    </row>
    <row r="776" ht="15.75" customHeight="1">
      <c r="A776" s="10"/>
      <c r="B776" s="10"/>
      <c r="C776" s="10"/>
      <c r="D776" s="11"/>
      <c r="E776" s="11"/>
      <c r="F776" s="11"/>
      <c r="G776" s="10"/>
      <c r="H776" s="10"/>
      <c r="I776" s="10"/>
      <c r="J776" s="10"/>
      <c r="K776" s="10"/>
      <c r="L776" s="10"/>
    </row>
    <row r="777" ht="15.75" customHeight="1">
      <c r="A777" s="10"/>
      <c r="B777" s="10"/>
      <c r="C777" s="10"/>
      <c r="D777" s="11"/>
      <c r="E777" s="11"/>
      <c r="F777" s="11"/>
      <c r="G777" s="10"/>
      <c r="H777" s="10"/>
      <c r="I777" s="10"/>
      <c r="J777" s="10"/>
      <c r="K777" s="10"/>
      <c r="L777" s="10"/>
    </row>
    <row r="778" ht="15.75" customHeight="1">
      <c r="A778" s="10"/>
      <c r="B778" s="10"/>
      <c r="C778" s="10"/>
      <c r="D778" s="11"/>
      <c r="E778" s="11"/>
      <c r="F778" s="11"/>
      <c r="G778" s="10"/>
      <c r="H778" s="10"/>
      <c r="I778" s="10"/>
      <c r="J778" s="10"/>
      <c r="K778" s="10"/>
      <c r="L778" s="10"/>
    </row>
    <row r="779" ht="15.75" customHeight="1">
      <c r="A779" s="10"/>
      <c r="B779" s="10"/>
      <c r="C779" s="10"/>
      <c r="D779" s="11"/>
      <c r="E779" s="11"/>
      <c r="F779" s="11"/>
      <c r="G779" s="10"/>
      <c r="H779" s="10"/>
      <c r="I779" s="10"/>
      <c r="J779" s="10"/>
      <c r="K779" s="10"/>
      <c r="L779" s="10"/>
    </row>
    <row r="780" ht="15.75" customHeight="1">
      <c r="A780" s="10"/>
      <c r="B780" s="10"/>
      <c r="C780" s="10"/>
      <c r="D780" s="11"/>
      <c r="E780" s="11"/>
      <c r="F780" s="11"/>
      <c r="G780" s="10"/>
      <c r="H780" s="10"/>
      <c r="I780" s="10"/>
      <c r="J780" s="10"/>
      <c r="K780" s="10"/>
      <c r="L780" s="10"/>
    </row>
    <row r="781" ht="15.75" customHeight="1">
      <c r="A781" s="10"/>
      <c r="B781" s="10"/>
      <c r="C781" s="10"/>
      <c r="D781" s="11"/>
      <c r="E781" s="11"/>
      <c r="F781" s="11"/>
      <c r="G781" s="10"/>
      <c r="H781" s="10"/>
      <c r="I781" s="10"/>
      <c r="J781" s="10"/>
      <c r="K781" s="10"/>
      <c r="L781" s="10"/>
    </row>
    <row r="782" ht="15.75" customHeight="1">
      <c r="A782" s="10"/>
      <c r="B782" s="10"/>
      <c r="C782" s="10"/>
      <c r="D782" s="11"/>
      <c r="E782" s="11"/>
      <c r="F782" s="11"/>
      <c r="G782" s="10"/>
      <c r="H782" s="10"/>
      <c r="I782" s="10"/>
      <c r="J782" s="10"/>
      <c r="K782" s="10"/>
      <c r="L782" s="10"/>
    </row>
    <row r="783" ht="15.75" customHeight="1">
      <c r="A783" s="10"/>
      <c r="B783" s="10"/>
      <c r="C783" s="10"/>
      <c r="D783" s="11"/>
      <c r="E783" s="11"/>
      <c r="F783" s="11"/>
      <c r="G783" s="10"/>
      <c r="H783" s="10"/>
      <c r="I783" s="10"/>
      <c r="J783" s="10"/>
      <c r="K783" s="10"/>
      <c r="L783" s="10"/>
    </row>
    <row r="784" ht="15.75" customHeight="1">
      <c r="A784" s="10"/>
      <c r="B784" s="10"/>
      <c r="C784" s="10"/>
      <c r="D784" s="11"/>
      <c r="E784" s="11"/>
      <c r="F784" s="11"/>
      <c r="G784" s="10"/>
      <c r="H784" s="10"/>
      <c r="I784" s="10"/>
      <c r="J784" s="10"/>
      <c r="K784" s="10"/>
      <c r="L784" s="10"/>
    </row>
    <row r="785" ht="15.75" customHeight="1">
      <c r="A785" s="10"/>
      <c r="B785" s="10"/>
      <c r="C785" s="10"/>
      <c r="D785" s="11"/>
      <c r="E785" s="11"/>
      <c r="F785" s="11"/>
      <c r="G785" s="10"/>
      <c r="H785" s="10"/>
      <c r="I785" s="10"/>
      <c r="J785" s="10"/>
      <c r="K785" s="10"/>
      <c r="L785" s="10"/>
    </row>
    <row r="786" ht="15.75" customHeight="1">
      <c r="A786" s="10"/>
      <c r="B786" s="10"/>
      <c r="C786" s="10"/>
      <c r="D786" s="11"/>
      <c r="E786" s="11"/>
      <c r="F786" s="11"/>
      <c r="G786" s="10"/>
      <c r="H786" s="10"/>
      <c r="I786" s="10"/>
      <c r="J786" s="10"/>
      <c r="K786" s="10"/>
      <c r="L786" s="10"/>
    </row>
    <row r="787" ht="15.75" customHeight="1">
      <c r="A787" s="10"/>
      <c r="B787" s="10"/>
      <c r="C787" s="10"/>
      <c r="D787" s="11"/>
      <c r="E787" s="11"/>
      <c r="F787" s="11"/>
      <c r="G787" s="10"/>
      <c r="H787" s="10"/>
      <c r="I787" s="10"/>
      <c r="J787" s="10"/>
      <c r="K787" s="10"/>
      <c r="L787" s="10"/>
    </row>
    <row r="788" ht="15.75" customHeight="1">
      <c r="A788" s="10"/>
      <c r="B788" s="10"/>
      <c r="C788" s="10"/>
      <c r="D788" s="11"/>
      <c r="E788" s="11"/>
      <c r="F788" s="11"/>
      <c r="G788" s="10"/>
      <c r="H788" s="10"/>
      <c r="I788" s="10"/>
      <c r="J788" s="10"/>
      <c r="K788" s="10"/>
      <c r="L788" s="10"/>
    </row>
    <row r="789" ht="15.75" customHeight="1">
      <c r="A789" s="10"/>
      <c r="B789" s="10"/>
      <c r="C789" s="10"/>
      <c r="D789" s="11"/>
      <c r="E789" s="11"/>
      <c r="F789" s="11"/>
      <c r="G789" s="10"/>
      <c r="H789" s="10"/>
      <c r="I789" s="10"/>
      <c r="J789" s="10"/>
      <c r="K789" s="10"/>
      <c r="L789" s="10"/>
    </row>
    <row r="790" ht="15.75" customHeight="1">
      <c r="A790" s="10"/>
      <c r="B790" s="10"/>
      <c r="C790" s="10"/>
      <c r="D790" s="11"/>
      <c r="E790" s="11"/>
      <c r="F790" s="11"/>
      <c r="G790" s="10"/>
      <c r="H790" s="10"/>
      <c r="I790" s="10"/>
      <c r="J790" s="10"/>
      <c r="K790" s="10"/>
      <c r="L790" s="10"/>
    </row>
    <row r="791" ht="15.75" customHeight="1">
      <c r="A791" s="10"/>
      <c r="B791" s="10"/>
      <c r="C791" s="10"/>
      <c r="D791" s="11"/>
      <c r="E791" s="11"/>
      <c r="F791" s="11"/>
      <c r="G791" s="10"/>
      <c r="H791" s="10"/>
      <c r="I791" s="10"/>
      <c r="J791" s="10"/>
      <c r="K791" s="10"/>
      <c r="L791" s="10"/>
    </row>
    <row r="792" ht="15.75" customHeight="1">
      <c r="A792" s="10"/>
      <c r="B792" s="10"/>
      <c r="C792" s="10"/>
      <c r="D792" s="11"/>
      <c r="E792" s="11"/>
      <c r="F792" s="11"/>
      <c r="G792" s="10"/>
      <c r="H792" s="10"/>
      <c r="I792" s="10"/>
      <c r="J792" s="10"/>
      <c r="K792" s="10"/>
      <c r="L792" s="10"/>
    </row>
    <row r="793" ht="15.75" customHeight="1">
      <c r="A793" s="10"/>
      <c r="B793" s="10"/>
      <c r="C793" s="10"/>
      <c r="D793" s="11"/>
      <c r="E793" s="11"/>
      <c r="F793" s="11"/>
      <c r="G793" s="10"/>
      <c r="H793" s="10"/>
      <c r="I793" s="10"/>
      <c r="J793" s="10"/>
      <c r="K793" s="10"/>
      <c r="L793" s="10"/>
    </row>
    <row r="794" ht="15.75" customHeight="1">
      <c r="A794" s="10"/>
      <c r="B794" s="10"/>
      <c r="C794" s="10"/>
      <c r="D794" s="11"/>
      <c r="E794" s="11"/>
      <c r="F794" s="11"/>
      <c r="G794" s="10"/>
      <c r="H794" s="10"/>
      <c r="I794" s="10"/>
      <c r="J794" s="10"/>
      <c r="K794" s="10"/>
      <c r="L794" s="10"/>
    </row>
    <row r="795" ht="15.75" customHeight="1">
      <c r="A795" s="10"/>
      <c r="B795" s="10"/>
      <c r="C795" s="10"/>
      <c r="D795" s="11"/>
      <c r="E795" s="11"/>
      <c r="F795" s="11"/>
      <c r="G795" s="10"/>
      <c r="H795" s="10"/>
      <c r="I795" s="10"/>
      <c r="J795" s="10"/>
      <c r="K795" s="10"/>
      <c r="L795" s="10"/>
    </row>
    <row r="796" ht="15.75" customHeight="1">
      <c r="A796" s="10"/>
      <c r="B796" s="10"/>
      <c r="C796" s="10"/>
      <c r="D796" s="11"/>
      <c r="E796" s="11"/>
      <c r="F796" s="11"/>
      <c r="G796" s="10"/>
      <c r="H796" s="10"/>
      <c r="I796" s="10"/>
      <c r="J796" s="10"/>
      <c r="K796" s="10"/>
      <c r="L796" s="10"/>
    </row>
    <row r="797" ht="15.75" customHeight="1">
      <c r="A797" s="10"/>
      <c r="B797" s="10"/>
      <c r="C797" s="10"/>
      <c r="D797" s="11"/>
      <c r="E797" s="11"/>
      <c r="F797" s="11"/>
      <c r="G797" s="10"/>
      <c r="H797" s="10"/>
      <c r="I797" s="10"/>
      <c r="J797" s="10"/>
      <c r="K797" s="10"/>
      <c r="L797" s="10"/>
    </row>
    <row r="798" ht="15.75" customHeight="1">
      <c r="A798" s="10"/>
      <c r="B798" s="10"/>
      <c r="C798" s="10"/>
      <c r="D798" s="11"/>
      <c r="E798" s="11"/>
      <c r="F798" s="11"/>
      <c r="G798" s="10"/>
      <c r="H798" s="10"/>
      <c r="I798" s="10"/>
      <c r="J798" s="10"/>
      <c r="K798" s="10"/>
      <c r="L798" s="10"/>
    </row>
    <row r="799" ht="15.75" customHeight="1">
      <c r="A799" s="10"/>
      <c r="B799" s="10"/>
      <c r="C799" s="10"/>
      <c r="D799" s="11"/>
      <c r="E799" s="11"/>
      <c r="F799" s="11"/>
      <c r="G799" s="10"/>
      <c r="H799" s="10"/>
      <c r="I799" s="10"/>
      <c r="J799" s="10"/>
      <c r="K799" s="10"/>
      <c r="L799" s="10"/>
    </row>
    <row r="800" ht="15.75" customHeight="1">
      <c r="A800" s="10"/>
      <c r="B800" s="10"/>
      <c r="C800" s="10"/>
      <c r="D800" s="11"/>
      <c r="E800" s="11"/>
      <c r="F800" s="11"/>
      <c r="G800" s="10"/>
      <c r="H800" s="10"/>
      <c r="I800" s="10"/>
      <c r="J800" s="10"/>
      <c r="K800" s="10"/>
      <c r="L800" s="10"/>
    </row>
    <row r="801" ht="15.75" customHeight="1">
      <c r="A801" s="10"/>
      <c r="B801" s="10"/>
      <c r="C801" s="10"/>
      <c r="D801" s="11"/>
      <c r="E801" s="11"/>
      <c r="F801" s="11"/>
      <c r="G801" s="10"/>
      <c r="H801" s="10"/>
      <c r="I801" s="10"/>
      <c r="J801" s="10"/>
      <c r="K801" s="10"/>
      <c r="L801" s="10"/>
    </row>
    <row r="802" ht="15.75" customHeight="1">
      <c r="A802" s="10"/>
      <c r="B802" s="10"/>
      <c r="C802" s="10"/>
      <c r="D802" s="11"/>
      <c r="E802" s="11"/>
      <c r="F802" s="11"/>
      <c r="G802" s="10"/>
      <c r="H802" s="10"/>
      <c r="I802" s="10"/>
      <c r="J802" s="10"/>
      <c r="K802" s="10"/>
      <c r="L802" s="10"/>
    </row>
    <row r="803" ht="15.75" customHeight="1">
      <c r="A803" s="10"/>
      <c r="B803" s="10"/>
      <c r="C803" s="10"/>
      <c r="D803" s="11"/>
      <c r="E803" s="11"/>
      <c r="F803" s="11"/>
      <c r="G803" s="10"/>
      <c r="H803" s="10"/>
      <c r="I803" s="10"/>
      <c r="J803" s="10"/>
      <c r="K803" s="10"/>
      <c r="L803" s="10"/>
    </row>
    <row r="804" ht="15.75" customHeight="1">
      <c r="A804" s="10"/>
      <c r="B804" s="10"/>
      <c r="C804" s="10"/>
      <c r="D804" s="11"/>
      <c r="E804" s="11"/>
      <c r="F804" s="11"/>
      <c r="G804" s="10"/>
      <c r="H804" s="10"/>
      <c r="I804" s="10"/>
      <c r="J804" s="10"/>
      <c r="K804" s="10"/>
      <c r="L804" s="10"/>
    </row>
    <row r="805" ht="15.75" customHeight="1">
      <c r="A805" s="10"/>
      <c r="B805" s="10"/>
      <c r="C805" s="10"/>
      <c r="D805" s="11"/>
      <c r="E805" s="11"/>
      <c r="F805" s="11"/>
      <c r="G805" s="10"/>
      <c r="H805" s="10"/>
      <c r="I805" s="10"/>
      <c r="J805" s="10"/>
      <c r="K805" s="10"/>
      <c r="L805" s="10"/>
    </row>
    <row r="806" ht="15.75" customHeight="1">
      <c r="A806" s="10"/>
      <c r="B806" s="10"/>
      <c r="C806" s="10"/>
      <c r="D806" s="11"/>
      <c r="E806" s="11"/>
      <c r="F806" s="11"/>
      <c r="G806" s="10"/>
      <c r="H806" s="10"/>
      <c r="I806" s="10"/>
      <c r="J806" s="10"/>
      <c r="K806" s="10"/>
      <c r="L806" s="10"/>
    </row>
    <row r="807" ht="15.75" customHeight="1">
      <c r="A807" s="10"/>
      <c r="B807" s="10"/>
      <c r="C807" s="10"/>
      <c r="D807" s="11"/>
      <c r="E807" s="11"/>
      <c r="F807" s="11"/>
      <c r="G807" s="10"/>
      <c r="H807" s="10"/>
      <c r="I807" s="10"/>
      <c r="J807" s="10"/>
      <c r="K807" s="10"/>
      <c r="L807" s="10"/>
    </row>
    <row r="808" ht="15.75" customHeight="1">
      <c r="A808" s="10"/>
      <c r="B808" s="10"/>
      <c r="C808" s="10"/>
      <c r="D808" s="11"/>
      <c r="E808" s="11"/>
      <c r="F808" s="11"/>
      <c r="G808" s="10"/>
      <c r="H808" s="10"/>
      <c r="I808" s="10"/>
      <c r="J808" s="10"/>
      <c r="K808" s="10"/>
      <c r="L808" s="10"/>
    </row>
    <row r="809" ht="15.75" customHeight="1">
      <c r="A809" s="10"/>
      <c r="B809" s="10"/>
      <c r="C809" s="10"/>
      <c r="D809" s="11"/>
      <c r="E809" s="11"/>
      <c r="F809" s="11"/>
      <c r="G809" s="10"/>
      <c r="H809" s="10"/>
      <c r="I809" s="10"/>
      <c r="J809" s="10"/>
      <c r="K809" s="10"/>
      <c r="L809" s="10"/>
    </row>
    <row r="810" ht="15.75" customHeight="1">
      <c r="A810" s="10"/>
      <c r="B810" s="10"/>
      <c r="C810" s="10"/>
      <c r="D810" s="11"/>
      <c r="E810" s="11"/>
      <c r="F810" s="11"/>
      <c r="G810" s="10"/>
      <c r="H810" s="10"/>
      <c r="I810" s="10"/>
      <c r="J810" s="10"/>
      <c r="K810" s="10"/>
      <c r="L810" s="10"/>
    </row>
    <row r="811" ht="15.75" customHeight="1">
      <c r="A811" s="10"/>
      <c r="B811" s="10"/>
      <c r="C811" s="10"/>
      <c r="D811" s="11"/>
      <c r="E811" s="11"/>
      <c r="F811" s="11"/>
      <c r="G811" s="10"/>
      <c r="H811" s="10"/>
      <c r="I811" s="10"/>
      <c r="J811" s="10"/>
      <c r="K811" s="10"/>
      <c r="L811" s="10"/>
    </row>
    <row r="812" ht="15.75" customHeight="1">
      <c r="A812" s="10"/>
      <c r="B812" s="10"/>
      <c r="C812" s="10"/>
      <c r="D812" s="11"/>
      <c r="E812" s="11"/>
      <c r="F812" s="11"/>
      <c r="G812" s="10"/>
      <c r="H812" s="10"/>
      <c r="I812" s="10"/>
      <c r="J812" s="10"/>
      <c r="K812" s="10"/>
      <c r="L812" s="10"/>
    </row>
    <row r="813" ht="15.75" customHeight="1">
      <c r="A813" s="10"/>
      <c r="B813" s="10"/>
      <c r="C813" s="10"/>
      <c r="D813" s="11"/>
      <c r="E813" s="11"/>
      <c r="F813" s="11"/>
      <c r="G813" s="10"/>
      <c r="H813" s="10"/>
      <c r="I813" s="10"/>
      <c r="J813" s="10"/>
      <c r="K813" s="10"/>
      <c r="L813" s="10"/>
    </row>
    <row r="814" ht="15.75" customHeight="1">
      <c r="A814" s="10"/>
      <c r="B814" s="10"/>
      <c r="C814" s="10"/>
      <c r="D814" s="11"/>
      <c r="E814" s="11"/>
      <c r="F814" s="11"/>
      <c r="G814" s="10"/>
      <c r="H814" s="10"/>
      <c r="I814" s="10"/>
      <c r="J814" s="10"/>
      <c r="K814" s="10"/>
      <c r="L814" s="10"/>
    </row>
    <row r="815" ht="15.75" customHeight="1">
      <c r="A815" s="10"/>
      <c r="B815" s="10"/>
      <c r="C815" s="10"/>
      <c r="D815" s="11"/>
      <c r="E815" s="11"/>
      <c r="F815" s="11"/>
      <c r="G815" s="10"/>
      <c r="H815" s="10"/>
      <c r="I815" s="10"/>
      <c r="J815" s="10"/>
      <c r="K815" s="10"/>
      <c r="L815" s="10"/>
    </row>
    <row r="816" ht="15.75" customHeight="1">
      <c r="A816" s="10"/>
      <c r="B816" s="10"/>
      <c r="C816" s="10"/>
      <c r="D816" s="11"/>
      <c r="E816" s="11"/>
      <c r="F816" s="11"/>
      <c r="G816" s="10"/>
      <c r="H816" s="10"/>
      <c r="I816" s="10"/>
      <c r="J816" s="10"/>
      <c r="K816" s="10"/>
      <c r="L816" s="10"/>
    </row>
    <row r="817" ht="15.75" customHeight="1">
      <c r="A817" s="10"/>
      <c r="B817" s="10"/>
      <c r="C817" s="10"/>
      <c r="D817" s="11"/>
      <c r="E817" s="11"/>
      <c r="F817" s="11"/>
      <c r="G817" s="10"/>
      <c r="H817" s="10"/>
      <c r="I817" s="10"/>
      <c r="J817" s="10"/>
      <c r="K817" s="10"/>
      <c r="L817" s="10"/>
    </row>
    <row r="818" ht="15.75" customHeight="1">
      <c r="A818" s="10"/>
      <c r="B818" s="10"/>
      <c r="C818" s="10"/>
      <c r="D818" s="11"/>
      <c r="E818" s="11"/>
      <c r="F818" s="11"/>
      <c r="G818" s="10"/>
      <c r="H818" s="10"/>
      <c r="I818" s="10"/>
      <c r="J818" s="10"/>
      <c r="K818" s="10"/>
      <c r="L818" s="10"/>
    </row>
    <row r="819" ht="15.75" customHeight="1">
      <c r="A819" s="10"/>
      <c r="B819" s="10"/>
      <c r="C819" s="10"/>
      <c r="D819" s="11"/>
      <c r="E819" s="11"/>
      <c r="F819" s="11"/>
      <c r="G819" s="10"/>
      <c r="H819" s="10"/>
      <c r="I819" s="10"/>
      <c r="J819" s="10"/>
      <c r="K819" s="10"/>
      <c r="L819" s="10"/>
    </row>
    <row r="820" ht="15.75" customHeight="1">
      <c r="A820" s="10"/>
      <c r="B820" s="10"/>
      <c r="C820" s="10"/>
      <c r="D820" s="11"/>
      <c r="E820" s="11"/>
      <c r="F820" s="11"/>
      <c r="G820" s="10"/>
      <c r="H820" s="10"/>
      <c r="I820" s="10"/>
      <c r="J820" s="10"/>
      <c r="K820" s="10"/>
      <c r="L820" s="10"/>
    </row>
    <row r="821" ht="15.75" customHeight="1">
      <c r="A821" s="10"/>
      <c r="B821" s="10"/>
      <c r="C821" s="10"/>
      <c r="D821" s="11"/>
      <c r="E821" s="11"/>
      <c r="F821" s="11"/>
      <c r="G821" s="10"/>
      <c r="H821" s="10"/>
      <c r="I821" s="10"/>
      <c r="J821" s="10"/>
      <c r="K821" s="10"/>
      <c r="L821" s="10"/>
    </row>
    <row r="822" ht="15.75" customHeight="1">
      <c r="A822" s="10"/>
      <c r="B822" s="10"/>
      <c r="C822" s="10"/>
      <c r="D822" s="11"/>
      <c r="E822" s="11"/>
      <c r="F822" s="11"/>
      <c r="G822" s="10"/>
      <c r="H822" s="10"/>
      <c r="I822" s="10"/>
      <c r="J822" s="10"/>
      <c r="K822" s="10"/>
      <c r="L822" s="10"/>
    </row>
    <row r="823" ht="15.75" customHeight="1">
      <c r="A823" s="10"/>
      <c r="B823" s="10"/>
      <c r="C823" s="10"/>
      <c r="D823" s="11"/>
      <c r="E823" s="11"/>
      <c r="F823" s="11"/>
      <c r="G823" s="10"/>
      <c r="H823" s="10"/>
      <c r="I823" s="10"/>
      <c r="J823" s="10"/>
      <c r="K823" s="10"/>
      <c r="L823" s="10"/>
    </row>
    <row r="824" ht="15.75" customHeight="1">
      <c r="A824" s="10"/>
      <c r="B824" s="10"/>
      <c r="C824" s="10"/>
      <c r="D824" s="11"/>
      <c r="E824" s="11"/>
      <c r="F824" s="11"/>
      <c r="G824" s="10"/>
      <c r="H824" s="10"/>
      <c r="I824" s="10"/>
      <c r="J824" s="10"/>
      <c r="K824" s="10"/>
      <c r="L824" s="10"/>
    </row>
    <row r="825" ht="15.75" customHeight="1">
      <c r="A825" s="10"/>
      <c r="B825" s="10"/>
      <c r="C825" s="10"/>
      <c r="D825" s="11"/>
      <c r="E825" s="11"/>
      <c r="F825" s="11"/>
      <c r="G825" s="10"/>
      <c r="H825" s="10"/>
      <c r="I825" s="10"/>
      <c r="J825" s="10"/>
      <c r="K825" s="10"/>
      <c r="L825" s="10"/>
    </row>
    <row r="826" ht="15.75" customHeight="1">
      <c r="A826" s="10"/>
      <c r="B826" s="10"/>
      <c r="C826" s="10"/>
      <c r="D826" s="11"/>
      <c r="E826" s="11"/>
      <c r="F826" s="11"/>
      <c r="G826" s="10"/>
      <c r="H826" s="10"/>
      <c r="I826" s="10"/>
      <c r="J826" s="10"/>
      <c r="K826" s="10"/>
      <c r="L826" s="10"/>
    </row>
    <row r="827" ht="15.75" customHeight="1">
      <c r="A827" s="10"/>
      <c r="B827" s="10"/>
      <c r="C827" s="10"/>
      <c r="D827" s="11"/>
      <c r="E827" s="11"/>
      <c r="F827" s="11"/>
      <c r="G827" s="10"/>
      <c r="H827" s="10"/>
      <c r="I827" s="10"/>
      <c r="J827" s="10"/>
      <c r="K827" s="10"/>
      <c r="L827" s="10"/>
    </row>
    <row r="828" ht="15.75" customHeight="1">
      <c r="A828" s="10"/>
      <c r="B828" s="10"/>
      <c r="C828" s="10"/>
      <c r="D828" s="11"/>
      <c r="E828" s="11"/>
      <c r="F828" s="11"/>
      <c r="G828" s="10"/>
      <c r="H828" s="10"/>
      <c r="I828" s="10"/>
      <c r="J828" s="10"/>
      <c r="K828" s="10"/>
      <c r="L828" s="10"/>
    </row>
    <row r="829" ht="15.75" customHeight="1">
      <c r="A829" s="10"/>
      <c r="B829" s="10"/>
      <c r="C829" s="10"/>
      <c r="D829" s="11"/>
      <c r="E829" s="11"/>
      <c r="F829" s="11"/>
      <c r="G829" s="10"/>
      <c r="H829" s="10"/>
      <c r="I829" s="10"/>
      <c r="J829" s="10"/>
      <c r="K829" s="10"/>
      <c r="L829" s="10"/>
    </row>
    <row r="830" ht="15.75" customHeight="1">
      <c r="A830" s="10"/>
      <c r="B830" s="10"/>
      <c r="C830" s="10"/>
      <c r="D830" s="11"/>
      <c r="E830" s="11"/>
      <c r="F830" s="11"/>
      <c r="G830" s="10"/>
      <c r="H830" s="10"/>
      <c r="I830" s="10"/>
      <c r="J830" s="10"/>
      <c r="K830" s="10"/>
      <c r="L830" s="10"/>
    </row>
    <row r="831" ht="15.75" customHeight="1">
      <c r="A831" s="10"/>
      <c r="B831" s="10"/>
      <c r="C831" s="10"/>
      <c r="D831" s="11"/>
      <c r="E831" s="11"/>
      <c r="F831" s="11"/>
      <c r="G831" s="10"/>
      <c r="H831" s="10"/>
      <c r="I831" s="10"/>
      <c r="J831" s="10"/>
      <c r="K831" s="10"/>
      <c r="L831" s="10"/>
    </row>
    <row r="832" ht="15.75" customHeight="1">
      <c r="A832" s="10"/>
      <c r="B832" s="10"/>
      <c r="C832" s="10"/>
      <c r="D832" s="11"/>
      <c r="E832" s="11"/>
      <c r="F832" s="11"/>
      <c r="G832" s="10"/>
      <c r="H832" s="10"/>
      <c r="I832" s="10"/>
      <c r="J832" s="10"/>
      <c r="K832" s="10"/>
      <c r="L832" s="10"/>
    </row>
    <row r="833" ht="15.75" customHeight="1">
      <c r="A833" s="10"/>
      <c r="B833" s="10"/>
      <c r="C833" s="10"/>
      <c r="D833" s="11"/>
      <c r="E833" s="11"/>
      <c r="F833" s="11"/>
      <c r="G833" s="10"/>
      <c r="H833" s="10"/>
      <c r="I833" s="10"/>
      <c r="J833" s="10"/>
      <c r="K833" s="10"/>
      <c r="L833" s="10"/>
    </row>
    <row r="834" ht="15.75" customHeight="1">
      <c r="A834" s="10"/>
      <c r="B834" s="10"/>
      <c r="C834" s="10"/>
      <c r="D834" s="11"/>
      <c r="E834" s="11"/>
      <c r="F834" s="11"/>
      <c r="G834" s="10"/>
      <c r="H834" s="10"/>
      <c r="I834" s="10"/>
      <c r="J834" s="10"/>
      <c r="K834" s="10"/>
      <c r="L834" s="10"/>
    </row>
    <row r="835" ht="15.75" customHeight="1">
      <c r="A835" s="10"/>
      <c r="B835" s="10"/>
      <c r="C835" s="10"/>
      <c r="D835" s="11"/>
      <c r="E835" s="11"/>
      <c r="F835" s="11"/>
      <c r="G835" s="10"/>
      <c r="H835" s="10"/>
      <c r="I835" s="10"/>
      <c r="J835" s="10"/>
      <c r="K835" s="10"/>
      <c r="L835" s="10"/>
    </row>
    <row r="836" ht="15.75" customHeight="1">
      <c r="A836" s="10"/>
      <c r="B836" s="10"/>
      <c r="C836" s="10"/>
      <c r="D836" s="11"/>
      <c r="E836" s="11"/>
      <c r="F836" s="11"/>
      <c r="G836" s="10"/>
      <c r="H836" s="10"/>
      <c r="I836" s="10"/>
      <c r="J836" s="10"/>
      <c r="K836" s="10"/>
      <c r="L836" s="10"/>
    </row>
    <row r="837" ht="15.75" customHeight="1">
      <c r="A837" s="10"/>
      <c r="B837" s="10"/>
      <c r="C837" s="10"/>
      <c r="D837" s="11"/>
      <c r="E837" s="11"/>
      <c r="F837" s="11"/>
      <c r="G837" s="10"/>
      <c r="H837" s="10"/>
      <c r="I837" s="10"/>
      <c r="J837" s="10"/>
      <c r="K837" s="10"/>
      <c r="L837" s="10"/>
    </row>
    <row r="838" ht="15.75" customHeight="1">
      <c r="A838" s="10"/>
      <c r="B838" s="10"/>
      <c r="C838" s="10"/>
      <c r="D838" s="11"/>
      <c r="E838" s="11"/>
      <c r="F838" s="11"/>
      <c r="G838" s="10"/>
      <c r="H838" s="10"/>
      <c r="I838" s="10"/>
      <c r="J838" s="10"/>
      <c r="K838" s="10"/>
      <c r="L838" s="10"/>
    </row>
    <row r="839" ht="15.75" customHeight="1">
      <c r="A839" s="10"/>
      <c r="B839" s="10"/>
      <c r="C839" s="10"/>
      <c r="D839" s="11"/>
      <c r="E839" s="11"/>
      <c r="F839" s="11"/>
      <c r="G839" s="10"/>
      <c r="H839" s="10"/>
      <c r="I839" s="10"/>
      <c r="J839" s="10"/>
      <c r="K839" s="10"/>
      <c r="L839" s="10"/>
    </row>
    <row r="840" ht="15.75" customHeight="1">
      <c r="A840" s="10"/>
      <c r="B840" s="10"/>
      <c r="C840" s="10"/>
      <c r="D840" s="11"/>
      <c r="E840" s="11"/>
      <c r="F840" s="11"/>
      <c r="G840" s="10"/>
      <c r="H840" s="10"/>
      <c r="I840" s="10"/>
      <c r="J840" s="10"/>
      <c r="K840" s="10"/>
      <c r="L840" s="10"/>
    </row>
    <row r="841" ht="15.75" customHeight="1">
      <c r="A841" s="10"/>
      <c r="B841" s="10"/>
      <c r="C841" s="10"/>
      <c r="D841" s="11"/>
      <c r="E841" s="11"/>
      <c r="F841" s="11"/>
      <c r="G841" s="10"/>
      <c r="H841" s="10"/>
      <c r="I841" s="10"/>
      <c r="J841" s="10"/>
      <c r="K841" s="10"/>
      <c r="L841" s="10"/>
    </row>
    <row r="842" ht="15.75" customHeight="1">
      <c r="A842" s="10"/>
      <c r="B842" s="10"/>
      <c r="C842" s="10"/>
      <c r="D842" s="11"/>
      <c r="E842" s="11"/>
      <c r="F842" s="11"/>
      <c r="G842" s="10"/>
      <c r="H842" s="10"/>
      <c r="I842" s="10"/>
      <c r="J842" s="10"/>
      <c r="K842" s="10"/>
      <c r="L842" s="10"/>
    </row>
    <row r="843" ht="15.75" customHeight="1">
      <c r="A843" s="10"/>
      <c r="B843" s="10"/>
      <c r="C843" s="10"/>
      <c r="D843" s="11"/>
      <c r="E843" s="11"/>
      <c r="F843" s="11"/>
      <c r="G843" s="10"/>
      <c r="H843" s="10"/>
      <c r="I843" s="10"/>
      <c r="J843" s="10"/>
      <c r="K843" s="10"/>
      <c r="L843" s="10"/>
    </row>
    <row r="844" ht="15.75" customHeight="1">
      <c r="A844" s="10"/>
      <c r="B844" s="10"/>
      <c r="C844" s="10"/>
      <c r="D844" s="11"/>
      <c r="E844" s="11"/>
      <c r="F844" s="11"/>
      <c r="G844" s="10"/>
      <c r="H844" s="10"/>
      <c r="I844" s="10"/>
      <c r="J844" s="10"/>
      <c r="K844" s="10"/>
      <c r="L844" s="10"/>
    </row>
    <row r="845" ht="15.75" customHeight="1">
      <c r="A845" s="10"/>
      <c r="B845" s="10"/>
      <c r="C845" s="10"/>
      <c r="D845" s="11"/>
      <c r="E845" s="11"/>
      <c r="F845" s="11"/>
      <c r="G845" s="10"/>
      <c r="H845" s="10"/>
      <c r="I845" s="10"/>
      <c r="J845" s="10"/>
      <c r="K845" s="10"/>
      <c r="L845" s="10"/>
    </row>
    <row r="846" ht="15.75" customHeight="1">
      <c r="A846" s="10"/>
      <c r="B846" s="10"/>
      <c r="C846" s="10"/>
      <c r="D846" s="11"/>
      <c r="E846" s="11"/>
      <c r="F846" s="11"/>
      <c r="G846" s="10"/>
      <c r="H846" s="10"/>
      <c r="I846" s="10"/>
      <c r="J846" s="10"/>
      <c r="K846" s="10"/>
      <c r="L846" s="10"/>
    </row>
    <row r="847" ht="15.75" customHeight="1">
      <c r="A847" s="10"/>
      <c r="B847" s="10"/>
      <c r="C847" s="10"/>
      <c r="D847" s="11"/>
      <c r="E847" s="11"/>
      <c r="F847" s="11"/>
      <c r="G847" s="10"/>
      <c r="H847" s="10"/>
      <c r="I847" s="10"/>
      <c r="J847" s="10"/>
      <c r="K847" s="10"/>
      <c r="L847" s="10"/>
    </row>
    <row r="848" ht="15.75" customHeight="1">
      <c r="A848" s="10"/>
      <c r="B848" s="10"/>
      <c r="C848" s="10"/>
      <c r="D848" s="11"/>
      <c r="E848" s="11"/>
      <c r="F848" s="11"/>
      <c r="G848" s="10"/>
      <c r="H848" s="10"/>
      <c r="I848" s="10"/>
      <c r="J848" s="10"/>
      <c r="K848" s="10"/>
      <c r="L848" s="10"/>
    </row>
    <row r="849" ht="15.75" customHeight="1">
      <c r="A849" s="10"/>
      <c r="B849" s="10"/>
      <c r="C849" s="10"/>
      <c r="D849" s="11"/>
      <c r="E849" s="11"/>
      <c r="F849" s="11"/>
      <c r="G849" s="10"/>
      <c r="H849" s="10"/>
      <c r="I849" s="10"/>
      <c r="J849" s="10"/>
      <c r="K849" s="10"/>
      <c r="L849" s="10"/>
    </row>
    <row r="850" ht="15.75" customHeight="1">
      <c r="A850" s="10"/>
      <c r="B850" s="10"/>
      <c r="C850" s="10"/>
      <c r="D850" s="11"/>
      <c r="E850" s="11"/>
      <c r="F850" s="11"/>
      <c r="G850" s="10"/>
      <c r="H850" s="10"/>
      <c r="I850" s="10"/>
      <c r="J850" s="10"/>
      <c r="K850" s="10"/>
      <c r="L850" s="10"/>
    </row>
    <row r="851" ht="15.75" customHeight="1">
      <c r="A851" s="10"/>
      <c r="B851" s="10"/>
      <c r="C851" s="10"/>
      <c r="D851" s="11"/>
      <c r="E851" s="11"/>
      <c r="F851" s="11"/>
      <c r="G851" s="10"/>
      <c r="H851" s="10"/>
      <c r="I851" s="10"/>
      <c r="J851" s="10"/>
      <c r="K851" s="10"/>
      <c r="L851" s="10"/>
    </row>
    <row r="852" ht="15.75" customHeight="1">
      <c r="A852" s="10"/>
      <c r="B852" s="10"/>
      <c r="C852" s="10"/>
      <c r="D852" s="11"/>
      <c r="E852" s="11"/>
      <c r="F852" s="11"/>
      <c r="G852" s="10"/>
      <c r="H852" s="10"/>
      <c r="I852" s="10"/>
      <c r="J852" s="10"/>
      <c r="K852" s="10"/>
      <c r="L852" s="10"/>
    </row>
    <row r="853" ht="15.75" customHeight="1">
      <c r="A853" s="10"/>
      <c r="B853" s="10"/>
      <c r="C853" s="10"/>
      <c r="D853" s="11"/>
      <c r="E853" s="11"/>
      <c r="F853" s="11"/>
      <c r="G853" s="10"/>
      <c r="H853" s="10"/>
      <c r="I853" s="10"/>
      <c r="J853" s="10"/>
      <c r="K853" s="10"/>
      <c r="L853" s="10"/>
    </row>
    <row r="854" ht="15.75" customHeight="1">
      <c r="A854" s="10"/>
      <c r="B854" s="10"/>
      <c r="C854" s="10"/>
      <c r="D854" s="11"/>
      <c r="E854" s="11"/>
      <c r="F854" s="11"/>
      <c r="G854" s="10"/>
      <c r="H854" s="10"/>
      <c r="I854" s="10"/>
      <c r="J854" s="10"/>
      <c r="K854" s="10"/>
      <c r="L854" s="10"/>
    </row>
    <row r="855" ht="15.75" customHeight="1">
      <c r="A855" s="10"/>
      <c r="B855" s="10"/>
      <c r="C855" s="10"/>
      <c r="D855" s="11"/>
      <c r="E855" s="11"/>
      <c r="F855" s="11"/>
      <c r="G855" s="10"/>
      <c r="H855" s="10"/>
      <c r="I855" s="10"/>
      <c r="J855" s="10"/>
      <c r="K855" s="10"/>
      <c r="L855" s="10"/>
    </row>
    <row r="856" ht="15.75" customHeight="1">
      <c r="A856" s="10"/>
      <c r="B856" s="10"/>
      <c r="C856" s="10"/>
      <c r="D856" s="11"/>
      <c r="E856" s="11"/>
      <c r="F856" s="11"/>
      <c r="G856" s="10"/>
      <c r="H856" s="10"/>
      <c r="I856" s="10"/>
      <c r="J856" s="10"/>
      <c r="K856" s="10"/>
      <c r="L856" s="10"/>
    </row>
    <row r="857" ht="15.75" customHeight="1">
      <c r="A857" s="10"/>
      <c r="B857" s="10"/>
      <c r="C857" s="10"/>
      <c r="D857" s="11"/>
      <c r="E857" s="11"/>
      <c r="F857" s="11"/>
      <c r="G857" s="10"/>
      <c r="H857" s="10"/>
      <c r="I857" s="10"/>
      <c r="J857" s="10"/>
      <c r="K857" s="10"/>
      <c r="L857" s="10"/>
    </row>
    <row r="858" ht="15.75" customHeight="1">
      <c r="A858" s="10"/>
      <c r="B858" s="10"/>
      <c r="C858" s="10"/>
      <c r="D858" s="11"/>
      <c r="E858" s="11"/>
      <c r="F858" s="11"/>
      <c r="G858" s="10"/>
      <c r="H858" s="10"/>
      <c r="I858" s="10"/>
      <c r="J858" s="10"/>
      <c r="K858" s="10"/>
      <c r="L858" s="10"/>
    </row>
    <row r="859" ht="15.75" customHeight="1">
      <c r="A859" s="10"/>
      <c r="B859" s="10"/>
      <c r="C859" s="10"/>
      <c r="D859" s="11"/>
      <c r="E859" s="11"/>
      <c r="F859" s="11"/>
      <c r="G859" s="10"/>
      <c r="H859" s="10"/>
      <c r="I859" s="10"/>
      <c r="J859" s="10"/>
      <c r="K859" s="10"/>
      <c r="L859" s="10"/>
    </row>
    <row r="860" ht="15.75" customHeight="1">
      <c r="A860" s="10"/>
      <c r="B860" s="10"/>
      <c r="C860" s="10"/>
      <c r="D860" s="11"/>
      <c r="E860" s="11"/>
      <c r="F860" s="11"/>
      <c r="G860" s="10"/>
      <c r="H860" s="10"/>
      <c r="I860" s="10"/>
      <c r="J860" s="10"/>
      <c r="K860" s="10"/>
      <c r="L860" s="10"/>
    </row>
    <row r="861" ht="15.75" customHeight="1">
      <c r="A861" s="10"/>
      <c r="B861" s="10"/>
      <c r="C861" s="10"/>
      <c r="D861" s="11"/>
      <c r="E861" s="11"/>
      <c r="F861" s="11"/>
      <c r="G861" s="10"/>
      <c r="H861" s="10"/>
      <c r="I861" s="10"/>
      <c r="J861" s="10"/>
      <c r="K861" s="10"/>
      <c r="L861" s="10"/>
    </row>
    <row r="862" ht="15.75" customHeight="1">
      <c r="A862" s="10"/>
      <c r="B862" s="10"/>
      <c r="C862" s="10"/>
      <c r="D862" s="11"/>
      <c r="E862" s="11"/>
      <c r="F862" s="11"/>
      <c r="G862" s="10"/>
      <c r="H862" s="10"/>
      <c r="I862" s="10"/>
      <c r="J862" s="10"/>
      <c r="K862" s="10"/>
      <c r="L862" s="10"/>
    </row>
    <row r="863" ht="15.75" customHeight="1">
      <c r="A863" s="10"/>
      <c r="B863" s="10"/>
      <c r="C863" s="10"/>
      <c r="D863" s="11"/>
      <c r="E863" s="11"/>
      <c r="F863" s="11"/>
      <c r="G863" s="10"/>
      <c r="H863" s="10"/>
      <c r="I863" s="10"/>
      <c r="J863" s="10"/>
      <c r="K863" s="10"/>
      <c r="L863" s="10"/>
    </row>
    <row r="864" ht="15.75" customHeight="1">
      <c r="A864" s="10"/>
      <c r="B864" s="10"/>
      <c r="C864" s="10"/>
      <c r="D864" s="11"/>
      <c r="E864" s="11"/>
      <c r="F864" s="11"/>
      <c r="G864" s="10"/>
      <c r="H864" s="10"/>
      <c r="I864" s="10"/>
      <c r="J864" s="10"/>
      <c r="K864" s="10"/>
      <c r="L864" s="10"/>
    </row>
    <row r="865" ht="15.75" customHeight="1">
      <c r="A865" s="10"/>
      <c r="B865" s="10"/>
      <c r="C865" s="10"/>
      <c r="D865" s="11"/>
      <c r="E865" s="11"/>
      <c r="F865" s="11"/>
      <c r="G865" s="10"/>
      <c r="H865" s="10"/>
      <c r="I865" s="10"/>
      <c r="J865" s="10"/>
      <c r="K865" s="10"/>
      <c r="L865" s="10"/>
    </row>
    <row r="866" ht="15.75" customHeight="1">
      <c r="A866" s="10"/>
      <c r="B866" s="10"/>
      <c r="C866" s="10"/>
      <c r="D866" s="11"/>
      <c r="E866" s="11"/>
      <c r="F866" s="11"/>
      <c r="G866" s="10"/>
      <c r="H866" s="10"/>
      <c r="I866" s="10"/>
      <c r="J866" s="10"/>
      <c r="K866" s="10"/>
      <c r="L866" s="10"/>
    </row>
    <row r="867" ht="15.75" customHeight="1">
      <c r="A867" s="10"/>
      <c r="B867" s="10"/>
      <c r="C867" s="10"/>
      <c r="D867" s="11"/>
      <c r="E867" s="11"/>
      <c r="F867" s="11"/>
      <c r="G867" s="10"/>
      <c r="H867" s="10"/>
      <c r="I867" s="10"/>
      <c r="J867" s="10"/>
      <c r="K867" s="10"/>
      <c r="L867" s="10"/>
    </row>
    <row r="868" ht="15.75" customHeight="1">
      <c r="A868" s="10"/>
      <c r="B868" s="10"/>
      <c r="C868" s="10"/>
      <c r="D868" s="11"/>
      <c r="E868" s="11"/>
      <c r="F868" s="11"/>
      <c r="G868" s="10"/>
      <c r="H868" s="10"/>
      <c r="I868" s="10"/>
      <c r="J868" s="10"/>
      <c r="K868" s="10"/>
      <c r="L868" s="10"/>
    </row>
    <row r="869" ht="15.75" customHeight="1">
      <c r="A869" s="10"/>
      <c r="B869" s="10"/>
      <c r="C869" s="10"/>
      <c r="D869" s="11"/>
      <c r="E869" s="11"/>
      <c r="F869" s="11"/>
      <c r="G869" s="10"/>
      <c r="H869" s="10"/>
      <c r="I869" s="10"/>
      <c r="J869" s="10"/>
      <c r="K869" s="10"/>
      <c r="L869" s="10"/>
    </row>
    <row r="870" ht="15.75" customHeight="1">
      <c r="A870" s="10"/>
      <c r="B870" s="10"/>
      <c r="C870" s="10"/>
      <c r="D870" s="11"/>
      <c r="E870" s="11"/>
      <c r="F870" s="11"/>
      <c r="G870" s="10"/>
      <c r="H870" s="10"/>
      <c r="I870" s="10"/>
      <c r="J870" s="10"/>
      <c r="K870" s="10"/>
      <c r="L870" s="10"/>
    </row>
    <row r="871" ht="15.75" customHeight="1">
      <c r="A871" s="10"/>
      <c r="B871" s="10"/>
      <c r="C871" s="10"/>
      <c r="D871" s="11"/>
      <c r="E871" s="11"/>
      <c r="F871" s="11"/>
      <c r="G871" s="10"/>
      <c r="H871" s="10"/>
      <c r="I871" s="10"/>
      <c r="J871" s="10"/>
      <c r="K871" s="10"/>
      <c r="L871" s="10"/>
    </row>
    <row r="872" ht="15.75" customHeight="1">
      <c r="A872" s="10"/>
      <c r="B872" s="10"/>
      <c r="C872" s="10"/>
      <c r="D872" s="11"/>
      <c r="E872" s="11"/>
      <c r="F872" s="11"/>
      <c r="G872" s="10"/>
      <c r="H872" s="10"/>
      <c r="I872" s="10"/>
      <c r="J872" s="10"/>
      <c r="K872" s="10"/>
      <c r="L872" s="10"/>
    </row>
    <row r="873" ht="15.75" customHeight="1">
      <c r="A873" s="10"/>
      <c r="B873" s="10"/>
      <c r="C873" s="10"/>
      <c r="D873" s="11"/>
      <c r="E873" s="11"/>
      <c r="F873" s="11"/>
      <c r="G873" s="10"/>
      <c r="H873" s="10"/>
      <c r="I873" s="10"/>
      <c r="J873" s="10"/>
      <c r="K873" s="10"/>
      <c r="L873" s="10"/>
    </row>
    <row r="874" ht="15.75" customHeight="1">
      <c r="A874" s="10"/>
      <c r="B874" s="10"/>
      <c r="C874" s="10"/>
      <c r="D874" s="11"/>
      <c r="E874" s="11"/>
      <c r="F874" s="11"/>
      <c r="G874" s="10"/>
      <c r="H874" s="10"/>
      <c r="I874" s="10"/>
      <c r="J874" s="10"/>
      <c r="K874" s="10"/>
      <c r="L874" s="10"/>
    </row>
    <row r="875" ht="15.75" customHeight="1">
      <c r="A875" s="10"/>
      <c r="B875" s="10"/>
      <c r="C875" s="10"/>
      <c r="D875" s="11"/>
      <c r="E875" s="11"/>
      <c r="F875" s="11"/>
      <c r="G875" s="10"/>
      <c r="H875" s="10"/>
      <c r="I875" s="10"/>
      <c r="J875" s="10"/>
      <c r="K875" s="10"/>
      <c r="L875" s="10"/>
    </row>
    <row r="876" ht="15.75" customHeight="1">
      <c r="A876" s="10"/>
      <c r="B876" s="10"/>
      <c r="C876" s="10"/>
      <c r="D876" s="11"/>
      <c r="E876" s="11"/>
      <c r="F876" s="11"/>
      <c r="G876" s="10"/>
      <c r="H876" s="10"/>
      <c r="I876" s="10"/>
      <c r="J876" s="10"/>
      <c r="K876" s="10"/>
      <c r="L876" s="10"/>
    </row>
    <row r="877" ht="15.75" customHeight="1">
      <c r="A877" s="10"/>
      <c r="B877" s="10"/>
      <c r="C877" s="10"/>
      <c r="D877" s="11"/>
      <c r="E877" s="11"/>
      <c r="F877" s="11"/>
      <c r="G877" s="10"/>
      <c r="H877" s="10"/>
      <c r="I877" s="10"/>
      <c r="J877" s="10"/>
      <c r="K877" s="10"/>
      <c r="L877" s="10"/>
    </row>
    <row r="878" ht="15.75" customHeight="1">
      <c r="A878" s="10"/>
      <c r="B878" s="10"/>
      <c r="C878" s="10"/>
      <c r="D878" s="11"/>
      <c r="E878" s="11"/>
      <c r="F878" s="11"/>
      <c r="G878" s="10"/>
      <c r="H878" s="10"/>
      <c r="I878" s="10"/>
      <c r="J878" s="10"/>
      <c r="K878" s="10"/>
      <c r="L878" s="10"/>
    </row>
    <row r="879" ht="15.75" customHeight="1">
      <c r="A879" s="10"/>
      <c r="B879" s="10"/>
      <c r="C879" s="10"/>
      <c r="D879" s="11"/>
      <c r="E879" s="11"/>
      <c r="F879" s="11"/>
      <c r="G879" s="10"/>
      <c r="H879" s="10"/>
      <c r="I879" s="10"/>
      <c r="J879" s="10"/>
      <c r="K879" s="10"/>
      <c r="L879" s="10"/>
    </row>
    <row r="880" ht="15.75" customHeight="1">
      <c r="A880" s="10"/>
      <c r="B880" s="10"/>
      <c r="C880" s="10"/>
      <c r="D880" s="11"/>
      <c r="E880" s="11"/>
      <c r="F880" s="11"/>
      <c r="G880" s="10"/>
      <c r="H880" s="10"/>
      <c r="I880" s="10"/>
      <c r="J880" s="10"/>
      <c r="K880" s="10"/>
      <c r="L880" s="10"/>
    </row>
    <row r="881" ht="15.75" customHeight="1">
      <c r="A881" s="10"/>
      <c r="B881" s="10"/>
      <c r="C881" s="10"/>
      <c r="D881" s="11"/>
      <c r="E881" s="11"/>
      <c r="F881" s="11"/>
      <c r="G881" s="10"/>
      <c r="H881" s="10"/>
      <c r="I881" s="10"/>
      <c r="J881" s="10"/>
      <c r="K881" s="10"/>
      <c r="L881" s="10"/>
    </row>
    <row r="882" ht="15.75" customHeight="1">
      <c r="A882" s="10"/>
      <c r="B882" s="10"/>
      <c r="C882" s="10"/>
      <c r="D882" s="11"/>
      <c r="E882" s="11"/>
      <c r="F882" s="11"/>
      <c r="G882" s="10"/>
      <c r="H882" s="10"/>
      <c r="I882" s="10"/>
      <c r="J882" s="10"/>
      <c r="K882" s="10"/>
      <c r="L882" s="10"/>
    </row>
    <row r="883" ht="15.75" customHeight="1">
      <c r="A883" s="10"/>
      <c r="B883" s="10"/>
      <c r="C883" s="10"/>
      <c r="D883" s="11"/>
      <c r="E883" s="11"/>
      <c r="F883" s="11"/>
      <c r="G883" s="10"/>
      <c r="H883" s="10"/>
      <c r="I883" s="10"/>
      <c r="J883" s="10"/>
      <c r="K883" s="10"/>
      <c r="L883" s="10"/>
    </row>
    <row r="884" ht="15.75" customHeight="1">
      <c r="A884" s="10"/>
      <c r="B884" s="10"/>
      <c r="C884" s="10"/>
      <c r="D884" s="11"/>
      <c r="E884" s="11"/>
      <c r="F884" s="11"/>
      <c r="G884" s="10"/>
      <c r="H884" s="10"/>
      <c r="I884" s="10"/>
      <c r="J884" s="10"/>
      <c r="K884" s="10"/>
      <c r="L884" s="10"/>
    </row>
    <row r="885" ht="15.75" customHeight="1">
      <c r="A885" s="10"/>
      <c r="B885" s="10"/>
      <c r="C885" s="10"/>
      <c r="D885" s="11"/>
      <c r="E885" s="11"/>
      <c r="F885" s="11"/>
      <c r="G885" s="10"/>
      <c r="H885" s="10"/>
      <c r="I885" s="10"/>
      <c r="J885" s="10"/>
      <c r="K885" s="10"/>
      <c r="L885" s="10"/>
    </row>
    <row r="886" ht="15.75" customHeight="1">
      <c r="A886" s="10"/>
      <c r="B886" s="10"/>
      <c r="C886" s="10"/>
      <c r="D886" s="11"/>
      <c r="E886" s="11"/>
      <c r="F886" s="11"/>
      <c r="G886" s="10"/>
      <c r="H886" s="10"/>
      <c r="I886" s="10"/>
      <c r="J886" s="10"/>
      <c r="K886" s="10"/>
      <c r="L886" s="10"/>
    </row>
    <row r="887" ht="15.75" customHeight="1">
      <c r="A887" s="10"/>
      <c r="B887" s="10"/>
      <c r="C887" s="10"/>
      <c r="D887" s="11"/>
      <c r="E887" s="11"/>
      <c r="F887" s="11"/>
      <c r="G887" s="10"/>
      <c r="H887" s="10"/>
      <c r="I887" s="10"/>
      <c r="J887" s="10"/>
      <c r="K887" s="10"/>
      <c r="L887" s="10"/>
    </row>
    <row r="888" ht="15.75" customHeight="1">
      <c r="A888" s="10"/>
      <c r="B888" s="10"/>
      <c r="C888" s="10"/>
      <c r="D888" s="11"/>
      <c r="E888" s="11"/>
      <c r="F888" s="11"/>
      <c r="G888" s="10"/>
      <c r="H888" s="10"/>
      <c r="I888" s="10"/>
      <c r="J888" s="10"/>
      <c r="K888" s="10"/>
      <c r="L888" s="10"/>
    </row>
    <row r="889" ht="15.75" customHeight="1">
      <c r="A889" s="10"/>
      <c r="B889" s="10"/>
      <c r="C889" s="10"/>
      <c r="D889" s="11"/>
      <c r="E889" s="11"/>
      <c r="F889" s="11"/>
      <c r="G889" s="10"/>
      <c r="H889" s="10"/>
      <c r="I889" s="10"/>
      <c r="J889" s="10"/>
      <c r="K889" s="10"/>
      <c r="L889" s="10"/>
    </row>
    <row r="890" ht="15.75" customHeight="1">
      <c r="A890" s="10"/>
      <c r="B890" s="10"/>
      <c r="C890" s="10"/>
      <c r="D890" s="11"/>
      <c r="E890" s="11"/>
      <c r="F890" s="11"/>
      <c r="G890" s="10"/>
      <c r="H890" s="10"/>
      <c r="I890" s="10"/>
      <c r="J890" s="10"/>
      <c r="K890" s="10"/>
      <c r="L890" s="10"/>
    </row>
    <row r="891" ht="15.75" customHeight="1">
      <c r="A891" s="10"/>
      <c r="B891" s="10"/>
      <c r="C891" s="10"/>
      <c r="D891" s="11"/>
      <c r="E891" s="11"/>
      <c r="F891" s="11"/>
      <c r="G891" s="10"/>
      <c r="H891" s="10"/>
      <c r="I891" s="10"/>
      <c r="J891" s="10"/>
      <c r="K891" s="10"/>
      <c r="L891" s="10"/>
    </row>
    <row r="892" ht="15.75" customHeight="1">
      <c r="A892" s="10"/>
      <c r="B892" s="10"/>
      <c r="C892" s="10"/>
      <c r="D892" s="11"/>
      <c r="E892" s="11"/>
      <c r="F892" s="11"/>
      <c r="G892" s="10"/>
      <c r="H892" s="10"/>
      <c r="I892" s="10"/>
      <c r="J892" s="10"/>
      <c r="K892" s="10"/>
      <c r="L892" s="10"/>
    </row>
    <row r="893" ht="15.75" customHeight="1">
      <c r="A893" s="10"/>
      <c r="B893" s="10"/>
      <c r="C893" s="10"/>
      <c r="D893" s="11"/>
      <c r="E893" s="11"/>
      <c r="F893" s="11"/>
      <c r="G893" s="10"/>
      <c r="H893" s="10"/>
      <c r="I893" s="10"/>
      <c r="J893" s="10"/>
      <c r="K893" s="10"/>
      <c r="L893" s="10"/>
    </row>
    <row r="894" ht="15.75" customHeight="1">
      <c r="A894" s="10"/>
      <c r="B894" s="10"/>
      <c r="C894" s="10"/>
      <c r="D894" s="11"/>
      <c r="E894" s="11"/>
      <c r="F894" s="11"/>
      <c r="G894" s="10"/>
      <c r="H894" s="10"/>
      <c r="I894" s="10"/>
      <c r="J894" s="10"/>
      <c r="K894" s="10"/>
      <c r="L894" s="10"/>
    </row>
    <row r="895" ht="15.75" customHeight="1">
      <c r="A895" s="10"/>
      <c r="B895" s="10"/>
      <c r="C895" s="10"/>
      <c r="D895" s="11"/>
      <c r="E895" s="11"/>
      <c r="F895" s="11"/>
      <c r="G895" s="10"/>
      <c r="H895" s="10"/>
      <c r="I895" s="10"/>
      <c r="J895" s="10"/>
      <c r="K895" s="10"/>
      <c r="L895" s="10"/>
    </row>
    <row r="896" ht="15.75" customHeight="1">
      <c r="A896" s="10"/>
      <c r="B896" s="10"/>
      <c r="C896" s="10"/>
      <c r="D896" s="11"/>
      <c r="E896" s="11"/>
      <c r="F896" s="11"/>
      <c r="G896" s="10"/>
      <c r="H896" s="10"/>
      <c r="I896" s="10"/>
      <c r="J896" s="10"/>
      <c r="K896" s="10"/>
      <c r="L896" s="10"/>
    </row>
    <row r="897" ht="15.75" customHeight="1">
      <c r="A897" s="10"/>
      <c r="B897" s="10"/>
      <c r="C897" s="10"/>
      <c r="D897" s="11"/>
      <c r="E897" s="11"/>
      <c r="F897" s="11"/>
      <c r="G897" s="10"/>
      <c r="H897" s="10"/>
      <c r="I897" s="10"/>
      <c r="J897" s="10"/>
      <c r="K897" s="10"/>
      <c r="L897" s="10"/>
    </row>
    <row r="898" ht="15.75" customHeight="1">
      <c r="A898" s="10"/>
      <c r="B898" s="10"/>
      <c r="C898" s="10"/>
      <c r="D898" s="11"/>
      <c r="E898" s="11"/>
      <c r="F898" s="11"/>
      <c r="G898" s="10"/>
      <c r="H898" s="10"/>
      <c r="I898" s="10"/>
      <c r="J898" s="10"/>
      <c r="K898" s="10"/>
      <c r="L898" s="10"/>
    </row>
    <row r="899" ht="15.75" customHeight="1">
      <c r="A899" s="10"/>
      <c r="B899" s="10"/>
      <c r="C899" s="10"/>
      <c r="D899" s="11"/>
      <c r="E899" s="11"/>
      <c r="F899" s="11"/>
      <c r="G899" s="10"/>
      <c r="H899" s="10"/>
      <c r="I899" s="10"/>
      <c r="J899" s="10"/>
      <c r="K899" s="10"/>
      <c r="L899" s="10"/>
    </row>
    <row r="900" ht="15.75" customHeight="1">
      <c r="A900" s="10"/>
      <c r="B900" s="10"/>
      <c r="C900" s="10"/>
      <c r="D900" s="11"/>
      <c r="E900" s="11"/>
      <c r="F900" s="11"/>
      <c r="G900" s="10"/>
      <c r="H900" s="10"/>
      <c r="I900" s="10"/>
      <c r="J900" s="10"/>
      <c r="K900" s="10"/>
      <c r="L900" s="10"/>
    </row>
    <row r="901" ht="15.75" customHeight="1">
      <c r="A901" s="10"/>
      <c r="B901" s="10"/>
      <c r="C901" s="10"/>
      <c r="D901" s="11"/>
      <c r="E901" s="11"/>
      <c r="F901" s="11"/>
      <c r="G901" s="10"/>
      <c r="H901" s="10"/>
      <c r="I901" s="10"/>
      <c r="J901" s="10"/>
      <c r="K901" s="10"/>
      <c r="L901" s="10"/>
    </row>
    <row r="902" ht="15.75" customHeight="1">
      <c r="A902" s="10"/>
      <c r="B902" s="10"/>
      <c r="C902" s="10"/>
      <c r="D902" s="11"/>
      <c r="E902" s="11"/>
      <c r="F902" s="11"/>
      <c r="G902" s="10"/>
      <c r="H902" s="10"/>
      <c r="I902" s="10"/>
      <c r="J902" s="10"/>
      <c r="K902" s="10"/>
      <c r="L902" s="10"/>
    </row>
    <row r="903" ht="15.75" customHeight="1">
      <c r="A903" s="10"/>
      <c r="B903" s="10"/>
      <c r="C903" s="10"/>
      <c r="D903" s="11"/>
      <c r="E903" s="11"/>
      <c r="F903" s="11"/>
      <c r="G903" s="10"/>
      <c r="H903" s="10"/>
      <c r="I903" s="10"/>
      <c r="J903" s="10"/>
      <c r="K903" s="10"/>
      <c r="L903" s="10"/>
    </row>
    <row r="904" ht="15.75" customHeight="1">
      <c r="A904" s="10"/>
      <c r="B904" s="10"/>
      <c r="C904" s="10"/>
      <c r="D904" s="11"/>
      <c r="E904" s="11"/>
      <c r="F904" s="11"/>
      <c r="G904" s="10"/>
      <c r="H904" s="10"/>
      <c r="I904" s="10"/>
      <c r="J904" s="10"/>
      <c r="K904" s="10"/>
      <c r="L904" s="10"/>
    </row>
    <row r="905" ht="15.75" customHeight="1">
      <c r="A905" s="10"/>
      <c r="B905" s="10"/>
      <c r="C905" s="10"/>
      <c r="D905" s="11"/>
      <c r="E905" s="11"/>
      <c r="F905" s="11"/>
      <c r="G905" s="10"/>
      <c r="H905" s="10"/>
      <c r="I905" s="10"/>
      <c r="J905" s="10"/>
      <c r="K905" s="10"/>
      <c r="L905" s="10"/>
    </row>
    <row r="906" ht="15.75" customHeight="1">
      <c r="A906" s="10"/>
      <c r="B906" s="10"/>
      <c r="C906" s="10"/>
      <c r="D906" s="11"/>
      <c r="E906" s="11"/>
      <c r="F906" s="11"/>
      <c r="G906" s="10"/>
      <c r="H906" s="10"/>
      <c r="I906" s="10"/>
      <c r="J906" s="10"/>
      <c r="K906" s="10"/>
      <c r="L906" s="10"/>
    </row>
    <row r="907" ht="15.75" customHeight="1">
      <c r="A907" s="10"/>
      <c r="B907" s="10"/>
      <c r="C907" s="10"/>
      <c r="D907" s="11"/>
      <c r="E907" s="11"/>
      <c r="F907" s="11"/>
      <c r="G907" s="10"/>
      <c r="H907" s="10"/>
      <c r="I907" s="10"/>
      <c r="J907" s="10"/>
      <c r="K907" s="10"/>
      <c r="L907" s="10"/>
    </row>
    <row r="908" ht="15.75" customHeight="1">
      <c r="A908" s="10"/>
      <c r="B908" s="10"/>
      <c r="C908" s="10"/>
      <c r="D908" s="11"/>
      <c r="E908" s="11"/>
      <c r="F908" s="11"/>
      <c r="G908" s="10"/>
      <c r="H908" s="10"/>
      <c r="I908" s="10"/>
      <c r="J908" s="10"/>
      <c r="K908" s="10"/>
      <c r="L908" s="10"/>
    </row>
    <row r="909" ht="15.75" customHeight="1">
      <c r="A909" s="10"/>
      <c r="B909" s="10"/>
      <c r="C909" s="10"/>
      <c r="D909" s="11"/>
      <c r="E909" s="11"/>
      <c r="F909" s="11"/>
      <c r="G909" s="10"/>
      <c r="H909" s="10"/>
      <c r="I909" s="10"/>
      <c r="J909" s="10"/>
      <c r="K909" s="10"/>
      <c r="L909" s="10"/>
    </row>
    <row r="910" ht="15.75" customHeight="1">
      <c r="A910" s="10"/>
      <c r="B910" s="10"/>
      <c r="C910" s="10"/>
      <c r="D910" s="11"/>
      <c r="E910" s="11"/>
      <c r="F910" s="11"/>
      <c r="G910" s="10"/>
      <c r="H910" s="10"/>
      <c r="I910" s="10"/>
      <c r="J910" s="10"/>
      <c r="K910" s="10"/>
      <c r="L910" s="10"/>
    </row>
    <row r="911" ht="15.75" customHeight="1">
      <c r="A911" s="10"/>
      <c r="B911" s="10"/>
      <c r="C911" s="10"/>
      <c r="D911" s="11"/>
      <c r="E911" s="11"/>
      <c r="F911" s="11"/>
      <c r="G911" s="10"/>
      <c r="H911" s="10"/>
      <c r="I911" s="10"/>
      <c r="J911" s="10"/>
      <c r="K911" s="10"/>
      <c r="L911" s="10"/>
    </row>
    <row r="912" ht="15.75" customHeight="1">
      <c r="A912" s="10"/>
      <c r="B912" s="10"/>
      <c r="C912" s="10"/>
      <c r="D912" s="11"/>
      <c r="E912" s="11"/>
      <c r="F912" s="11"/>
      <c r="G912" s="10"/>
      <c r="H912" s="10"/>
      <c r="I912" s="10"/>
      <c r="J912" s="10"/>
      <c r="K912" s="10"/>
      <c r="L912" s="10"/>
    </row>
    <row r="913" ht="15.75" customHeight="1">
      <c r="A913" s="10"/>
      <c r="B913" s="10"/>
      <c r="C913" s="10"/>
      <c r="D913" s="11"/>
      <c r="E913" s="11"/>
      <c r="F913" s="11"/>
      <c r="G913" s="10"/>
      <c r="H913" s="10"/>
      <c r="I913" s="10"/>
      <c r="J913" s="10"/>
      <c r="K913" s="10"/>
      <c r="L913" s="10"/>
    </row>
    <row r="914" ht="15.75" customHeight="1">
      <c r="A914" s="10"/>
      <c r="B914" s="10"/>
      <c r="C914" s="10"/>
      <c r="D914" s="11"/>
      <c r="E914" s="11"/>
      <c r="F914" s="11"/>
      <c r="G914" s="10"/>
      <c r="H914" s="10"/>
      <c r="I914" s="10"/>
      <c r="J914" s="10"/>
      <c r="K914" s="10"/>
      <c r="L914" s="10"/>
    </row>
    <row r="915" ht="15.75" customHeight="1">
      <c r="A915" s="10"/>
      <c r="B915" s="10"/>
      <c r="C915" s="10"/>
      <c r="D915" s="11"/>
      <c r="E915" s="11"/>
      <c r="F915" s="11"/>
      <c r="G915" s="10"/>
      <c r="H915" s="10"/>
      <c r="I915" s="10"/>
      <c r="J915" s="10"/>
      <c r="K915" s="10"/>
      <c r="L915" s="10"/>
    </row>
    <row r="916" ht="15.75" customHeight="1">
      <c r="A916" s="10"/>
      <c r="B916" s="10"/>
      <c r="C916" s="10"/>
      <c r="D916" s="11"/>
      <c r="E916" s="11"/>
      <c r="F916" s="11"/>
      <c r="G916" s="10"/>
      <c r="H916" s="10"/>
      <c r="I916" s="10"/>
      <c r="J916" s="10"/>
      <c r="K916" s="10"/>
      <c r="L916" s="10"/>
    </row>
    <row r="917" ht="15.75" customHeight="1">
      <c r="A917" s="10"/>
      <c r="B917" s="10"/>
      <c r="C917" s="10"/>
      <c r="D917" s="11"/>
      <c r="E917" s="11"/>
      <c r="F917" s="11"/>
      <c r="G917" s="10"/>
      <c r="H917" s="10"/>
      <c r="I917" s="10"/>
      <c r="J917" s="10"/>
      <c r="K917" s="10"/>
      <c r="L917" s="10"/>
    </row>
    <row r="918" ht="15.75" customHeight="1">
      <c r="A918" s="10"/>
      <c r="B918" s="10"/>
      <c r="C918" s="10"/>
      <c r="D918" s="11"/>
      <c r="E918" s="11"/>
      <c r="F918" s="11"/>
      <c r="G918" s="10"/>
      <c r="H918" s="10"/>
      <c r="I918" s="10"/>
      <c r="J918" s="10"/>
      <c r="K918" s="10"/>
      <c r="L918" s="10"/>
    </row>
    <row r="919" ht="15.75" customHeight="1">
      <c r="A919" s="10"/>
      <c r="B919" s="10"/>
      <c r="C919" s="10"/>
      <c r="D919" s="11"/>
      <c r="E919" s="11"/>
      <c r="F919" s="11"/>
      <c r="G919" s="10"/>
      <c r="H919" s="10"/>
      <c r="I919" s="10"/>
      <c r="J919" s="10"/>
      <c r="K919" s="10"/>
      <c r="L919" s="10"/>
    </row>
    <row r="920" ht="15.75" customHeight="1">
      <c r="A920" s="10"/>
      <c r="B920" s="10"/>
      <c r="C920" s="10"/>
      <c r="D920" s="11"/>
      <c r="E920" s="11"/>
      <c r="F920" s="11"/>
      <c r="G920" s="10"/>
      <c r="H920" s="10"/>
      <c r="I920" s="10"/>
      <c r="J920" s="10"/>
      <c r="K920" s="10"/>
      <c r="L920" s="10"/>
    </row>
    <row r="921" ht="15.75" customHeight="1">
      <c r="A921" s="10"/>
      <c r="B921" s="10"/>
      <c r="C921" s="10"/>
      <c r="D921" s="11"/>
      <c r="E921" s="11"/>
      <c r="F921" s="11"/>
      <c r="G921" s="10"/>
      <c r="H921" s="10"/>
      <c r="I921" s="10"/>
      <c r="J921" s="10"/>
      <c r="K921" s="10"/>
      <c r="L921" s="10"/>
    </row>
    <row r="922" ht="15.75" customHeight="1">
      <c r="A922" s="10"/>
      <c r="B922" s="10"/>
      <c r="C922" s="10"/>
      <c r="D922" s="11"/>
      <c r="E922" s="11"/>
      <c r="F922" s="11"/>
      <c r="G922" s="10"/>
      <c r="H922" s="10"/>
      <c r="I922" s="10"/>
      <c r="J922" s="10"/>
      <c r="K922" s="10"/>
      <c r="L922" s="10"/>
    </row>
    <row r="923" ht="15.75" customHeight="1">
      <c r="A923" s="10"/>
      <c r="B923" s="10"/>
      <c r="C923" s="10"/>
      <c r="D923" s="11"/>
      <c r="E923" s="11"/>
      <c r="F923" s="11"/>
      <c r="G923" s="10"/>
      <c r="H923" s="10"/>
      <c r="I923" s="10"/>
      <c r="J923" s="10"/>
      <c r="K923" s="10"/>
      <c r="L923" s="10"/>
    </row>
    <row r="924" ht="15.75" customHeight="1">
      <c r="A924" s="10"/>
      <c r="B924" s="10"/>
      <c r="C924" s="10"/>
      <c r="D924" s="11"/>
      <c r="E924" s="11"/>
      <c r="F924" s="11"/>
      <c r="G924" s="10"/>
      <c r="H924" s="10"/>
      <c r="I924" s="10"/>
      <c r="J924" s="10"/>
      <c r="K924" s="10"/>
      <c r="L924" s="10"/>
    </row>
    <row r="925" ht="15.75" customHeight="1">
      <c r="A925" s="10"/>
      <c r="B925" s="10"/>
      <c r="C925" s="10"/>
      <c r="D925" s="11"/>
      <c r="E925" s="11"/>
      <c r="F925" s="11"/>
      <c r="G925" s="10"/>
      <c r="H925" s="10"/>
      <c r="I925" s="10"/>
      <c r="J925" s="10"/>
      <c r="K925" s="10"/>
      <c r="L925" s="10"/>
    </row>
    <row r="926" ht="15.75" customHeight="1">
      <c r="A926" s="10"/>
      <c r="B926" s="10"/>
      <c r="C926" s="10"/>
      <c r="D926" s="11"/>
      <c r="E926" s="11"/>
      <c r="F926" s="11"/>
      <c r="G926" s="10"/>
      <c r="H926" s="10"/>
      <c r="I926" s="10"/>
      <c r="J926" s="10"/>
      <c r="K926" s="10"/>
      <c r="L926" s="10"/>
    </row>
    <row r="927" ht="15.75" customHeight="1">
      <c r="A927" s="10"/>
      <c r="B927" s="10"/>
      <c r="C927" s="10"/>
      <c r="D927" s="11"/>
      <c r="E927" s="11"/>
      <c r="F927" s="11"/>
      <c r="G927" s="10"/>
      <c r="H927" s="10"/>
      <c r="I927" s="10"/>
      <c r="J927" s="10"/>
      <c r="K927" s="10"/>
      <c r="L927" s="10"/>
    </row>
    <row r="928" ht="15.75" customHeight="1">
      <c r="A928" s="10"/>
      <c r="B928" s="10"/>
      <c r="C928" s="10"/>
      <c r="D928" s="11"/>
      <c r="E928" s="11"/>
      <c r="F928" s="11"/>
      <c r="G928" s="10"/>
      <c r="H928" s="10"/>
      <c r="I928" s="10"/>
      <c r="J928" s="10"/>
      <c r="K928" s="10"/>
      <c r="L928" s="10"/>
    </row>
    <row r="929" ht="15.75" customHeight="1">
      <c r="A929" s="10"/>
      <c r="B929" s="10"/>
      <c r="C929" s="10"/>
      <c r="D929" s="11"/>
      <c r="E929" s="11"/>
      <c r="F929" s="11"/>
      <c r="G929" s="10"/>
      <c r="H929" s="10"/>
      <c r="I929" s="10"/>
      <c r="J929" s="10"/>
      <c r="K929" s="10"/>
      <c r="L929" s="10"/>
    </row>
    <row r="930" ht="15.75" customHeight="1">
      <c r="A930" s="10"/>
      <c r="B930" s="10"/>
      <c r="C930" s="10"/>
      <c r="D930" s="11"/>
      <c r="E930" s="11"/>
      <c r="F930" s="11"/>
      <c r="G930" s="10"/>
      <c r="H930" s="10"/>
      <c r="I930" s="10"/>
      <c r="J930" s="10"/>
      <c r="K930" s="10"/>
      <c r="L930" s="10"/>
    </row>
    <row r="931" ht="15.75" customHeight="1">
      <c r="A931" s="10"/>
      <c r="B931" s="10"/>
      <c r="C931" s="10"/>
      <c r="D931" s="11"/>
      <c r="E931" s="11"/>
      <c r="F931" s="11"/>
      <c r="G931" s="10"/>
      <c r="H931" s="10"/>
      <c r="I931" s="10"/>
      <c r="J931" s="10"/>
      <c r="K931" s="10"/>
      <c r="L931" s="10"/>
    </row>
    <row r="932" ht="15.75" customHeight="1">
      <c r="A932" s="10"/>
      <c r="B932" s="10"/>
      <c r="C932" s="10"/>
      <c r="D932" s="11"/>
      <c r="E932" s="11"/>
      <c r="F932" s="11"/>
      <c r="G932" s="10"/>
      <c r="H932" s="10"/>
      <c r="I932" s="10"/>
      <c r="J932" s="10"/>
      <c r="K932" s="10"/>
      <c r="L932" s="10"/>
    </row>
    <row r="933" ht="15.75" customHeight="1">
      <c r="A933" s="10"/>
      <c r="B933" s="10"/>
      <c r="C933" s="10"/>
      <c r="D933" s="11"/>
      <c r="E933" s="11"/>
      <c r="F933" s="11"/>
      <c r="G933" s="10"/>
      <c r="H933" s="10"/>
      <c r="I933" s="10"/>
      <c r="J933" s="10"/>
      <c r="K933" s="10"/>
      <c r="L933" s="10"/>
    </row>
    <row r="934" ht="15.75" customHeight="1">
      <c r="A934" s="10"/>
      <c r="B934" s="10"/>
      <c r="C934" s="10"/>
      <c r="D934" s="11"/>
      <c r="E934" s="11"/>
      <c r="F934" s="11"/>
      <c r="G934" s="10"/>
      <c r="H934" s="10"/>
      <c r="I934" s="10"/>
      <c r="J934" s="10"/>
      <c r="K934" s="10"/>
      <c r="L934" s="10"/>
    </row>
    <row r="935" ht="15.75" customHeight="1">
      <c r="A935" s="10"/>
      <c r="B935" s="10"/>
      <c r="C935" s="10"/>
      <c r="D935" s="11"/>
      <c r="E935" s="11"/>
      <c r="F935" s="11"/>
      <c r="G935" s="10"/>
      <c r="H935" s="10"/>
      <c r="I935" s="10"/>
      <c r="J935" s="10"/>
      <c r="K935" s="10"/>
      <c r="L935" s="10"/>
    </row>
    <row r="936" ht="15.75" customHeight="1">
      <c r="A936" s="10"/>
      <c r="B936" s="10"/>
      <c r="C936" s="10"/>
      <c r="D936" s="11"/>
      <c r="E936" s="11"/>
      <c r="F936" s="11"/>
      <c r="G936" s="10"/>
      <c r="H936" s="10"/>
      <c r="I936" s="10"/>
      <c r="J936" s="10"/>
      <c r="K936" s="10"/>
      <c r="L936" s="10"/>
    </row>
    <row r="937" ht="15.75" customHeight="1">
      <c r="A937" s="10"/>
      <c r="B937" s="10"/>
      <c r="C937" s="10"/>
      <c r="D937" s="11"/>
      <c r="E937" s="11"/>
      <c r="F937" s="11"/>
      <c r="G937" s="10"/>
      <c r="H937" s="10"/>
      <c r="I937" s="10"/>
      <c r="J937" s="10"/>
      <c r="K937" s="10"/>
      <c r="L937" s="10"/>
    </row>
    <row r="938" ht="15.75" customHeight="1">
      <c r="A938" s="10"/>
      <c r="B938" s="10"/>
      <c r="C938" s="10"/>
      <c r="D938" s="11"/>
      <c r="E938" s="11"/>
      <c r="F938" s="11"/>
      <c r="G938" s="10"/>
      <c r="H938" s="10"/>
      <c r="I938" s="10"/>
      <c r="J938" s="10"/>
      <c r="K938" s="10"/>
      <c r="L938" s="10"/>
    </row>
    <row r="939" ht="15.75" customHeight="1">
      <c r="A939" s="10"/>
      <c r="B939" s="10"/>
      <c r="C939" s="10"/>
      <c r="D939" s="11"/>
      <c r="E939" s="11"/>
      <c r="F939" s="11"/>
      <c r="G939" s="10"/>
      <c r="H939" s="10"/>
      <c r="I939" s="10"/>
      <c r="J939" s="10"/>
      <c r="K939" s="10"/>
      <c r="L939" s="10"/>
    </row>
    <row r="940" ht="15.75" customHeight="1">
      <c r="A940" s="10"/>
      <c r="B940" s="10"/>
      <c r="C940" s="10"/>
      <c r="D940" s="11"/>
      <c r="E940" s="11"/>
      <c r="F940" s="11"/>
      <c r="G940" s="10"/>
      <c r="H940" s="10"/>
      <c r="I940" s="10"/>
      <c r="J940" s="10"/>
      <c r="K940" s="10"/>
      <c r="L940" s="10"/>
    </row>
    <row r="941" ht="15.75" customHeight="1">
      <c r="A941" s="10"/>
      <c r="B941" s="10"/>
      <c r="C941" s="10"/>
      <c r="D941" s="11"/>
      <c r="E941" s="11"/>
      <c r="F941" s="11"/>
      <c r="G941" s="10"/>
      <c r="H941" s="10"/>
      <c r="I941" s="10"/>
      <c r="J941" s="10"/>
      <c r="K941" s="10"/>
      <c r="L941" s="10"/>
    </row>
    <row r="942" ht="15.75" customHeight="1">
      <c r="A942" s="10"/>
      <c r="B942" s="10"/>
      <c r="C942" s="10"/>
      <c r="D942" s="11"/>
      <c r="E942" s="11"/>
      <c r="F942" s="11"/>
      <c r="G942" s="10"/>
      <c r="H942" s="10"/>
      <c r="I942" s="10"/>
      <c r="J942" s="10"/>
      <c r="K942" s="10"/>
      <c r="L942" s="10"/>
    </row>
    <row r="943" ht="15.75" customHeight="1">
      <c r="A943" s="10"/>
      <c r="B943" s="10"/>
      <c r="C943" s="10"/>
      <c r="D943" s="11"/>
      <c r="E943" s="11"/>
      <c r="F943" s="11"/>
      <c r="G943" s="10"/>
      <c r="H943" s="10"/>
      <c r="I943" s="10"/>
      <c r="J943" s="10"/>
      <c r="K943" s="10"/>
      <c r="L943" s="10"/>
    </row>
    <row r="944" ht="15.75" customHeight="1">
      <c r="A944" s="10"/>
      <c r="B944" s="10"/>
      <c r="C944" s="10"/>
      <c r="D944" s="11"/>
      <c r="E944" s="11"/>
      <c r="F944" s="11"/>
      <c r="G944" s="10"/>
      <c r="H944" s="10"/>
      <c r="I944" s="10"/>
      <c r="J944" s="10"/>
      <c r="K944" s="10"/>
      <c r="L944" s="10"/>
    </row>
    <row r="945" ht="15.75" customHeight="1">
      <c r="A945" s="10"/>
      <c r="B945" s="10"/>
      <c r="C945" s="10"/>
      <c r="D945" s="11"/>
      <c r="E945" s="11"/>
      <c r="F945" s="11"/>
      <c r="G945" s="10"/>
      <c r="H945" s="10"/>
      <c r="I945" s="10"/>
      <c r="J945" s="10"/>
      <c r="K945" s="10"/>
      <c r="L945" s="10"/>
    </row>
    <row r="946" ht="15.75" customHeight="1">
      <c r="A946" s="10"/>
      <c r="B946" s="10"/>
      <c r="C946" s="10"/>
      <c r="D946" s="11"/>
      <c r="E946" s="11"/>
      <c r="F946" s="11"/>
      <c r="G946" s="10"/>
      <c r="H946" s="10"/>
      <c r="I946" s="10"/>
      <c r="J946" s="10"/>
      <c r="K946" s="10"/>
      <c r="L946" s="10"/>
    </row>
    <row r="947" ht="15.75" customHeight="1">
      <c r="A947" s="10"/>
      <c r="B947" s="10"/>
      <c r="C947" s="10"/>
      <c r="D947" s="11"/>
      <c r="E947" s="11"/>
      <c r="F947" s="11"/>
      <c r="G947" s="10"/>
      <c r="H947" s="10"/>
      <c r="I947" s="10"/>
      <c r="J947" s="10"/>
      <c r="K947" s="10"/>
      <c r="L947" s="10"/>
    </row>
    <row r="948" ht="15.75" customHeight="1">
      <c r="A948" s="10"/>
      <c r="B948" s="10"/>
      <c r="C948" s="10"/>
      <c r="D948" s="11"/>
      <c r="E948" s="11"/>
      <c r="F948" s="11"/>
      <c r="G948" s="10"/>
      <c r="H948" s="10"/>
      <c r="I948" s="10"/>
      <c r="J948" s="10"/>
      <c r="K948" s="10"/>
      <c r="L948" s="10"/>
    </row>
    <row r="949" ht="15.75" customHeight="1">
      <c r="A949" s="10"/>
      <c r="B949" s="10"/>
      <c r="C949" s="10"/>
      <c r="D949" s="11"/>
      <c r="E949" s="11"/>
      <c r="F949" s="11"/>
      <c r="G949" s="10"/>
      <c r="H949" s="10"/>
      <c r="I949" s="10"/>
      <c r="J949" s="10"/>
      <c r="K949" s="10"/>
      <c r="L949" s="10"/>
    </row>
    <row r="950" ht="15.75" customHeight="1">
      <c r="A950" s="10"/>
      <c r="B950" s="10"/>
      <c r="C950" s="10"/>
      <c r="D950" s="11"/>
      <c r="E950" s="11"/>
      <c r="F950" s="11"/>
      <c r="G950" s="10"/>
      <c r="H950" s="10"/>
      <c r="I950" s="10"/>
      <c r="J950" s="10"/>
      <c r="K950" s="10"/>
      <c r="L950" s="10"/>
    </row>
    <row r="951" ht="15.75" customHeight="1">
      <c r="A951" s="10"/>
      <c r="B951" s="10"/>
      <c r="C951" s="10"/>
      <c r="D951" s="11"/>
      <c r="E951" s="11"/>
      <c r="F951" s="11"/>
      <c r="G951" s="10"/>
      <c r="H951" s="10"/>
      <c r="I951" s="10"/>
      <c r="J951" s="10"/>
      <c r="K951" s="10"/>
      <c r="L951" s="10"/>
    </row>
    <row r="952" ht="15.75" customHeight="1">
      <c r="A952" s="10"/>
      <c r="B952" s="10"/>
      <c r="C952" s="10"/>
      <c r="D952" s="11"/>
      <c r="E952" s="11"/>
      <c r="F952" s="11"/>
      <c r="G952" s="10"/>
      <c r="H952" s="10"/>
      <c r="I952" s="10"/>
      <c r="J952" s="10"/>
      <c r="K952" s="10"/>
      <c r="L952" s="10"/>
    </row>
    <row r="953" ht="15.75" customHeight="1">
      <c r="A953" s="10"/>
      <c r="B953" s="10"/>
      <c r="C953" s="10"/>
      <c r="D953" s="11"/>
      <c r="E953" s="11"/>
      <c r="F953" s="11"/>
      <c r="G953" s="10"/>
      <c r="H953" s="10"/>
      <c r="I953" s="10"/>
      <c r="J953" s="10"/>
      <c r="K953" s="10"/>
      <c r="L953" s="10"/>
    </row>
    <row r="954" ht="15.75" customHeight="1">
      <c r="A954" s="10"/>
      <c r="B954" s="10"/>
      <c r="C954" s="10"/>
      <c r="D954" s="11"/>
      <c r="E954" s="11"/>
      <c r="F954" s="11"/>
      <c r="G954" s="10"/>
      <c r="H954" s="10"/>
      <c r="I954" s="10"/>
      <c r="J954" s="10"/>
      <c r="K954" s="10"/>
      <c r="L954" s="10"/>
    </row>
    <row r="955" ht="15.75" customHeight="1">
      <c r="A955" s="10"/>
      <c r="B955" s="10"/>
      <c r="C955" s="10"/>
      <c r="D955" s="11"/>
      <c r="E955" s="11"/>
      <c r="F955" s="11"/>
      <c r="G955" s="10"/>
      <c r="H955" s="10"/>
      <c r="I955" s="10"/>
      <c r="J955" s="10"/>
      <c r="K955" s="10"/>
      <c r="L955" s="10"/>
    </row>
    <row r="956" ht="15.75" customHeight="1">
      <c r="A956" s="10"/>
      <c r="B956" s="10"/>
      <c r="C956" s="10"/>
      <c r="D956" s="11"/>
      <c r="E956" s="11"/>
      <c r="F956" s="11"/>
      <c r="G956" s="10"/>
      <c r="H956" s="10"/>
      <c r="I956" s="10"/>
      <c r="J956" s="10"/>
      <c r="K956" s="10"/>
      <c r="L956" s="10"/>
    </row>
    <row r="957" ht="15.75" customHeight="1">
      <c r="A957" s="10"/>
      <c r="B957" s="10"/>
      <c r="C957" s="10"/>
      <c r="D957" s="11"/>
      <c r="E957" s="11"/>
      <c r="F957" s="11"/>
      <c r="G957" s="10"/>
      <c r="H957" s="10"/>
      <c r="I957" s="10"/>
      <c r="J957" s="10"/>
      <c r="K957" s="10"/>
      <c r="L957" s="10"/>
    </row>
    <row r="958" ht="15.75" customHeight="1">
      <c r="A958" s="10"/>
      <c r="B958" s="10"/>
      <c r="C958" s="10"/>
      <c r="D958" s="11"/>
      <c r="E958" s="11"/>
      <c r="F958" s="11"/>
      <c r="G958" s="10"/>
      <c r="H958" s="10"/>
      <c r="I958" s="10"/>
      <c r="J958" s="10"/>
      <c r="K958" s="10"/>
      <c r="L958" s="10"/>
    </row>
    <row r="959" ht="15.75" customHeight="1">
      <c r="A959" s="10"/>
      <c r="B959" s="10"/>
      <c r="C959" s="10"/>
      <c r="D959" s="11"/>
      <c r="E959" s="11"/>
      <c r="F959" s="11"/>
      <c r="G959" s="10"/>
      <c r="H959" s="10"/>
      <c r="I959" s="10"/>
      <c r="J959" s="10"/>
      <c r="K959" s="10"/>
      <c r="L959" s="10"/>
    </row>
    <row r="960" ht="15.75" customHeight="1">
      <c r="A960" s="10"/>
      <c r="B960" s="10"/>
      <c r="C960" s="10"/>
      <c r="D960" s="11"/>
      <c r="E960" s="11"/>
      <c r="F960" s="11"/>
      <c r="G960" s="10"/>
      <c r="H960" s="10"/>
      <c r="I960" s="10"/>
      <c r="J960" s="10"/>
      <c r="K960" s="10"/>
      <c r="L960" s="10"/>
    </row>
    <row r="961" ht="15.75" customHeight="1">
      <c r="A961" s="10"/>
      <c r="B961" s="10"/>
      <c r="C961" s="10"/>
      <c r="D961" s="11"/>
      <c r="E961" s="11"/>
      <c r="F961" s="11"/>
      <c r="G961" s="10"/>
      <c r="H961" s="10"/>
      <c r="I961" s="10"/>
      <c r="J961" s="10"/>
      <c r="K961" s="10"/>
      <c r="L961" s="10"/>
    </row>
    <row r="962" ht="15.75" customHeight="1">
      <c r="A962" s="10"/>
      <c r="B962" s="10"/>
      <c r="C962" s="10"/>
      <c r="D962" s="11"/>
      <c r="E962" s="11"/>
      <c r="F962" s="11"/>
      <c r="G962" s="10"/>
      <c r="H962" s="10"/>
      <c r="I962" s="10"/>
      <c r="J962" s="10"/>
      <c r="K962" s="10"/>
      <c r="L962" s="10"/>
    </row>
    <row r="963" ht="15.75" customHeight="1">
      <c r="A963" s="10"/>
      <c r="B963" s="10"/>
      <c r="C963" s="10"/>
      <c r="D963" s="11"/>
      <c r="E963" s="11"/>
      <c r="F963" s="11"/>
      <c r="G963" s="10"/>
      <c r="H963" s="10"/>
      <c r="I963" s="10"/>
      <c r="J963" s="10"/>
      <c r="K963" s="10"/>
      <c r="L963" s="10"/>
    </row>
    <row r="964" ht="15.75" customHeight="1">
      <c r="A964" s="10"/>
      <c r="B964" s="10"/>
      <c r="C964" s="10"/>
      <c r="D964" s="11"/>
      <c r="E964" s="11"/>
      <c r="F964" s="11"/>
      <c r="G964" s="10"/>
      <c r="H964" s="10"/>
      <c r="I964" s="10"/>
      <c r="J964" s="10"/>
      <c r="K964" s="10"/>
      <c r="L964" s="10"/>
    </row>
    <row r="965" ht="15.75" customHeight="1">
      <c r="A965" s="10"/>
      <c r="B965" s="10"/>
      <c r="C965" s="10"/>
      <c r="D965" s="11"/>
      <c r="E965" s="11"/>
      <c r="F965" s="11"/>
      <c r="G965" s="10"/>
      <c r="H965" s="10"/>
      <c r="I965" s="10"/>
      <c r="J965" s="10"/>
      <c r="K965" s="10"/>
      <c r="L965" s="10"/>
    </row>
    <row r="966" ht="15.75" customHeight="1">
      <c r="A966" s="10"/>
      <c r="B966" s="10"/>
      <c r="C966" s="10"/>
      <c r="D966" s="11"/>
      <c r="E966" s="11"/>
      <c r="F966" s="11"/>
      <c r="G966" s="10"/>
      <c r="H966" s="10"/>
      <c r="I966" s="10"/>
      <c r="J966" s="10"/>
      <c r="K966" s="10"/>
      <c r="L966" s="10"/>
    </row>
    <row r="967" ht="15.75" customHeight="1">
      <c r="A967" s="10"/>
      <c r="B967" s="10"/>
      <c r="C967" s="10"/>
      <c r="D967" s="11"/>
      <c r="E967" s="11"/>
      <c r="F967" s="11"/>
      <c r="G967" s="10"/>
      <c r="H967" s="10"/>
      <c r="I967" s="10"/>
      <c r="J967" s="10"/>
      <c r="K967" s="10"/>
      <c r="L967" s="10"/>
    </row>
    <row r="968" ht="15.75" customHeight="1">
      <c r="A968" s="10"/>
      <c r="B968" s="10"/>
      <c r="C968" s="10"/>
      <c r="D968" s="11"/>
      <c r="E968" s="11"/>
      <c r="F968" s="11"/>
      <c r="G968" s="10"/>
      <c r="H968" s="10"/>
      <c r="I968" s="10"/>
      <c r="J968" s="10"/>
      <c r="K968" s="10"/>
      <c r="L968" s="10"/>
    </row>
    <row r="969" ht="15.75" customHeight="1">
      <c r="A969" s="10"/>
      <c r="B969" s="10"/>
      <c r="C969" s="10"/>
      <c r="D969" s="11"/>
      <c r="E969" s="11"/>
      <c r="F969" s="11"/>
      <c r="G969" s="10"/>
      <c r="H969" s="10"/>
      <c r="I969" s="10"/>
      <c r="J969" s="10"/>
      <c r="K969" s="10"/>
      <c r="L969" s="10"/>
    </row>
    <row r="970" ht="15.75" customHeight="1">
      <c r="A970" s="10"/>
      <c r="B970" s="10"/>
      <c r="C970" s="10"/>
      <c r="D970" s="11"/>
      <c r="E970" s="11"/>
      <c r="F970" s="11"/>
      <c r="G970" s="10"/>
      <c r="H970" s="10"/>
      <c r="I970" s="10"/>
      <c r="J970" s="10"/>
      <c r="K970" s="10"/>
      <c r="L970" s="10"/>
    </row>
    <row r="971" ht="15.75" customHeight="1">
      <c r="A971" s="10"/>
      <c r="B971" s="10"/>
      <c r="C971" s="10"/>
      <c r="D971" s="11"/>
      <c r="E971" s="11"/>
      <c r="F971" s="11"/>
      <c r="G971" s="10"/>
      <c r="H971" s="10"/>
      <c r="I971" s="10"/>
      <c r="J971" s="10"/>
      <c r="K971" s="10"/>
      <c r="L971" s="10"/>
    </row>
    <row r="972" ht="15.75" customHeight="1">
      <c r="A972" s="10"/>
      <c r="B972" s="10"/>
      <c r="C972" s="10"/>
      <c r="D972" s="11"/>
      <c r="E972" s="11"/>
      <c r="F972" s="11"/>
      <c r="G972" s="10"/>
      <c r="H972" s="10"/>
      <c r="I972" s="10"/>
      <c r="J972" s="10"/>
      <c r="K972" s="10"/>
      <c r="L972" s="10"/>
    </row>
    <row r="973" ht="15.75" customHeight="1">
      <c r="A973" s="10"/>
      <c r="B973" s="10"/>
      <c r="C973" s="10"/>
      <c r="D973" s="11"/>
      <c r="E973" s="11"/>
      <c r="F973" s="11"/>
      <c r="G973" s="10"/>
      <c r="H973" s="10"/>
      <c r="I973" s="10"/>
      <c r="J973" s="10"/>
      <c r="K973" s="10"/>
      <c r="L973" s="10"/>
    </row>
    <row r="974" ht="15.75" customHeight="1">
      <c r="A974" s="10"/>
      <c r="B974" s="10"/>
      <c r="C974" s="10"/>
      <c r="D974" s="11"/>
      <c r="E974" s="11"/>
      <c r="F974" s="11"/>
      <c r="G974" s="10"/>
      <c r="H974" s="10"/>
      <c r="I974" s="10"/>
      <c r="J974" s="10"/>
      <c r="K974" s="10"/>
      <c r="L974" s="10"/>
    </row>
    <row r="975" ht="15.75" customHeight="1">
      <c r="A975" s="10"/>
      <c r="B975" s="10"/>
      <c r="C975" s="10"/>
      <c r="D975" s="11"/>
      <c r="E975" s="11"/>
      <c r="F975" s="11"/>
      <c r="G975" s="10"/>
      <c r="H975" s="10"/>
      <c r="I975" s="10"/>
      <c r="J975" s="10"/>
      <c r="K975" s="10"/>
      <c r="L975" s="10"/>
    </row>
    <row r="976" ht="15.75" customHeight="1">
      <c r="A976" s="10"/>
      <c r="B976" s="10"/>
      <c r="C976" s="10"/>
      <c r="D976" s="11"/>
      <c r="E976" s="11"/>
      <c r="F976" s="11"/>
      <c r="G976" s="10"/>
      <c r="H976" s="10"/>
      <c r="I976" s="10"/>
      <c r="J976" s="10"/>
      <c r="K976" s="10"/>
      <c r="L976" s="10"/>
    </row>
    <row r="977" ht="15.75" customHeight="1">
      <c r="A977" s="10"/>
      <c r="B977" s="10"/>
      <c r="C977" s="10"/>
      <c r="D977" s="11"/>
      <c r="E977" s="11"/>
      <c r="F977" s="11"/>
      <c r="G977" s="10"/>
      <c r="H977" s="10"/>
      <c r="I977" s="10"/>
      <c r="J977" s="10"/>
      <c r="K977" s="10"/>
      <c r="L977" s="10"/>
    </row>
    <row r="978" ht="15.75" customHeight="1">
      <c r="A978" s="10"/>
      <c r="B978" s="10"/>
      <c r="C978" s="10"/>
      <c r="D978" s="11"/>
      <c r="E978" s="11"/>
      <c r="F978" s="11"/>
      <c r="G978" s="10"/>
      <c r="H978" s="10"/>
      <c r="I978" s="10"/>
      <c r="J978" s="10"/>
      <c r="K978" s="10"/>
      <c r="L978" s="10"/>
    </row>
    <row r="979" ht="15.75" customHeight="1">
      <c r="A979" s="10"/>
      <c r="B979" s="10"/>
      <c r="C979" s="10"/>
      <c r="D979" s="11"/>
      <c r="E979" s="11"/>
      <c r="F979" s="11"/>
      <c r="G979" s="10"/>
      <c r="H979" s="10"/>
      <c r="I979" s="10"/>
      <c r="J979" s="10"/>
      <c r="K979" s="10"/>
      <c r="L979" s="10"/>
    </row>
    <row r="980" ht="15.75" customHeight="1">
      <c r="A980" s="10"/>
      <c r="B980" s="10"/>
      <c r="C980" s="10"/>
      <c r="D980" s="11"/>
      <c r="E980" s="11"/>
      <c r="F980" s="11"/>
      <c r="G980" s="10"/>
      <c r="H980" s="10"/>
      <c r="I980" s="10"/>
      <c r="J980" s="10"/>
      <c r="K980" s="10"/>
      <c r="L980" s="10"/>
    </row>
    <row r="981" ht="15.75" customHeight="1">
      <c r="A981" s="10"/>
      <c r="B981" s="10"/>
      <c r="C981" s="10"/>
      <c r="D981" s="11"/>
      <c r="E981" s="11"/>
      <c r="F981" s="11"/>
      <c r="G981" s="10"/>
      <c r="H981" s="10"/>
      <c r="I981" s="10"/>
      <c r="J981" s="10"/>
      <c r="K981" s="10"/>
      <c r="L981" s="10"/>
    </row>
    <row r="982" ht="15.75" customHeight="1">
      <c r="A982" s="10"/>
      <c r="B982" s="10"/>
      <c r="C982" s="10"/>
      <c r="D982" s="11"/>
      <c r="E982" s="11"/>
      <c r="F982" s="11"/>
      <c r="G982" s="10"/>
      <c r="H982" s="10"/>
      <c r="I982" s="10"/>
      <c r="J982" s="10"/>
      <c r="K982" s="10"/>
      <c r="L982" s="10"/>
    </row>
    <row r="983" ht="15.75" customHeight="1">
      <c r="A983" s="10"/>
      <c r="B983" s="10"/>
      <c r="C983" s="10"/>
      <c r="D983" s="11"/>
      <c r="E983" s="11"/>
      <c r="F983" s="11"/>
      <c r="G983" s="10"/>
      <c r="H983" s="10"/>
      <c r="I983" s="10"/>
      <c r="J983" s="10"/>
      <c r="K983" s="10"/>
      <c r="L983" s="10"/>
    </row>
    <row r="984" ht="15.75" customHeight="1">
      <c r="A984" s="10"/>
      <c r="B984" s="10"/>
      <c r="C984" s="10"/>
      <c r="D984" s="11"/>
      <c r="E984" s="11"/>
      <c r="F984" s="11"/>
      <c r="G984" s="10"/>
      <c r="H984" s="10"/>
      <c r="I984" s="10"/>
      <c r="J984" s="10"/>
      <c r="K984" s="10"/>
      <c r="L984" s="10"/>
    </row>
    <row r="985" ht="15.75" customHeight="1">
      <c r="A985" s="10"/>
      <c r="B985" s="10"/>
      <c r="C985" s="10"/>
      <c r="D985" s="11"/>
      <c r="E985" s="11"/>
      <c r="F985" s="11"/>
      <c r="G985" s="10"/>
      <c r="H985" s="10"/>
      <c r="I985" s="10"/>
      <c r="J985" s="10"/>
      <c r="K985" s="10"/>
      <c r="L985" s="10"/>
    </row>
    <row r="986" ht="15.75" customHeight="1">
      <c r="A986" s="10"/>
      <c r="B986" s="10"/>
      <c r="C986" s="10"/>
      <c r="D986" s="11"/>
      <c r="E986" s="11"/>
      <c r="F986" s="11"/>
      <c r="G986" s="10"/>
      <c r="H986" s="10"/>
      <c r="I986" s="10"/>
      <c r="J986" s="10"/>
      <c r="K986" s="10"/>
      <c r="L986" s="10"/>
    </row>
    <row r="987" ht="15.75" customHeight="1">
      <c r="A987" s="10"/>
      <c r="B987" s="10"/>
      <c r="C987" s="10"/>
      <c r="D987" s="11"/>
      <c r="E987" s="11"/>
      <c r="F987" s="11"/>
      <c r="G987" s="10"/>
      <c r="H987" s="10"/>
      <c r="I987" s="10"/>
      <c r="J987" s="10"/>
      <c r="K987" s="10"/>
      <c r="L987" s="10"/>
    </row>
    <row r="988" ht="15.75" customHeight="1">
      <c r="A988" s="10"/>
      <c r="B988" s="10"/>
      <c r="C988" s="10"/>
      <c r="D988" s="11"/>
      <c r="E988" s="11"/>
      <c r="F988" s="11"/>
      <c r="G988" s="10"/>
      <c r="H988" s="10"/>
      <c r="I988" s="10"/>
      <c r="J988" s="10"/>
      <c r="K988" s="10"/>
      <c r="L988" s="10"/>
    </row>
    <row r="989" ht="15.75" customHeight="1">
      <c r="A989" s="10"/>
      <c r="B989" s="10"/>
      <c r="C989" s="10"/>
      <c r="D989" s="11"/>
      <c r="E989" s="11"/>
      <c r="F989" s="11"/>
      <c r="G989" s="10"/>
      <c r="H989" s="10"/>
      <c r="I989" s="10"/>
      <c r="J989" s="10"/>
      <c r="K989" s="10"/>
      <c r="L989" s="10"/>
    </row>
    <row r="990" ht="15.75" customHeight="1">
      <c r="A990" s="10"/>
      <c r="B990" s="10"/>
      <c r="C990" s="10"/>
      <c r="D990" s="11"/>
      <c r="E990" s="11"/>
      <c r="F990" s="11"/>
      <c r="G990" s="10"/>
      <c r="H990" s="10"/>
      <c r="I990" s="10"/>
      <c r="J990" s="10"/>
      <c r="K990" s="10"/>
      <c r="L990" s="10"/>
    </row>
    <row r="991" ht="15.75" customHeight="1">
      <c r="A991" s="10"/>
      <c r="B991" s="10"/>
      <c r="C991" s="10"/>
      <c r="D991" s="11"/>
      <c r="E991" s="11"/>
      <c r="F991" s="11"/>
      <c r="G991" s="10"/>
      <c r="H991" s="10"/>
      <c r="I991" s="10"/>
      <c r="J991" s="10"/>
      <c r="K991" s="10"/>
      <c r="L991" s="10"/>
    </row>
    <row r="992" ht="15.75" customHeight="1">
      <c r="A992" s="10"/>
      <c r="B992" s="10"/>
      <c r="C992" s="10"/>
      <c r="D992" s="11"/>
      <c r="E992" s="11"/>
      <c r="F992" s="11"/>
      <c r="G992" s="10"/>
      <c r="H992" s="10"/>
      <c r="I992" s="10"/>
      <c r="J992" s="10"/>
      <c r="K992" s="10"/>
      <c r="L992" s="10"/>
    </row>
    <row r="993" ht="15.75" customHeight="1">
      <c r="A993" s="10"/>
      <c r="B993" s="10"/>
      <c r="C993" s="10"/>
      <c r="D993" s="11"/>
      <c r="E993" s="11"/>
      <c r="F993" s="11"/>
      <c r="G993" s="10"/>
      <c r="H993" s="10"/>
      <c r="I993" s="10"/>
      <c r="J993" s="10"/>
      <c r="K993" s="10"/>
      <c r="L993" s="10"/>
    </row>
    <row r="994" ht="15.75" customHeight="1">
      <c r="A994" s="10"/>
      <c r="B994" s="10"/>
      <c r="C994" s="10"/>
      <c r="D994" s="11"/>
      <c r="E994" s="11"/>
      <c r="F994" s="11"/>
      <c r="G994" s="10"/>
      <c r="H994" s="10"/>
      <c r="I994" s="10"/>
      <c r="J994" s="10"/>
      <c r="K994" s="10"/>
      <c r="L994" s="10"/>
    </row>
    <row r="995" ht="15.75" customHeight="1">
      <c r="A995" s="10"/>
      <c r="B995" s="10"/>
      <c r="C995" s="10"/>
      <c r="D995" s="11"/>
      <c r="E995" s="11"/>
      <c r="F995" s="11"/>
      <c r="G995" s="10"/>
      <c r="H995" s="10"/>
      <c r="I995" s="10"/>
      <c r="J995" s="10"/>
      <c r="K995" s="10"/>
      <c r="L995" s="10"/>
    </row>
    <row r="996" ht="15.75" customHeight="1">
      <c r="A996" s="10"/>
      <c r="B996" s="10"/>
      <c r="C996" s="10"/>
      <c r="D996" s="11"/>
      <c r="E996" s="11"/>
      <c r="F996" s="11"/>
      <c r="G996" s="10"/>
      <c r="H996" s="10"/>
      <c r="I996" s="10"/>
      <c r="J996" s="10"/>
      <c r="K996" s="10"/>
      <c r="L996" s="10"/>
    </row>
    <row r="997" ht="15.75" customHeight="1">
      <c r="A997" s="10"/>
      <c r="B997" s="10"/>
      <c r="C997" s="10"/>
      <c r="D997" s="11"/>
      <c r="E997" s="11"/>
      <c r="F997" s="11"/>
      <c r="G997" s="10"/>
      <c r="H997" s="10"/>
      <c r="I997" s="10"/>
      <c r="J997" s="10"/>
      <c r="K997" s="10"/>
      <c r="L997" s="10"/>
    </row>
    <row r="998" ht="15.75" customHeight="1">
      <c r="A998" s="10"/>
      <c r="B998" s="10"/>
      <c r="C998" s="10"/>
      <c r="D998" s="11"/>
      <c r="E998" s="11"/>
      <c r="F998" s="11"/>
      <c r="G998" s="10"/>
      <c r="H998" s="10"/>
      <c r="I998" s="10"/>
      <c r="J998" s="10"/>
      <c r="K998" s="10"/>
      <c r="L998" s="10"/>
    </row>
    <row r="999" ht="15.75" customHeight="1">
      <c r="A999" s="10"/>
      <c r="B999" s="10"/>
      <c r="C999" s="10"/>
      <c r="D999" s="11"/>
      <c r="E999" s="11"/>
      <c r="F999" s="11"/>
      <c r="G999" s="10"/>
      <c r="H999" s="10"/>
      <c r="I999" s="10"/>
      <c r="J999" s="10"/>
      <c r="K999" s="10"/>
      <c r="L999" s="10"/>
    </row>
    <row r="1000" ht="15.75" customHeight="1">
      <c r="A1000" s="10"/>
      <c r="B1000" s="10"/>
      <c r="C1000" s="10"/>
      <c r="D1000" s="11"/>
      <c r="E1000" s="11"/>
      <c r="F1000" s="11"/>
      <c r="G1000" s="10"/>
      <c r="H1000" s="10"/>
      <c r="I1000" s="10"/>
      <c r="J1000" s="10"/>
      <c r="K1000" s="10"/>
      <c r="L1000" s="10"/>
    </row>
  </sheetData>
  <printOptions/>
  <pageMargins bottom="0.75" footer="0.0" header="0.0" left="0.7" right="0.7" top="0.75"/>
  <pageSetup orientation="portrait"/>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5" t="s">
        <v>72</v>
      </c>
    </row>
    <row r="2">
      <c r="A2" s="16" t="s">
        <v>73</v>
      </c>
    </row>
    <row r="3">
      <c r="A3" s="17" t="s">
        <v>74</v>
      </c>
    </row>
    <row r="4">
      <c r="A4" s="17" t="s">
        <v>75</v>
      </c>
    </row>
    <row r="5">
      <c r="A5" s="17" t="s">
        <v>76</v>
      </c>
    </row>
    <row r="6">
      <c r="A6" s="17" t="s">
        <v>77</v>
      </c>
    </row>
    <row r="7">
      <c r="A7" s="17" t="s">
        <v>78</v>
      </c>
    </row>
    <row r="8">
      <c r="A8" s="17" t="s">
        <v>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hidden="1" min="2" max="2" width="10.0"/>
    <col customWidth="1" hidden="1" min="3" max="3" width="13.14"/>
    <col customWidth="1" hidden="1" min="4" max="4" width="11.0"/>
    <col customWidth="1" min="5" max="5" width="8.29"/>
    <col customWidth="1" min="6" max="6" width="11.29"/>
    <col customWidth="1" min="7" max="7" width="12.43"/>
    <col customWidth="1" min="8" max="8" width="42.57"/>
    <col customWidth="1" min="9" max="9" width="82.57"/>
    <col customWidth="1" min="10" max="26" width="9.0"/>
  </cols>
  <sheetData>
    <row r="1">
      <c r="A1" s="18" t="s">
        <v>1</v>
      </c>
      <c r="B1" s="19" t="s">
        <v>80</v>
      </c>
      <c r="C1" s="19" t="s">
        <v>81</v>
      </c>
      <c r="D1" s="19" t="s">
        <v>82</v>
      </c>
      <c r="E1" s="19" t="s">
        <v>2</v>
      </c>
      <c r="F1" s="19" t="s">
        <v>83</v>
      </c>
      <c r="G1" s="19" t="s">
        <v>3</v>
      </c>
      <c r="H1" s="19" t="s">
        <v>4</v>
      </c>
      <c r="I1" s="20" t="s">
        <v>5</v>
      </c>
      <c r="J1" s="19" t="s">
        <v>84</v>
      </c>
      <c r="K1" s="11"/>
      <c r="L1" s="11"/>
      <c r="M1" s="11"/>
      <c r="N1" s="11"/>
      <c r="O1" s="11"/>
      <c r="P1" s="11"/>
      <c r="Q1" s="11"/>
      <c r="R1" s="11"/>
      <c r="S1" s="11"/>
      <c r="T1" s="11"/>
      <c r="U1" s="11"/>
      <c r="V1" s="11"/>
      <c r="W1" s="11"/>
      <c r="X1" s="11"/>
      <c r="Y1" s="11"/>
      <c r="Z1" s="11"/>
    </row>
    <row r="2">
      <c r="A2" s="21">
        <v>1.0</v>
      </c>
      <c r="B2" s="22" t="s">
        <v>85</v>
      </c>
      <c r="C2" s="22" t="s">
        <v>86</v>
      </c>
      <c r="D2" s="22" t="s">
        <v>87</v>
      </c>
      <c r="E2" s="22" t="s">
        <v>88</v>
      </c>
      <c r="F2" s="22">
        <v>14.0</v>
      </c>
      <c r="G2" s="22" t="s">
        <v>89</v>
      </c>
      <c r="H2" s="22" t="s">
        <v>90</v>
      </c>
      <c r="I2" s="23" t="s">
        <v>91</v>
      </c>
      <c r="J2" s="24"/>
      <c r="K2" s="11"/>
      <c r="L2" s="11"/>
      <c r="M2" s="11"/>
      <c r="N2" s="11"/>
      <c r="O2" s="11"/>
      <c r="P2" s="11"/>
      <c r="Q2" s="11"/>
      <c r="R2" s="11"/>
      <c r="S2" s="11"/>
      <c r="T2" s="11"/>
      <c r="U2" s="11"/>
      <c r="V2" s="11"/>
      <c r="W2" s="11"/>
      <c r="X2" s="11"/>
      <c r="Y2" s="11"/>
      <c r="Z2" s="11"/>
    </row>
    <row r="3">
      <c r="A3" s="21">
        <v>2.0</v>
      </c>
      <c r="B3" s="22" t="s">
        <v>92</v>
      </c>
      <c r="C3" s="22" t="s">
        <v>93</v>
      </c>
      <c r="D3" s="22" t="s">
        <v>94</v>
      </c>
      <c r="E3" s="22" t="s">
        <v>88</v>
      </c>
      <c r="F3" s="22">
        <v>10.0</v>
      </c>
      <c r="G3" s="22" t="s">
        <v>89</v>
      </c>
      <c r="H3" s="22" t="s">
        <v>95</v>
      </c>
      <c r="I3" s="23" t="s">
        <v>96</v>
      </c>
      <c r="J3" s="22"/>
      <c r="K3" s="11"/>
      <c r="L3" s="11"/>
      <c r="M3" s="11"/>
      <c r="N3" s="11"/>
      <c r="O3" s="11"/>
      <c r="P3" s="11"/>
      <c r="Q3" s="11"/>
      <c r="R3" s="11"/>
      <c r="S3" s="11"/>
      <c r="T3" s="11"/>
      <c r="U3" s="11"/>
      <c r="V3" s="11"/>
      <c r="W3" s="11"/>
      <c r="X3" s="11"/>
      <c r="Y3" s="11"/>
      <c r="Z3" s="11"/>
    </row>
    <row r="4">
      <c r="A4" s="21">
        <v>3.0</v>
      </c>
      <c r="B4" s="22" t="s">
        <v>97</v>
      </c>
      <c r="C4" s="22" t="s">
        <v>98</v>
      </c>
      <c r="D4" s="22" t="s">
        <v>99</v>
      </c>
      <c r="E4" s="22" t="s">
        <v>88</v>
      </c>
      <c r="F4" s="22">
        <v>15.0</v>
      </c>
      <c r="G4" s="22" t="s">
        <v>100</v>
      </c>
      <c r="H4" s="22" t="s">
        <v>101</v>
      </c>
      <c r="I4" s="23" t="s">
        <v>102</v>
      </c>
      <c r="J4" s="22"/>
      <c r="K4" s="11"/>
      <c r="L4" s="11"/>
      <c r="M4" s="11"/>
      <c r="N4" s="11"/>
      <c r="O4" s="11"/>
      <c r="P4" s="11"/>
      <c r="Q4" s="11"/>
      <c r="R4" s="11"/>
      <c r="S4" s="11"/>
      <c r="T4" s="11"/>
      <c r="U4" s="11"/>
      <c r="V4" s="11"/>
      <c r="W4" s="11"/>
      <c r="X4" s="11"/>
      <c r="Y4" s="11"/>
      <c r="Z4" s="11"/>
    </row>
    <row r="5">
      <c r="A5" s="21">
        <v>4.0</v>
      </c>
      <c r="B5" s="22" t="s">
        <v>103</v>
      </c>
      <c r="C5" s="22" t="s">
        <v>104</v>
      </c>
      <c r="D5" s="22" t="s">
        <v>105</v>
      </c>
      <c r="E5" s="22" t="s">
        <v>106</v>
      </c>
      <c r="F5" s="22">
        <v>6.0</v>
      </c>
      <c r="G5" s="22" t="s">
        <v>89</v>
      </c>
      <c r="H5" s="22" t="s">
        <v>107</v>
      </c>
      <c r="I5" s="23" t="s">
        <v>108</v>
      </c>
      <c r="J5" s="22"/>
      <c r="K5" s="11"/>
      <c r="L5" s="11"/>
      <c r="M5" s="11"/>
      <c r="N5" s="11"/>
      <c r="O5" s="11"/>
      <c r="P5" s="11"/>
      <c r="Q5" s="11"/>
      <c r="R5" s="11"/>
      <c r="S5" s="11"/>
      <c r="T5" s="11"/>
      <c r="U5" s="11"/>
      <c r="V5" s="11"/>
      <c r="W5" s="11"/>
      <c r="X5" s="11"/>
      <c r="Y5" s="11"/>
      <c r="Z5" s="11"/>
    </row>
    <row r="6">
      <c r="A6" s="21">
        <v>5.0</v>
      </c>
      <c r="B6" s="22" t="s">
        <v>109</v>
      </c>
      <c r="C6" s="22" t="s">
        <v>110</v>
      </c>
      <c r="D6" s="22" t="s">
        <v>111</v>
      </c>
      <c r="E6" s="22" t="s">
        <v>88</v>
      </c>
      <c r="F6" s="22">
        <v>14.0</v>
      </c>
      <c r="G6" s="22" t="s">
        <v>89</v>
      </c>
      <c r="H6" s="22" t="s">
        <v>90</v>
      </c>
      <c r="I6" s="23" t="s">
        <v>112</v>
      </c>
      <c r="J6" s="22"/>
      <c r="K6" s="11"/>
      <c r="L6" s="11"/>
      <c r="M6" s="11"/>
      <c r="N6" s="11"/>
      <c r="O6" s="11"/>
      <c r="P6" s="11"/>
      <c r="Q6" s="11"/>
      <c r="R6" s="11"/>
      <c r="S6" s="11"/>
      <c r="T6" s="11"/>
      <c r="U6" s="11"/>
      <c r="V6" s="11"/>
      <c r="W6" s="11"/>
      <c r="X6" s="11"/>
      <c r="Y6" s="11"/>
      <c r="Z6" s="11"/>
    </row>
    <row r="7">
      <c r="A7" s="21">
        <v>6.0</v>
      </c>
      <c r="B7" s="22" t="s">
        <v>113</v>
      </c>
      <c r="C7" s="22" t="s">
        <v>93</v>
      </c>
      <c r="D7" s="22" t="s">
        <v>94</v>
      </c>
      <c r="E7" s="22" t="s">
        <v>88</v>
      </c>
      <c r="F7" s="22">
        <v>14.0</v>
      </c>
      <c r="G7" s="22" t="s">
        <v>89</v>
      </c>
      <c r="H7" s="22" t="s">
        <v>90</v>
      </c>
      <c r="I7" s="23" t="s">
        <v>114</v>
      </c>
      <c r="J7" s="22"/>
      <c r="K7" s="11"/>
      <c r="L7" s="11"/>
      <c r="M7" s="11"/>
      <c r="N7" s="11"/>
      <c r="O7" s="11"/>
      <c r="P7" s="11"/>
      <c r="Q7" s="11"/>
      <c r="R7" s="11"/>
      <c r="S7" s="11"/>
      <c r="T7" s="11"/>
      <c r="U7" s="11"/>
      <c r="V7" s="11"/>
      <c r="W7" s="11"/>
      <c r="X7" s="11"/>
      <c r="Y7" s="11"/>
      <c r="Z7" s="11"/>
    </row>
    <row r="8">
      <c r="A8" s="21">
        <v>7.0</v>
      </c>
      <c r="B8" s="22" t="s">
        <v>115</v>
      </c>
      <c r="C8" s="22" t="s">
        <v>98</v>
      </c>
      <c r="D8" s="22" t="s">
        <v>99</v>
      </c>
      <c r="E8" s="22" t="s">
        <v>88</v>
      </c>
      <c r="F8" s="22">
        <v>11.0</v>
      </c>
      <c r="G8" s="22" t="s">
        <v>89</v>
      </c>
      <c r="H8" s="22" t="s">
        <v>116</v>
      </c>
      <c r="I8" s="23" t="s">
        <v>117</v>
      </c>
      <c r="J8" s="22"/>
      <c r="K8" s="11"/>
      <c r="L8" s="11"/>
      <c r="M8" s="11"/>
      <c r="N8" s="11"/>
      <c r="O8" s="11"/>
      <c r="P8" s="11"/>
      <c r="Q8" s="11"/>
      <c r="R8" s="11"/>
      <c r="S8" s="11"/>
      <c r="T8" s="11"/>
      <c r="U8" s="11"/>
      <c r="V8" s="11"/>
      <c r="W8" s="11"/>
      <c r="X8" s="11"/>
      <c r="Y8" s="11"/>
      <c r="Z8" s="11"/>
    </row>
    <row r="9">
      <c r="A9" s="21">
        <v>8.0</v>
      </c>
      <c r="B9" s="22" t="s">
        <v>118</v>
      </c>
      <c r="C9" s="22" t="s">
        <v>104</v>
      </c>
      <c r="D9" s="22" t="s">
        <v>119</v>
      </c>
      <c r="E9" s="22" t="s">
        <v>88</v>
      </c>
      <c r="F9" s="22">
        <v>15.0</v>
      </c>
      <c r="G9" s="22" t="s">
        <v>100</v>
      </c>
      <c r="H9" s="22" t="s">
        <v>101</v>
      </c>
      <c r="I9" s="23" t="s">
        <v>120</v>
      </c>
      <c r="J9" s="22"/>
      <c r="K9" s="11"/>
      <c r="L9" s="11"/>
      <c r="M9" s="11"/>
      <c r="N9" s="11"/>
      <c r="O9" s="11"/>
      <c r="P9" s="11"/>
      <c r="Q9" s="11"/>
      <c r="R9" s="11"/>
      <c r="S9" s="11"/>
      <c r="T9" s="11"/>
      <c r="U9" s="11"/>
      <c r="V9" s="11"/>
      <c r="W9" s="11"/>
      <c r="X9" s="11"/>
      <c r="Y9" s="11"/>
      <c r="Z9" s="11"/>
    </row>
    <row r="10">
      <c r="A10" s="21">
        <v>9.0</v>
      </c>
      <c r="B10" s="22" t="s">
        <v>121</v>
      </c>
      <c r="C10" s="22" t="s">
        <v>122</v>
      </c>
      <c r="D10" s="22" t="s">
        <v>123</v>
      </c>
      <c r="E10" s="22" t="s">
        <v>88</v>
      </c>
      <c r="F10" s="22">
        <v>10.0</v>
      </c>
      <c r="G10" s="22" t="s">
        <v>89</v>
      </c>
      <c r="H10" s="22" t="s">
        <v>95</v>
      </c>
      <c r="I10" s="23" t="s">
        <v>124</v>
      </c>
      <c r="J10" s="22"/>
      <c r="K10" s="11"/>
      <c r="L10" s="11"/>
      <c r="M10" s="11"/>
      <c r="N10" s="11"/>
      <c r="O10" s="11"/>
      <c r="P10" s="11"/>
      <c r="Q10" s="11"/>
      <c r="R10" s="11"/>
      <c r="S10" s="11"/>
      <c r="T10" s="11"/>
      <c r="U10" s="11"/>
      <c r="V10" s="11"/>
      <c r="W10" s="11"/>
      <c r="X10" s="11"/>
      <c r="Y10" s="11"/>
      <c r="Z10" s="11"/>
    </row>
    <row r="11">
      <c r="A11" s="21">
        <v>10.0</v>
      </c>
      <c r="B11" s="22" t="s">
        <v>125</v>
      </c>
      <c r="C11" s="22" t="s">
        <v>126</v>
      </c>
      <c r="D11" s="22" t="s">
        <v>127</v>
      </c>
      <c r="E11" s="22" t="s">
        <v>106</v>
      </c>
      <c r="F11" s="22">
        <v>4.0</v>
      </c>
      <c r="G11" s="22" t="s">
        <v>128</v>
      </c>
      <c r="H11" s="22" t="s">
        <v>129</v>
      </c>
      <c r="I11" s="23" t="s">
        <v>130</v>
      </c>
      <c r="J11" s="22"/>
      <c r="K11" s="11"/>
      <c r="L11" s="11"/>
      <c r="M11" s="11"/>
      <c r="N11" s="11"/>
      <c r="O11" s="11"/>
      <c r="P11" s="11"/>
      <c r="Q11" s="11"/>
      <c r="R11" s="11"/>
      <c r="S11" s="11"/>
      <c r="T11" s="11"/>
      <c r="U11" s="11"/>
      <c r="V11" s="11"/>
      <c r="W11" s="11"/>
      <c r="X11" s="11"/>
      <c r="Y11" s="11"/>
      <c r="Z11" s="11"/>
    </row>
    <row r="12">
      <c r="A12" s="21">
        <v>11.0</v>
      </c>
      <c r="B12" s="22" t="s">
        <v>131</v>
      </c>
      <c r="C12" s="22" t="s">
        <v>132</v>
      </c>
      <c r="D12" s="22" t="s">
        <v>133</v>
      </c>
      <c r="E12" s="22" t="s">
        <v>106</v>
      </c>
      <c r="F12" s="22">
        <v>7.0</v>
      </c>
      <c r="G12" s="22" t="s">
        <v>128</v>
      </c>
      <c r="H12" s="22" t="s">
        <v>134</v>
      </c>
      <c r="I12" s="23" t="s">
        <v>135</v>
      </c>
      <c r="J12" s="22"/>
      <c r="K12" s="11"/>
      <c r="L12" s="11"/>
      <c r="M12" s="11"/>
      <c r="N12" s="11"/>
      <c r="O12" s="11"/>
      <c r="P12" s="11"/>
      <c r="Q12" s="11"/>
      <c r="R12" s="11"/>
      <c r="S12" s="11"/>
      <c r="T12" s="11"/>
      <c r="U12" s="11"/>
      <c r="V12" s="11"/>
      <c r="W12" s="11"/>
      <c r="X12" s="11"/>
      <c r="Y12" s="11"/>
      <c r="Z12" s="11"/>
    </row>
    <row r="13">
      <c r="A13" s="21">
        <v>12.0</v>
      </c>
      <c r="B13" s="22" t="s">
        <v>136</v>
      </c>
      <c r="C13" s="22" t="s">
        <v>137</v>
      </c>
      <c r="D13" s="22" t="s">
        <v>138</v>
      </c>
      <c r="E13" s="22" t="s">
        <v>139</v>
      </c>
      <c r="F13" s="22">
        <v>22.0</v>
      </c>
      <c r="G13" s="22" t="s">
        <v>100</v>
      </c>
      <c r="H13" s="22" t="s">
        <v>140</v>
      </c>
      <c r="I13" s="23" t="s">
        <v>141</v>
      </c>
      <c r="J13" s="22"/>
      <c r="K13" s="11"/>
      <c r="L13" s="11"/>
      <c r="M13" s="11"/>
      <c r="N13" s="11"/>
      <c r="O13" s="11"/>
      <c r="P13" s="11"/>
      <c r="Q13" s="11"/>
      <c r="R13" s="11"/>
      <c r="S13" s="11"/>
      <c r="T13" s="11"/>
      <c r="U13" s="11"/>
      <c r="V13" s="11"/>
      <c r="W13" s="11"/>
      <c r="X13" s="11"/>
      <c r="Y13" s="11"/>
      <c r="Z13" s="11"/>
    </row>
    <row r="14">
      <c r="A14" s="21">
        <v>13.0</v>
      </c>
      <c r="B14" s="22" t="s">
        <v>142</v>
      </c>
      <c r="C14" s="22" t="s">
        <v>143</v>
      </c>
      <c r="D14" s="22" t="s">
        <v>144</v>
      </c>
      <c r="E14" s="22" t="s">
        <v>139</v>
      </c>
      <c r="F14" s="22">
        <v>24.0</v>
      </c>
      <c r="G14" s="22" t="s">
        <v>89</v>
      </c>
      <c r="H14" s="22" t="s">
        <v>145</v>
      </c>
      <c r="I14" s="23" t="s">
        <v>146</v>
      </c>
      <c r="J14" s="22"/>
      <c r="K14" s="11"/>
      <c r="L14" s="11"/>
      <c r="M14" s="11"/>
      <c r="N14" s="11"/>
      <c r="O14" s="11"/>
      <c r="P14" s="11"/>
      <c r="Q14" s="11"/>
      <c r="R14" s="11"/>
      <c r="S14" s="11"/>
      <c r="T14" s="11"/>
      <c r="U14" s="11"/>
      <c r="V14" s="11"/>
      <c r="W14" s="11"/>
      <c r="X14" s="11"/>
      <c r="Y14" s="11"/>
      <c r="Z14" s="11"/>
    </row>
    <row r="15">
      <c r="A15" s="21">
        <v>14.0</v>
      </c>
      <c r="B15" s="22" t="s">
        <v>147</v>
      </c>
      <c r="C15" s="22" t="s">
        <v>148</v>
      </c>
      <c r="D15" s="22" t="s">
        <v>149</v>
      </c>
      <c r="E15" s="22" t="s">
        <v>139</v>
      </c>
      <c r="F15" s="22">
        <v>31.0</v>
      </c>
      <c r="G15" s="22" t="s">
        <v>89</v>
      </c>
      <c r="H15" s="22" t="s">
        <v>150</v>
      </c>
      <c r="I15" s="23" t="s">
        <v>151</v>
      </c>
      <c r="J15" s="22"/>
      <c r="K15" s="11"/>
      <c r="L15" s="11"/>
      <c r="M15" s="11"/>
      <c r="N15" s="11"/>
      <c r="O15" s="11"/>
      <c r="P15" s="11"/>
      <c r="Q15" s="11"/>
      <c r="R15" s="11"/>
      <c r="S15" s="11"/>
      <c r="T15" s="11"/>
      <c r="U15" s="11"/>
      <c r="V15" s="11"/>
      <c r="W15" s="11"/>
      <c r="X15" s="11"/>
      <c r="Y15" s="11"/>
      <c r="Z15" s="11"/>
    </row>
    <row r="16">
      <c r="A16" s="21">
        <v>15.0</v>
      </c>
      <c r="B16" s="22" t="s">
        <v>152</v>
      </c>
      <c r="C16" s="22" t="s">
        <v>126</v>
      </c>
      <c r="D16" s="22" t="s">
        <v>153</v>
      </c>
      <c r="E16" s="22" t="s">
        <v>139</v>
      </c>
      <c r="F16" s="22">
        <v>21.0</v>
      </c>
      <c r="G16" s="22" t="s">
        <v>89</v>
      </c>
      <c r="H16" s="22" t="s">
        <v>154</v>
      </c>
      <c r="I16" s="23" t="s">
        <v>155</v>
      </c>
      <c r="J16" s="22"/>
      <c r="K16" s="11"/>
      <c r="L16" s="11"/>
      <c r="M16" s="11"/>
      <c r="N16" s="11"/>
      <c r="O16" s="11"/>
      <c r="P16" s="11"/>
      <c r="Q16" s="11"/>
      <c r="R16" s="11"/>
      <c r="S16" s="11"/>
      <c r="T16" s="11"/>
      <c r="U16" s="11"/>
      <c r="V16" s="11"/>
      <c r="W16" s="11"/>
      <c r="X16" s="11"/>
      <c r="Y16" s="11"/>
      <c r="Z16" s="11"/>
    </row>
    <row r="17">
      <c r="A17" s="21">
        <v>16.0</v>
      </c>
      <c r="B17" s="22" t="s">
        <v>156</v>
      </c>
      <c r="C17" s="22" t="s">
        <v>157</v>
      </c>
      <c r="D17" s="22" t="s">
        <v>158</v>
      </c>
      <c r="E17" s="22" t="s">
        <v>139</v>
      </c>
      <c r="F17" s="22">
        <v>25.0</v>
      </c>
      <c r="G17" s="22" t="s">
        <v>100</v>
      </c>
      <c r="H17" s="22" t="s">
        <v>159</v>
      </c>
      <c r="I17" s="23" t="s">
        <v>160</v>
      </c>
      <c r="J17" s="22"/>
      <c r="K17" s="11"/>
      <c r="L17" s="11"/>
      <c r="M17" s="11"/>
      <c r="N17" s="11"/>
      <c r="O17" s="11"/>
      <c r="P17" s="11"/>
      <c r="Q17" s="11"/>
      <c r="R17" s="11"/>
      <c r="S17" s="11"/>
      <c r="T17" s="11"/>
      <c r="U17" s="11"/>
      <c r="V17" s="11"/>
      <c r="W17" s="11"/>
      <c r="X17" s="11"/>
      <c r="Y17" s="11"/>
      <c r="Z17" s="11"/>
    </row>
    <row r="18">
      <c r="A18" s="21">
        <v>17.0</v>
      </c>
      <c r="B18" s="22" t="s">
        <v>161</v>
      </c>
      <c r="C18" s="22" t="s">
        <v>126</v>
      </c>
      <c r="D18" s="22" t="s">
        <v>153</v>
      </c>
      <c r="E18" s="22" t="s">
        <v>139</v>
      </c>
      <c r="F18" s="22">
        <v>32.0</v>
      </c>
      <c r="G18" s="22" t="s">
        <v>100</v>
      </c>
      <c r="H18" s="22" t="s">
        <v>162</v>
      </c>
      <c r="I18" s="23" t="s">
        <v>163</v>
      </c>
      <c r="J18" s="22"/>
      <c r="K18" s="11"/>
      <c r="L18" s="11"/>
      <c r="M18" s="11"/>
      <c r="N18" s="11"/>
      <c r="O18" s="11"/>
      <c r="P18" s="11"/>
      <c r="Q18" s="11"/>
      <c r="R18" s="11"/>
      <c r="S18" s="11"/>
      <c r="T18" s="11"/>
      <c r="U18" s="11"/>
      <c r="V18" s="11"/>
      <c r="W18" s="11"/>
      <c r="X18" s="11"/>
      <c r="Y18" s="11"/>
      <c r="Z18" s="11"/>
    </row>
    <row r="19">
      <c r="A19" s="21">
        <v>18.0</v>
      </c>
      <c r="B19" s="22" t="s">
        <v>164</v>
      </c>
      <c r="C19" s="22" t="s">
        <v>165</v>
      </c>
      <c r="D19" s="22" t="s">
        <v>166</v>
      </c>
      <c r="E19" s="22" t="s">
        <v>106</v>
      </c>
      <c r="F19" s="22">
        <v>7.0</v>
      </c>
      <c r="G19" s="22" t="s">
        <v>128</v>
      </c>
      <c r="H19" s="22" t="s">
        <v>134</v>
      </c>
      <c r="I19" s="23" t="s">
        <v>167</v>
      </c>
      <c r="J19" s="22"/>
      <c r="K19" s="11"/>
      <c r="L19" s="11"/>
      <c r="M19" s="11"/>
      <c r="N19" s="11"/>
      <c r="O19" s="11"/>
      <c r="P19" s="11"/>
      <c r="Q19" s="11"/>
      <c r="R19" s="11"/>
      <c r="S19" s="11"/>
      <c r="T19" s="11"/>
      <c r="U19" s="11"/>
      <c r="V19" s="11"/>
      <c r="W19" s="11"/>
      <c r="X19" s="11"/>
      <c r="Y19" s="11"/>
      <c r="Z19" s="11"/>
    </row>
    <row r="20">
      <c r="A20" s="21">
        <v>19.0</v>
      </c>
      <c r="B20" s="22" t="s">
        <v>168</v>
      </c>
      <c r="C20" s="22" t="s">
        <v>169</v>
      </c>
      <c r="D20" s="22" t="s">
        <v>170</v>
      </c>
      <c r="E20" s="22" t="s">
        <v>139</v>
      </c>
      <c r="F20" s="22">
        <v>30.0</v>
      </c>
      <c r="G20" s="22" t="s">
        <v>171</v>
      </c>
      <c r="H20" s="22" t="s">
        <v>172</v>
      </c>
      <c r="I20" s="23" t="s">
        <v>173</v>
      </c>
      <c r="J20" s="22"/>
      <c r="K20" s="11"/>
      <c r="L20" s="11"/>
      <c r="M20" s="11"/>
      <c r="N20" s="11"/>
      <c r="O20" s="11"/>
      <c r="P20" s="11"/>
      <c r="Q20" s="11"/>
      <c r="R20" s="11"/>
      <c r="S20" s="11"/>
      <c r="T20" s="11"/>
      <c r="U20" s="11"/>
      <c r="V20" s="11"/>
      <c r="W20" s="11"/>
      <c r="X20" s="11"/>
      <c r="Y20" s="11"/>
      <c r="Z20" s="11"/>
    </row>
    <row r="21" ht="15.75" customHeight="1">
      <c r="A21" s="21">
        <v>20.0</v>
      </c>
      <c r="B21" s="22" t="s">
        <v>174</v>
      </c>
      <c r="C21" s="22" t="s">
        <v>175</v>
      </c>
      <c r="D21" s="22" t="s">
        <v>176</v>
      </c>
      <c r="E21" s="22" t="s">
        <v>139</v>
      </c>
      <c r="F21" s="22">
        <v>18.0</v>
      </c>
      <c r="G21" s="22" t="s">
        <v>128</v>
      </c>
      <c r="H21" s="22" t="s">
        <v>177</v>
      </c>
      <c r="I21" s="23" t="s">
        <v>178</v>
      </c>
      <c r="J21" s="22"/>
      <c r="K21" s="11"/>
      <c r="L21" s="11"/>
      <c r="M21" s="11"/>
      <c r="N21" s="11"/>
      <c r="O21" s="11"/>
      <c r="P21" s="11"/>
      <c r="Q21" s="11"/>
      <c r="R21" s="11"/>
      <c r="S21" s="11"/>
      <c r="T21" s="11"/>
      <c r="U21" s="11"/>
      <c r="V21" s="11"/>
      <c r="W21" s="11"/>
      <c r="X21" s="11"/>
      <c r="Y21" s="11"/>
      <c r="Z21" s="11"/>
    </row>
    <row r="22" ht="15.75" customHeight="1">
      <c r="A22" s="21">
        <v>21.0</v>
      </c>
      <c r="B22" s="22" t="s">
        <v>179</v>
      </c>
      <c r="C22" s="22" t="s">
        <v>110</v>
      </c>
      <c r="D22" s="22" t="s">
        <v>180</v>
      </c>
      <c r="E22" s="22" t="s">
        <v>139</v>
      </c>
      <c r="F22" s="22">
        <v>24.0</v>
      </c>
      <c r="G22" s="22" t="s">
        <v>89</v>
      </c>
      <c r="H22" s="22" t="s">
        <v>145</v>
      </c>
      <c r="I22" s="23" t="s">
        <v>181</v>
      </c>
      <c r="J22" s="22"/>
      <c r="K22" s="11"/>
      <c r="L22" s="11"/>
      <c r="M22" s="11"/>
      <c r="N22" s="11"/>
      <c r="O22" s="11"/>
      <c r="P22" s="11"/>
      <c r="Q22" s="11"/>
      <c r="R22" s="11"/>
      <c r="S22" s="11"/>
      <c r="T22" s="11"/>
      <c r="U22" s="11"/>
      <c r="V22" s="11"/>
      <c r="W22" s="11"/>
      <c r="X22" s="11"/>
      <c r="Y22" s="11"/>
      <c r="Z22" s="11"/>
    </row>
    <row r="23" ht="15.75" customHeight="1">
      <c r="A23" s="21">
        <v>22.0</v>
      </c>
      <c r="B23" s="22" t="s">
        <v>182</v>
      </c>
      <c r="C23" s="22" t="s">
        <v>183</v>
      </c>
      <c r="D23" s="22" t="s">
        <v>184</v>
      </c>
      <c r="E23" s="22" t="s">
        <v>106</v>
      </c>
      <c r="F23" s="22">
        <v>4.0</v>
      </c>
      <c r="G23" s="22" t="s">
        <v>128</v>
      </c>
      <c r="H23" s="22" t="s">
        <v>129</v>
      </c>
      <c r="I23" s="23" t="s">
        <v>185</v>
      </c>
      <c r="J23" s="22"/>
      <c r="K23" s="11"/>
      <c r="L23" s="11"/>
      <c r="M23" s="11"/>
      <c r="N23" s="11"/>
      <c r="O23" s="11"/>
      <c r="P23" s="11"/>
      <c r="Q23" s="11"/>
      <c r="R23" s="11"/>
      <c r="S23" s="11"/>
      <c r="T23" s="11"/>
      <c r="U23" s="11"/>
      <c r="V23" s="11"/>
      <c r="W23" s="11"/>
      <c r="X23" s="11"/>
      <c r="Y23" s="11"/>
      <c r="Z23" s="11"/>
    </row>
    <row r="24" ht="15.75" customHeight="1">
      <c r="A24" s="21">
        <v>23.0</v>
      </c>
      <c r="B24" s="22" t="s">
        <v>186</v>
      </c>
      <c r="C24" s="22" t="s">
        <v>187</v>
      </c>
      <c r="D24" s="22" t="s">
        <v>188</v>
      </c>
      <c r="E24" s="22" t="s">
        <v>106</v>
      </c>
      <c r="F24" s="22">
        <v>1.0</v>
      </c>
      <c r="G24" s="22" t="s">
        <v>89</v>
      </c>
      <c r="H24" s="22" t="s">
        <v>189</v>
      </c>
      <c r="I24" s="23" t="s">
        <v>190</v>
      </c>
      <c r="J24" s="22"/>
      <c r="K24" s="11"/>
      <c r="L24" s="11"/>
      <c r="M24" s="11"/>
      <c r="N24" s="11"/>
      <c r="O24" s="11"/>
      <c r="P24" s="11"/>
      <c r="Q24" s="11"/>
      <c r="R24" s="11"/>
      <c r="S24" s="11"/>
      <c r="T24" s="11"/>
      <c r="U24" s="11"/>
      <c r="V24" s="11"/>
      <c r="W24" s="11"/>
      <c r="X24" s="11"/>
      <c r="Y24" s="11"/>
      <c r="Z24" s="11"/>
    </row>
    <row r="25" ht="15.75" customHeight="1">
      <c r="A25" s="21">
        <v>24.0</v>
      </c>
      <c r="B25" s="22" t="s">
        <v>191</v>
      </c>
      <c r="C25" s="22" t="s">
        <v>175</v>
      </c>
      <c r="D25" s="22" t="s">
        <v>176</v>
      </c>
      <c r="E25" s="22" t="s">
        <v>139</v>
      </c>
      <c r="F25" s="22">
        <v>23.0</v>
      </c>
      <c r="G25" s="22" t="s">
        <v>192</v>
      </c>
      <c r="H25" s="22" t="s">
        <v>193</v>
      </c>
      <c r="I25" s="23" t="s">
        <v>194</v>
      </c>
      <c r="J25" s="22"/>
      <c r="K25" s="11"/>
      <c r="L25" s="11"/>
      <c r="M25" s="11"/>
      <c r="N25" s="11"/>
      <c r="O25" s="11"/>
      <c r="P25" s="11"/>
      <c r="Q25" s="11"/>
      <c r="R25" s="11"/>
      <c r="S25" s="11"/>
      <c r="T25" s="11"/>
      <c r="U25" s="11"/>
      <c r="V25" s="11"/>
      <c r="W25" s="11"/>
      <c r="X25" s="11"/>
      <c r="Y25" s="11"/>
      <c r="Z25" s="11"/>
    </row>
    <row r="26" ht="15.75" customHeight="1">
      <c r="A26" s="21">
        <v>25.0</v>
      </c>
      <c r="B26" s="22" t="s">
        <v>195</v>
      </c>
      <c r="C26" s="22" t="s">
        <v>196</v>
      </c>
      <c r="D26" s="22" t="s">
        <v>197</v>
      </c>
      <c r="E26" s="22" t="s">
        <v>139</v>
      </c>
      <c r="F26" s="22">
        <v>23.0</v>
      </c>
      <c r="G26" s="22" t="s">
        <v>192</v>
      </c>
      <c r="H26" s="22" t="s">
        <v>193</v>
      </c>
      <c r="I26" s="23" t="s">
        <v>198</v>
      </c>
      <c r="J26" s="22"/>
      <c r="K26" s="11"/>
      <c r="L26" s="11"/>
      <c r="M26" s="11"/>
      <c r="N26" s="11"/>
      <c r="O26" s="11"/>
      <c r="P26" s="11"/>
      <c r="Q26" s="11"/>
      <c r="R26" s="11"/>
      <c r="S26" s="11"/>
      <c r="T26" s="11"/>
      <c r="U26" s="11"/>
      <c r="V26" s="11"/>
      <c r="W26" s="11"/>
      <c r="X26" s="11"/>
      <c r="Y26" s="11"/>
      <c r="Z26" s="11"/>
    </row>
    <row r="27" ht="15.75" customHeight="1">
      <c r="A27" s="21">
        <v>26.0</v>
      </c>
      <c r="B27" s="22" t="s">
        <v>199</v>
      </c>
      <c r="C27" s="22" t="s">
        <v>183</v>
      </c>
      <c r="D27" s="22" t="s">
        <v>200</v>
      </c>
      <c r="E27" s="22" t="s">
        <v>139</v>
      </c>
      <c r="F27" s="22">
        <v>32.0</v>
      </c>
      <c r="G27" s="22" t="s">
        <v>100</v>
      </c>
      <c r="H27" s="22" t="s">
        <v>162</v>
      </c>
      <c r="I27" s="23" t="s">
        <v>201</v>
      </c>
      <c r="J27" s="22"/>
      <c r="K27" s="11"/>
      <c r="L27" s="11"/>
      <c r="M27" s="11"/>
      <c r="N27" s="11"/>
      <c r="O27" s="11"/>
      <c r="P27" s="11"/>
      <c r="Q27" s="11"/>
      <c r="R27" s="11"/>
      <c r="S27" s="11"/>
      <c r="T27" s="11"/>
      <c r="U27" s="11"/>
      <c r="V27" s="11"/>
      <c r="W27" s="11"/>
      <c r="X27" s="11"/>
      <c r="Y27" s="11"/>
      <c r="Z27" s="11"/>
    </row>
    <row r="28" ht="15.75" customHeight="1">
      <c r="A28" s="21">
        <v>27.0</v>
      </c>
      <c r="B28" s="22" t="s">
        <v>202</v>
      </c>
      <c r="C28" s="22" t="s">
        <v>203</v>
      </c>
      <c r="D28" s="22" t="s">
        <v>204</v>
      </c>
      <c r="E28" s="22" t="s">
        <v>139</v>
      </c>
      <c r="F28" s="22">
        <v>28.0</v>
      </c>
      <c r="G28" s="22" t="s">
        <v>100</v>
      </c>
      <c r="H28" s="22" t="s">
        <v>205</v>
      </c>
      <c r="I28" s="23" t="s">
        <v>206</v>
      </c>
      <c r="J28" s="22"/>
      <c r="K28" s="11"/>
      <c r="L28" s="11"/>
      <c r="M28" s="11"/>
      <c r="N28" s="11"/>
      <c r="O28" s="11"/>
      <c r="P28" s="11"/>
      <c r="Q28" s="11"/>
      <c r="R28" s="11"/>
      <c r="S28" s="11"/>
      <c r="T28" s="11"/>
      <c r="U28" s="11"/>
      <c r="V28" s="11"/>
      <c r="W28" s="11"/>
      <c r="X28" s="11"/>
      <c r="Y28" s="11"/>
      <c r="Z28" s="11"/>
    </row>
    <row r="29" ht="15.75" customHeight="1">
      <c r="A29" s="21">
        <v>28.0</v>
      </c>
      <c r="B29" s="22" t="s">
        <v>207</v>
      </c>
      <c r="C29" s="22" t="s">
        <v>203</v>
      </c>
      <c r="D29" s="22" t="s">
        <v>204</v>
      </c>
      <c r="E29" s="22" t="s">
        <v>139</v>
      </c>
      <c r="F29" s="22">
        <v>22.0</v>
      </c>
      <c r="G29" s="22" t="s">
        <v>100</v>
      </c>
      <c r="H29" s="22" t="s">
        <v>140</v>
      </c>
      <c r="I29" s="23" t="s">
        <v>208</v>
      </c>
      <c r="J29" s="22"/>
      <c r="K29" s="11"/>
      <c r="L29" s="11"/>
      <c r="M29" s="11"/>
      <c r="N29" s="11"/>
      <c r="O29" s="11"/>
      <c r="P29" s="11"/>
      <c r="Q29" s="11"/>
      <c r="R29" s="11"/>
      <c r="S29" s="11"/>
      <c r="T29" s="11"/>
      <c r="U29" s="11"/>
      <c r="V29" s="11"/>
      <c r="W29" s="11"/>
      <c r="X29" s="11"/>
      <c r="Y29" s="11"/>
      <c r="Z29" s="11"/>
    </row>
    <row r="30" ht="15.75" customHeight="1">
      <c r="A30" s="21">
        <v>29.0</v>
      </c>
      <c r="B30" s="22" t="s">
        <v>209</v>
      </c>
      <c r="C30" s="22" t="s">
        <v>210</v>
      </c>
      <c r="D30" s="22" t="s">
        <v>211</v>
      </c>
      <c r="E30" s="22" t="s">
        <v>139</v>
      </c>
      <c r="F30" s="22">
        <v>24.0</v>
      </c>
      <c r="G30" s="22" t="s">
        <v>89</v>
      </c>
      <c r="H30" s="22" t="s">
        <v>145</v>
      </c>
      <c r="I30" s="23" t="s">
        <v>212</v>
      </c>
      <c r="J30" s="22"/>
      <c r="K30" s="11"/>
      <c r="L30" s="11"/>
      <c r="M30" s="11"/>
      <c r="N30" s="11"/>
      <c r="O30" s="11"/>
      <c r="P30" s="11"/>
      <c r="Q30" s="11"/>
      <c r="R30" s="11"/>
      <c r="S30" s="11"/>
      <c r="T30" s="11"/>
      <c r="U30" s="11"/>
      <c r="V30" s="11"/>
      <c r="W30" s="11"/>
      <c r="X30" s="11"/>
      <c r="Y30" s="11"/>
      <c r="Z30" s="11"/>
    </row>
    <row r="31" ht="15.75" customHeight="1">
      <c r="A31" s="21">
        <v>30.0</v>
      </c>
      <c r="B31" s="22" t="s">
        <v>213</v>
      </c>
      <c r="C31" s="22" t="s">
        <v>214</v>
      </c>
      <c r="D31" s="22" t="s">
        <v>215</v>
      </c>
      <c r="E31" s="22" t="s">
        <v>139</v>
      </c>
      <c r="F31" s="22">
        <v>16.0</v>
      </c>
      <c r="G31" s="22" t="s">
        <v>89</v>
      </c>
      <c r="H31" s="22" t="s">
        <v>216</v>
      </c>
      <c r="I31" s="23" t="s">
        <v>217</v>
      </c>
      <c r="J31" s="22"/>
      <c r="K31" s="11"/>
      <c r="L31" s="11"/>
      <c r="M31" s="11"/>
      <c r="N31" s="11"/>
      <c r="O31" s="11"/>
      <c r="P31" s="11"/>
      <c r="Q31" s="11"/>
      <c r="R31" s="11"/>
      <c r="S31" s="11"/>
      <c r="T31" s="11"/>
      <c r="U31" s="11"/>
      <c r="V31" s="11"/>
      <c r="W31" s="11"/>
      <c r="X31" s="11"/>
      <c r="Y31" s="11"/>
      <c r="Z31" s="11"/>
    </row>
    <row r="32" ht="15.75" customHeight="1">
      <c r="A32" s="21">
        <v>31.0</v>
      </c>
      <c r="B32" s="22" t="s">
        <v>218</v>
      </c>
      <c r="C32" s="22" t="s">
        <v>219</v>
      </c>
      <c r="D32" s="22" t="s">
        <v>220</v>
      </c>
      <c r="E32" s="22" t="s">
        <v>139</v>
      </c>
      <c r="F32" s="22">
        <v>23.0</v>
      </c>
      <c r="G32" s="22" t="s">
        <v>192</v>
      </c>
      <c r="H32" s="22" t="s">
        <v>193</v>
      </c>
      <c r="I32" s="23" t="s">
        <v>221</v>
      </c>
      <c r="J32" s="22"/>
      <c r="K32" s="11"/>
      <c r="L32" s="11"/>
      <c r="M32" s="11"/>
      <c r="N32" s="11"/>
      <c r="O32" s="11"/>
      <c r="P32" s="11"/>
      <c r="Q32" s="11"/>
      <c r="R32" s="11"/>
      <c r="S32" s="11"/>
      <c r="T32" s="11"/>
      <c r="U32" s="11"/>
      <c r="V32" s="11"/>
      <c r="W32" s="11"/>
      <c r="X32" s="11"/>
      <c r="Y32" s="11"/>
      <c r="Z32" s="11"/>
    </row>
    <row r="33" ht="15.75" customHeight="1">
      <c r="A33" s="21">
        <v>32.0</v>
      </c>
      <c r="B33" s="22" t="s">
        <v>222</v>
      </c>
      <c r="C33" s="22" t="s">
        <v>223</v>
      </c>
      <c r="D33" s="22" t="s">
        <v>224</v>
      </c>
      <c r="E33" s="22" t="s">
        <v>139</v>
      </c>
      <c r="F33" s="22">
        <v>27.0</v>
      </c>
      <c r="G33" s="22" t="s">
        <v>89</v>
      </c>
      <c r="H33" s="22" t="s">
        <v>225</v>
      </c>
      <c r="I33" s="23" t="s">
        <v>226</v>
      </c>
      <c r="J33" s="22"/>
      <c r="K33" s="11"/>
      <c r="L33" s="11"/>
      <c r="M33" s="11"/>
      <c r="N33" s="11"/>
      <c r="O33" s="11"/>
      <c r="P33" s="11"/>
      <c r="Q33" s="11"/>
      <c r="R33" s="11"/>
      <c r="S33" s="11"/>
      <c r="T33" s="11"/>
      <c r="U33" s="11"/>
      <c r="V33" s="11"/>
      <c r="W33" s="11"/>
      <c r="X33" s="11"/>
      <c r="Y33" s="11"/>
      <c r="Z33" s="11"/>
    </row>
    <row r="34" ht="15.75" customHeight="1">
      <c r="A34" s="21">
        <v>33.0</v>
      </c>
      <c r="B34" s="22" t="s">
        <v>227</v>
      </c>
      <c r="C34" s="22" t="s">
        <v>214</v>
      </c>
      <c r="D34" s="22" t="s">
        <v>215</v>
      </c>
      <c r="E34" s="22" t="s">
        <v>139</v>
      </c>
      <c r="F34" s="22">
        <v>27.0</v>
      </c>
      <c r="G34" s="22" t="s">
        <v>89</v>
      </c>
      <c r="H34" s="22" t="s">
        <v>225</v>
      </c>
      <c r="I34" s="23" t="s">
        <v>228</v>
      </c>
      <c r="J34" s="22"/>
      <c r="K34" s="11"/>
      <c r="L34" s="11"/>
      <c r="M34" s="11"/>
      <c r="N34" s="11"/>
      <c r="O34" s="11"/>
      <c r="P34" s="11"/>
      <c r="Q34" s="11"/>
      <c r="R34" s="11"/>
      <c r="S34" s="11"/>
      <c r="T34" s="11"/>
      <c r="U34" s="11"/>
      <c r="V34" s="11"/>
      <c r="W34" s="11"/>
      <c r="X34" s="11"/>
      <c r="Y34" s="11"/>
      <c r="Z34" s="11"/>
    </row>
    <row r="35" ht="15.75" customHeight="1">
      <c r="A35" s="21">
        <v>34.0</v>
      </c>
      <c r="B35" s="22" t="s">
        <v>229</v>
      </c>
      <c r="C35" s="22" t="s">
        <v>230</v>
      </c>
      <c r="D35" s="22" t="s">
        <v>231</v>
      </c>
      <c r="E35" s="22" t="s">
        <v>106</v>
      </c>
      <c r="F35" s="22">
        <v>4.0</v>
      </c>
      <c r="G35" s="22" t="s">
        <v>128</v>
      </c>
      <c r="H35" s="22" t="s">
        <v>129</v>
      </c>
      <c r="I35" s="23" t="s">
        <v>232</v>
      </c>
      <c r="J35" s="22"/>
      <c r="K35" s="11"/>
      <c r="L35" s="11"/>
      <c r="M35" s="11"/>
      <c r="N35" s="11"/>
      <c r="O35" s="11"/>
      <c r="P35" s="11"/>
      <c r="Q35" s="11"/>
      <c r="R35" s="11"/>
      <c r="S35" s="11"/>
      <c r="T35" s="11"/>
      <c r="U35" s="11"/>
      <c r="V35" s="11"/>
      <c r="W35" s="11"/>
      <c r="X35" s="11"/>
      <c r="Y35" s="11"/>
      <c r="Z35" s="11"/>
    </row>
    <row r="36" ht="15.75" customHeight="1">
      <c r="A36" s="21">
        <v>35.0</v>
      </c>
      <c r="B36" s="22" t="s">
        <v>233</v>
      </c>
      <c r="C36" s="22" t="s">
        <v>234</v>
      </c>
      <c r="D36" s="22" t="s">
        <v>235</v>
      </c>
      <c r="E36" s="22" t="s">
        <v>236</v>
      </c>
      <c r="F36" s="22">
        <v>59.0</v>
      </c>
      <c r="G36" s="22" t="s">
        <v>100</v>
      </c>
      <c r="H36" s="22" t="s">
        <v>237</v>
      </c>
      <c r="I36" s="23" t="s">
        <v>238</v>
      </c>
      <c r="J36" s="22"/>
      <c r="K36" s="11"/>
      <c r="L36" s="11"/>
      <c r="M36" s="11"/>
      <c r="N36" s="11"/>
      <c r="O36" s="11"/>
      <c r="P36" s="11"/>
      <c r="Q36" s="11"/>
      <c r="R36" s="11"/>
      <c r="S36" s="11"/>
      <c r="T36" s="11"/>
      <c r="U36" s="11"/>
      <c r="V36" s="11"/>
      <c r="W36" s="11"/>
      <c r="X36" s="11"/>
      <c r="Y36" s="11"/>
      <c r="Z36" s="11"/>
    </row>
    <row r="37" ht="15.75" customHeight="1">
      <c r="A37" s="21">
        <v>36.0</v>
      </c>
      <c r="B37" s="22" t="s">
        <v>239</v>
      </c>
      <c r="C37" s="22" t="s">
        <v>86</v>
      </c>
      <c r="D37" s="22" t="s">
        <v>240</v>
      </c>
      <c r="E37" s="22" t="s">
        <v>236</v>
      </c>
      <c r="F37" s="22">
        <v>61.0</v>
      </c>
      <c r="G37" s="22" t="s">
        <v>128</v>
      </c>
      <c r="H37" s="22" t="s">
        <v>241</v>
      </c>
      <c r="I37" s="23" t="s">
        <v>242</v>
      </c>
      <c r="J37" s="22"/>
      <c r="K37" s="11"/>
      <c r="L37" s="11"/>
      <c r="M37" s="11"/>
      <c r="N37" s="11"/>
      <c r="O37" s="11"/>
      <c r="P37" s="11"/>
      <c r="Q37" s="11"/>
      <c r="R37" s="11"/>
      <c r="S37" s="11"/>
      <c r="T37" s="11"/>
      <c r="U37" s="11"/>
      <c r="V37" s="11"/>
      <c r="W37" s="11"/>
      <c r="X37" s="11"/>
      <c r="Y37" s="11"/>
      <c r="Z37" s="11"/>
    </row>
    <row r="38" ht="15.75" customHeight="1">
      <c r="A38" s="21">
        <v>37.0</v>
      </c>
      <c r="B38" s="22" t="s">
        <v>243</v>
      </c>
      <c r="C38" s="22" t="s">
        <v>244</v>
      </c>
      <c r="D38" s="22" t="s">
        <v>245</v>
      </c>
      <c r="E38" s="22" t="s">
        <v>236</v>
      </c>
      <c r="F38" s="22">
        <v>57.0</v>
      </c>
      <c r="G38" s="22" t="s">
        <v>100</v>
      </c>
      <c r="H38" s="22" t="s">
        <v>246</v>
      </c>
      <c r="I38" s="23" t="s">
        <v>247</v>
      </c>
      <c r="J38" s="22"/>
      <c r="K38" s="11"/>
      <c r="L38" s="11"/>
      <c r="M38" s="11"/>
      <c r="N38" s="11"/>
      <c r="O38" s="11"/>
      <c r="P38" s="11"/>
      <c r="Q38" s="11"/>
      <c r="R38" s="11"/>
      <c r="S38" s="11"/>
      <c r="T38" s="11"/>
      <c r="U38" s="11"/>
      <c r="V38" s="11"/>
      <c r="W38" s="11"/>
      <c r="X38" s="11"/>
      <c r="Y38" s="11"/>
      <c r="Z38" s="11"/>
    </row>
    <row r="39" ht="15.75" customHeight="1">
      <c r="A39" s="21">
        <v>38.0</v>
      </c>
      <c r="B39" s="22" t="s">
        <v>248</v>
      </c>
      <c r="C39" s="22" t="s">
        <v>249</v>
      </c>
      <c r="D39" s="22" t="s">
        <v>250</v>
      </c>
      <c r="E39" s="22" t="s">
        <v>236</v>
      </c>
      <c r="F39" s="22">
        <v>53.0</v>
      </c>
      <c r="G39" s="22" t="s">
        <v>89</v>
      </c>
      <c r="H39" s="22" t="s">
        <v>251</v>
      </c>
      <c r="I39" s="23" t="s">
        <v>252</v>
      </c>
      <c r="J39" s="22"/>
      <c r="K39" s="11"/>
      <c r="L39" s="11"/>
      <c r="M39" s="11"/>
      <c r="N39" s="11"/>
      <c r="O39" s="11"/>
      <c r="P39" s="11"/>
      <c r="Q39" s="11"/>
      <c r="R39" s="11"/>
      <c r="S39" s="11"/>
      <c r="T39" s="11"/>
      <c r="U39" s="11"/>
      <c r="V39" s="11"/>
      <c r="W39" s="11"/>
      <c r="X39" s="11"/>
      <c r="Y39" s="11"/>
      <c r="Z39" s="11"/>
    </row>
    <row r="40" ht="15.75" customHeight="1">
      <c r="A40" s="21">
        <v>39.0</v>
      </c>
      <c r="B40" s="22" t="s">
        <v>253</v>
      </c>
      <c r="C40" s="22" t="s">
        <v>254</v>
      </c>
      <c r="D40" s="22" t="s">
        <v>255</v>
      </c>
      <c r="E40" s="22" t="s">
        <v>106</v>
      </c>
      <c r="F40" s="22">
        <v>1.0</v>
      </c>
      <c r="G40" s="22" t="s">
        <v>89</v>
      </c>
      <c r="H40" s="22" t="s">
        <v>189</v>
      </c>
      <c r="I40" s="23" t="s">
        <v>256</v>
      </c>
      <c r="J40" s="22"/>
      <c r="K40" s="11"/>
      <c r="L40" s="11"/>
      <c r="M40" s="11"/>
      <c r="N40" s="11"/>
      <c r="O40" s="11"/>
      <c r="P40" s="11"/>
      <c r="Q40" s="11"/>
      <c r="R40" s="11"/>
      <c r="S40" s="11"/>
      <c r="T40" s="11"/>
      <c r="U40" s="11"/>
      <c r="V40" s="11"/>
      <c r="W40" s="11"/>
      <c r="X40" s="11"/>
      <c r="Y40" s="11"/>
      <c r="Z40" s="11"/>
    </row>
    <row r="41" ht="15.75" customHeight="1">
      <c r="A41" s="21">
        <v>40.0</v>
      </c>
      <c r="B41" s="22" t="s">
        <v>257</v>
      </c>
      <c r="C41" s="22" t="s">
        <v>258</v>
      </c>
      <c r="D41" s="22" t="s">
        <v>259</v>
      </c>
      <c r="E41" s="22" t="s">
        <v>139</v>
      </c>
      <c r="F41" s="22">
        <v>22.0</v>
      </c>
      <c r="G41" s="22" t="s">
        <v>100</v>
      </c>
      <c r="H41" s="22" t="s">
        <v>140</v>
      </c>
      <c r="I41" s="23" t="s">
        <v>260</v>
      </c>
      <c r="J41" s="22"/>
      <c r="K41" s="11"/>
      <c r="L41" s="11"/>
      <c r="M41" s="11"/>
      <c r="N41" s="11"/>
      <c r="O41" s="11"/>
      <c r="P41" s="11"/>
      <c r="Q41" s="11"/>
      <c r="R41" s="11"/>
      <c r="S41" s="11"/>
      <c r="T41" s="11"/>
      <c r="U41" s="11"/>
      <c r="V41" s="11"/>
      <c r="W41" s="11"/>
      <c r="X41" s="11"/>
      <c r="Y41" s="11"/>
      <c r="Z41" s="11"/>
    </row>
    <row r="42" ht="15.75" customHeight="1">
      <c r="A42" s="21">
        <v>41.0</v>
      </c>
      <c r="B42" s="22" t="s">
        <v>261</v>
      </c>
      <c r="C42" s="22" t="s">
        <v>262</v>
      </c>
      <c r="D42" s="22" t="s">
        <v>263</v>
      </c>
      <c r="E42" s="22" t="s">
        <v>236</v>
      </c>
      <c r="F42" s="22">
        <v>62.0</v>
      </c>
      <c r="G42" s="22" t="s">
        <v>128</v>
      </c>
      <c r="H42" s="22" t="s">
        <v>264</v>
      </c>
      <c r="I42" s="23" t="s">
        <v>265</v>
      </c>
      <c r="J42" s="22"/>
      <c r="K42" s="11"/>
      <c r="L42" s="11"/>
      <c r="M42" s="11"/>
      <c r="N42" s="11"/>
      <c r="O42" s="11"/>
      <c r="P42" s="11"/>
      <c r="Q42" s="11"/>
      <c r="R42" s="11"/>
      <c r="S42" s="11"/>
      <c r="T42" s="11"/>
      <c r="U42" s="11"/>
      <c r="V42" s="11"/>
      <c r="W42" s="11"/>
      <c r="X42" s="11"/>
      <c r="Y42" s="11"/>
      <c r="Z42" s="11"/>
    </row>
    <row r="43" ht="15.75" customHeight="1">
      <c r="A43" s="21">
        <v>42.0</v>
      </c>
      <c r="B43" s="22" t="s">
        <v>266</v>
      </c>
      <c r="C43" s="22" t="s">
        <v>267</v>
      </c>
      <c r="D43" s="22" t="s">
        <v>268</v>
      </c>
      <c r="E43" s="22" t="s">
        <v>236</v>
      </c>
      <c r="F43" s="22">
        <v>56.0</v>
      </c>
      <c r="G43" s="22" t="s">
        <v>89</v>
      </c>
      <c r="H43" s="22" t="s">
        <v>269</v>
      </c>
      <c r="I43" s="23" t="s">
        <v>270</v>
      </c>
      <c r="J43" s="22"/>
      <c r="K43" s="11"/>
      <c r="L43" s="11"/>
      <c r="M43" s="11"/>
      <c r="N43" s="11"/>
      <c r="O43" s="11"/>
      <c r="P43" s="11"/>
      <c r="Q43" s="11"/>
      <c r="R43" s="11"/>
      <c r="S43" s="11"/>
      <c r="T43" s="11"/>
      <c r="U43" s="11"/>
      <c r="V43" s="11"/>
      <c r="W43" s="11"/>
      <c r="X43" s="11"/>
      <c r="Y43" s="11"/>
      <c r="Z43" s="11"/>
    </row>
    <row r="44" ht="15.75" customHeight="1">
      <c r="A44" s="21">
        <v>43.0</v>
      </c>
      <c r="B44" s="22" t="s">
        <v>271</v>
      </c>
      <c r="C44" s="22" t="s">
        <v>262</v>
      </c>
      <c r="D44" s="22" t="s">
        <v>263</v>
      </c>
      <c r="E44" s="22" t="s">
        <v>236</v>
      </c>
      <c r="F44" s="22">
        <v>49.0</v>
      </c>
      <c r="G44" s="22" t="s">
        <v>89</v>
      </c>
      <c r="H44" s="22" t="s">
        <v>269</v>
      </c>
      <c r="I44" s="23" t="s">
        <v>272</v>
      </c>
      <c r="J44" s="22"/>
      <c r="K44" s="11"/>
      <c r="L44" s="11"/>
      <c r="M44" s="11"/>
      <c r="N44" s="11"/>
      <c r="O44" s="11"/>
      <c r="P44" s="11"/>
      <c r="Q44" s="11"/>
      <c r="R44" s="11"/>
      <c r="S44" s="11"/>
      <c r="T44" s="11"/>
      <c r="U44" s="11"/>
      <c r="V44" s="11"/>
      <c r="W44" s="11"/>
      <c r="X44" s="11"/>
      <c r="Y44" s="11"/>
      <c r="Z44" s="11"/>
    </row>
    <row r="45" ht="15.75" customHeight="1">
      <c r="A45" s="21">
        <v>44.0</v>
      </c>
      <c r="B45" s="22" t="s">
        <v>273</v>
      </c>
      <c r="C45" s="22" t="s">
        <v>274</v>
      </c>
      <c r="D45" s="22" t="s">
        <v>275</v>
      </c>
      <c r="E45" s="22" t="s">
        <v>106</v>
      </c>
      <c r="F45" s="22">
        <v>9.0</v>
      </c>
      <c r="G45" s="22" t="s">
        <v>100</v>
      </c>
      <c r="H45" s="22" t="s">
        <v>276</v>
      </c>
      <c r="I45" s="23" t="s">
        <v>277</v>
      </c>
      <c r="J45" s="22"/>
      <c r="K45" s="11"/>
      <c r="L45" s="11"/>
      <c r="M45" s="11"/>
      <c r="N45" s="11"/>
      <c r="O45" s="11"/>
      <c r="P45" s="11"/>
      <c r="Q45" s="11"/>
      <c r="R45" s="11"/>
      <c r="S45" s="11"/>
      <c r="T45" s="11"/>
      <c r="U45" s="11"/>
      <c r="V45" s="11"/>
      <c r="W45" s="11"/>
      <c r="X45" s="11"/>
      <c r="Y45" s="11"/>
      <c r="Z45" s="11"/>
    </row>
    <row r="46" ht="15.75" customHeight="1">
      <c r="A46" s="21">
        <v>45.0</v>
      </c>
      <c r="B46" s="22" t="s">
        <v>278</v>
      </c>
      <c r="C46" s="22" t="s">
        <v>279</v>
      </c>
      <c r="D46" s="22" t="s">
        <v>280</v>
      </c>
      <c r="E46" s="22" t="s">
        <v>139</v>
      </c>
      <c r="F46" s="22">
        <v>21.0</v>
      </c>
      <c r="G46" s="22" t="s">
        <v>89</v>
      </c>
      <c r="H46" s="22" t="s">
        <v>154</v>
      </c>
      <c r="I46" s="23" t="s">
        <v>281</v>
      </c>
      <c r="J46" s="22"/>
      <c r="K46" s="11"/>
      <c r="L46" s="11"/>
      <c r="M46" s="11"/>
      <c r="N46" s="11"/>
      <c r="O46" s="11"/>
      <c r="P46" s="11"/>
      <c r="Q46" s="11"/>
      <c r="R46" s="11"/>
      <c r="S46" s="11"/>
      <c r="T46" s="11"/>
      <c r="U46" s="11"/>
      <c r="V46" s="11"/>
      <c r="W46" s="11"/>
      <c r="X46" s="11"/>
      <c r="Y46" s="11"/>
      <c r="Z46" s="11"/>
    </row>
    <row r="47" ht="15.75" customHeight="1">
      <c r="A47" s="21">
        <v>46.0</v>
      </c>
      <c r="B47" s="22" t="s">
        <v>282</v>
      </c>
      <c r="C47" s="22" t="s">
        <v>274</v>
      </c>
      <c r="D47" s="22" t="s">
        <v>275</v>
      </c>
      <c r="E47" s="22" t="s">
        <v>106</v>
      </c>
      <c r="F47" s="22">
        <v>5.0</v>
      </c>
      <c r="G47" s="22" t="s">
        <v>89</v>
      </c>
      <c r="H47" s="22" t="s">
        <v>283</v>
      </c>
      <c r="I47" s="23" t="s">
        <v>284</v>
      </c>
      <c r="J47" s="22"/>
      <c r="K47" s="11"/>
      <c r="L47" s="11"/>
      <c r="M47" s="11"/>
      <c r="N47" s="11"/>
      <c r="O47" s="11"/>
      <c r="P47" s="11"/>
      <c r="Q47" s="11"/>
      <c r="R47" s="11"/>
      <c r="S47" s="11"/>
      <c r="T47" s="11"/>
      <c r="U47" s="11"/>
      <c r="V47" s="11"/>
      <c r="W47" s="11"/>
      <c r="X47" s="11"/>
      <c r="Y47" s="11"/>
      <c r="Z47" s="11"/>
    </row>
    <row r="48" ht="15.75" customHeight="1">
      <c r="A48" s="21">
        <v>47.0</v>
      </c>
      <c r="B48" s="22" t="s">
        <v>285</v>
      </c>
      <c r="C48" s="22" t="s">
        <v>286</v>
      </c>
      <c r="D48" s="22" t="s">
        <v>287</v>
      </c>
      <c r="E48" s="22" t="s">
        <v>236</v>
      </c>
      <c r="F48" s="22">
        <v>56.0</v>
      </c>
      <c r="G48" s="22" t="s">
        <v>89</v>
      </c>
      <c r="H48" s="22" t="s">
        <v>269</v>
      </c>
      <c r="I48" s="23" t="s">
        <v>288</v>
      </c>
      <c r="J48" s="22"/>
      <c r="K48" s="11"/>
      <c r="L48" s="11"/>
      <c r="M48" s="11"/>
      <c r="N48" s="11"/>
      <c r="O48" s="11"/>
      <c r="P48" s="11"/>
      <c r="Q48" s="11"/>
      <c r="R48" s="11"/>
      <c r="S48" s="11"/>
      <c r="T48" s="11"/>
      <c r="U48" s="11"/>
      <c r="V48" s="11"/>
      <c r="W48" s="11"/>
      <c r="X48" s="11"/>
      <c r="Y48" s="11"/>
      <c r="Z48" s="11"/>
    </row>
    <row r="49" ht="15.75" customHeight="1">
      <c r="A49" s="21">
        <v>48.0</v>
      </c>
      <c r="B49" s="22" t="s">
        <v>289</v>
      </c>
      <c r="C49" s="22" t="s">
        <v>274</v>
      </c>
      <c r="D49" s="22" t="s">
        <v>275</v>
      </c>
      <c r="E49" s="22" t="s">
        <v>106</v>
      </c>
      <c r="F49" s="22">
        <v>1.0</v>
      </c>
      <c r="G49" s="22" t="s">
        <v>89</v>
      </c>
      <c r="H49" s="22" t="s">
        <v>189</v>
      </c>
      <c r="I49" s="23" t="s">
        <v>290</v>
      </c>
      <c r="J49" s="22"/>
      <c r="K49" s="11"/>
      <c r="L49" s="11"/>
      <c r="M49" s="11"/>
      <c r="N49" s="11"/>
      <c r="O49" s="11"/>
      <c r="P49" s="11"/>
      <c r="Q49" s="11"/>
      <c r="R49" s="11"/>
      <c r="S49" s="11"/>
      <c r="T49" s="11"/>
      <c r="U49" s="11"/>
      <c r="V49" s="11"/>
      <c r="W49" s="11"/>
      <c r="X49" s="11"/>
      <c r="Y49" s="11"/>
      <c r="Z49" s="11"/>
    </row>
    <row r="50" ht="15.75" customHeight="1">
      <c r="A50" s="21">
        <v>49.0</v>
      </c>
      <c r="B50" s="22" t="s">
        <v>291</v>
      </c>
      <c r="C50" s="22" t="s">
        <v>98</v>
      </c>
      <c r="D50" s="22" t="s">
        <v>292</v>
      </c>
      <c r="E50" s="22" t="s">
        <v>139</v>
      </c>
      <c r="F50" s="22">
        <v>23.0</v>
      </c>
      <c r="G50" s="22" t="s">
        <v>192</v>
      </c>
      <c r="H50" s="22" t="s">
        <v>193</v>
      </c>
      <c r="I50" s="23" t="s">
        <v>293</v>
      </c>
      <c r="J50" s="22"/>
      <c r="K50" s="11"/>
      <c r="L50" s="11"/>
      <c r="M50" s="11"/>
      <c r="N50" s="11"/>
      <c r="O50" s="11"/>
      <c r="P50" s="11"/>
      <c r="Q50" s="11"/>
      <c r="R50" s="11"/>
      <c r="S50" s="11"/>
      <c r="T50" s="11"/>
      <c r="U50" s="11"/>
      <c r="V50" s="11"/>
      <c r="W50" s="11"/>
      <c r="X50" s="11"/>
      <c r="Y50" s="11"/>
      <c r="Z50" s="11"/>
    </row>
    <row r="51" ht="15.75" customHeight="1">
      <c r="A51" s="21">
        <v>50.0</v>
      </c>
      <c r="B51" s="22" t="s">
        <v>294</v>
      </c>
      <c r="C51" s="22" t="s">
        <v>295</v>
      </c>
      <c r="D51" s="22" t="s">
        <v>296</v>
      </c>
      <c r="E51" s="22" t="s">
        <v>139</v>
      </c>
      <c r="F51" s="22">
        <v>24.0</v>
      </c>
      <c r="G51" s="22" t="s">
        <v>89</v>
      </c>
      <c r="H51" s="22" t="s">
        <v>145</v>
      </c>
      <c r="I51" s="23" t="s">
        <v>297</v>
      </c>
      <c r="J51" s="22"/>
      <c r="K51" s="11"/>
      <c r="L51" s="11"/>
      <c r="M51" s="11"/>
      <c r="N51" s="11"/>
      <c r="O51" s="11"/>
      <c r="P51" s="11"/>
      <c r="Q51" s="11"/>
      <c r="R51" s="11"/>
      <c r="S51" s="11"/>
      <c r="T51" s="11"/>
      <c r="U51" s="11"/>
      <c r="V51" s="11"/>
      <c r="W51" s="11"/>
      <c r="X51" s="11"/>
      <c r="Y51" s="11"/>
      <c r="Z51" s="11"/>
    </row>
    <row r="52" ht="15.75" customHeight="1">
      <c r="A52" s="21">
        <v>51.0</v>
      </c>
      <c r="B52" s="22" t="s">
        <v>298</v>
      </c>
      <c r="C52" s="22" t="s">
        <v>299</v>
      </c>
      <c r="D52" s="22" t="s">
        <v>300</v>
      </c>
      <c r="E52" s="22" t="s">
        <v>236</v>
      </c>
      <c r="F52" s="22">
        <v>55.0</v>
      </c>
      <c r="G52" s="22" t="s">
        <v>128</v>
      </c>
      <c r="H52" s="22" t="s">
        <v>301</v>
      </c>
      <c r="I52" s="23" t="s">
        <v>302</v>
      </c>
      <c r="J52" s="22"/>
      <c r="K52" s="11"/>
      <c r="L52" s="11"/>
      <c r="M52" s="11"/>
      <c r="N52" s="11"/>
      <c r="O52" s="11"/>
      <c r="P52" s="11"/>
      <c r="Q52" s="11"/>
      <c r="R52" s="11"/>
      <c r="S52" s="11"/>
      <c r="T52" s="11"/>
      <c r="U52" s="11"/>
      <c r="V52" s="11"/>
      <c r="W52" s="11"/>
      <c r="X52" s="11"/>
      <c r="Y52" s="11"/>
      <c r="Z52" s="11"/>
    </row>
    <row r="53" ht="15.75" customHeight="1">
      <c r="A53" s="21">
        <v>52.0</v>
      </c>
      <c r="B53" s="22" t="s">
        <v>303</v>
      </c>
      <c r="C53" s="22" t="s">
        <v>304</v>
      </c>
      <c r="D53" s="22" t="s">
        <v>305</v>
      </c>
      <c r="E53" s="22" t="s">
        <v>106</v>
      </c>
      <c r="F53" s="22">
        <v>4.0</v>
      </c>
      <c r="G53" s="22" t="s">
        <v>128</v>
      </c>
      <c r="H53" s="22" t="s">
        <v>129</v>
      </c>
      <c r="I53" s="23" t="s">
        <v>306</v>
      </c>
      <c r="J53" s="22"/>
      <c r="K53" s="11"/>
      <c r="L53" s="11"/>
      <c r="M53" s="11"/>
      <c r="N53" s="11"/>
      <c r="O53" s="11"/>
      <c r="P53" s="11"/>
      <c r="Q53" s="11"/>
      <c r="R53" s="11"/>
      <c r="S53" s="11"/>
      <c r="T53" s="11"/>
      <c r="U53" s="11"/>
      <c r="V53" s="11"/>
      <c r="W53" s="11"/>
      <c r="X53" s="11"/>
      <c r="Y53" s="11"/>
      <c r="Z53" s="11"/>
    </row>
    <row r="54" ht="15.75" customHeight="1">
      <c r="A54" s="21">
        <v>53.0</v>
      </c>
      <c r="B54" s="22" t="s">
        <v>307</v>
      </c>
      <c r="C54" s="22" t="s">
        <v>308</v>
      </c>
      <c r="D54" s="22" t="s">
        <v>309</v>
      </c>
      <c r="E54" s="22" t="s">
        <v>236</v>
      </c>
      <c r="F54" s="22">
        <v>56.0</v>
      </c>
      <c r="G54" s="22" t="s">
        <v>89</v>
      </c>
      <c r="H54" s="22" t="s">
        <v>269</v>
      </c>
      <c r="I54" s="23" t="s">
        <v>310</v>
      </c>
      <c r="J54" s="22"/>
      <c r="K54" s="11"/>
      <c r="L54" s="11"/>
      <c r="M54" s="11"/>
      <c r="N54" s="11"/>
      <c r="O54" s="11"/>
      <c r="P54" s="11"/>
      <c r="Q54" s="11"/>
      <c r="R54" s="11"/>
      <c r="S54" s="11"/>
      <c r="T54" s="11"/>
      <c r="U54" s="11"/>
      <c r="V54" s="11"/>
      <c r="W54" s="11"/>
      <c r="X54" s="11"/>
      <c r="Y54" s="11"/>
      <c r="Z54" s="11"/>
    </row>
    <row r="55" ht="15.75" customHeight="1">
      <c r="A55" s="21">
        <v>54.0</v>
      </c>
      <c r="B55" s="22" t="s">
        <v>311</v>
      </c>
      <c r="C55" s="22" t="s">
        <v>312</v>
      </c>
      <c r="D55" s="22" t="s">
        <v>313</v>
      </c>
      <c r="E55" s="22" t="s">
        <v>236</v>
      </c>
      <c r="F55" s="22">
        <v>60.0</v>
      </c>
      <c r="G55" s="22" t="s">
        <v>89</v>
      </c>
      <c r="H55" s="22" t="s">
        <v>314</v>
      </c>
      <c r="I55" s="23" t="s">
        <v>315</v>
      </c>
      <c r="J55" s="22"/>
      <c r="K55" s="11"/>
      <c r="L55" s="11"/>
      <c r="M55" s="11"/>
      <c r="N55" s="11"/>
      <c r="O55" s="11"/>
      <c r="P55" s="11"/>
      <c r="Q55" s="11"/>
      <c r="R55" s="11"/>
      <c r="S55" s="11"/>
      <c r="T55" s="11"/>
      <c r="U55" s="11"/>
      <c r="V55" s="11"/>
      <c r="W55" s="11"/>
      <c r="X55" s="11"/>
      <c r="Y55" s="11"/>
      <c r="Z55" s="11"/>
    </row>
    <row r="56" ht="15.75" customHeight="1">
      <c r="A56" s="21">
        <v>55.0</v>
      </c>
      <c r="B56" s="22" t="s">
        <v>316</v>
      </c>
      <c r="C56" s="22" t="s">
        <v>317</v>
      </c>
      <c r="D56" s="22" t="s">
        <v>318</v>
      </c>
      <c r="E56" s="22" t="s">
        <v>139</v>
      </c>
      <c r="F56" s="22">
        <v>17.0</v>
      </c>
      <c r="G56" s="22" t="s">
        <v>89</v>
      </c>
      <c r="H56" s="22" t="s">
        <v>319</v>
      </c>
      <c r="I56" s="23" t="s">
        <v>320</v>
      </c>
      <c r="J56" s="22"/>
      <c r="K56" s="11"/>
      <c r="L56" s="11"/>
      <c r="M56" s="11"/>
      <c r="N56" s="11"/>
      <c r="O56" s="11"/>
      <c r="P56" s="11"/>
      <c r="Q56" s="11"/>
      <c r="R56" s="11"/>
      <c r="S56" s="11"/>
      <c r="T56" s="11"/>
      <c r="U56" s="11"/>
      <c r="V56" s="11"/>
      <c r="W56" s="11"/>
      <c r="X56" s="11"/>
      <c r="Y56" s="11"/>
      <c r="Z56" s="11"/>
    </row>
    <row r="57" ht="15.75" customHeight="1">
      <c r="A57" s="21">
        <v>56.0</v>
      </c>
      <c r="B57" s="22" t="s">
        <v>321</v>
      </c>
      <c r="C57" s="22" t="s">
        <v>317</v>
      </c>
      <c r="D57" s="22" t="s">
        <v>318</v>
      </c>
      <c r="E57" s="22" t="s">
        <v>139</v>
      </c>
      <c r="F57" s="22">
        <v>28.0</v>
      </c>
      <c r="G57" s="22" t="s">
        <v>100</v>
      </c>
      <c r="H57" s="22" t="s">
        <v>205</v>
      </c>
      <c r="I57" s="23" t="s">
        <v>322</v>
      </c>
      <c r="J57" s="22"/>
      <c r="K57" s="11"/>
      <c r="L57" s="11"/>
      <c r="M57" s="11"/>
      <c r="N57" s="11"/>
      <c r="O57" s="11"/>
      <c r="P57" s="11"/>
      <c r="Q57" s="11"/>
      <c r="R57" s="11"/>
      <c r="S57" s="11"/>
      <c r="T57" s="11"/>
      <c r="U57" s="11"/>
      <c r="V57" s="11"/>
      <c r="W57" s="11"/>
      <c r="X57" s="11"/>
      <c r="Y57" s="11"/>
      <c r="Z57" s="11"/>
    </row>
    <row r="58" ht="15.75" customHeight="1">
      <c r="A58" s="21">
        <v>57.0</v>
      </c>
      <c r="B58" s="22" t="s">
        <v>323</v>
      </c>
      <c r="C58" s="22" t="s">
        <v>312</v>
      </c>
      <c r="D58" s="22" t="s">
        <v>313</v>
      </c>
      <c r="E58" s="22" t="s">
        <v>236</v>
      </c>
      <c r="F58" s="22">
        <v>34.0</v>
      </c>
      <c r="G58" s="22" t="s">
        <v>89</v>
      </c>
      <c r="H58" s="22" t="s">
        <v>324</v>
      </c>
      <c r="I58" s="23" t="s">
        <v>325</v>
      </c>
      <c r="J58" s="22"/>
      <c r="K58" s="11"/>
      <c r="L58" s="11"/>
      <c r="M58" s="11"/>
      <c r="N58" s="11"/>
      <c r="O58" s="11"/>
      <c r="P58" s="11"/>
      <c r="Q58" s="11"/>
      <c r="R58" s="11"/>
      <c r="S58" s="11"/>
      <c r="T58" s="11"/>
      <c r="U58" s="11"/>
      <c r="V58" s="11"/>
      <c r="W58" s="11"/>
      <c r="X58" s="11"/>
      <c r="Y58" s="11"/>
      <c r="Z58" s="11"/>
    </row>
    <row r="59" ht="15.75" customHeight="1">
      <c r="A59" s="21">
        <v>58.0</v>
      </c>
      <c r="B59" s="22" t="s">
        <v>326</v>
      </c>
      <c r="C59" s="22" t="s">
        <v>203</v>
      </c>
      <c r="D59" s="22" t="s">
        <v>327</v>
      </c>
      <c r="E59" s="22" t="s">
        <v>88</v>
      </c>
      <c r="F59" s="22">
        <v>10.0</v>
      </c>
      <c r="G59" s="22" t="s">
        <v>89</v>
      </c>
      <c r="H59" s="22" t="s">
        <v>95</v>
      </c>
      <c r="I59" s="23" t="s">
        <v>328</v>
      </c>
      <c r="J59" s="22"/>
      <c r="K59" s="11"/>
      <c r="L59" s="11"/>
      <c r="M59" s="11"/>
      <c r="N59" s="11"/>
      <c r="O59" s="11"/>
      <c r="P59" s="11"/>
      <c r="Q59" s="11"/>
      <c r="R59" s="11"/>
      <c r="S59" s="11"/>
      <c r="T59" s="11"/>
      <c r="U59" s="11"/>
      <c r="V59" s="11"/>
      <c r="W59" s="11"/>
      <c r="X59" s="11"/>
      <c r="Y59" s="11"/>
      <c r="Z59" s="11"/>
    </row>
    <row r="60" ht="15.75" customHeight="1">
      <c r="A60" s="21">
        <v>59.0</v>
      </c>
      <c r="B60" s="22" t="s">
        <v>329</v>
      </c>
      <c r="C60" s="22" t="s">
        <v>330</v>
      </c>
      <c r="D60" s="22" t="s">
        <v>331</v>
      </c>
      <c r="E60" s="22" t="s">
        <v>106</v>
      </c>
      <c r="F60" s="22">
        <v>6.0</v>
      </c>
      <c r="G60" s="22" t="s">
        <v>89</v>
      </c>
      <c r="H60" s="22" t="s">
        <v>107</v>
      </c>
      <c r="I60" s="23" t="s">
        <v>332</v>
      </c>
      <c r="J60" s="22"/>
      <c r="K60" s="11"/>
      <c r="L60" s="11"/>
      <c r="M60" s="11"/>
      <c r="N60" s="11"/>
      <c r="O60" s="11"/>
      <c r="P60" s="11"/>
      <c r="Q60" s="11"/>
      <c r="R60" s="11"/>
      <c r="S60" s="11"/>
      <c r="T60" s="11"/>
      <c r="U60" s="11"/>
      <c r="V60" s="11"/>
      <c r="W60" s="11"/>
      <c r="X60" s="11"/>
      <c r="Y60" s="11"/>
      <c r="Z60" s="11"/>
    </row>
    <row r="61" ht="15.75" customHeight="1">
      <c r="A61" s="21">
        <v>60.0</v>
      </c>
      <c r="B61" s="22" t="s">
        <v>333</v>
      </c>
      <c r="C61" s="22" t="s">
        <v>330</v>
      </c>
      <c r="D61" s="22" t="s">
        <v>331</v>
      </c>
      <c r="E61" s="22" t="s">
        <v>106</v>
      </c>
      <c r="F61" s="22">
        <v>2.0</v>
      </c>
      <c r="G61" s="22" t="s">
        <v>128</v>
      </c>
      <c r="H61" s="22" t="s">
        <v>334</v>
      </c>
      <c r="I61" s="23" t="s">
        <v>335</v>
      </c>
      <c r="J61" s="22"/>
      <c r="K61" s="11"/>
      <c r="L61" s="11"/>
      <c r="M61" s="11"/>
      <c r="N61" s="11"/>
      <c r="O61" s="11"/>
      <c r="P61" s="11"/>
      <c r="Q61" s="11"/>
      <c r="R61" s="11"/>
      <c r="S61" s="11"/>
      <c r="T61" s="11"/>
      <c r="U61" s="11"/>
      <c r="V61" s="11"/>
      <c r="W61" s="11"/>
      <c r="X61" s="11"/>
      <c r="Y61" s="11"/>
      <c r="Z61" s="11"/>
    </row>
    <row r="62" ht="15.75" customHeight="1">
      <c r="A62" s="21">
        <v>61.0</v>
      </c>
      <c r="B62" s="22" t="s">
        <v>336</v>
      </c>
      <c r="C62" s="22" t="s">
        <v>203</v>
      </c>
      <c r="D62" s="22" t="s">
        <v>337</v>
      </c>
      <c r="E62" s="22" t="s">
        <v>106</v>
      </c>
      <c r="F62" s="22">
        <v>1.0</v>
      </c>
      <c r="G62" s="22" t="s">
        <v>89</v>
      </c>
      <c r="H62" s="22" t="s">
        <v>189</v>
      </c>
      <c r="I62" s="23" t="s">
        <v>338</v>
      </c>
      <c r="J62" s="22"/>
      <c r="K62" s="11"/>
      <c r="L62" s="11"/>
      <c r="M62" s="11"/>
      <c r="N62" s="11"/>
      <c r="O62" s="11"/>
      <c r="P62" s="11"/>
      <c r="Q62" s="11"/>
      <c r="R62" s="11"/>
      <c r="S62" s="11"/>
      <c r="T62" s="11"/>
      <c r="U62" s="11"/>
      <c r="V62" s="11"/>
      <c r="W62" s="11"/>
      <c r="X62" s="11"/>
      <c r="Y62" s="11"/>
      <c r="Z62" s="11"/>
    </row>
    <row r="63" ht="15.75" customHeight="1">
      <c r="A63" s="21">
        <v>62.0</v>
      </c>
      <c r="B63" s="22" t="s">
        <v>339</v>
      </c>
      <c r="C63" s="22" t="s">
        <v>330</v>
      </c>
      <c r="D63" s="22" t="s">
        <v>331</v>
      </c>
      <c r="E63" s="22" t="s">
        <v>106</v>
      </c>
      <c r="F63" s="22">
        <v>8.0</v>
      </c>
      <c r="G63" s="22" t="s">
        <v>100</v>
      </c>
      <c r="H63" s="22" t="s">
        <v>340</v>
      </c>
      <c r="I63" s="23" t="s">
        <v>341</v>
      </c>
      <c r="J63" s="22"/>
      <c r="K63" s="11"/>
      <c r="L63" s="11"/>
      <c r="M63" s="11"/>
      <c r="N63" s="11"/>
      <c r="O63" s="11"/>
      <c r="P63" s="11"/>
      <c r="Q63" s="11"/>
      <c r="R63" s="11"/>
      <c r="S63" s="11"/>
      <c r="T63" s="11"/>
      <c r="U63" s="11"/>
      <c r="V63" s="11"/>
      <c r="W63" s="11"/>
      <c r="X63" s="11"/>
      <c r="Y63" s="11"/>
      <c r="Z63" s="11"/>
    </row>
    <row r="64" ht="15.75" customHeight="1">
      <c r="A64" s="21">
        <v>63.0</v>
      </c>
      <c r="B64" s="22" t="s">
        <v>342</v>
      </c>
      <c r="C64" s="22" t="s">
        <v>203</v>
      </c>
      <c r="D64" s="22" t="s">
        <v>343</v>
      </c>
      <c r="E64" s="22" t="s">
        <v>236</v>
      </c>
      <c r="F64" s="22">
        <v>57.0</v>
      </c>
      <c r="G64" s="22" t="s">
        <v>100</v>
      </c>
      <c r="H64" s="22" t="s">
        <v>246</v>
      </c>
      <c r="I64" s="23" t="s">
        <v>344</v>
      </c>
      <c r="J64" s="22"/>
      <c r="K64" s="11"/>
      <c r="L64" s="11"/>
      <c r="M64" s="11"/>
      <c r="N64" s="11"/>
      <c r="O64" s="11"/>
      <c r="P64" s="11"/>
      <c r="Q64" s="11"/>
      <c r="R64" s="11"/>
      <c r="S64" s="11"/>
      <c r="T64" s="11"/>
      <c r="U64" s="11"/>
      <c r="V64" s="11"/>
      <c r="W64" s="11"/>
      <c r="X64" s="11"/>
      <c r="Y64" s="11"/>
      <c r="Z64" s="11"/>
    </row>
    <row r="65" ht="15.75" customHeight="1">
      <c r="A65" s="21">
        <v>64.0</v>
      </c>
      <c r="B65" s="22" t="s">
        <v>345</v>
      </c>
      <c r="C65" s="22" t="s">
        <v>346</v>
      </c>
      <c r="D65" s="22" t="s">
        <v>347</v>
      </c>
      <c r="E65" s="22" t="s">
        <v>106</v>
      </c>
      <c r="F65" s="22">
        <v>4.0</v>
      </c>
      <c r="G65" s="22" t="s">
        <v>128</v>
      </c>
      <c r="H65" s="22" t="s">
        <v>129</v>
      </c>
      <c r="I65" s="23" t="s">
        <v>348</v>
      </c>
      <c r="J65" s="22"/>
      <c r="K65" s="11"/>
      <c r="L65" s="11"/>
      <c r="M65" s="11"/>
      <c r="N65" s="11"/>
      <c r="O65" s="11"/>
      <c r="P65" s="11"/>
      <c r="Q65" s="11"/>
      <c r="R65" s="11"/>
      <c r="S65" s="11"/>
      <c r="T65" s="11"/>
      <c r="U65" s="11"/>
      <c r="V65" s="11"/>
      <c r="W65" s="11"/>
      <c r="X65" s="11"/>
      <c r="Y65" s="11"/>
      <c r="Z65" s="11"/>
    </row>
    <row r="66" ht="15.75" customHeight="1">
      <c r="A66" s="21">
        <v>65.0</v>
      </c>
      <c r="B66" s="22" t="s">
        <v>349</v>
      </c>
      <c r="C66" s="22" t="s">
        <v>350</v>
      </c>
      <c r="D66" s="22" t="s">
        <v>351</v>
      </c>
      <c r="E66" s="22" t="s">
        <v>236</v>
      </c>
      <c r="F66" s="22">
        <v>36.0</v>
      </c>
      <c r="G66" s="22" t="s">
        <v>100</v>
      </c>
      <c r="H66" s="22" t="s">
        <v>352</v>
      </c>
      <c r="I66" s="23" t="s">
        <v>353</v>
      </c>
      <c r="J66" s="22"/>
      <c r="K66" s="11"/>
      <c r="L66" s="11"/>
      <c r="M66" s="11"/>
      <c r="N66" s="11"/>
      <c r="O66" s="11"/>
      <c r="P66" s="11"/>
      <c r="Q66" s="11"/>
      <c r="R66" s="11"/>
      <c r="S66" s="11"/>
      <c r="T66" s="11"/>
      <c r="U66" s="11"/>
      <c r="V66" s="11"/>
      <c r="W66" s="11"/>
      <c r="X66" s="11"/>
      <c r="Y66" s="11"/>
      <c r="Z66" s="11"/>
    </row>
    <row r="67" ht="15.75" customHeight="1">
      <c r="A67" s="21">
        <v>66.0</v>
      </c>
      <c r="B67" s="22" t="s">
        <v>354</v>
      </c>
      <c r="C67" s="22" t="s">
        <v>355</v>
      </c>
      <c r="D67" s="22" t="s">
        <v>356</v>
      </c>
      <c r="E67" s="22" t="s">
        <v>139</v>
      </c>
      <c r="F67" s="22">
        <v>18.0</v>
      </c>
      <c r="G67" s="22" t="s">
        <v>128</v>
      </c>
      <c r="H67" s="22" t="s">
        <v>177</v>
      </c>
      <c r="I67" s="23" t="s">
        <v>357</v>
      </c>
      <c r="J67" s="22"/>
      <c r="K67" s="11"/>
      <c r="L67" s="11"/>
      <c r="M67" s="11"/>
      <c r="N67" s="11"/>
      <c r="O67" s="11"/>
      <c r="P67" s="11"/>
      <c r="Q67" s="11"/>
      <c r="R67" s="11"/>
      <c r="S67" s="11"/>
      <c r="T67" s="11"/>
      <c r="U67" s="11"/>
      <c r="V67" s="11"/>
      <c r="W67" s="11"/>
      <c r="X67" s="11"/>
      <c r="Y67" s="11"/>
      <c r="Z67" s="11"/>
    </row>
    <row r="68" ht="15.75" customHeight="1">
      <c r="A68" s="21">
        <v>67.0</v>
      </c>
      <c r="B68" s="22" t="s">
        <v>358</v>
      </c>
      <c r="C68" s="22" t="s">
        <v>359</v>
      </c>
      <c r="D68" s="22" t="s">
        <v>360</v>
      </c>
      <c r="E68" s="22" t="s">
        <v>236</v>
      </c>
      <c r="F68" s="22">
        <v>58.0</v>
      </c>
      <c r="G68" s="22" t="s">
        <v>89</v>
      </c>
      <c r="H68" s="22" t="s">
        <v>361</v>
      </c>
      <c r="I68" s="23" t="s">
        <v>362</v>
      </c>
      <c r="J68" s="22"/>
      <c r="K68" s="11"/>
      <c r="L68" s="11"/>
      <c r="M68" s="11"/>
      <c r="N68" s="11"/>
      <c r="O68" s="11"/>
      <c r="P68" s="11"/>
      <c r="Q68" s="11"/>
      <c r="R68" s="11"/>
      <c r="S68" s="11"/>
      <c r="T68" s="11"/>
      <c r="U68" s="11"/>
      <c r="V68" s="11"/>
      <c r="W68" s="11"/>
      <c r="X68" s="11"/>
      <c r="Y68" s="11"/>
      <c r="Z68" s="11"/>
    </row>
    <row r="69" ht="15.75" customHeight="1">
      <c r="A69" s="21">
        <v>68.0</v>
      </c>
      <c r="B69" s="22" t="s">
        <v>363</v>
      </c>
      <c r="C69" s="22" t="s">
        <v>364</v>
      </c>
      <c r="D69" s="22" t="s">
        <v>365</v>
      </c>
      <c r="E69" s="22" t="s">
        <v>236</v>
      </c>
      <c r="F69" s="22">
        <v>58.0</v>
      </c>
      <c r="G69" s="22" t="s">
        <v>89</v>
      </c>
      <c r="H69" s="22" t="s">
        <v>361</v>
      </c>
      <c r="I69" s="23" t="s">
        <v>366</v>
      </c>
      <c r="J69" s="22"/>
      <c r="K69" s="11"/>
      <c r="L69" s="11"/>
      <c r="M69" s="11"/>
      <c r="N69" s="11"/>
      <c r="O69" s="11"/>
      <c r="P69" s="11"/>
      <c r="Q69" s="11"/>
      <c r="R69" s="11"/>
      <c r="S69" s="11"/>
      <c r="T69" s="11"/>
      <c r="U69" s="11"/>
      <c r="V69" s="11"/>
      <c r="W69" s="11"/>
      <c r="X69" s="11"/>
      <c r="Y69" s="11"/>
      <c r="Z69" s="11"/>
    </row>
    <row r="70" ht="15.75" customHeight="1">
      <c r="A70" s="21">
        <v>69.0</v>
      </c>
      <c r="B70" s="22" t="s">
        <v>367</v>
      </c>
      <c r="C70" s="22" t="s">
        <v>368</v>
      </c>
      <c r="D70" s="22" t="s">
        <v>369</v>
      </c>
      <c r="E70" s="22" t="s">
        <v>236</v>
      </c>
      <c r="F70" s="22">
        <v>58.0</v>
      </c>
      <c r="G70" s="22" t="s">
        <v>89</v>
      </c>
      <c r="H70" s="22" t="s">
        <v>361</v>
      </c>
      <c r="I70" s="23" t="s">
        <v>370</v>
      </c>
      <c r="J70" s="22"/>
      <c r="K70" s="11"/>
      <c r="L70" s="11"/>
      <c r="M70" s="11"/>
      <c r="N70" s="11"/>
      <c r="O70" s="11"/>
      <c r="P70" s="11"/>
      <c r="Q70" s="11"/>
      <c r="R70" s="11"/>
      <c r="S70" s="11"/>
      <c r="T70" s="11"/>
      <c r="U70" s="11"/>
      <c r="V70" s="11"/>
      <c r="W70" s="11"/>
      <c r="X70" s="11"/>
      <c r="Y70" s="11"/>
      <c r="Z70" s="11"/>
    </row>
    <row r="71" ht="15.75" customHeight="1">
      <c r="A71" s="21">
        <v>70.0</v>
      </c>
      <c r="B71" s="22" t="s">
        <v>371</v>
      </c>
      <c r="C71" s="22" t="s">
        <v>372</v>
      </c>
      <c r="D71" s="22" t="s">
        <v>373</v>
      </c>
      <c r="E71" s="22" t="s">
        <v>88</v>
      </c>
      <c r="F71" s="22">
        <v>15.0</v>
      </c>
      <c r="G71" s="22" t="s">
        <v>100</v>
      </c>
      <c r="H71" s="22" t="s">
        <v>101</v>
      </c>
      <c r="I71" s="23" t="s">
        <v>374</v>
      </c>
      <c r="J71" s="22"/>
      <c r="K71" s="11"/>
      <c r="L71" s="11"/>
      <c r="M71" s="11"/>
      <c r="N71" s="11"/>
      <c r="O71" s="11"/>
      <c r="P71" s="11"/>
      <c r="Q71" s="11"/>
      <c r="R71" s="11"/>
      <c r="S71" s="11"/>
      <c r="T71" s="11"/>
      <c r="U71" s="11"/>
      <c r="V71" s="11"/>
      <c r="W71" s="11"/>
      <c r="X71" s="11"/>
      <c r="Y71" s="11"/>
      <c r="Z71" s="11"/>
    </row>
    <row r="72" ht="15.75" customHeight="1">
      <c r="A72" s="21">
        <v>71.0</v>
      </c>
      <c r="B72" s="22" t="s">
        <v>375</v>
      </c>
      <c r="C72" s="22" t="s">
        <v>376</v>
      </c>
      <c r="D72" s="22" t="s">
        <v>377</v>
      </c>
      <c r="E72" s="22" t="s">
        <v>378</v>
      </c>
      <c r="F72" s="22">
        <v>102.0</v>
      </c>
      <c r="G72" s="22" t="s">
        <v>171</v>
      </c>
      <c r="H72" s="22" t="s">
        <v>379</v>
      </c>
      <c r="I72" s="23" t="s">
        <v>380</v>
      </c>
      <c r="J72" s="22"/>
      <c r="K72" s="11"/>
      <c r="L72" s="11"/>
      <c r="M72" s="11"/>
      <c r="N72" s="11"/>
      <c r="O72" s="11"/>
      <c r="P72" s="11"/>
      <c r="Q72" s="11"/>
      <c r="R72" s="11"/>
      <c r="S72" s="11"/>
      <c r="T72" s="11"/>
      <c r="U72" s="11"/>
      <c r="V72" s="11"/>
      <c r="W72" s="11"/>
      <c r="X72" s="11"/>
      <c r="Y72" s="11"/>
      <c r="Z72" s="11"/>
    </row>
    <row r="73" ht="15.75" customHeight="1">
      <c r="A73" s="21">
        <v>72.0</v>
      </c>
      <c r="B73" s="22" t="s">
        <v>381</v>
      </c>
      <c r="C73" s="22" t="s">
        <v>93</v>
      </c>
      <c r="D73" s="22" t="s">
        <v>382</v>
      </c>
      <c r="E73" s="22" t="s">
        <v>383</v>
      </c>
      <c r="F73" s="22">
        <v>123.0</v>
      </c>
      <c r="G73" s="22" t="s">
        <v>128</v>
      </c>
      <c r="H73" s="22" t="s">
        <v>384</v>
      </c>
      <c r="I73" s="23" t="s">
        <v>385</v>
      </c>
      <c r="J73" s="22"/>
      <c r="K73" s="11"/>
      <c r="L73" s="11"/>
      <c r="M73" s="11"/>
      <c r="N73" s="11"/>
      <c r="O73" s="11"/>
      <c r="P73" s="11"/>
      <c r="Q73" s="11"/>
      <c r="R73" s="11"/>
      <c r="S73" s="11"/>
      <c r="T73" s="11"/>
      <c r="U73" s="11"/>
      <c r="V73" s="11"/>
      <c r="W73" s="11"/>
      <c r="X73" s="11"/>
      <c r="Y73" s="11"/>
      <c r="Z73" s="11"/>
    </row>
    <row r="74" ht="15.75" customHeight="1">
      <c r="A74" s="21">
        <v>73.0</v>
      </c>
      <c r="B74" s="22" t="s">
        <v>386</v>
      </c>
      <c r="C74" s="22" t="s">
        <v>387</v>
      </c>
      <c r="D74" s="22" t="s">
        <v>388</v>
      </c>
      <c r="E74" s="22" t="s">
        <v>389</v>
      </c>
      <c r="F74" s="22">
        <v>73.0</v>
      </c>
      <c r="G74" s="22" t="s">
        <v>128</v>
      </c>
      <c r="H74" s="22" t="s">
        <v>390</v>
      </c>
      <c r="I74" s="23" t="s">
        <v>391</v>
      </c>
      <c r="J74" s="22"/>
      <c r="K74" s="11"/>
      <c r="L74" s="11"/>
      <c r="M74" s="11"/>
      <c r="N74" s="11"/>
      <c r="O74" s="11"/>
      <c r="P74" s="11"/>
      <c r="Q74" s="11"/>
      <c r="R74" s="11"/>
      <c r="S74" s="11"/>
      <c r="T74" s="11"/>
      <c r="U74" s="11"/>
      <c r="V74" s="11"/>
      <c r="W74" s="11"/>
      <c r="X74" s="11"/>
      <c r="Y74" s="11"/>
      <c r="Z74" s="11"/>
    </row>
    <row r="75" ht="15.75" customHeight="1">
      <c r="A75" s="21">
        <v>74.0</v>
      </c>
      <c r="B75" s="22" t="s">
        <v>392</v>
      </c>
      <c r="C75" s="22" t="s">
        <v>86</v>
      </c>
      <c r="D75" s="22" t="s">
        <v>138</v>
      </c>
      <c r="E75" s="22" t="s">
        <v>139</v>
      </c>
      <c r="F75" s="22">
        <v>28.0</v>
      </c>
      <c r="G75" s="22" t="s">
        <v>100</v>
      </c>
      <c r="H75" s="22" t="s">
        <v>205</v>
      </c>
      <c r="I75" s="23" t="s">
        <v>393</v>
      </c>
      <c r="J75" s="22"/>
      <c r="K75" s="11"/>
      <c r="L75" s="11"/>
      <c r="M75" s="11"/>
      <c r="N75" s="11"/>
      <c r="O75" s="11"/>
      <c r="P75" s="11"/>
      <c r="Q75" s="11"/>
      <c r="R75" s="11"/>
      <c r="S75" s="11"/>
      <c r="T75" s="11"/>
      <c r="U75" s="11"/>
      <c r="V75" s="11"/>
      <c r="W75" s="11"/>
      <c r="X75" s="11"/>
      <c r="Y75" s="11"/>
      <c r="Z75" s="11"/>
    </row>
    <row r="76" ht="15.75" customHeight="1">
      <c r="A76" s="21">
        <v>75.0</v>
      </c>
      <c r="B76" s="22" t="s">
        <v>394</v>
      </c>
      <c r="C76" s="22" t="s">
        <v>395</v>
      </c>
      <c r="D76" s="22" t="s">
        <v>396</v>
      </c>
      <c r="E76" s="22" t="s">
        <v>106</v>
      </c>
      <c r="F76" s="22">
        <v>6.0</v>
      </c>
      <c r="G76" s="22" t="s">
        <v>89</v>
      </c>
      <c r="H76" s="22" t="s">
        <v>107</v>
      </c>
      <c r="I76" s="23" t="s">
        <v>397</v>
      </c>
      <c r="J76" s="22"/>
      <c r="K76" s="11"/>
      <c r="L76" s="11"/>
      <c r="M76" s="11"/>
      <c r="N76" s="11"/>
      <c r="O76" s="11"/>
      <c r="P76" s="11"/>
      <c r="Q76" s="11"/>
      <c r="R76" s="11"/>
      <c r="S76" s="11"/>
      <c r="T76" s="11"/>
      <c r="U76" s="11"/>
      <c r="V76" s="11"/>
      <c r="W76" s="11"/>
      <c r="X76" s="11"/>
      <c r="Y76" s="11"/>
      <c r="Z76" s="11"/>
    </row>
    <row r="77" ht="15.75" customHeight="1">
      <c r="A77" s="21">
        <v>76.0</v>
      </c>
      <c r="B77" s="22" t="s">
        <v>398</v>
      </c>
      <c r="C77" s="22" t="s">
        <v>196</v>
      </c>
      <c r="D77" s="22" t="s">
        <v>399</v>
      </c>
      <c r="E77" s="22" t="s">
        <v>378</v>
      </c>
      <c r="F77" s="22">
        <v>102.0</v>
      </c>
      <c r="G77" s="22" t="s">
        <v>171</v>
      </c>
      <c r="H77" s="22" t="s">
        <v>379</v>
      </c>
      <c r="I77" s="23" t="s">
        <v>400</v>
      </c>
      <c r="J77" s="22"/>
      <c r="K77" s="11"/>
      <c r="L77" s="11"/>
      <c r="M77" s="11"/>
      <c r="N77" s="11"/>
      <c r="O77" s="11"/>
      <c r="P77" s="11"/>
      <c r="Q77" s="11"/>
      <c r="R77" s="11"/>
      <c r="S77" s="11"/>
      <c r="T77" s="11"/>
      <c r="U77" s="11"/>
      <c r="V77" s="11"/>
      <c r="W77" s="11"/>
      <c r="X77" s="11"/>
      <c r="Y77" s="11"/>
      <c r="Z77" s="11"/>
    </row>
    <row r="78" ht="15.75" customHeight="1">
      <c r="A78" s="21">
        <v>77.0</v>
      </c>
      <c r="B78" s="22" t="s">
        <v>401</v>
      </c>
      <c r="C78" s="22" t="s">
        <v>402</v>
      </c>
      <c r="D78" s="22" t="s">
        <v>403</v>
      </c>
      <c r="E78" s="22" t="s">
        <v>383</v>
      </c>
      <c r="F78" s="22">
        <v>109.0</v>
      </c>
      <c r="G78" s="22" t="s">
        <v>128</v>
      </c>
      <c r="H78" s="22" t="s">
        <v>404</v>
      </c>
      <c r="I78" s="23" t="s">
        <v>405</v>
      </c>
      <c r="J78" s="22"/>
      <c r="K78" s="11"/>
      <c r="L78" s="11"/>
      <c r="M78" s="11"/>
      <c r="N78" s="11"/>
      <c r="O78" s="11"/>
      <c r="P78" s="11"/>
      <c r="Q78" s="11"/>
      <c r="R78" s="11"/>
      <c r="S78" s="11"/>
      <c r="T78" s="11"/>
      <c r="U78" s="11"/>
      <c r="V78" s="11"/>
      <c r="W78" s="11"/>
      <c r="X78" s="11"/>
      <c r="Y78" s="11"/>
      <c r="Z78" s="11"/>
    </row>
    <row r="79" ht="15.75" customHeight="1">
      <c r="A79" s="21">
        <v>78.0</v>
      </c>
      <c r="B79" s="22" t="s">
        <v>406</v>
      </c>
      <c r="C79" s="22" t="s">
        <v>230</v>
      </c>
      <c r="D79" s="22" t="s">
        <v>407</v>
      </c>
      <c r="E79" s="22" t="s">
        <v>383</v>
      </c>
      <c r="F79" s="22">
        <v>127.0</v>
      </c>
      <c r="G79" s="22" t="s">
        <v>100</v>
      </c>
      <c r="H79" s="22" t="s">
        <v>408</v>
      </c>
      <c r="I79" s="23" t="s">
        <v>409</v>
      </c>
      <c r="J79" s="22"/>
      <c r="K79" s="11"/>
      <c r="L79" s="11"/>
      <c r="M79" s="11"/>
      <c r="N79" s="11"/>
      <c r="O79" s="11"/>
      <c r="P79" s="11"/>
      <c r="Q79" s="11"/>
      <c r="R79" s="11"/>
      <c r="S79" s="11"/>
      <c r="T79" s="11"/>
      <c r="U79" s="11"/>
      <c r="V79" s="11"/>
      <c r="W79" s="11"/>
      <c r="X79" s="11"/>
      <c r="Y79" s="11"/>
      <c r="Z79" s="11"/>
    </row>
    <row r="80" ht="15.75" customHeight="1">
      <c r="A80" s="21">
        <v>79.0</v>
      </c>
      <c r="B80" s="22" t="s">
        <v>410</v>
      </c>
      <c r="C80" s="22" t="s">
        <v>230</v>
      </c>
      <c r="D80" s="22" t="s">
        <v>407</v>
      </c>
      <c r="E80" s="22" t="s">
        <v>383</v>
      </c>
      <c r="F80" s="22">
        <v>119.0</v>
      </c>
      <c r="G80" s="22" t="s">
        <v>89</v>
      </c>
      <c r="H80" s="22" t="s">
        <v>411</v>
      </c>
      <c r="I80" s="23" t="s">
        <v>412</v>
      </c>
      <c r="J80" s="22"/>
      <c r="K80" s="11"/>
      <c r="L80" s="11"/>
      <c r="M80" s="11"/>
      <c r="N80" s="11"/>
      <c r="O80" s="11"/>
      <c r="P80" s="11"/>
      <c r="Q80" s="11"/>
      <c r="R80" s="11"/>
      <c r="S80" s="11"/>
      <c r="T80" s="11"/>
      <c r="U80" s="11"/>
      <c r="V80" s="11"/>
      <c r="W80" s="11"/>
      <c r="X80" s="11"/>
      <c r="Y80" s="11"/>
      <c r="Z80" s="11"/>
    </row>
    <row r="81" ht="15.75" customHeight="1">
      <c r="A81" s="21">
        <v>80.0</v>
      </c>
      <c r="B81" s="22" t="s">
        <v>413</v>
      </c>
      <c r="C81" s="22" t="s">
        <v>86</v>
      </c>
      <c r="D81" s="22" t="s">
        <v>414</v>
      </c>
      <c r="E81" s="22" t="s">
        <v>415</v>
      </c>
      <c r="F81" s="22">
        <v>83.0</v>
      </c>
      <c r="G81" s="22" t="s">
        <v>100</v>
      </c>
      <c r="H81" s="22" t="s">
        <v>416</v>
      </c>
      <c r="I81" s="23" t="s">
        <v>417</v>
      </c>
      <c r="J81" s="22"/>
      <c r="K81" s="11"/>
      <c r="L81" s="11"/>
      <c r="M81" s="11"/>
      <c r="N81" s="11"/>
      <c r="O81" s="11"/>
      <c r="P81" s="11"/>
      <c r="Q81" s="11"/>
      <c r="R81" s="11"/>
      <c r="S81" s="11"/>
      <c r="T81" s="11"/>
      <c r="U81" s="11"/>
      <c r="V81" s="11"/>
      <c r="W81" s="11"/>
      <c r="X81" s="11"/>
      <c r="Y81" s="11"/>
      <c r="Z81" s="11"/>
    </row>
    <row r="82" ht="15.75" customHeight="1">
      <c r="A82" s="21">
        <v>81.0</v>
      </c>
      <c r="B82" s="22" t="s">
        <v>418</v>
      </c>
      <c r="C82" s="22" t="s">
        <v>419</v>
      </c>
      <c r="D82" s="22" t="s">
        <v>420</v>
      </c>
      <c r="E82" s="22" t="s">
        <v>106</v>
      </c>
      <c r="F82" s="22">
        <v>1.0</v>
      </c>
      <c r="G82" s="22" t="s">
        <v>89</v>
      </c>
      <c r="H82" s="22" t="s">
        <v>189</v>
      </c>
      <c r="I82" s="23" t="s">
        <v>421</v>
      </c>
      <c r="J82" s="22"/>
      <c r="K82" s="11"/>
      <c r="L82" s="11"/>
      <c r="M82" s="11"/>
      <c r="N82" s="11"/>
      <c r="O82" s="11"/>
      <c r="P82" s="11"/>
      <c r="Q82" s="11"/>
      <c r="R82" s="11"/>
      <c r="S82" s="11"/>
      <c r="T82" s="11"/>
      <c r="U82" s="11"/>
      <c r="V82" s="11"/>
      <c r="W82" s="11"/>
      <c r="X82" s="11"/>
      <c r="Y82" s="11"/>
      <c r="Z82" s="11"/>
    </row>
    <row r="83" ht="15.75" customHeight="1">
      <c r="A83" s="21">
        <v>82.0</v>
      </c>
      <c r="B83" s="22" t="s">
        <v>422</v>
      </c>
      <c r="C83" s="22" t="s">
        <v>279</v>
      </c>
      <c r="D83" s="22" t="s">
        <v>423</v>
      </c>
      <c r="E83" s="22" t="s">
        <v>415</v>
      </c>
      <c r="F83" s="22">
        <v>92.0</v>
      </c>
      <c r="G83" s="22" t="s">
        <v>128</v>
      </c>
      <c r="H83" s="22" t="s">
        <v>424</v>
      </c>
      <c r="I83" s="23" t="s">
        <v>425</v>
      </c>
      <c r="J83" s="22"/>
      <c r="K83" s="11"/>
      <c r="L83" s="11"/>
      <c r="M83" s="11"/>
      <c r="N83" s="11"/>
      <c r="O83" s="11"/>
      <c r="P83" s="11"/>
      <c r="Q83" s="11"/>
      <c r="R83" s="11"/>
      <c r="S83" s="11"/>
      <c r="T83" s="11"/>
      <c r="U83" s="11"/>
      <c r="V83" s="11"/>
      <c r="W83" s="11"/>
      <c r="X83" s="11"/>
      <c r="Y83" s="11"/>
      <c r="Z83" s="11"/>
    </row>
    <row r="84" ht="15.75" customHeight="1">
      <c r="A84" s="21">
        <v>83.0</v>
      </c>
      <c r="B84" s="22" t="s">
        <v>426</v>
      </c>
      <c r="C84" s="22" t="s">
        <v>427</v>
      </c>
      <c r="D84" s="22" t="s">
        <v>428</v>
      </c>
      <c r="E84" s="22" t="s">
        <v>383</v>
      </c>
      <c r="F84" s="22">
        <v>120.0</v>
      </c>
      <c r="G84" s="22" t="s">
        <v>100</v>
      </c>
      <c r="H84" s="22" t="s">
        <v>429</v>
      </c>
      <c r="I84" s="23" t="s">
        <v>430</v>
      </c>
      <c r="J84" s="22"/>
      <c r="K84" s="11"/>
      <c r="L84" s="11"/>
      <c r="M84" s="11"/>
      <c r="N84" s="11"/>
      <c r="O84" s="11"/>
      <c r="P84" s="11"/>
      <c r="Q84" s="11"/>
      <c r="R84" s="11"/>
      <c r="S84" s="11"/>
      <c r="T84" s="11"/>
      <c r="U84" s="11"/>
      <c r="V84" s="11"/>
      <c r="W84" s="11"/>
      <c r="X84" s="11"/>
      <c r="Y84" s="11"/>
      <c r="Z84" s="11"/>
    </row>
    <row r="85" ht="15.75" customHeight="1">
      <c r="A85" s="21">
        <v>84.0</v>
      </c>
      <c r="B85" s="22" t="s">
        <v>431</v>
      </c>
      <c r="C85" s="22" t="s">
        <v>402</v>
      </c>
      <c r="D85" s="22" t="s">
        <v>432</v>
      </c>
      <c r="E85" s="22" t="s">
        <v>378</v>
      </c>
      <c r="F85" s="22">
        <v>104.0</v>
      </c>
      <c r="G85" s="22" t="s">
        <v>100</v>
      </c>
      <c r="H85" s="22" t="s">
        <v>433</v>
      </c>
      <c r="I85" s="23" t="s">
        <v>434</v>
      </c>
      <c r="J85" s="22"/>
      <c r="K85" s="11"/>
      <c r="L85" s="11"/>
      <c r="M85" s="11"/>
      <c r="N85" s="11"/>
      <c r="O85" s="11"/>
      <c r="P85" s="11"/>
      <c r="Q85" s="11"/>
      <c r="R85" s="11"/>
      <c r="S85" s="11"/>
      <c r="T85" s="11"/>
      <c r="U85" s="11"/>
      <c r="V85" s="11"/>
      <c r="W85" s="11"/>
      <c r="X85" s="11"/>
      <c r="Y85" s="11"/>
      <c r="Z85" s="11"/>
    </row>
    <row r="86" ht="15.75" customHeight="1">
      <c r="A86" s="21">
        <v>85.0</v>
      </c>
      <c r="B86" s="22" t="s">
        <v>435</v>
      </c>
      <c r="C86" s="22" t="s">
        <v>148</v>
      </c>
      <c r="D86" s="22" t="s">
        <v>436</v>
      </c>
      <c r="E86" s="22" t="s">
        <v>383</v>
      </c>
      <c r="F86" s="22">
        <v>125.0</v>
      </c>
      <c r="G86" s="22" t="s">
        <v>100</v>
      </c>
      <c r="H86" s="22" t="s">
        <v>437</v>
      </c>
      <c r="I86" s="23" t="s">
        <v>438</v>
      </c>
      <c r="J86" s="22"/>
      <c r="K86" s="11"/>
      <c r="L86" s="11"/>
      <c r="M86" s="11"/>
      <c r="N86" s="11"/>
      <c r="O86" s="11"/>
      <c r="P86" s="11"/>
      <c r="Q86" s="11"/>
      <c r="R86" s="11"/>
      <c r="S86" s="11"/>
      <c r="T86" s="11"/>
      <c r="U86" s="11"/>
      <c r="V86" s="11"/>
      <c r="W86" s="11"/>
      <c r="X86" s="11"/>
      <c r="Y86" s="11"/>
      <c r="Z86" s="11"/>
    </row>
    <row r="87" ht="15.75" customHeight="1">
      <c r="A87" s="21">
        <v>86.0</v>
      </c>
      <c r="B87" s="22" t="s">
        <v>439</v>
      </c>
      <c r="C87" s="22" t="s">
        <v>230</v>
      </c>
      <c r="D87" s="22" t="s">
        <v>440</v>
      </c>
      <c r="E87" s="22" t="s">
        <v>378</v>
      </c>
      <c r="F87" s="22">
        <v>98.0</v>
      </c>
      <c r="G87" s="22" t="s">
        <v>128</v>
      </c>
      <c r="H87" s="22" t="s">
        <v>441</v>
      </c>
      <c r="I87" s="23" t="s">
        <v>442</v>
      </c>
      <c r="J87" s="22"/>
      <c r="K87" s="11"/>
      <c r="L87" s="11"/>
      <c r="M87" s="11"/>
      <c r="N87" s="11"/>
      <c r="O87" s="11"/>
      <c r="P87" s="11"/>
      <c r="Q87" s="11"/>
      <c r="R87" s="11"/>
      <c r="S87" s="11"/>
      <c r="T87" s="11"/>
      <c r="U87" s="11"/>
      <c r="V87" s="11"/>
      <c r="W87" s="11"/>
      <c r="X87" s="11"/>
      <c r="Y87" s="11"/>
      <c r="Z87" s="11"/>
    </row>
    <row r="88" ht="15.75" customHeight="1">
      <c r="A88" s="21">
        <v>87.0</v>
      </c>
      <c r="B88" s="22" t="s">
        <v>443</v>
      </c>
      <c r="C88" s="22" t="s">
        <v>86</v>
      </c>
      <c r="D88" s="22" t="s">
        <v>444</v>
      </c>
      <c r="E88" s="22" t="s">
        <v>383</v>
      </c>
      <c r="F88" s="22">
        <v>128.0</v>
      </c>
      <c r="G88" s="22" t="s">
        <v>100</v>
      </c>
      <c r="H88" s="22" t="s">
        <v>445</v>
      </c>
      <c r="I88" s="23" t="s">
        <v>446</v>
      </c>
      <c r="J88" s="22"/>
      <c r="K88" s="11"/>
      <c r="L88" s="11"/>
      <c r="M88" s="11"/>
      <c r="N88" s="11"/>
      <c r="O88" s="11"/>
      <c r="P88" s="11"/>
      <c r="Q88" s="11"/>
      <c r="R88" s="11"/>
      <c r="S88" s="11"/>
      <c r="T88" s="11"/>
      <c r="U88" s="11"/>
      <c r="V88" s="11"/>
      <c r="W88" s="11"/>
      <c r="X88" s="11"/>
      <c r="Y88" s="11"/>
      <c r="Z88" s="11"/>
    </row>
    <row r="89" ht="15.75" customHeight="1">
      <c r="A89" s="21">
        <v>88.0</v>
      </c>
      <c r="B89" s="22" t="s">
        <v>447</v>
      </c>
      <c r="C89" s="22" t="s">
        <v>196</v>
      </c>
      <c r="D89" s="22" t="s">
        <v>448</v>
      </c>
      <c r="E89" s="22" t="s">
        <v>389</v>
      </c>
      <c r="F89" s="22">
        <v>73.0</v>
      </c>
      <c r="G89" s="22" t="s">
        <v>128</v>
      </c>
      <c r="H89" s="22" t="s">
        <v>390</v>
      </c>
      <c r="I89" s="23" t="s">
        <v>449</v>
      </c>
      <c r="J89" s="22"/>
      <c r="K89" s="11"/>
      <c r="L89" s="11"/>
      <c r="M89" s="11"/>
      <c r="N89" s="11"/>
      <c r="O89" s="11"/>
      <c r="P89" s="11"/>
      <c r="Q89" s="11"/>
      <c r="R89" s="11"/>
      <c r="S89" s="11"/>
      <c r="T89" s="11"/>
      <c r="U89" s="11"/>
      <c r="V89" s="11"/>
      <c r="W89" s="11"/>
      <c r="X89" s="11"/>
      <c r="Y89" s="11"/>
      <c r="Z89" s="11"/>
    </row>
    <row r="90" ht="15.75" customHeight="1">
      <c r="A90" s="21">
        <v>89.0</v>
      </c>
      <c r="B90" s="22" t="s">
        <v>450</v>
      </c>
      <c r="C90" s="22" t="s">
        <v>86</v>
      </c>
      <c r="D90" s="22" t="s">
        <v>451</v>
      </c>
      <c r="E90" s="22" t="s">
        <v>378</v>
      </c>
      <c r="F90" s="22">
        <v>98.0</v>
      </c>
      <c r="G90" s="22" t="s">
        <v>128</v>
      </c>
      <c r="H90" s="22" t="s">
        <v>441</v>
      </c>
      <c r="I90" s="23" t="s">
        <v>452</v>
      </c>
      <c r="J90" s="22"/>
      <c r="K90" s="11"/>
      <c r="L90" s="11"/>
      <c r="M90" s="11"/>
      <c r="N90" s="11"/>
      <c r="O90" s="11"/>
      <c r="P90" s="11"/>
      <c r="Q90" s="11"/>
      <c r="R90" s="11"/>
      <c r="S90" s="11"/>
      <c r="T90" s="11"/>
      <c r="U90" s="11"/>
      <c r="V90" s="11"/>
      <c r="W90" s="11"/>
      <c r="X90" s="11"/>
      <c r="Y90" s="11"/>
      <c r="Z90" s="11"/>
    </row>
    <row r="91" ht="15.75" customHeight="1">
      <c r="A91" s="21">
        <v>90.0</v>
      </c>
      <c r="B91" s="22" t="s">
        <v>453</v>
      </c>
      <c r="C91" s="22" t="s">
        <v>387</v>
      </c>
      <c r="D91" s="22" t="s">
        <v>454</v>
      </c>
      <c r="E91" s="22" t="s">
        <v>378</v>
      </c>
      <c r="F91" s="22">
        <v>102.0</v>
      </c>
      <c r="G91" s="22" t="s">
        <v>171</v>
      </c>
      <c r="H91" s="22" t="s">
        <v>379</v>
      </c>
      <c r="I91" s="23" t="s">
        <v>455</v>
      </c>
      <c r="J91" s="22"/>
      <c r="K91" s="11"/>
      <c r="L91" s="11"/>
      <c r="M91" s="11"/>
      <c r="N91" s="11"/>
      <c r="O91" s="11"/>
      <c r="P91" s="11"/>
      <c r="Q91" s="11"/>
      <c r="R91" s="11"/>
      <c r="S91" s="11"/>
      <c r="T91" s="11"/>
      <c r="U91" s="11"/>
      <c r="V91" s="11"/>
      <c r="W91" s="11"/>
      <c r="X91" s="11"/>
      <c r="Y91" s="11"/>
      <c r="Z91" s="11"/>
    </row>
    <row r="92" ht="15.75" customHeight="1">
      <c r="A92" s="21">
        <v>91.0</v>
      </c>
      <c r="B92" s="22" t="s">
        <v>456</v>
      </c>
      <c r="C92" s="22" t="s">
        <v>86</v>
      </c>
      <c r="D92" s="22" t="s">
        <v>451</v>
      </c>
      <c r="E92" s="22" t="s">
        <v>378</v>
      </c>
      <c r="F92" s="22">
        <v>100.0</v>
      </c>
      <c r="G92" s="22" t="s">
        <v>89</v>
      </c>
      <c r="H92" s="22" t="s">
        <v>457</v>
      </c>
      <c r="I92" s="23" t="s">
        <v>458</v>
      </c>
      <c r="J92" s="22"/>
      <c r="K92" s="11"/>
      <c r="L92" s="11"/>
      <c r="M92" s="11"/>
      <c r="N92" s="11"/>
      <c r="O92" s="11"/>
      <c r="P92" s="11"/>
      <c r="Q92" s="11"/>
      <c r="R92" s="11"/>
      <c r="S92" s="11"/>
      <c r="T92" s="11"/>
      <c r="U92" s="11"/>
      <c r="V92" s="11"/>
      <c r="W92" s="11"/>
      <c r="X92" s="11"/>
      <c r="Y92" s="11"/>
      <c r="Z92" s="11"/>
    </row>
    <row r="93" ht="15.75" customHeight="1">
      <c r="A93" s="21">
        <v>92.0</v>
      </c>
      <c r="B93" s="22" t="s">
        <v>459</v>
      </c>
      <c r="C93" s="22" t="s">
        <v>460</v>
      </c>
      <c r="D93" s="22" t="s">
        <v>461</v>
      </c>
      <c r="E93" s="22" t="s">
        <v>389</v>
      </c>
      <c r="F93" s="22">
        <v>72.0</v>
      </c>
      <c r="G93" s="22" t="s">
        <v>89</v>
      </c>
      <c r="H93" s="22" t="s">
        <v>462</v>
      </c>
      <c r="I93" s="23" t="s">
        <v>463</v>
      </c>
      <c r="J93" s="22"/>
      <c r="K93" s="11"/>
      <c r="L93" s="11"/>
      <c r="M93" s="11"/>
      <c r="N93" s="11"/>
      <c r="O93" s="11"/>
      <c r="P93" s="11"/>
      <c r="Q93" s="11"/>
      <c r="R93" s="11"/>
      <c r="S93" s="11"/>
      <c r="T93" s="11"/>
      <c r="U93" s="11"/>
      <c r="V93" s="11"/>
      <c r="W93" s="11"/>
      <c r="X93" s="11"/>
      <c r="Y93" s="11"/>
      <c r="Z93" s="11"/>
    </row>
    <row r="94" ht="15.75" customHeight="1">
      <c r="A94" s="21">
        <v>93.0</v>
      </c>
      <c r="B94" s="22" t="s">
        <v>464</v>
      </c>
      <c r="C94" s="22" t="s">
        <v>230</v>
      </c>
      <c r="D94" s="22" t="s">
        <v>465</v>
      </c>
      <c r="E94" s="22" t="s">
        <v>415</v>
      </c>
      <c r="F94" s="22">
        <v>95.0</v>
      </c>
      <c r="G94" s="22" t="s">
        <v>100</v>
      </c>
      <c r="H94" s="22" t="s">
        <v>466</v>
      </c>
      <c r="I94" s="23" t="s">
        <v>467</v>
      </c>
      <c r="J94" s="22"/>
      <c r="K94" s="11"/>
      <c r="L94" s="11"/>
      <c r="M94" s="11"/>
      <c r="N94" s="11"/>
      <c r="O94" s="11"/>
      <c r="P94" s="11"/>
      <c r="Q94" s="11"/>
      <c r="R94" s="11"/>
      <c r="S94" s="11"/>
      <c r="T94" s="11"/>
      <c r="U94" s="11"/>
      <c r="V94" s="11"/>
      <c r="W94" s="11"/>
      <c r="X94" s="11"/>
      <c r="Y94" s="11"/>
      <c r="Z94" s="11"/>
    </row>
    <row r="95" ht="15.75" customHeight="1">
      <c r="A95" s="21">
        <v>94.0</v>
      </c>
      <c r="B95" s="22" t="s">
        <v>468</v>
      </c>
      <c r="C95" s="22" t="s">
        <v>86</v>
      </c>
      <c r="D95" s="22" t="s">
        <v>469</v>
      </c>
      <c r="E95" s="22" t="s">
        <v>389</v>
      </c>
      <c r="F95" s="22">
        <v>74.0</v>
      </c>
      <c r="G95" s="22" t="s">
        <v>100</v>
      </c>
      <c r="H95" s="22" t="s">
        <v>470</v>
      </c>
      <c r="I95" s="23" t="s">
        <v>471</v>
      </c>
      <c r="J95" s="22"/>
      <c r="K95" s="11"/>
      <c r="L95" s="11"/>
      <c r="M95" s="11"/>
      <c r="N95" s="11"/>
      <c r="O95" s="11"/>
      <c r="P95" s="11"/>
      <c r="Q95" s="11"/>
      <c r="R95" s="11"/>
      <c r="S95" s="11"/>
      <c r="T95" s="11"/>
      <c r="U95" s="11"/>
      <c r="V95" s="11"/>
      <c r="W95" s="11"/>
      <c r="X95" s="11"/>
      <c r="Y95" s="11"/>
      <c r="Z95" s="11"/>
    </row>
    <row r="96" ht="15.75" customHeight="1">
      <c r="A96" s="21">
        <v>95.0</v>
      </c>
      <c r="B96" s="22" t="s">
        <v>472</v>
      </c>
      <c r="C96" s="22" t="s">
        <v>473</v>
      </c>
      <c r="D96" s="22" t="s">
        <v>474</v>
      </c>
      <c r="E96" s="22" t="s">
        <v>378</v>
      </c>
      <c r="F96" s="22">
        <v>104.0</v>
      </c>
      <c r="G96" s="22" t="s">
        <v>100</v>
      </c>
      <c r="H96" s="22" t="s">
        <v>433</v>
      </c>
      <c r="I96" s="23" t="s">
        <v>475</v>
      </c>
      <c r="J96" s="22"/>
      <c r="K96" s="11"/>
      <c r="L96" s="11"/>
      <c r="M96" s="11"/>
      <c r="N96" s="11"/>
      <c r="O96" s="11"/>
      <c r="P96" s="11"/>
      <c r="Q96" s="11"/>
      <c r="R96" s="11"/>
      <c r="S96" s="11"/>
      <c r="T96" s="11"/>
      <c r="U96" s="11"/>
      <c r="V96" s="11"/>
      <c r="W96" s="11"/>
      <c r="X96" s="11"/>
      <c r="Y96" s="11"/>
      <c r="Z96" s="11"/>
    </row>
    <row r="97" ht="15.75" customHeight="1">
      <c r="A97" s="21">
        <v>96.0</v>
      </c>
      <c r="B97" s="22" t="s">
        <v>476</v>
      </c>
      <c r="C97" s="22" t="s">
        <v>477</v>
      </c>
      <c r="D97" s="22" t="s">
        <v>478</v>
      </c>
      <c r="E97" s="22" t="s">
        <v>389</v>
      </c>
      <c r="F97" s="22">
        <v>75.0</v>
      </c>
      <c r="G97" s="22" t="s">
        <v>128</v>
      </c>
      <c r="H97" s="22" t="s">
        <v>390</v>
      </c>
      <c r="I97" s="23" t="s">
        <v>479</v>
      </c>
      <c r="J97" s="22"/>
      <c r="K97" s="11"/>
      <c r="L97" s="11"/>
      <c r="M97" s="11"/>
      <c r="N97" s="11"/>
      <c r="O97" s="11"/>
      <c r="P97" s="11"/>
      <c r="Q97" s="11"/>
      <c r="R97" s="11"/>
      <c r="S97" s="11"/>
      <c r="T97" s="11"/>
      <c r="U97" s="11"/>
      <c r="V97" s="11"/>
      <c r="W97" s="11"/>
      <c r="X97" s="11"/>
      <c r="Y97" s="11"/>
      <c r="Z97" s="11"/>
    </row>
    <row r="98" ht="15.75" customHeight="1">
      <c r="A98" s="21">
        <v>97.0</v>
      </c>
      <c r="B98" s="22" t="s">
        <v>480</v>
      </c>
      <c r="C98" s="22" t="s">
        <v>387</v>
      </c>
      <c r="D98" s="22" t="s">
        <v>481</v>
      </c>
      <c r="E98" s="22" t="s">
        <v>383</v>
      </c>
      <c r="F98" s="22">
        <v>124.0</v>
      </c>
      <c r="G98" s="22" t="s">
        <v>128</v>
      </c>
      <c r="H98" s="22" t="s">
        <v>482</v>
      </c>
      <c r="I98" s="23" t="s">
        <v>483</v>
      </c>
      <c r="J98" s="22"/>
      <c r="K98" s="11"/>
      <c r="L98" s="11"/>
      <c r="M98" s="11"/>
      <c r="N98" s="11"/>
      <c r="O98" s="11"/>
      <c r="P98" s="11"/>
      <c r="Q98" s="11"/>
      <c r="R98" s="11"/>
      <c r="S98" s="11"/>
      <c r="T98" s="11"/>
      <c r="U98" s="11"/>
      <c r="V98" s="11"/>
      <c r="W98" s="11"/>
      <c r="X98" s="11"/>
      <c r="Y98" s="11"/>
      <c r="Z98" s="11"/>
    </row>
    <row r="99" ht="15.75" customHeight="1">
      <c r="A99" s="21">
        <v>98.0</v>
      </c>
      <c r="B99" s="22" t="s">
        <v>484</v>
      </c>
      <c r="C99" s="22" t="s">
        <v>485</v>
      </c>
      <c r="D99" s="22" t="s">
        <v>486</v>
      </c>
      <c r="E99" s="22" t="s">
        <v>415</v>
      </c>
      <c r="F99" s="22">
        <v>79.0</v>
      </c>
      <c r="G99" s="22" t="s">
        <v>89</v>
      </c>
      <c r="H99" s="22" t="s">
        <v>487</v>
      </c>
      <c r="I99" s="23" t="s">
        <v>488</v>
      </c>
      <c r="J99" s="22"/>
      <c r="K99" s="11"/>
      <c r="L99" s="11"/>
      <c r="M99" s="11"/>
      <c r="N99" s="11"/>
      <c r="O99" s="11"/>
      <c r="P99" s="11"/>
      <c r="Q99" s="11"/>
      <c r="R99" s="11"/>
      <c r="S99" s="11"/>
      <c r="T99" s="11"/>
      <c r="U99" s="11"/>
      <c r="V99" s="11"/>
      <c r="W99" s="11"/>
      <c r="X99" s="11"/>
      <c r="Y99" s="11"/>
      <c r="Z99" s="11"/>
    </row>
    <row r="100" ht="15.75" customHeight="1">
      <c r="A100" s="21">
        <v>99.0</v>
      </c>
      <c r="B100" s="22" t="s">
        <v>489</v>
      </c>
      <c r="C100" s="22" t="s">
        <v>490</v>
      </c>
      <c r="D100" s="22" t="s">
        <v>491</v>
      </c>
      <c r="E100" s="22" t="s">
        <v>383</v>
      </c>
      <c r="F100" s="22">
        <v>123.0</v>
      </c>
      <c r="G100" s="22" t="s">
        <v>128</v>
      </c>
      <c r="H100" s="22" t="s">
        <v>384</v>
      </c>
      <c r="I100" s="23" t="s">
        <v>492</v>
      </c>
      <c r="J100" s="22"/>
      <c r="K100" s="11"/>
      <c r="L100" s="11"/>
      <c r="M100" s="11"/>
      <c r="N100" s="11"/>
      <c r="O100" s="11"/>
      <c r="P100" s="11"/>
      <c r="Q100" s="11"/>
      <c r="R100" s="11"/>
      <c r="S100" s="11"/>
      <c r="T100" s="11"/>
      <c r="U100" s="11"/>
      <c r="V100" s="11"/>
      <c r="W100" s="11"/>
      <c r="X100" s="11"/>
      <c r="Y100" s="11"/>
      <c r="Z100" s="11"/>
    </row>
    <row r="101" ht="15.75" customHeight="1">
      <c r="A101" s="21">
        <v>100.0</v>
      </c>
      <c r="B101" s="22" t="s">
        <v>493</v>
      </c>
      <c r="C101" s="22" t="s">
        <v>419</v>
      </c>
      <c r="D101" s="22" t="s">
        <v>494</v>
      </c>
      <c r="E101" s="22" t="s">
        <v>139</v>
      </c>
      <c r="F101" s="22">
        <v>29.0</v>
      </c>
      <c r="G101" s="22" t="s">
        <v>100</v>
      </c>
      <c r="H101" s="22" t="s">
        <v>495</v>
      </c>
      <c r="I101" s="23" t="s">
        <v>496</v>
      </c>
      <c r="J101" s="22"/>
      <c r="K101" s="11"/>
      <c r="L101" s="11"/>
      <c r="M101" s="11"/>
      <c r="N101" s="11"/>
      <c r="O101" s="11"/>
      <c r="P101" s="11"/>
      <c r="Q101" s="11"/>
      <c r="R101" s="11"/>
      <c r="S101" s="11"/>
      <c r="T101" s="11"/>
      <c r="U101" s="11"/>
      <c r="V101" s="11"/>
      <c r="W101" s="11"/>
      <c r="X101" s="11"/>
      <c r="Y101" s="11"/>
      <c r="Z101" s="11"/>
    </row>
    <row r="102" ht="15.75" customHeight="1">
      <c r="A102" s="21">
        <v>101.0</v>
      </c>
      <c r="B102" s="22" t="s">
        <v>497</v>
      </c>
      <c r="C102" s="22" t="s">
        <v>490</v>
      </c>
      <c r="D102" s="22" t="s">
        <v>491</v>
      </c>
      <c r="E102" s="22" t="s">
        <v>383</v>
      </c>
      <c r="F102" s="22">
        <v>115.0</v>
      </c>
      <c r="G102" s="22" t="s">
        <v>128</v>
      </c>
      <c r="H102" s="22" t="s">
        <v>498</v>
      </c>
      <c r="I102" s="23" t="s">
        <v>499</v>
      </c>
      <c r="J102" s="22"/>
      <c r="K102" s="11"/>
      <c r="L102" s="11"/>
      <c r="M102" s="11"/>
      <c r="N102" s="11"/>
      <c r="O102" s="11"/>
      <c r="P102" s="11"/>
      <c r="Q102" s="11"/>
      <c r="R102" s="11"/>
      <c r="S102" s="11"/>
      <c r="T102" s="11"/>
      <c r="U102" s="11"/>
      <c r="V102" s="11"/>
      <c r="W102" s="11"/>
      <c r="X102" s="11"/>
      <c r="Y102" s="11"/>
      <c r="Z102" s="11"/>
    </row>
    <row r="103" ht="15.75" customHeight="1">
      <c r="A103" s="21">
        <v>102.0</v>
      </c>
      <c r="B103" s="22" t="s">
        <v>500</v>
      </c>
      <c r="C103" s="22" t="s">
        <v>501</v>
      </c>
      <c r="D103" s="22" t="s">
        <v>502</v>
      </c>
      <c r="E103" s="22" t="s">
        <v>383</v>
      </c>
      <c r="F103" s="22">
        <v>128.0</v>
      </c>
      <c r="G103" s="22" t="s">
        <v>100</v>
      </c>
      <c r="H103" s="22" t="s">
        <v>445</v>
      </c>
      <c r="I103" s="23" t="s">
        <v>503</v>
      </c>
      <c r="J103" s="22"/>
      <c r="K103" s="11"/>
      <c r="L103" s="11"/>
      <c r="M103" s="11"/>
      <c r="N103" s="11"/>
      <c r="O103" s="11"/>
      <c r="P103" s="11"/>
      <c r="Q103" s="11"/>
      <c r="R103" s="11"/>
      <c r="S103" s="11"/>
      <c r="T103" s="11"/>
      <c r="U103" s="11"/>
      <c r="V103" s="11"/>
      <c r="W103" s="11"/>
      <c r="X103" s="11"/>
      <c r="Y103" s="11"/>
      <c r="Z103" s="11"/>
    </row>
    <row r="104" ht="15.75" customHeight="1">
      <c r="A104" s="21">
        <v>103.0</v>
      </c>
      <c r="B104" s="22" t="s">
        <v>504</v>
      </c>
      <c r="C104" s="22" t="s">
        <v>505</v>
      </c>
      <c r="D104" s="22" t="s">
        <v>506</v>
      </c>
      <c r="E104" s="22" t="s">
        <v>383</v>
      </c>
      <c r="F104" s="22">
        <v>127.0</v>
      </c>
      <c r="G104" s="22" t="s">
        <v>100</v>
      </c>
      <c r="H104" s="22" t="s">
        <v>408</v>
      </c>
      <c r="I104" s="23" t="s">
        <v>507</v>
      </c>
      <c r="J104" s="22"/>
      <c r="K104" s="11"/>
      <c r="L104" s="11"/>
      <c r="M104" s="11"/>
      <c r="N104" s="11"/>
      <c r="O104" s="11"/>
      <c r="P104" s="11"/>
      <c r="Q104" s="11"/>
      <c r="R104" s="11"/>
      <c r="S104" s="11"/>
      <c r="T104" s="11"/>
      <c r="U104" s="11"/>
      <c r="V104" s="11"/>
      <c r="W104" s="11"/>
      <c r="X104" s="11"/>
      <c r="Y104" s="11"/>
      <c r="Z104" s="11"/>
    </row>
    <row r="105" ht="15.75" customHeight="1">
      <c r="A105" s="21">
        <v>104.0</v>
      </c>
      <c r="B105" s="22" t="s">
        <v>508</v>
      </c>
      <c r="C105" s="22" t="s">
        <v>501</v>
      </c>
      <c r="D105" s="22" t="s">
        <v>502</v>
      </c>
      <c r="E105" s="22" t="s">
        <v>383</v>
      </c>
      <c r="F105" s="22">
        <v>120.0</v>
      </c>
      <c r="G105" s="22" t="s">
        <v>100</v>
      </c>
      <c r="H105" s="22" t="s">
        <v>429</v>
      </c>
      <c r="I105" s="23" t="s">
        <v>509</v>
      </c>
      <c r="J105" s="22"/>
      <c r="K105" s="11"/>
      <c r="L105" s="11"/>
      <c r="M105" s="11"/>
      <c r="N105" s="11"/>
      <c r="O105" s="11"/>
      <c r="P105" s="11"/>
      <c r="Q105" s="11"/>
      <c r="R105" s="11"/>
      <c r="S105" s="11"/>
      <c r="T105" s="11"/>
      <c r="U105" s="11"/>
      <c r="V105" s="11"/>
      <c r="W105" s="11"/>
      <c r="X105" s="11"/>
      <c r="Y105" s="11"/>
      <c r="Z105" s="11"/>
    </row>
    <row r="106" ht="15.75" customHeight="1">
      <c r="A106" s="21">
        <v>105.0</v>
      </c>
      <c r="B106" s="22" t="s">
        <v>510</v>
      </c>
      <c r="C106" s="22" t="s">
        <v>501</v>
      </c>
      <c r="D106" s="22" t="s">
        <v>502</v>
      </c>
      <c r="E106" s="22" t="s">
        <v>383</v>
      </c>
      <c r="F106" s="22">
        <v>112.0</v>
      </c>
      <c r="G106" s="22" t="s">
        <v>89</v>
      </c>
      <c r="H106" s="22" t="s">
        <v>511</v>
      </c>
      <c r="I106" s="23" t="s">
        <v>503</v>
      </c>
      <c r="J106" s="22"/>
      <c r="K106" s="11"/>
      <c r="L106" s="11"/>
      <c r="M106" s="11"/>
      <c r="N106" s="11"/>
      <c r="O106" s="11"/>
      <c r="P106" s="11"/>
      <c r="Q106" s="11"/>
      <c r="R106" s="11"/>
      <c r="S106" s="11"/>
      <c r="T106" s="11"/>
      <c r="U106" s="11"/>
      <c r="V106" s="11"/>
      <c r="W106" s="11"/>
      <c r="X106" s="11"/>
      <c r="Y106" s="11"/>
      <c r="Z106" s="11"/>
    </row>
    <row r="107" ht="15.75" customHeight="1">
      <c r="A107" s="21">
        <v>106.0</v>
      </c>
      <c r="B107" s="22" t="s">
        <v>512</v>
      </c>
      <c r="C107" s="22" t="s">
        <v>513</v>
      </c>
      <c r="D107" s="22" t="s">
        <v>514</v>
      </c>
      <c r="E107" s="22" t="s">
        <v>378</v>
      </c>
      <c r="F107" s="22">
        <v>97.0</v>
      </c>
      <c r="G107" s="22" t="s">
        <v>89</v>
      </c>
      <c r="H107" s="22" t="s">
        <v>515</v>
      </c>
      <c r="I107" s="23" t="s">
        <v>516</v>
      </c>
      <c r="J107" s="22"/>
      <c r="K107" s="11"/>
      <c r="L107" s="11"/>
      <c r="M107" s="11"/>
      <c r="N107" s="11"/>
      <c r="O107" s="11"/>
      <c r="P107" s="11"/>
      <c r="Q107" s="11"/>
      <c r="R107" s="11"/>
      <c r="S107" s="11"/>
      <c r="T107" s="11"/>
      <c r="U107" s="11"/>
      <c r="V107" s="11"/>
      <c r="W107" s="11"/>
      <c r="X107" s="11"/>
      <c r="Y107" s="11"/>
      <c r="Z107" s="11"/>
    </row>
    <row r="108" ht="15.75" customHeight="1">
      <c r="A108" s="21">
        <v>107.0</v>
      </c>
      <c r="B108" s="22" t="s">
        <v>517</v>
      </c>
      <c r="C108" s="22" t="s">
        <v>513</v>
      </c>
      <c r="D108" s="22" t="s">
        <v>514</v>
      </c>
      <c r="E108" s="22" t="s">
        <v>378</v>
      </c>
      <c r="F108" s="22">
        <v>102.0</v>
      </c>
      <c r="G108" s="22" t="s">
        <v>171</v>
      </c>
      <c r="H108" s="22" t="s">
        <v>379</v>
      </c>
      <c r="I108" s="23" t="s">
        <v>518</v>
      </c>
      <c r="J108" s="22"/>
      <c r="K108" s="11"/>
      <c r="L108" s="11"/>
      <c r="M108" s="11"/>
      <c r="N108" s="11"/>
      <c r="O108" s="11"/>
      <c r="P108" s="11"/>
      <c r="Q108" s="11"/>
      <c r="R108" s="11"/>
      <c r="S108" s="11"/>
      <c r="T108" s="11"/>
      <c r="U108" s="11"/>
      <c r="V108" s="11"/>
      <c r="W108" s="11"/>
      <c r="X108" s="11"/>
      <c r="Y108" s="11"/>
      <c r="Z108" s="11"/>
    </row>
    <row r="109" ht="15.75" customHeight="1">
      <c r="A109" s="21">
        <v>108.0</v>
      </c>
      <c r="B109" s="22" t="s">
        <v>519</v>
      </c>
      <c r="C109" s="22" t="s">
        <v>419</v>
      </c>
      <c r="D109" s="22" t="s">
        <v>494</v>
      </c>
      <c r="E109" s="22" t="s">
        <v>139</v>
      </c>
      <c r="F109" s="22">
        <v>23.0</v>
      </c>
      <c r="G109" s="22" t="s">
        <v>192</v>
      </c>
      <c r="H109" s="22" t="s">
        <v>193</v>
      </c>
      <c r="I109" s="23" t="s">
        <v>520</v>
      </c>
      <c r="J109" s="22"/>
      <c r="K109" s="11"/>
      <c r="L109" s="11"/>
      <c r="M109" s="11"/>
      <c r="N109" s="11"/>
      <c r="O109" s="11"/>
      <c r="P109" s="11"/>
      <c r="Q109" s="11"/>
      <c r="R109" s="11"/>
      <c r="S109" s="11"/>
      <c r="T109" s="11"/>
      <c r="U109" s="11"/>
      <c r="V109" s="11"/>
      <c r="W109" s="11"/>
      <c r="X109" s="11"/>
      <c r="Y109" s="11"/>
      <c r="Z109" s="11"/>
    </row>
    <row r="110" ht="15.75" customHeight="1">
      <c r="A110" s="21">
        <v>109.0</v>
      </c>
      <c r="B110" s="22" t="s">
        <v>521</v>
      </c>
      <c r="C110" s="22" t="s">
        <v>522</v>
      </c>
      <c r="D110" s="22" t="s">
        <v>523</v>
      </c>
      <c r="E110" s="22" t="s">
        <v>383</v>
      </c>
      <c r="F110" s="22">
        <v>106.0</v>
      </c>
      <c r="G110" s="22" t="s">
        <v>128</v>
      </c>
      <c r="H110" s="22" t="s">
        <v>524</v>
      </c>
      <c r="I110" s="23" t="s">
        <v>525</v>
      </c>
      <c r="J110" s="22"/>
      <c r="K110" s="11"/>
      <c r="L110" s="11"/>
      <c r="M110" s="11"/>
      <c r="N110" s="11"/>
      <c r="O110" s="11"/>
      <c r="P110" s="11"/>
      <c r="Q110" s="11"/>
      <c r="R110" s="11"/>
      <c r="S110" s="11"/>
      <c r="T110" s="11"/>
      <c r="U110" s="11"/>
      <c r="V110" s="11"/>
      <c r="W110" s="11"/>
      <c r="X110" s="11"/>
      <c r="Y110" s="11"/>
      <c r="Z110" s="11"/>
    </row>
    <row r="111" ht="15.75" customHeight="1">
      <c r="A111" s="21">
        <v>110.0</v>
      </c>
      <c r="B111" s="22" t="s">
        <v>526</v>
      </c>
      <c r="C111" s="22" t="s">
        <v>104</v>
      </c>
      <c r="D111" s="22" t="s">
        <v>235</v>
      </c>
      <c r="E111" s="22" t="s">
        <v>236</v>
      </c>
      <c r="F111" s="22">
        <v>59.0</v>
      </c>
      <c r="G111" s="22" t="s">
        <v>100</v>
      </c>
      <c r="H111" s="22" t="s">
        <v>237</v>
      </c>
      <c r="I111" s="23" t="s">
        <v>527</v>
      </c>
      <c r="J111" s="22"/>
      <c r="K111" s="11"/>
      <c r="L111" s="11"/>
      <c r="M111" s="11"/>
      <c r="N111" s="11"/>
      <c r="O111" s="11"/>
      <c r="P111" s="11"/>
      <c r="Q111" s="11"/>
      <c r="R111" s="11"/>
      <c r="S111" s="11"/>
      <c r="T111" s="11"/>
      <c r="U111" s="11"/>
      <c r="V111" s="11"/>
      <c r="W111" s="11"/>
      <c r="X111" s="11"/>
      <c r="Y111" s="11"/>
      <c r="Z111" s="11"/>
    </row>
    <row r="112" ht="15.75" customHeight="1">
      <c r="A112" s="21">
        <v>111.0</v>
      </c>
      <c r="B112" s="22" t="s">
        <v>528</v>
      </c>
      <c r="C112" s="22" t="s">
        <v>529</v>
      </c>
      <c r="D112" s="22" t="s">
        <v>530</v>
      </c>
      <c r="E112" s="22" t="s">
        <v>139</v>
      </c>
      <c r="F112" s="22">
        <v>23.0</v>
      </c>
      <c r="G112" s="22" t="s">
        <v>192</v>
      </c>
      <c r="H112" s="22" t="s">
        <v>193</v>
      </c>
      <c r="I112" s="23" t="s">
        <v>531</v>
      </c>
      <c r="J112" s="22"/>
      <c r="K112" s="11"/>
      <c r="L112" s="11"/>
      <c r="M112" s="11"/>
      <c r="N112" s="11"/>
      <c r="O112" s="11"/>
      <c r="P112" s="11"/>
      <c r="Q112" s="11"/>
      <c r="R112" s="11"/>
      <c r="S112" s="11"/>
      <c r="T112" s="11"/>
      <c r="U112" s="11"/>
      <c r="V112" s="11"/>
      <c r="W112" s="11"/>
      <c r="X112" s="11"/>
      <c r="Y112" s="11"/>
      <c r="Z112" s="11"/>
    </row>
    <row r="113" ht="15.75" customHeight="1">
      <c r="A113" s="21">
        <v>112.0</v>
      </c>
      <c r="B113" s="22" t="s">
        <v>532</v>
      </c>
      <c r="C113" s="22" t="s">
        <v>148</v>
      </c>
      <c r="D113" s="22" t="s">
        <v>533</v>
      </c>
      <c r="E113" s="22" t="s">
        <v>415</v>
      </c>
      <c r="F113" s="22">
        <v>88.0</v>
      </c>
      <c r="G113" s="22" t="s">
        <v>128</v>
      </c>
      <c r="H113" s="22" t="s">
        <v>534</v>
      </c>
      <c r="I113" s="23" t="s">
        <v>535</v>
      </c>
      <c r="J113" s="22"/>
      <c r="K113" s="11"/>
      <c r="L113" s="11"/>
      <c r="M113" s="11"/>
      <c r="N113" s="11"/>
      <c r="O113" s="11"/>
      <c r="P113" s="11"/>
      <c r="Q113" s="11"/>
      <c r="R113" s="11"/>
      <c r="S113" s="11"/>
      <c r="T113" s="11"/>
      <c r="U113" s="11"/>
      <c r="V113" s="11"/>
      <c r="W113" s="11"/>
      <c r="X113" s="11"/>
      <c r="Y113" s="11"/>
      <c r="Z113" s="11"/>
    </row>
    <row r="114" ht="15.75" customHeight="1">
      <c r="A114" s="21">
        <v>113.0</v>
      </c>
      <c r="B114" s="22" t="s">
        <v>536</v>
      </c>
      <c r="C114" s="22" t="s">
        <v>537</v>
      </c>
      <c r="D114" s="22" t="s">
        <v>538</v>
      </c>
      <c r="E114" s="22" t="s">
        <v>378</v>
      </c>
      <c r="F114" s="22">
        <v>104.0</v>
      </c>
      <c r="G114" s="22" t="s">
        <v>100</v>
      </c>
      <c r="H114" s="22" t="s">
        <v>433</v>
      </c>
      <c r="I114" s="23" t="s">
        <v>539</v>
      </c>
      <c r="J114" s="22"/>
      <c r="K114" s="11"/>
      <c r="L114" s="11"/>
      <c r="M114" s="11"/>
      <c r="N114" s="11"/>
      <c r="O114" s="11"/>
      <c r="P114" s="11"/>
      <c r="Q114" s="11"/>
      <c r="R114" s="11"/>
      <c r="S114" s="11"/>
      <c r="T114" s="11"/>
      <c r="U114" s="11"/>
      <c r="V114" s="11"/>
      <c r="W114" s="11"/>
      <c r="X114" s="11"/>
      <c r="Y114" s="11"/>
      <c r="Z114" s="11"/>
    </row>
    <row r="115" ht="15.75" customHeight="1">
      <c r="A115" s="21">
        <v>114.0</v>
      </c>
      <c r="B115" s="22" t="s">
        <v>540</v>
      </c>
      <c r="C115" s="22" t="s">
        <v>541</v>
      </c>
      <c r="D115" s="22" t="s">
        <v>542</v>
      </c>
      <c r="E115" s="22" t="s">
        <v>389</v>
      </c>
      <c r="F115" s="22">
        <v>77.0</v>
      </c>
      <c r="G115" s="22" t="s">
        <v>89</v>
      </c>
      <c r="H115" s="22" t="s">
        <v>543</v>
      </c>
      <c r="I115" s="23" t="s">
        <v>544</v>
      </c>
      <c r="J115" s="22"/>
      <c r="K115" s="11"/>
      <c r="L115" s="11"/>
      <c r="M115" s="11"/>
      <c r="N115" s="11"/>
      <c r="O115" s="11"/>
      <c r="P115" s="11"/>
      <c r="Q115" s="11"/>
      <c r="R115" s="11"/>
      <c r="S115" s="11"/>
      <c r="T115" s="11"/>
      <c r="U115" s="11"/>
      <c r="V115" s="11"/>
      <c r="W115" s="11"/>
      <c r="X115" s="11"/>
      <c r="Y115" s="11"/>
      <c r="Z115" s="11"/>
    </row>
    <row r="116" ht="15.75" customHeight="1">
      <c r="A116" s="21">
        <v>115.0</v>
      </c>
      <c r="B116" s="22" t="s">
        <v>545</v>
      </c>
      <c r="C116" s="22" t="s">
        <v>419</v>
      </c>
      <c r="D116" s="22" t="s">
        <v>240</v>
      </c>
      <c r="E116" s="22" t="s">
        <v>236</v>
      </c>
      <c r="F116" s="22">
        <v>61.0</v>
      </c>
      <c r="G116" s="22" t="s">
        <v>128</v>
      </c>
      <c r="H116" s="22" t="s">
        <v>241</v>
      </c>
      <c r="I116" s="23" t="s">
        <v>546</v>
      </c>
      <c r="J116" s="22"/>
      <c r="K116" s="11"/>
      <c r="L116" s="11"/>
      <c r="M116" s="11"/>
      <c r="N116" s="11"/>
      <c r="O116" s="11"/>
      <c r="P116" s="11"/>
      <c r="Q116" s="11"/>
      <c r="R116" s="11"/>
      <c r="S116" s="11"/>
      <c r="T116" s="11"/>
      <c r="U116" s="11"/>
      <c r="V116" s="11"/>
      <c r="W116" s="11"/>
      <c r="X116" s="11"/>
      <c r="Y116" s="11"/>
      <c r="Z116" s="11"/>
    </row>
    <row r="117" ht="15.75" customHeight="1">
      <c r="A117" s="21">
        <v>116.0</v>
      </c>
      <c r="B117" s="22" t="s">
        <v>547</v>
      </c>
      <c r="C117" s="22" t="s">
        <v>541</v>
      </c>
      <c r="D117" s="22" t="s">
        <v>542</v>
      </c>
      <c r="E117" s="22" t="s">
        <v>389</v>
      </c>
      <c r="F117" s="22">
        <v>74.0</v>
      </c>
      <c r="G117" s="22" t="s">
        <v>100</v>
      </c>
      <c r="H117" s="22" t="s">
        <v>470</v>
      </c>
      <c r="I117" s="23" t="s">
        <v>548</v>
      </c>
      <c r="J117" s="22"/>
      <c r="K117" s="11"/>
      <c r="L117" s="11"/>
      <c r="M117" s="11"/>
      <c r="N117" s="11"/>
      <c r="O117" s="11"/>
      <c r="P117" s="11"/>
      <c r="Q117" s="11"/>
      <c r="R117" s="11"/>
      <c r="S117" s="11"/>
      <c r="T117" s="11"/>
      <c r="U117" s="11"/>
      <c r="V117" s="11"/>
      <c r="W117" s="11"/>
      <c r="X117" s="11"/>
      <c r="Y117" s="11"/>
      <c r="Z117" s="11"/>
    </row>
    <row r="118" ht="15.75" customHeight="1">
      <c r="A118" s="21">
        <v>117.0</v>
      </c>
      <c r="B118" s="22" t="s">
        <v>549</v>
      </c>
      <c r="C118" s="22" t="s">
        <v>541</v>
      </c>
      <c r="D118" s="22" t="s">
        <v>542</v>
      </c>
      <c r="E118" s="22" t="s">
        <v>389</v>
      </c>
      <c r="F118" s="22">
        <v>71.0</v>
      </c>
      <c r="G118" s="22" t="s">
        <v>89</v>
      </c>
      <c r="H118" s="22" t="s">
        <v>550</v>
      </c>
      <c r="I118" s="23" t="s">
        <v>551</v>
      </c>
      <c r="J118" s="22"/>
      <c r="K118" s="11"/>
      <c r="L118" s="11"/>
      <c r="M118" s="11"/>
      <c r="N118" s="11"/>
      <c r="O118" s="11"/>
      <c r="P118" s="11"/>
      <c r="Q118" s="11"/>
      <c r="R118" s="11"/>
      <c r="S118" s="11"/>
      <c r="T118" s="11"/>
      <c r="U118" s="11"/>
      <c r="V118" s="11"/>
      <c r="W118" s="11"/>
      <c r="X118" s="11"/>
      <c r="Y118" s="11"/>
      <c r="Z118" s="11"/>
    </row>
    <row r="119" ht="15.75" customHeight="1">
      <c r="A119" s="21">
        <v>118.0</v>
      </c>
      <c r="B119" s="22" t="s">
        <v>552</v>
      </c>
      <c r="C119" s="22" t="s">
        <v>553</v>
      </c>
      <c r="D119" s="22" t="s">
        <v>554</v>
      </c>
      <c r="E119" s="22" t="s">
        <v>383</v>
      </c>
      <c r="F119" s="22">
        <v>115.0</v>
      </c>
      <c r="G119" s="22" t="s">
        <v>128</v>
      </c>
      <c r="H119" s="22" t="s">
        <v>498</v>
      </c>
      <c r="I119" s="23" t="s">
        <v>555</v>
      </c>
      <c r="J119" s="22"/>
      <c r="K119" s="11"/>
      <c r="L119" s="11"/>
      <c r="M119" s="11"/>
      <c r="N119" s="11"/>
      <c r="O119" s="11"/>
      <c r="P119" s="11"/>
      <c r="Q119" s="11"/>
      <c r="R119" s="11"/>
      <c r="S119" s="11"/>
      <c r="T119" s="11"/>
      <c r="U119" s="11"/>
      <c r="V119" s="11"/>
      <c r="W119" s="11"/>
      <c r="X119" s="11"/>
      <c r="Y119" s="11"/>
      <c r="Z119" s="11"/>
    </row>
    <row r="120" ht="15.75" customHeight="1">
      <c r="A120" s="21">
        <v>119.0</v>
      </c>
      <c r="B120" s="22" t="s">
        <v>556</v>
      </c>
      <c r="C120" s="22" t="s">
        <v>553</v>
      </c>
      <c r="D120" s="22" t="s">
        <v>557</v>
      </c>
      <c r="E120" s="22" t="s">
        <v>378</v>
      </c>
      <c r="F120" s="22">
        <v>104.0</v>
      </c>
      <c r="G120" s="22" t="s">
        <v>100</v>
      </c>
      <c r="H120" s="22" t="s">
        <v>433</v>
      </c>
      <c r="I120" s="23" t="s">
        <v>558</v>
      </c>
      <c r="J120" s="22"/>
      <c r="K120" s="11"/>
      <c r="L120" s="11"/>
      <c r="M120" s="11"/>
      <c r="N120" s="11"/>
      <c r="O120" s="11"/>
      <c r="P120" s="11"/>
      <c r="Q120" s="11"/>
      <c r="R120" s="11"/>
      <c r="S120" s="11"/>
      <c r="T120" s="11"/>
      <c r="U120" s="11"/>
      <c r="V120" s="11"/>
      <c r="W120" s="11"/>
      <c r="X120" s="11"/>
      <c r="Y120" s="11"/>
      <c r="Z120" s="11"/>
    </row>
    <row r="121" ht="15.75" customHeight="1">
      <c r="A121" s="21">
        <v>120.0</v>
      </c>
      <c r="B121" s="22" t="s">
        <v>559</v>
      </c>
      <c r="C121" s="22" t="s">
        <v>110</v>
      </c>
      <c r="D121" s="22" t="s">
        <v>560</v>
      </c>
      <c r="E121" s="22" t="s">
        <v>378</v>
      </c>
      <c r="F121" s="22">
        <v>102.0</v>
      </c>
      <c r="G121" s="22" t="s">
        <v>171</v>
      </c>
      <c r="H121" s="22" t="s">
        <v>379</v>
      </c>
      <c r="I121" s="23" t="s">
        <v>561</v>
      </c>
      <c r="J121" s="22"/>
      <c r="K121" s="11"/>
      <c r="L121" s="11"/>
      <c r="M121" s="11"/>
      <c r="N121" s="11"/>
      <c r="O121" s="11"/>
      <c r="P121" s="11"/>
      <c r="Q121" s="11"/>
      <c r="R121" s="11"/>
      <c r="S121" s="11"/>
      <c r="T121" s="11"/>
      <c r="U121" s="11"/>
      <c r="V121" s="11"/>
      <c r="W121" s="11"/>
      <c r="X121" s="11"/>
      <c r="Y121" s="11"/>
      <c r="Z121" s="11"/>
    </row>
    <row r="122" ht="15.75" customHeight="1">
      <c r="A122" s="21">
        <v>121.0</v>
      </c>
      <c r="B122" s="22" t="s">
        <v>562</v>
      </c>
      <c r="C122" s="22" t="s">
        <v>563</v>
      </c>
      <c r="D122" s="22" t="s">
        <v>564</v>
      </c>
      <c r="E122" s="22" t="s">
        <v>378</v>
      </c>
      <c r="F122" s="22">
        <v>98.0</v>
      </c>
      <c r="G122" s="22" t="s">
        <v>128</v>
      </c>
      <c r="H122" s="22" t="s">
        <v>441</v>
      </c>
      <c r="I122" s="23" t="s">
        <v>565</v>
      </c>
      <c r="J122" s="22"/>
      <c r="K122" s="11"/>
      <c r="L122" s="11"/>
      <c r="M122" s="11"/>
      <c r="N122" s="11"/>
      <c r="O122" s="11"/>
      <c r="P122" s="11"/>
      <c r="Q122" s="11"/>
      <c r="R122" s="11"/>
      <c r="S122" s="11"/>
      <c r="T122" s="11"/>
      <c r="U122" s="11"/>
      <c r="V122" s="11"/>
      <c r="W122" s="11"/>
      <c r="X122" s="11"/>
      <c r="Y122" s="11"/>
      <c r="Z122" s="11"/>
    </row>
    <row r="123" ht="15.75" customHeight="1">
      <c r="A123" s="21">
        <v>122.0</v>
      </c>
      <c r="B123" s="22" t="s">
        <v>566</v>
      </c>
      <c r="C123" s="22" t="s">
        <v>567</v>
      </c>
      <c r="D123" s="22" t="s">
        <v>568</v>
      </c>
      <c r="E123" s="22" t="s">
        <v>383</v>
      </c>
      <c r="F123" s="22">
        <v>125.0</v>
      </c>
      <c r="G123" s="22" t="s">
        <v>100</v>
      </c>
      <c r="H123" s="22" t="s">
        <v>437</v>
      </c>
      <c r="I123" s="23" t="s">
        <v>569</v>
      </c>
      <c r="J123" s="22"/>
      <c r="K123" s="11"/>
      <c r="L123" s="11"/>
      <c r="M123" s="11"/>
      <c r="N123" s="11"/>
      <c r="O123" s="11"/>
      <c r="P123" s="11"/>
      <c r="Q123" s="11"/>
      <c r="R123" s="11"/>
      <c r="S123" s="11"/>
      <c r="T123" s="11"/>
      <c r="U123" s="11"/>
      <c r="V123" s="11"/>
      <c r="W123" s="11"/>
      <c r="X123" s="11"/>
      <c r="Y123" s="11"/>
      <c r="Z123" s="11"/>
    </row>
    <row r="124" ht="15.75" customHeight="1">
      <c r="A124" s="21">
        <v>123.0</v>
      </c>
      <c r="B124" s="22" t="s">
        <v>570</v>
      </c>
      <c r="C124" s="22" t="s">
        <v>110</v>
      </c>
      <c r="D124" s="22" t="s">
        <v>571</v>
      </c>
      <c r="E124" s="22" t="s">
        <v>383</v>
      </c>
      <c r="F124" s="22">
        <v>127.0</v>
      </c>
      <c r="G124" s="22" t="s">
        <v>100</v>
      </c>
      <c r="H124" s="22" t="s">
        <v>408</v>
      </c>
      <c r="I124" s="23" t="s">
        <v>572</v>
      </c>
      <c r="J124" s="22"/>
      <c r="K124" s="11"/>
      <c r="L124" s="11"/>
      <c r="M124" s="11"/>
      <c r="N124" s="11"/>
      <c r="O124" s="11"/>
      <c r="P124" s="11"/>
      <c r="Q124" s="11"/>
      <c r="R124" s="11"/>
      <c r="S124" s="11"/>
      <c r="T124" s="11"/>
      <c r="U124" s="11"/>
      <c r="V124" s="11"/>
      <c r="W124" s="11"/>
      <c r="X124" s="11"/>
      <c r="Y124" s="11"/>
      <c r="Z124" s="11"/>
    </row>
    <row r="125" ht="15.75" customHeight="1">
      <c r="A125" s="21">
        <v>124.0</v>
      </c>
      <c r="B125" s="22" t="s">
        <v>573</v>
      </c>
      <c r="C125" s="22" t="s">
        <v>541</v>
      </c>
      <c r="D125" s="22" t="s">
        <v>574</v>
      </c>
      <c r="E125" s="22" t="s">
        <v>383</v>
      </c>
      <c r="F125" s="22">
        <v>124.0</v>
      </c>
      <c r="G125" s="22" t="s">
        <v>128</v>
      </c>
      <c r="H125" s="22" t="s">
        <v>482</v>
      </c>
      <c r="I125" s="23" t="s">
        <v>575</v>
      </c>
      <c r="J125" s="22"/>
      <c r="K125" s="11"/>
      <c r="L125" s="11"/>
      <c r="M125" s="11"/>
      <c r="N125" s="11"/>
      <c r="O125" s="11"/>
      <c r="P125" s="11"/>
      <c r="Q125" s="11"/>
      <c r="R125" s="11"/>
      <c r="S125" s="11"/>
      <c r="T125" s="11"/>
      <c r="U125" s="11"/>
      <c r="V125" s="11"/>
      <c r="W125" s="11"/>
      <c r="X125" s="11"/>
      <c r="Y125" s="11"/>
      <c r="Z125" s="11"/>
    </row>
    <row r="126" ht="15.75" customHeight="1">
      <c r="A126" s="21">
        <v>125.0</v>
      </c>
      <c r="B126" s="22" t="s">
        <v>576</v>
      </c>
      <c r="C126" s="22" t="s">
        <v>577</v>
      </c>
      <c r="D126" s="22" t="s">
        <v>578</v>
      </c>
      <c r="E126" s="22" t="s">
        <v>236</v>
      </c>
      <c r="F126" s="22">
        <v>51.0</v>
      </c>
      <c r="G126" s="22" t="s">
        <v>89</v>
      </c>
      <c r="H126" s="22" t="s">
        <v>361</v>
      </c>
      <c r="I126" s="23" t="s">
        <v>579</v>
      </c>
      <c r="J126" s="22"/>
      <c r="K126" s="11"/>
      <c r="L126" s="11"/>
      <c r="M126" s="11"/>
      <c r="N126" s="11"/>
      <c r="O126" s="11"/>
      <c r="P126" s="11"/>
      <c r="Q126" s="11"/>
      <c r="R126" s="11"/>
      <c r="S126" s="11"/>
      <c r="T126" s="11"/>
      <c r="U126" s="11"/>
      <c r="V126" s="11"/>
      <c r="W126" s="11"/>
      <c r="X126" s="11"/>
      <c r="Y126" s="11"/>
      <c r="Z126" s="11"/>
    </row>
    <row r="127" ht="15.75" customHeight="1">
      <c r="A127" s="21">
        <v>126.0</v>
      </c>
      <c r="B127" s="22" t="s">
        <v>580</v>
      </c>
      <c r="C127" s="22" t="s">
        <v>490</v>
      </c>
      <c r="D127" s="22" t="s">
        <v>581</v>
      </c>
      <c r="E127" s="22" t="s">
        <v>389</v>
      </c>
      <c r="F127" s="22">
        <v>73.0</v>
      </c>
      <c r="G127" s="22" t="s">
        <v>128</v>
      </c>
      <c r="H127" s="22" t="s">
        <v>390</v>
      </c>
      <c r="I127" s="23" t="s">
        <v>582</v>
      </c>
      <c r="J127" s="22"/>
      <c r="K127" s="11"/>
      <c r="L127" s="11"/>
      <c r="M127" s="11"/>
      <c r="N127" s="11"/>
      <c r="O127" s="11"/>
      <c r="P127" s="11"/>
      <c r="Q127" s="11"/>
      <c r="R127" s="11"/>
      <c r="S127" s="11"/>
      <c r="T127" s="11"/>
      <c r="U127" s="11"/>
      <c r="V127" s="11"/>
      <c r="W127" s="11"/>
      <c r="X127" s="11"/>
      <c r="Y127" s="11"/>
      <c r="Z127" s="11"/>
    </row>
    <row r="128" ht="15.75" customHeight="1">
      <c r="A128" s="21">
        <v>127.0</v>
      </c>
      <c r="B128" s="22" t="s">
        <v>583</v>
      </c>
      <c r="C128" s="22" t="s">
        <v>584</v>
      </c>
      <c r="D128" s="22" t="s">
        <v>585</v>
      </c>
      <c r="E128" s="22" t="s">
        <v>383</v>
      </c>
      <c r="F128" s="22">
        <v>122.0</v>
      </c>
      <c r="G128" s="22" t="s">
        <v>100</v>
      </c>
      <c r="H128" s="22" t="s">
        <v>586</v>
      </c>
      <c r="I128" s="23" t="s">
        <v>587</v>
      </c>
      <c r="J128" s="22"/>
      <c r="K128" s="11"/>
      <c r="L128" s="11"/>
      <c r="M128" s="11"/>
      <c r="N128" s="11"/>
      <c r="O128" s="11"/>
      <c r="P128" s="11"/>
      <c r="Q128" s="11"/>
      <c r="R128" s="11"/>
      <c r="S128" s="11"/>
      <c r="T128" s="11"/>
      <c r="U128" s="11"/>
      <c r="V128" s="11"/>
      <c r="W128" s="11"/>
      <c r="X128" s="11"/>
      <c r="Y128" s="11"/>
      <c r="Z128" s="11"/>
    </row>
    <row r="129" ht="15.75" customHeight="1">
      <c r="A129" s="21">
        <v>128.0</v>
      </c>
      <c r="B129" s="22" t="s">
        <v>588</v>
      </c>
      <c r="C129" s="22" t="s">
        <v>589</v>
      </c>
      <c r="D129" s="22" t="s">
        <v>590</v>
      </c>
      <c r="E129" s="22" t="s">
        <v>383</v>
      </c>
      <c r="F129" s="22">
        <v>124.0</v>
      </c>
      <c r="G129" s="22" t="s">
        <v>128</v>
      </c>
      <c r="H129" s="22" t="s">
        <v>482</v>
      </c>
      <c r="I129" s="23" t="s">
        <v>591</v>
      </c>
      <c r="J129" s="22"/>
      <c r="K129" s="11"/>
      <c r="L129" s="11"/>
      <c r="M129" s="11"/>
      <c r="N129" s="11"/>
      <c r="O129" s="11"/>
      <c r="P129" s="11"/>
      <c r="Q129" s="11"/>
      <c r="R129" s="11"/>
      <c r="S129" s="11"/>
      <c r="T129" s="11"/>
      <c r="U129" s="11"/>
      <c r="V129" s="11"/>
      <c r="W129" s="11"/>
      <c r="X129" s="11"/>
      <c r="Y129" s="11"/>
      <c r="Z129" s="11"/>
    </row>
    <row r="130" ht="15.75" customHeight="1">
      <c r="A130" s="21">
        <v>129.0</v>
      </c>
      <c r="B130" s="22" t="s">
        <v>592</v>
      </c>
      <c r="C130" s="22" t="s">
        <v>541</v>
      </c>
      <c r="D130" s="22" t="s">
        <v>593</v>
      </c>
      <c r="E130" s="22" t="s">
        <v>378</v>
      </c>
      <c r="F130" s="22">
        <v>104.0</v>
      </c>
      <c r="G130" s="22" t="s">
        <v>100</v>
      </c>
      <c r="H130" s="22" t="s">
        <v>433</v>
      </c>
      <c r="I130" s="23" t="s">
        <v>594</v>
      </c>
      <c r="J130" s="22"/>
      <c r="K130" s="11"/>
      <c r="L130" s="11"/>
      <c r="M130" s="11"/>
      <c r="N130" s="11"/>
      <c r="O130" s="11"/>
      <c r="P130" s="11"/>
      <c r="Q130" s="11"/>
      <c r="R130" s="11"/>
      <c r="S130" s="11"/>
      <c r="T130" s="11"/>
      <c r="U130" s="11"/>
      <c r="V130" s="11"/>
      <c r="W130" s="11"/>
      <c r="X130" s="11"/>
      <c r="Y130" s="11"/>
      <c r="Z130" s="11"/>
    </row>
    <row r="131" ht="15.75" customHeight="1">
      <c r="A131" s="21">
        <v>130.0</v>
      </c>
      <c r="B131" s="22" t="s">
        <v>595</v>
      </c>
      <c r="C131" s="22" t="s">
        <v>596</v>
      </c>
      <c r="D131" s="22" t="s">
        <v>597</v>
      </c>
      <c r="E131" s="22" t="s">
        <v>389</v>
      </c>
      <c r="F131" s="22">
        <v>77.0</v>
      </c>
      <c r="G131" s="22" t="s">
        <v>89</v>
      </c>
      <c r="H131" s="22" t="s">
        <v>543</v>
      </c>
      <c r="I131" s="23" t="s">
        <v>598</v>
      </c>
      <c r="J131" s="22"/>
      <c r="K131" s="11"/>
      <c r="L131" s="11"/>
      <c r="M131" s="11"/>
      <c r="N131" s="11"/>
      <c r="O131" s="11"/>
      <c r="P131" s="11"/>
      <c r="Q131" s="11"/>
      <c r="R131" s="11"/>
      <c r="S131" s="11"/>
      <c r="T131" s="11"/>
      <c r="U131" s="11"/>
      <c r="V131" s="11"/>
      <c r="W131" s="11"/>
      <c r="X131" s="11"/>
      <c r="Y131" s="11"/>
      <c r="Z131" s="11"/>
    </row>
    <row r="132" ht="15.75" customHeight="1">
      <c r="A132" s="21">
        <v>131.0</v>
      </c>
      <c r="B132" s="22" t="s">
        <v>599</v>
      </c>
      <c r="C132" s="22" t="s">
        <v>600</v>
      </c>
      <c r="D132" s="22" t="s">
        <v>601</v>
      </c>
      <c r="E132" s="22" t="s">
        <v>383</v>
      </c>
      <c r="F132" s="22">
        <v>105.0</v>
      </c>
      <c r="G132" s="22" t="s">
        <v>89</v>
      </c>
      <c r="H132" s="22" t="s">
        <v>602</v>
      </c>
      <c r="I132" s="23" t="s">
        <v>603</v>
      </c>
      <c r="J132" s="22"/>
      <c r="K132" s="11"/>
      <c r="L132" s="11"/>
      <c r="M132" s="11"/>
      <c r="N132" s="11"/>
      <c r="O132" s="11"/>
      <c r="P132" s="11"/>
      <c r="Q132" s="11"/>
      <c r="R132" s="11"/>
      <c r="S132" s="11"/>
      <c r="T132" s="11"/>
      <c r="U132" s="11"/>
      <c r="V132" s="11"/>
      <c r="W132" s="11"/>
      <c r="X132" s="11"/>
      <c r="Y132" s="11"/>
      <c r="Z132" s="11"/>
    </row>
    <row r="133" ht="15.75" customHeight="1">
      <c r="A133" s="21">
        <v>132.0</v>
      </c>
      <c r="B133" s="22" t="s">
        <v>604</v>
      </c>
      <c r="C133" s="22" t="s">
        <v>110</v>
      </c>
      <c r="D133" s="22" t="s">
        <v>605</v>
      </c>
      <c r="E133" s="22" t="s">
        <v>389</v>
      </c>
      <c r="F133" s="22">
        <v>76.0</v>
      </c>
      <c r="G133" s="22" t="s">
        <v>100</v>
      </c>
      <c r="H133" s="22" t="s">
        <v>470</v>
      </c>
      <c r="I133" s="23" t="s">
        <v>606</v>
      </c>
      <c r="J133" s="22"/>
      <c r="K133" s="11"/>
      <c r="L133" s="11"/>
      <c r="M133" s="11"/>
      <c r="N133" s="11"/>
      <c r="O133" s="11"/>
      <c r="P133" s="11"/>
      <c r="Q133" s="11"/>
      <c r="R133" s="11"/>
      <c r="S133" s="11"/>
      <c r="T133" s="11"/>
      <c r="U133" s="11"/>
      <c r="V133" s="11"/>
      <c r="W133" s="11"/>
      <c r="X133" s="11"/>
      <c r="Y133" s="11"/>
      <c r="Z133" s="11"/>
    </row>
    <row r="134" ht="15.75" customHeight="1">
      <c r="A134" s="21">
        <v>133.0</v>
      </c>
      <c r="B134" s="22" t="s">
        <v>607</v>
      </c>
      <c r="C134" s="22" t="s">
        <v>110</v>
      </c>
      <c r="D134" s="22" t="s">
        <v>605</v>
      </c>
      <c r="E134" s="22" t="s">
        <v>389</v>
      </c>
      <c r="F134" s="22">
        <v>73.0</v>
      </c>
      <c r="G134" s="22" t="s">
        <v>128</v>
      </c>
      <c r="H134" s="22" t="s">
        <v>390</v>
      </c>
      <c r="I134" s="23" t="s">
        <v>608</v>
      </c>
      <c r="J134" s="22"/>
      <c r="K134" s="11"/>
      <c r="L134" s="11"/>
      <c r="M134" s="11"/>
      <c r="N134" s="11"/>
      <c r="O134" s="11"/>
      <c r="P134" s="11"/>
      <c r="Q134" s="11"/>
      <c r="R134" s="11"/>
      <c r="S134" s="11"/>
      <c r="T134" s="11"/>
      <c r="U134" s="11"/>
      <c r="V134" s="11"/>
      <c r="W134" s="11"/>
      <c r="X134" s="11"/>
      <c r="Y134" s="11"/>
      <c r="Z134" s="11"/>
    </row>
    <row r="135" ht="15.75" customHeight="1">
      <c r="A135" s="21">
        <v>134.0</v>
      </c>
      <c r="B135" s="22" t="s">
        <v>609</v>
      </c>
      <c r="C135" s="22" t="s">
        <v>600</v>
      </c>
      <c r="D135" s="22" t="s">
        <v>610</v>
      </c>
      <c r="E135" s="22" t="s">
        <v>378</v>
      </c>
      <c r="F135" s="22">
        <v>104.0</v>
      </c>
      <c r="G135" s="22" t="s">
        <v>100</v>
      </c>
      <c r="H135" s="22" t="s">
        <v>433</v>
      </c>
      <c r="I135" s="23" t="s">
        <v>611</v>
      </c>
      <c r="J135" s="22"/>
      <c r="K135" s="11"/>
      <c r="L135" s="11"/>
      <c r="M135" s="11"/>
      <c r="N135" s="11"/>
      <c r="O135" s="11"/>
      <c r="P135" s="11"/>
      <c r="Q135" s="11"/>
      <c r="R135" s="11"/>
      <c r="S135" s="11"/>
      <c r="T135" s="11"/>
      <c r="U135" s="11"/>
      <c r="V135" s="11"/>
      <c r="W135" s="11"/>
      <c r="X135" s="11"/>
      <c r="Y135" s="11"/>
      <c r="Z135" s="11"/>
    </row>
    <row r="136" ht="15.75" customHeight="1">
      <c r="A136" s="21">
        <v>135.0</v>
      </c>
      <c r="B136" s="22" t="s">
        <v>612</v>
      </c>
      <c r="C136" s="22" t="s">
        <v>613</v>
      </c>
      <c r="D136" s="22" t="s">
        <v>614</v>
      </c>
      <c r="E136" s="22" t="s">
        <v>383</v>
      </c>
      <c r="F136" s="22">
        <v>115.0</v>
      </c>
      <c r="G136" s="22" t="s">
        <v>128</v>
      </c>
      <c r="H136" s="22" t="s">
        <v>498</v>
      </c>
      <c r="I136" s="23" t="s">
        <v>615</v>
      </c>
      <c r="J136" s="22"/>
      <c r="K136" s="11"/>
      <c r="L136" s="11"/>
      <c r="M136" s="11"/>
      <c r="N136" s="11"/>
      <c r="O136" s="11"/>
      <c r="P136" s="11"/>
      <c r="Q136" s="11"/>
      <c r="R136" s="11"/>
      <c r="S136" s="11"/>
      <c r="T136" s="11"/>
      <c r="U136" s="11"/>
      <c r="V136" s="11"/>
      <c r="W136" s="11"/>
      <c r="X136" s="11"/>
      <c r="Y136" s="11"/>
      <c r="Z136" s="11"/>
    </row>
    <row r="137" ht="15.75" customHeight="1">
      <c r="A137" s="21">
        <v>136.0</v>
      </c>
      <c r="B137" s="22" t="s">
        <v>616</v>
      </c>
      <c r="C137" s="22" t="s">
        <v>617</v>
      </c>
      <c r="D137" s="22" t="s">
        <v>618</v>
      </c>
      <c r="E137" s="22" t="s">
        <v>389</v>
      </c>
      <c r="F137" s="22">
        <v>76.0</v>
      </c>
      <c r="G137" s="22" t="s">
        <v>100</v>
      </c>
      <c r="H137" s="22" t="s">
        <v>470</v>
      </c>
      <c r="I137" s="23" t="s">
        <v>619</v>
      </c>
      <c r="J137" s="22"/>
      <c r="K137" s="11"/>
      <c r="L137" s="11"/>
      <c r="M137" s="11"/>
      <c r="N137" s="11"/>
      <c r="O137" s="11"/>
      <c r="P137" s="11"/>
      <c r="Q137" s="11"/>
      <c r="R137" s="11"/>
      <c r="S137" s="11"/>
      <c r="T137" s="11"/>
      <c r="U137" s="11"/>
      <c r="V137" s="11"/>
      <c r="W137" s="11"/>
      <c r="X137" s="11"/>
      <c r="Y137" s="11"/>
      <c r="Z137" s="11"/>
    </row>
    <row r="138" ht="15.75" customHeight="1">
      <c r="A138" s="21">
        <v>137.0</v>
      </c>
      <c r="B138" s="22" t="s">
        <v>620</v>
      </c>
      <c r="C138" s="22" t="s">
        <v>600</v>
      </c>
      <c r="D138" s="22" t="s">
        <v>621</v>
      </c>
      <c r="E138" s="22" t="s">
        <v>389</v>
      </c>
      <c r="F138" s="22">
        <v>78.0</v>
      </c>
      <c r="G138" s="22" t="s">
        <v>100</v>
      </c>
      <c r="H138" s="22" t="s">
        <v>622</v>
      </c>
      <c r="I138" s="23" t="s">
        <v>623</v>
      </c>
      <c r="J138" s="22"/>
      <c r="K138" s="11"/>
      <c r="L138" s="11"/>
      <c r="M138" s="11"/>
      <c r="N138" s="11"/>
      <c r="O138" s="11"/>
      <c r="P138" s="11"/>
      <c r="Q138" s="11"/>
      <c r="R138" s="11"/>
      <c r="S138" s="11"/>
      <c r="T138" s="11"/>
      <c r="U138" s="11"/>
      <c r="V138" s="11"/>
      <c r="W138" s="11"/>
      <c r="X138" s="11"/>
      <c r="Y138" s="11"/>
      <c r="Z138" s="11"/>
    </row>
    <row r="139" ht="15.75" customHeight="1">
      <c r="A139" s="21">
        <v>138.0</v>
      </c>
      <c r="B139" s="22" t="s">
        <v>624</v>
      </c>
      <c r="C139" s="22" t="s">
        <v>625</v>
      </c>
      <c r="D139" s="22" t="s">
        <v>626</v>
      </c>
      <c r="E139" s="22" t="s">
        <v>383</v>
      </c>
      <c r="F139" s="22">
        <v>125.0</v>
      </c>
      <c r="G139" s="22" t="s">
        <v>100</v>
      </c>
      <c r="H139" s="22" t="s">
        <v>437</v>
      </c>
      <c r="I139" s="23" t="s">
        <v>627</v>
      </c>
      <c r="J139" s="22"/>
      <c r="K139" s="11"/>
      <c r="L139" s="11"/>
      <c r="M139" s="11"/>
      <c r="N139" s="11"/>
      <c r="O139" s="11"/>
      <c r="P139" s="11"/>
      <c r="Q139" s="11"/>
      <c r="R139" s="11"/>
      <c r="S139" s="11"/>
      <c r="T139" s="11"/>
      <c r="U139" s="11"/>
      <c r="V139" s="11"/>
      <c r="W139" s="11"/>
      <c r="X139" s="11"/>
      <c r="Y139" s="11"/>
      <c r="Z139" s="11"/>
    </row>
    <row r="140" ht="15.75" customHeight="1">
      <c r="A140" s="21">
        <v>139.0</v>
      </c>
      <c r="B140" s="22" t="s">
        <v>628</v>
      </c>
      <c r="C140" s="22" t="s">
        <v>629</v>
      </c>
      <c r="D140" s="22" t="s">
        <v>630</v>
      </c>
      <c r="E140" s="22" t="s">
        <v>383</v>
      </c>
      <c r="F140" s="22">
        <v>119.0</v>
      </c>
      <c r="G140" s="22" t="s">
        <v>89</v>
      </c>
      <c r="H140" s="22" t="s">
        <v>411</v>
      </c>
      <c r="I140" s="23" t="s">
        <v>631</v>
      </c>
      <c r="J140" s="22"/>
      <c r="K140" s="11"/>
      <c r="L140" s="11"/>
      <c r="M140" s="11"/>
      <c r="N140" s="11"/>
      <c r="O140" s="11"/>
      <c r="P140" s="11"/>
      <c r="Q140" s="11"/>
      <c r="R140" s="11"/>
      <c r="S140" s="11"/>
      <c r="T140" s="11"/>
      <c r="U140" s="11"/>
      <c r="V140" s="11"/>
      <c r="W140" s="11"/>
      <c r="X140" s="11"/>
      <c r="Y140" s="11"/>
      <c r="Z140" s="11"/>
    </row>
    <row r="141" ht="15.75" customHeight="1">
      <c r="A141" s="21">
        <v>140.0</v>
      </c>
      <c r="B141" s="22" t="s">
        <v>632</v>
      </c>
      <c r="C141" s="22" t="s">
        <v>633</v>
      </c>
      <c r="D141" s="22" t="s">
        <v>634</v>
      </c>
      <c r="E141" s="22" t="s">
        <v>383</v>
      </c>
      <c r="F141" s="22">
        <v>124.0</v>
      </c>
      <c r="G141" s="22" t="s">
        <v>128</v>
      </c>
      <c r="H141" s="22" t="s">
        <v>482</v>
      </c>
      <c r="I141" s="23" t="s">
        <v>635</v>
      </c>
      <c r="J141" s="22"/>
      <c r="K141" s="11"/>
      <c r="L141" s="11"/>
      <c r="M141" s="11"/>
      <c r="N141" s="11"/>
      <c r="O141" s="11"/>
      <c r="P141" s="11"/>
      <c r="Q141" s="11"/>
      <c r="R141" s="11"/>
      <c r="S141" s="11"/>
      <c r="T141" s="11"/>
      <c r="U141" s="11"/>
      <c r="V141" s="11"/>
      <c r="W141" s="11"/>
      <c r="X141" s="11"/>
      <c r="Y141" s="11"/>
      <c r="Z141" s="11"/>
    </row>
    <row r="142" ht="15.75" customHeight="1">
      <c r="A142" s="21">
        <v>141.0</v>
      </c>
      <c r="B142" s="22" t="s">
        <v>636</v>
      </c>
      <c r="C142" s="22" t="s">
        <v>637</v>
      </c>
      <c r="D142" s="22" t="s">
        <v>638</v>
      </c>
      <c r="E142" s="22" t="s">
        <v>383</v>
      </c>
      <c r="F142" s="22">
        <v>121.0</v>
      </c>
      <c r="G142" s="22" t="s">
        <v>89</v>
      </c>
      <c r="H142" s="22" t="s">
        <v>639</v>
      </c>
      <c r="I142" s="23" t="s">
        <v>640</v>
      </c>
      <c r="J142" s="22"/>
      <c r="K142" s="11"/>
      <c r="L142" s="11"/>
      <c r="M142" s="11"/>
      <c r="N142" s="11"/>
      <c r="O142" s="11"/>
      <c r="P142" s="11"/>
      <c r="Q142" s="11"/>
      <c r="R142" s="11"/>
      <c r="S142" s="11"/>
      <c r="T142" s="11"/>
      <c r="U142" s="11"/>
      <c r="V142" s="11"/>
      <c r="W142" s="11"/>
      <c r="X142" s="11"/>
      <c r="Y142" s="11"/>
      <c r="Z142" s="11"/>
    </row>
    <row r="143" ht="15.75" customHeight="1">
      <c r="A143" s="21">
        <v>142.0</v>
      </c>
      <c r="B143" s="22" t="s">
        <v>641</v>
      </c>
      <c r="C143" s="22" t="s">
        <v>110</v>
      </c>
      <c r="D143" s="22" t="s">
        <v>642</v>
      </c>
      <c r="E143" s="22" t="s">
        <v>415</v>
      </c>
      <c r="F143" s="22">
        <v>82.0</v>
      </c>
      <c r="G143" s="22" t="s">
        <v>128</v>
      </c>
      <c r="H143" s="22" t="s">
        <v>643</v>
      </c>
      <c r="I143" s="23" t="s">
        <v>644</v>
      </c>
      <c r="J143" s="22"/>
      <c r="K143" s="11"/>
      <c r="L143" s="11"/>
      <c r="M143" s="11"/>
      <c r="N143" s="11"/>
      <c r="O143" s="11"/>
      <c r="P143" s="11"/>
      <c r="Q143" s="11"/>
      <c r="R143" s="11"/>
      <c r="S143" s="11"/>
      <c r="T143" s="11"/>
      <c r="U143" s="11"/>
      <c r="V143" s="11"/>
      <c r="W143" s="11"/>
      <c r="X143" s="11"/>
      <c r="Y143" s="11"/>
      <c r="Z143" s="11"/>
    </row>
    <row r="144" ht="15.75" customHeight="1">
      <c r="A144" s="21">
        <v>143.0</v>
      </c>
      <c r="B144" s="22" t="s">
        <v>645</v>
      </c>
      <c r="C144" s="22" t="s">
        <v>637</v>
      </c>
      <c r="D144" s="22" t="s">
        <v>638</v>
      </c>
      <c r="E144" s="22" t="s">
        <v>383</v>
      </c>
      <c r="F144" s="22">
        <v>113.0</v>
      </c>
      <c r="G144" s="22" t="s">
        <v>100</v>
      </c>
      <c r="H144" s="22" t="s">
        <v>646</v>
      </c>
      <c r="I144" s="23" t="s">
        <v>647</v>
      </c>
      <c r="J144" s="22"/>
      <c r="K144" s="11"/>
      <c r="L144" s="11"/>
      <c r="M144" s="11"/>
      <c r="N144" s="11"/>
      <c r="O144" s="11"/>
      <c r="P144" s="11"/>
      <c r="Q144" s="11"/>
      <c r="R144" s="11"/>
      <c r="S144" s="11"/>
      <c r="T144" s="11"/>
      <c r="U144" s="11"/>
      <c r="V144" s="11"/>
      <c r="W144" s="11"/>
      <c r="X144" s="11"/>
      <c r="Y144" s="11"/>
      <c r="Z144" s="11"/>
    </row>
    <row r="145" ht="15.75" customHeight="1">
      <c r="A145" s="21">
        <v>144.0</v>
      </c>
      <c r="B145" s="22" t="s">
        <v>648</v>
      </c>
      <c r="C145" s="22" t="s">
        <v>649</v>
      </c>
      <c r="D145" s="22" t="s">
        <v>650</v>
      </c>
      <c r="E145" s="22" t="s">
        <v>383</v>
      </c>
      <c r="F145" s="22">
        <v>128.0</v>
      </c>
      <c r="G145" s="22" t="s">
        <v>100</v>
      </c>
      <c r="H145" s="22" t="s">
        <v>445</v>
      </c>
      <c r="I145" s="23" t="s">
        <v>651</v>
      </c>
      <c r="J145" s="22"/>
      <c r="K145" s="11"/>
      <c r="L145" s="11"/>
      <c r="M145" s="11"/>
      <c r="N145" s="11"/>
      <c r="O145" s="11"/>
      <c r="P145" s="11"/>
      <c r="Q145" s="11"/>
      <c r="R145" s="11"/>
      <c r="S145" s="11"/>
      <c r="T145" s="11"/>
      <c r="U145" s="11"/>
      <c r="V145" s="11"/>
      <c r="W145" s="11"/>
      <c r="X145" s="11"/>
      <c r="Y145" s="11"/>
      <c r="Z145" s="11"/>
    </row>
    <row r="146" ht="15.75" customHeight="1">
      <c r="A146" s="21">
        <v>145.0</v>
      </c>
      <c r="B146" s="22" t="s">
        <v>652</v>
      </c>
      <c r="C146" s="22" t="s">
        <v>653</v>
      </c>
      <c r="D146" s="22" t="s">
        <v>654</v>
      </c>
      <c r="E146" s="22" t="s">
        <v>378</v>
      </c>
      <c r="F146" s="22">
        <v>104.0</v>
      </c>
      <c r="G146" s="22" t="s">
        <v>100</v>
      </c>
      <c r="H146" s="22" t="s">
        <v>433</v>
      </c>
      <c r="I146" s="23" t="s">
        <v>655</v>
      </c>
      <c r="J146" s="22"/>
      <c r="K146" s="11"/>
      <c r="L146" s="11"/>
      <c r="M146" s="11"/>
      <c r="N146" s="11"/>
      <c r="O146" s="11"/>
      <c r="P146" s="11"/>
      <c r="Q146" s="11"/>
      <c r="R146" s="11"/>
      <c r="S146" s="11"/>
      <c r="T146" s="11"/>
      <c r="U146" s="11"/>
      <c r="V146" s="11"/>
      <c r="W146" s="11"/>
      <c r="X146" s="11"/>
      <c r="Y146" s="11"/>
      <c r="Z146" s="11"/>
    </row>
    <row r="147" ht="15.75" customHeight="1">
      <c r="A147" s="21">
        <v>146.0</v>
      </c>
      <c r="B147" s="22" t="s">
        <v>656</v>
      </c>
      <c r="C147" s="22" t="s">
        <v>657</v>
      </c>
      <c r="D147" s="22" t="s">
        <v>658</v>
      </c>
      <c r="E147" s="22" t="s">
        <v>383</v>
      </c>
      <c r="F147" s="22">
        <v>124.0</v>
      </c>
      <c r="G147" s="22" t="s">
        <v>128</v>
      </c>
      <c r="H147" s="22" t="s">
        <v>482</v>
      </c>
      <c r="I147" s="23" t="s">
        <v>659</v>
      </c>
      <c r="J147" s="22"/>
      <c r="K147" s="11"/>
      <c r="L147" s="11"/>
      <c r="M147" s="11"/>
      <c r="N147" s="11"/>
      <c r="O147" s="11"/>
      <c r="P147" s="11"/>
      <c r="Q147" s="11"/>
      <c r="R147" s="11"/>
      <c r="S147" s="11"/>
      <c r="T147" s="11"/>
      <c r="U147" s="11"/>
      <c r="V147" s="11"/>
      <c r="W147" s="11"/>
      <c r="X147" s="11"/>
      <c r="Y147" s="11"/>
      <c r="Z147" s="11"/>
    </row>
    <row r="148" ht="15.75" customHeight="1">
      <c r="A148" s="21">
        <v>147.0</v>
      </c>
      <c r="B148" s="22" t="s">
        <v>660</v>
      </c>
      <c r="C148" s="22" t="s">
        <v>661</v>
      </c>
      <c r="D148" s="22" t="s">
        <v>662</v>
      </c>
      <c r="E148" s="22" t="s">
        <v>383</v>
      </c>
      <c r="F148" s="22">
        <v>127.0</v>
      </c>
      <c r="G148" s="22" t="s">
        <v>100</v>
      </c>
      <c r="H148" s="22" t="s">
        <v>408</v>
      </c>
      <c r="I148" s="23" t="s">
        <v>663</v>
      </c>
      <c r="J148" s="22"/>
      <c r="K148" s="11"/>
      <c r="L148" s="11"/>
      <c r="M148" s="11"/>
      <c r="N148" s="11"/>
      <c r="O148" s="11"/>
      <c r="P148" s="11"/>
      <c r="Q148" s="11"/>
      <c r="R148" s="11"/>
      <c r="S148" s="11"/>
      <c r="T148" s="11"/>
      <c r="U148" s="11"/>
      <c r="V148" s="11"/>
      <c r="W148" s="11"/>
      <c r="X148" s="11"/>
      <c r="Y148" s="11"/>
      <c r="Z148" s="11"/>
    </row>
    <row r="149" ht="15.75" customHeight="1">
      <c r="A149" s="21">
        <v>148.0</v>
      </c>
      <c r="B149" s="22" t="s">
        <v>664</v>
      </c>
      <c r="C149" s="22" t="s">
        <v>633</v>
      </c>
      <c r="D149" s="22" t="s">
        <v>665</v>
      </c>
      <c r="E149" s="22" t="s">
        <v>415</v>
      </c>
      <c r="F149" s="22">
        <v>95.0</v>
      </c>
      <c r="G149" s="22" t="s">
        <v>100</v>
      </c>
      <c r="H149" s="22" t="s">
        <v>466</v>
      </c>
      <c r="I149" s="23" t="s">
        <v>666</v>
      </c>
      <c r="J149" s="22"/>
      <c r="K149" s="11"/>
      <c r="L149" s="11"/>
      <c r="M149" s="11"/>
      <c r="N149" s="11"/>
      <c r="O149" s="11"/>
      <c r="P149" s="11"/>
      <c r="Q149" s="11"/>
      <c r="R149" s="11"/>
      <c r="S149" s="11"/>
      <c r="T149" s="11"/>
      <c r="U149" s="11"/>
      <c r="V149" s="11"/>
      <c r="W149" s="11"/>
      <c r="X149" s="11"/>
      <c r="Y149" s="11"/>
      <c r="Z149" s="11"/>
    </row>
    <row r="150" ht="15.75" customHeight="1">
      <c r="A150" s="21">
        <v>149.0</v>
      </c>
      <c r="B150" s="22" t="s">
        <v>667</v>
      </c>
      <c r="C150" s="22" t="s">
        <v>668</v>
      </c>
      <c r="D150" s="22" t="s">
        <v>669</v>
      </c>
      <c r="E150" s="22" t="s">
        <v>383</v>
      </c>
      <c r="F150" s="22">
        <v>126.0</v>
      </c>
      <c r="G150" s="22" t="s">
        <v>128</v>
      </c>
      <c r="H150" s="22" t="s">
        <v>670</v>
      </c>
      <c r="I150" s="23" t="s">
        <v>671</v>
      </c>
      <c r="J150" s="22"/>
      <c r="K150" s="11"/>
      <c r="L150" s="11"/>
      <c r="M150" s="11"/>
      <c r="N150" s="11"/>
      <c r="O150" s="11"/>
      <c r="P150" s="11"/>
      <c r="Q150" s="11"/>
      <c r="R150" s="11"/>
      <c r="S150" s="11"/>
      <c r="T150" s="11"/>
      <c r="U150" s="11"/>
      <c r="V150" s="11"/>
      <c r="W150" s="11"/>
      <c r="X150" s="11"/>
      <c r="Y150" s="11"/>
      <c r="Z150" s="11"/>
    </row>
    <row r="151" ht="15.75" customHeight="1">
      <c r="A151" s="21">
        <v>150.0</v>
      </c>
      <c r="B151" s="22" t="s">
        <v>672</v>
      </c>
      <c r="C151" s="22" t="s">
        <v>673</v>
      </c>
      <c r="D151" s="22" t="s">
        <v>674</v>
      </c>
      <c r="E151" s="22" t="s">
        <v>389</v>
      </c>
      <c r="F151" s="22">
        <v>78.0</v>
      </c>
      <c r="G151" s="22" t="s">
        <v>100</v>
      </c>
      <c r="H151" s="22" t="s">
        <v>622</v>
      </c>
      <c r="I151" s="23" t="s">
        <v>675</v>
      </c>
      <c r="J151" s="22"/>
      <c r="K151" s="11"/>
      <c r="L151" s="11"/>
      <c r="M151" s="11"/>
      <c r="N151" s="11"/>
      <c r="O151" s="11"/>
      <c r="P151" s="11"/>
      <c r="Q151" s="11"/>
      <c r="R151" s="11"/>
      <c r="S151" s="11"/>
      <c r="T151" s="11"/>
      <c r="U151" s="11"/>
      <c r="V151" s="11"/>
      <c r="W151" s="11"/>
      <c r="X151" s="11"/>
      <c r="Y151" s="11"/>
      <c r="Z151" s="11"/>
    </row>
    <row r="152" ht="15.75" customHeight="1">
      <c r="A152" s="21">
        <v>151.0</v>
      </c>
      <c r="B152" s="22" t="s">
        <v>676</v>
      </c>
      <c r="C152" s="22" t="s">
        <v>673</v>
      </c>
      <c r="D152" s="22" t="s">
        <v>674</v>
      </c>
      <c r="E152" s="22" t="s">
        <v>389</v>
      </c>
      <c r="F152" s="22">
        <v>75.0</v>
      </c>
      <c r="G152" s="22" t="s">
        <v>128</v>
      </c>
      <c r="H152" s="22" t="s">
        <v>390</v>
      </c>
      <c r="I152" s="23" t="s">
        <v>677</v>
      </c>
      <c r="J152" s="22"/>
      <c r="K152" s="11"/>
      <c r="L152" s="11"/>
      <c r="M152" s="11"/>
      <c r="N152" s="11"/>
      <c r="O152" s="11"/>
      <c r="P152" s="11"/>
      <c r="Q152" s="11"/>
      <c r="R152" s="11"/>
      <c r="S152" s="11"/>
      <c r="T152" s="11"/>
      <c r="U152" s="11"/>
      <c r="V152" s="11"/>
      <c r="W152" s="11"/>
      <c r="X152" s="11"/>
      <c r="Y152" s="11"/>
      <c r="Z152" s="11"/>
    </row>
    <row r="153" ht="15.75" customHeight="1">
      <c r="A153" s="21">
        <v>152.0</v>
      </c>
      <c r="B153" s="22" t="s">
        <v>678</v>
      </c>
      <c r="C153" s="22" t="s">
        <v>673</v>
      </c>
      <c r="D153" s="22" t="s">
        <v>674</v>
      </c>
      <c r="E153" s="22" t="s">
        <v>389</v>
      </c>
      <c r="F153" s="22">
        <v>72.0</v>
      </c>
      <c r="G153" s="22" t="s">
        <v>89</v>
      </c>
      <c r="H153" s="22" t="s">
        <v>462</v>
      </c>
      <c r="I153" s="23" t="s">
        <v>679</v>
      </c>
      <c r="J153" s="22"/>
      <c r="K153" s="11"/>
      <c r="L153" s="11"/>
      <c r="M153" s="11"/>
      <c r="N153" s="11"/>
      <c r="O153" s="11"/>
      <c r="P153" s="11"/>
      <c r="Q153" s="11"/>
      <c r="R153" s="11"/>
      <c r="S153" s="11"/>
      <c r="T153" s="11"/>
      <c r="U153" s="11"/>
      <c r="V153" s="11"/>
      <c r="W153" s="11"/>
      <c r="X153" s="11"/>
      <c r="Y153" s="11"/>
      <c r="Z153" s="11"/>
    </row>
    <row r="154" ht="15.75" customHeight="1">
      <c r="A154" s="21">
        <v>153.0</v>
      </c>
      <c r="B154" s="22" t="s">
        <v>680</v>
      </c>
      <c r="C154" s="22" t="s">
        <v>274</v>
      </c>
      <c r="D154" s="22" t="s">
        <v>681</v>
      </c>
      <c r="E154" s="22" t="s">
        <v>415</v>
      </c>
      <c r="F154" s="22">
        <v>90.0</v>
      </c>
      <c r="G154" s="22" t="s">
        <v>192</v>
      </c>
      <c r="H154" s="22" t="s">
        <v>682</v>
      </c>
      <c r="I154" s="23" t="s">
        <v>683</v>
      </c>
      <c r="J154" s="22"/>
      <c r="K154" s="11"/>
      <c r="L154" s="11"/>
      <c r="M154" s="11"/>
      <c r="N154" s="11"/>
      <c r="O154" s="11"/>
      <c r="P154" s="11"/>
      <c r="Q154" s="11"/>
      <c r="R154" s="11"/>
      <c r="S154" s="11"/>
      <c r="T154" s="11"/>
      <c r="U154" s="11"/>
      <c r="V154" s="11"/>
      <c r="W154" s="11"/>
      <c r="X154" s="11"/>
      <c r="Y154" s="11"/>
      <c r="Z154" s="11"/>
    </row>
    <row r="155" ht="15.75" customHeight="1">
      <c r="A155" s="21">
        <v>154.0</v>
      </c>
      <c r="B155" s="22" t="s">
        <v>684</v>
      </c>
      <c r="C155" s="22" t="s">
        <v>274</v>
      </c>
      <c r="D155" s="22" t="s">
        <v>681</v>
      </c>
      <c r="E155" s="22" t="s">
        <v>415</v>
      </c>
      <c r="F155" s="22">
        <v>84.0</v>
      </c>
      <c r="G155" s="22" t="s">
        <v>128</v>
      </c>
      <c r="H155" s="22" t="s">
        <v>685</v>
      </c>
      <c r="I155" s="23" t="s">
        <v>686</v>
      </c>
      <c r="J155" s="22"/>
      <c r="K155" s="11"/>
      <c r="L155" s="11"/>
      <c r="M155" s="11"/>
      <c r="N155" s="11"/>
      <c r="O155" s="11"/>
      <c r="P155" s="11"/>
      <c r="Q155" s="11"/>
      <c r="R155" s="11"/>
      <c r="S155" s="11"/>
      <c r="T155" s="11"/>
      <c r="U155" s="11"/>
      <c r="V155" s="11"/>
      <c r="W155" s="11"/>
      <c r="X155" s="11"/>
      <c r="Y155" s="11"/>
      <c r="Z155" s="11"/>
    </row>
    <row r="156" ht="15.75" customHeight="1">
      <c r="A156" s="21">
        <v>155.0</v>
      </c>
      <c r="B156" s="22" t="s">
        <v>687</v>
      </c>
      <c r="C156" s="22" t="s">
        <v>688</v>
      </c>
      <c r="D156" s="22" t="s">
        <v>689</v>
      </c>
      <c r="E156" s="22" t="s">
        <v>378</v>
      </c>
      <c r="F156" s="22">
        <v>104.0</v>
      </c>
      <c r="G156" s="22" t="s">
        <v>100</v>
      </c>
      <c r="H156" s="22" t="s">
        <v>433</v>
      </c>
      <c r="I156" s="23" t="s">
        <v>690</v>
      </c>
      <c r="J156" s="22"/>
      <c r="K156" s="11"/>
      <c r="L156" s="11"/>
      <c r="M156" s="11"/>
      <c r="N156" s="11"/>
      <c r="O156" s="11"/>
      <c r="P156" s="11"/>
      <c r="Q156" s="11"/>
      <c r="R156" s="11"/>
      <c r="S156" s="11"/>
      <c r="T156" s="11"/>
      <c r="U156" s="11"/>
      <c r="V156" s="11"/>
      <c r="W156" s="11"/>
      <c r="X156" s="11"/>
      <c r="Y156" s="11"/>
      <c r="Z156" s="11"/>
    </row>
    <row r="157" ht="15.75" customHeight="1">
      <c r="A157" s="21">
        <v>156.0</v>
      </c>
      <c r="B157" s="22" t="s">
        <v>691</v>
      </c>
      <c r="C157" s="22" t="s">
        <v>692</v>
      </c>
      <c r="D157" s="22" t="s">
        <v>693</v>
      </c>
      <c r="E157" s="22" t="s">
        <v>383</v>
      </c>
      <c r="F157" s="22">
        <v>126.0</v>
      </c>
      <c r="G157" s="22" t="s">
        <v>128</v>
      </c>
      <c r="H157" s="22" t="s">
        <v>670</v>
      </c>
      <c r="I157" s="23" t="s">
        <v>694</v>
      </c>
      <c r="J157" s="22"/>
      <c r="K157" s="11"/>
      <c r="L157" s="11"/>
      <c r="M157" s="11"/>
      <c r="N157" s="11"/>
      <c r="O157" s="11"/>
      <c r="P157" s="11"/>
      <c r="Q157" s="11"/>
      <c r="R157" s="11"/>
      <c r="S157" s="11"/>
      <c r="T157" s="11"/>
      <c r="U157" s="11"/>
      <c r="V157" s="11"/>
      <c r="W157" s="11"/>
      <c r="X157" s="11"/>
      <c r="Y157" s="11"/>
      <c r="Z157" s="11"/>
    </row>
    <row r="158" ht="15.75" customHeight="1">
      <c r="A158" s="21">
        <v>157.0</v>
      </c>
      <c r="B158" s="22" t="s">
        <v>695</v>
      </c>
      <c r="C158" s="22" t="s">
        <v>696</v>
      </c>
      <c r="D158" s="22" t="s">
        <v>697</v>
      </c>
      <c r="E158" s="22" t="s">
        <v>383</v>
      </c>
      <c r="F158" s="22">
        <v>115.0</v>
      </c>
      <c r="G158" s="22" t="s">
        <v>128</v>
      </c>
      <c r="H158" s="22" t="s">
        <v>498</v>
      </c>
      <c r="I158" s="23" t="s">
        <v>698</v>
      </c>
      <c r="J158" s="22"/>
      <c r="K158" s="11"/>
      <c r="L158" s="11"/>
      <c r="M158" s="11"/>
      <c r="N158" s="11"/>
      <c r="O158" s="11"/>
      <c r="P158" s="11"/>
      <c r="Q158" s="11"/>
      <c r="R158" s="11"/>
      <c r="S158" s="11"/>
      <c r="T158" s="11"/>
      <c r="U158" s="11"/>
      <c r="V158" s="11"/>
      <c r="W158" s="11"/>
      <c r="X158" s="11"/>
      <c r="Y158" s="11"/>
      <c r="Z158" s="11"/>
    </row>
    <row r="159" ht="15.75" customHeight="1">
      <c r="A159" s="21">
        <v>158.0</v>
      </c>
      <c r="B159" s="22" t="s">
        <v>699</v>
      </c>
      <c r="C159" s="22" t="s">
        <v>692</v>
      </c>
      <c r="D159" s="22" t="s">
        <v>693</v>
      </c>
      <c r="E159" s="22" t="s">
        <v>383</v>
      </c>
      <c r="F159" s="22">
        <v>110.0</v>
      </c>
      <c r="G159" s="22" t="s">
        <v>89</v>
      </c>
      <c r="H159" s="22" t="s">
        <v>700</v>
      </c>
      <c r="I159" s="23" t="s">
        <v>701</v>
      </c>
      <c r="J159" s="22"/>
      <c r="K159" s="11"/>
      <c r="L159" s="11"/>
      <c r="M159" s="11"/>
      <c r="N159" s="11"/>
      <c r="O159" s="11"/>
      <c r="P159" s="11"/>
      <c r="Q159" s="11"/>
      <c r="R159" s="11"/>
      <c r="S159" s="11"/>
      <c r="T159" s="11"/>
      <c r="U159" s="11"/>
      <c r="V159" s="11"/>
      <c r="W159" s="11"/>
      <c r="X159" s="11"/>
      <c r="Y159" s="11"/>
      <c r="Z159" s="11"/>
    </row>
    <row r="160" ht="15.75" customHeight="1">
      <c r="A160" s="21">
        <v>159.0</v>
      </c>
      <c r="B160" s="22" t="s">
        <v>702</v>
      </c>
      <c r="C160" s="22" t="s">
        <v>703</v>
      </c>
      <c r="D160" s="22" t="s">
        <v>704</v>
      </c>
      <c r="E160" s="22" t="s">
        <v>389</v>
      </c>
      <c r="F160" s="22">
        <v>78.0</v>
      </c>
      <c r="G160" s="22" t="s">
        <v>100</v>
      </c>
      <c r="H160" s="22" t="s">
        <v>622</v>
      </c>
      <c r="I160" s="23" t="s">
        <v>705</v>
      </c>
      <c r="J160" s="22"/>
      <c r="K160" s="11"/>
      <c r="L160" s="11"/>
      <c r="M160" s="11"/>
      <c r="N160" s="11"/>
      <c r="O160" s="11"/>
      <c r="P160" s="11"/>
      <c r="Q160" s="11"/>
      <c r="R160" s="11"/>
      <c r="S160" s="11"/>
      <c r="T160" s="11"/>
      <c r="U160" s="11"/>
      <c r="V160" s="11"/>
      <c r="W160" s="11"/>
      <c r="X160" s="11"/>
      <c r="Y160" s="11"/>
      <c r="Z160" s="11"/>
    </row>
    <row r="161" ht="15.75" customHeight="1">
      <c r="A161" s="21">
        <v>160.0</v>
      </c>
      <c r="B161" s="22" t="s">
        <v>706</v>
      </c>
      <c r="C161" s="22" t="s">
        <v>707</v>
      </c>
      <c r="D161" s="22" t="s">
        <v>708</v>
      </c>
      <c r="E161" s="22" t="s">
        <v>383</v>
      </c>
      <c r="F161" s="22">
        <v>123.0</v>
      </c>
      <c r="G161" s="22" t="s">
        <v>128</v>
      </c>
      <c r="H161" s="22" t="s">
        <v>384</v>
      </c>
      <c r="I161" s="23" t="s">
        <v>709</v>
      </c>
      <c r="J161" s="22"/>
      <c r="K161" s="11"/>
      <c r="L161" s="11"/>
      <c r="M161" s="11"/>
      <c r="N161" s="11"/>
      <c r="O161" s="11"/>
      <c r="P161" s="11"/>
      <c r="Q161" s="11"/>
      <c r="R161" s="11"/>
      <c r="S161" s="11"/>
      <c r="T161" s="11"/>
      <c r="U161" s="11"/>
      <c r="V161" s="11"/>
      <c r="W161" s="11"/>
      <c r="X161" s="11"/>
      <c r="Y161" s="11"/>
      <c r="Z161" s="11"/>
    </row>
    <row r="162" ht="15.75" customHeight="1">
      <c r="A162" s="21">
        <v>161.0</v>
      </c>
      <c r="B162" s="22" t="s">
        <v>710</v>
      </c>
      <c r="C162" s="22" t="s">
        <v>707</v>
      </c>
      <c r="D162" s="22" t="s">
        <v>708</v>
      </c>
      <c r="E162" s="22" t="s">
        <v>383</v>
      </c>
      <c r="F162" s="22">
        <v>115.0</v>
      </c>
      <c r="G162" s="22" t="s">
        <v>128</v>
      </c>
      <c r="H162" s="22" t="s">
        <v>498</v>
      </c>
      <c r="I162" s="23" t="s">
        <v>711</v>
      </c>
      <c r="J162" s="22"/>
      <c r="K162" s="11"/>
      <c r="L162" s="11"/>
      <c r="M162" s="11"/>
      <c r="N162" s="11"/>
      <c r="O162" s="11"/>
      <c r="P162" s="11"/>
      <c r="Q162" s="11"/>
      <c r="R162" s="11"/>
      <c r="S162" s="11"/>
      <c r="T162" s="11"/>
      <c r="U162" s="11"/>
      <c r="V162" s="11"/>
      <c r="W162" s="11"/>
      <c r="X162" s="11"/>
      <c r="Y162" s="11"/>
      <c r="Z162" s="11"/>
    </row>
    <row r="163" ht="15.75" customHeight="1">
      <c r="A163" s="21">
        <v>162.0</v>
      </c>
      <c r="B163" s="22" t="s">
        <v>712</v>
      </c>
      <c r="C163" s="22" t="s">
        <v>696</v>
      </c>
      <c r="D163" s="22" t="s">
        <v>713</v>
      </c>
      <c r="E163" s="22" t="s">
        <v>389</v>
      </c>
      <c r="F163" s="22">
        <v>78.0</v>
      </c>
      <c r="G163" s="22" t="s">
        <v>100</v>
      </c>
      <c r="H163" s="22" t="s">
        <v>622</v>
      </c>
      <c r="I163" s="23" t="s">
        <v>714</v>
      </c>
      <c r="J163" s="22"/>
      <c r="K163" s="11"/>
      <c r="L163" s="11"/>
      <c r="M163" s="11"/>
      <c r="N163" s="11"/>
      <c r="O163" s="11"/>
      <c r="P163" s="11"/>
      <c r="Q163" s="11"/>
      <c r="R163" s="11"/>
      <c r="S163" s="11"/>
      <c r="T163" s="11"/>
      <c r="U163" s="11"/>
      <c r="V163" s="11"/>
      <c r="W163" s="11"/>
      <c r="X163" s="11"/>
      <c r="Y163" s="11"/>
      <c r="Z163" s="11"/>
    </row>
    <row r="164" ht="15.75" customHeight="1">
      <c r="A164" s="21">
        <v>163.0</v>
      </c>
      <c r="B164" s="22" t="s">
        <v>715</v>
      </c>
      <c r="C164" s="22" t="s">
        <v>673</v>
      </c>
      <c r="D164" s="22" t="s">
        <v>716</v>
      </c>
      <c r="E164" s="22" t="s">
        <v>415</v>
      </c>
      <c r="F164" s="22">
        <v>79.0</v>
      </c>
      <c r="G164" s="22" t="s">
        <v>89</v>
      </c>
      <c r="H164" s="22" t="s">
        <v>487</v>
      </c>
      <c r="I164" s="23" t="s">
        <v>717</v>
      </c>
      <c r="J164" s="22"/>
      <c r="K164" s="11"/>
      <c r="L164" s="11"/>
      <c r="M164" s="11"/>
      <c r="N164" s="11"/>
      <c r="O164" s="11"/>
      <c r="P164" s="11"/>
      <c r="Q164" s="11"/>
      <c r="R164" s="11"/>
      <c r="S164" s="11"/>
      <c r="T164" s="11"/>
      <c r="U164" s="11"/>
      <c r="V164" s="11"/>
      <c r="W164" s="11"/>
      <c r="X164" s="11"/>
      <c r="Y164" s="11"/>
      <c r="Z164" s="11"/>
    </row>
    <row r="165" ht="15.75" customHeight="1">
      <c r="A165" s="21">
        <v>164.0</v>
      </c>
      <c r="B165" s="22" t="s">
        <v>718</v>
      </c>
      <c r="C165" s="22" t="s">
        <v>419</v>
      </c>
      <c r="D165" s="22" t="s">
        <v>719</v>
      </c>
      <c r="E165" s="22" t="s">
        <v>383</v>
      </c>
      <c r="F165" s="22">
        <v>115.0</v>
      </c>
      <c r="G165" s="22" t="s">
        <v>128</v>
      </c>
      <c r="H165" s="22" t="s">
        <v>498</v>
      </c>
      <c r="I165" s="23" t="s">
        <v>720</v>
      </c>
      <c r="J165" s="22"/>
      <c r="K165" s="11"/>
      <c r="L165" s="11"/>
      <c r="M165" s="11"/>
      <c r="N165" s="11"/>
      <c r="O165" s="11"/>
      <c r="P165" s="11"/>
      <c r="Q165" s="11"/>
      <c r="R165" s="11"/>
      <c r="S165" s="11"/>
      <c r="T165" s="11"/>
      <c r="U165" s="11"/>
      <c r="V165" s="11"/>
      <c r="W165" s="11"/>
      <c r="X165" s="11"/>
      <c r="Y165" s="11"/>
      <c r="Z165" s="11"/>
    </row>
    <row r="166" ht="15.75" customHeight="1">
      <c r="A166" s="21">
        <v>165.0</v>
      </c>
      <c r="B166" s="22" t="s">
        <v>721</v>
      </c>
      <c r="C166" s="22" t="s">
        <v>722</v>
      </c>
      <c r="D166" s="22" t="s">
        <v>723</v>
      </c>
      <c r="E166" s="22" t="s">
        <v>383</v>
      </c>
      <c r="F166" s="22">
        <v>119.0</v>
      </c>
      <c r="G166" s="22" t="s">
        <v>89</v>
      </c>
      <c r="H166" s="22" t="s">
        <v>411</v>
      </c>
      <c r="I166" s="23" t="s">
        <v>724</v>
      </c>
      <c r="J166" s="22"/>
      <c r="K166" s="11"/>
      <c r="L166" s="11"/>
      <c r="M166" s="11"/>
      <c r="N166" s="11"/>
      <c r="O166" s="11"/>
      <c r="P166" s="11"/>
      <c r="Q166" s="11"/>
      <c r="R166" s="11"/>
      <c r="S166" s="11"/>
      <c r="T166" s="11"/>
      <c r="U166" s="11"/>
      <c r="V166" s="11"/>
      <c r="W166" s="11"/>
      <c r="X166" s="11"/>
      <c r="Y166" s="11"/>
      <c r="Z166" s="11"/>
    </row>
    <row r="167" ht="15.75" customHeight="1">
      <c r="A167" s="21">
        <v>166.0</v>
      </c>
      <c r="B167" s="22" t="s">
        <v>725</v>
      </c>
      <c r="C167" s="22" t="s">
        <v>726</v>
      </c>
      <c r="D167" s="22" t="s">
        <v>727</v>
      </c>
      <c r="E167" s="22" t="s">
        <v>383</v>
      </c>
      <c r="F167" s="22">
        <v>120.0</v>
      </c>
      <c r="G167" s="22" t="s">
        <v>100</v>
      </c>
      <c r="H167" s="22" t="s">
        <v>429</v>
      </c>
      <c r="I167" s="23" t="s">
        <v>728</v>
      </c>
      <c r="J167" s="22"/>
      <c r="K167" s="11"/>
      <c r="L167" s="11"/>
      <c r="M167" s="11"/>
      <c r="N167" s="11"/>
      <c r="O167" s="11"/>
      <c r="P167" s="11"/>
      <c r="Q167" s="11"/>
      <c r="R167" s="11"/>
      <c r="S167" s="11"/>
      <c r="T167" s="11"/>
      <c r="U167" s="11"/>
      <c r="V167" s="11"/>
      <c r="W167" s="11"/>
      <c r="X167" s="11"/>
      <c r="Y167" s="11"/>
      <c r="Z167" s="11"/>
    </row>
    <row r="168" ht="15.75" customHeight="1">
      <c r="A168" s="21">
        <v>167.0</v>
      </c>
      <c r="B168" s="22" t="s">
        <v>729</v>
      </c>
      <c r="C168" s="22" t="s">
        <v>234</v>
      </c>
      <c r="D168" s="22" t="s">
        <v>730</v>
      </c>
      <c r="E168" s="22" t="s">
        <v>415</v>
      </c>
      <c r="F168" s="22">
        <v>80.0</v>
      </c>
      <c r="G168" s="22" t="s">
        <v>89</v>
      </c>
      <c r="H168" s="22" t="s">
        <v>731</v>
      </c>
      <c r="I168" s="23" t="s">
        <v>732</v>
      </c>
      <c r="J168" s="22"/>
      <c r="K168" s="11"/>
      <c r="L168" s="11"/>
      <c r="M168" s="11"/>
      <c r="N168" s="11"/>
      <c r="O168" s="11"/>
      <c r="P168" s="11"/>
      <c r="Q168" s="11"/>
      <c r="R168" s="11"/>
      <c r="S168" s="11"/>
      <c r="T168" s="11"/>
      <c r="U168" s="11"/>
      <c r="V168" s="11"/>
      <c r="W168" s="11"/>
      <c r="X168" s="11"/>
      <c r="Y168" s="11"/>
      <c r="Z168" s="11"/>
    </row>
    <row r="169" ht="15.75" customHeight="1">
      <c r="A169" s="21">
        <v>168.0</v>
      </c>
      <c r="B169" s="22" t="s">
        <v>733</v>
      </c>
      <c r="C169" s="22" t="s">
        <v>734</v>
      </c>
      <c r="D169" s="22" t="s">
        <v>735</v>
      </c>
      <c r="E169" s="22" t="s">
        <v>383</v>
      </c>
      <c r="F169" s="22">
        <v>123.0</v>
      </c>
      <c r="G169" s="22" t="s">
        <v>128</v>
      </c>
      <c r="H169" s="22" t="s">
        <v>384</v>
      </c>
      <c r="I169" s="23" t="s">
        <v>736</v>
      </c>
      <c r="J169" s="22"/>
      <c r="K169" s="11"/>
      <c r="L169" s="11"/>
      <c r="M169" s="11"/>
      <c r="N169" s="11"/>
      <c r="O169" s="11"/>
      <c r="P169" s="11"/>
      <c r="Q169" s="11"/>
      <c r="R169" s="11"/>
      <c r="S169" s="11"/>
      <c r="T169" s="11"/>
      <c r="U169" s="11"/>
      <c r="V169" s="11"/>
      <c r="W169" s="11"/>
      <c r="X169" s="11"/>
      <c r="Y169" s="11"/>
      <c r="Z169" s="11"/>
    </row>
    <row r="170" ht="15.75" customHeight="1">
      <c r="A170" s="21">
        <v>169.0</v>
      </c>
      <c r="B170" s="22" t="s">
        <v>737</v>
      </c>
      <c r="C170" s="22" t="s">
        <v>734</v>
      </c>
      <c r="D170" s="22" t="s">
        <v>735</v>
      </c>
      <c r="E170" s="22" t="s">
        <v>383</v>
      </c>
      <c r="F170" s="22">
        <v>115.0</v>
      </c>
      <c r="G170" s="22" t="s">
        <v>128</v>
      </c>
      <c r="H170" s="22" t="s">
        <v>498</v>
      </c>
      <c r="I170" s="23" t="s">
        <v>738</v>
      </c>
      <c r="J170" s="22"/>
      <c r="K170" s="11"/>
      <c r="L170" s="11"/>
      <c r="M170" s="11"/>
      <c r="N170" s="11"/>
      <c r="O170" s="11"/>
      <c r="P170" s="11"/>
      <c r="Q170" s="11"/>
      <c r="R170" s="11"/>
      <c r="S170" s="11"/>
      <c r="T170" s="11"/>
      <c r="U170" s="11"/>
      <c r="V170" s="11"/>
      <c r="W170" s="11"/>
      <c r="X170" s="11"/>
      <c r="Y170" s="11"/>
      <c r="Z170" s="11"/>
    </row>
    <row r="171" ht="15.75" customHeight="1">
      <c r="A171" s="21">
        <v>170.0</v>
      </c>
      <c r="B171" s="22" t="s">
        <v>739</v>
      </c>
      <c r="C171" s="22" t="s">
        <v>740</v>
      </c>
      <c r="D171" s="22" t="s">
        <v>741</v>
      </c>
      <c r="E171" s="22" t="s">
        <v>383</v>
      </c>
      <c r="F171" s="22">
        <v>122.0</v>
      </c>
      <c r="G171" s="22" t="s">
        <v>100</v>
      </c>
      <c r="H171" s="22" t="s">
        <v>586</v>
      </c>
      <c r="I171" s="23" t="s">
        <v>742</v>
      </c>
      <c r="J171" s="22"/>
      <c r="K171" s="11"/>
      <c r="L171" s="11"/>
      <c r="M171" s="11"/>
      <c r="N171" s="11"/>
      <c r="O171" s="11"/>
      <c r="P171" s="11"/>
      <c r="Q171" s="11"/>
      <c r="R171" s="11"/>
      <c r="S171" s="11"/>
      <c r="T171" s="11"/>
      <c r="U171" s="11"/>
      <c r="V171" s="11"/>
      <c r="W171" s="11"/>
      <c r="X171" s="11"/>
      <c r="Y171" s="11"/>
      <c r="Z171" s="11"/>
    </row>
    <row r="172" ht="15.75" customHeight="1">
      <c r="A172" s="21">
        <v>171.0</v>
      </c>
      <c r="B172" s="22" t="s">
        <v>743</v>
      </c>
      <c r="C172" s="22" t="s">
        <v>722</v>
      </c>
      <c r="D172" s="22" t="s">
        <v>744</v>
      </c>
      <c r="E172" s="22" t="s">
        <v>389</v>
      </c>
      <c r="F172" s="22">
        <v>78.0</v>
      </c>
      <c r="G172" s="22" t="s">
        <v>100</v>
      </c>
      <c r="H172" s="22" t="s">
        <v>622</v>
      </c>
      <c r="I172" s="23" t="s">
        <v>745</v>
      </c>
      <c r="J172" s="22"/>
      <c r="K172" s="11"/>
      <c r="L172" s="11"/>
      <c r="M172" s="11"/>
      <c r="N172" s="11"/>
      <c r="O172" s="11"/>
      <c r="P172" s="11"/>
      <c r="Q172" s="11"/>
      <c r="R172" s="11"/>
      <c r="S172" s="11"/>
      <c r="T172" s="11"/>
      <c r="U172" s="11"/>
      <c r="V172" s="11"/>
      <c r="W172" s="11"/>
      <c r="X172" s="11"/>
      <c r="Y172" s="11"/>
      <c r="Z172" s="11"/>
    </row>
    <row r="173" ht="15.75" customHeight="1">
      <c r="A173" s="21">
        <v>172.0</v>
      </c>
      <c r="B173" s="22" t="s">
        <v>746</v>
      </c>
      <c r="C173" s="22" t="s">
        <v>740</v>
      </c>
      <c r="D173" s="22" t="s">
        <v>741</v>
      </c>
      <c r="E173" s="22" t="s">
        <v>383</v>
      </c>
      <c r="F173" s="22">
        <v>114.0</v>
      </c>
      <c r="G173" s="22" t="s">
        <v>128</v>
      </c>
      <c r="H173" s="22" t="s">
        <v>747</v>
      </c>
      <c r="I173" s="23" t="s">
        <v>748</v>
      </c>
      <c r="J173" s="22"/>
      <c r="K173" s="11"/>
      <c r="L173" s="11"/>
      <c r="M173" s="11"/>
      <c r="N173" s="11"/>
      <c r="O173" s="11"/>
      <c r="P173" s="11"/>
      <c r="Q173" s="11"/>
      <c r="R173" s="11"/>
      <c r="S173" s="11"/>
      <c r="T173" s="11"/>
      <c r="U173" s="11"/>
      <c r="V173" s="11"/>
      <c r="W173" s="11"/>
      <c r="X173" s="11"/>
      <c r="Y173" s="11"/>
      <c r="Z173" s="11"/>
    </row>
    <row r="174" ht="15.75" customHeight="1">
      <c r="A174" s="21">
        <v>173.0</v>
      </c>
      <c r="B174" s="22" t="s">
        <v>749</v>
      </c>
      <c r="C174" s="22" t="s">
        <v>750</v>
      </c>
      <c r="D174" s="22" t="s">
        <v>751</v>
      </c>
      <c r="E174" s="22" t="s">
        <v>389</v>
      </c>
      <c r="F174" s="22">
        <v>76.0</v>
      </c>
      <c r="G174" s="22" t="s">
        <v>100</v>
      </c>
      <c r="H174" s="22" t="s">
        <v>470</v>
      </c>
      <c r="I174" s="23" t="s">
        <v>752</v>
      </c>
      <c r="J174" s="22"/>
      <c r="K174" s="11"/>
      <c r="L174" s="11"/>
      <c r="M174" s="11"/>
      <c r="N174" s="11"/>
      <c r="O174" s="11"/>
      <c r="P174" s="11"/>
      <c r="Q174" s="11"/>
      <c r="R174" s="11"/>
      <c r="S174" s="11"/>
      <c r="T174" s="11"/>
      <c r="U174" s="11"/>
      <c r="V174" s="11"/>
      <c r="W174" s="11"/>
      <c r="X174" s="11"/>
      <c r="Y174" s="11"/>
      <c r="Z174" s="11"/>
    </row>
    <row r="175" ht="15.75" customHeight="1">
      <c r="A175" s="21">
        <v>174.0</v>
      </c>
      <c r="B175" s="22" t="s">
        <v>753</v>
      </c>
      <c r="C175" s="22" t="s">
        <v>754</v>
      </c>
      <c r="D175" s="22" t="s">
        <v>755</v>
      </c>
      <c r="E175" s="22" t="s">
        <v>415</v>
      </c>
      <c r="F175" s="22">
        <v>93.0</v>
      </c>
      <c r="G175" s="22" t="s">
        <v>100</v>
      </c>
      <c r="H175" s="22" t="s">
        <v>756</v>
      </c>
      <c r="I175" s="23" t="s">
        <v>757</v>
      </c>
      <c r="J175" s="22"/>
      <c r="K175" s="11"/>
      <c r="L175" s="11"/>
      <c r="M175" s="11"/>
      <c r="N175" s="11"/>
      <c r="O175" s="11"/>
      <c r="P175" s="11"/>
      <c r="Q175" s="11"/>
      <c r="R175" s="11"/>
      <c r="S175" s="11"/>
      <c r="T175" s="11"/>
      <c r="U175" s="11"/>
      <c r="V175" s="11"/>
      <c r="W175" s="11"/>
      <c r="X175" s="11"/>
      <c r="Y175" s="11"/>
      <c r="Z175" s="11"/>
    </row>
    <row r="176" ht="15.75" customHeight="1">
      <c r="A176" s="21">
        <v>175.0</v>
      </c>
      <c r="B176" s="22" t="s">
        <v>758</v>
      </c>
      <c r="C176" s="22" t="s">
        <v>722</v>
      </c>
      <c r="D176" s="22" t="s">
        <v>744</v>
      </c>
      <c r="E176" s="22" t="s">
        <v>389</v>
      </c>
      <c r="F176" s="22">
        <v>75.0</v>
      </c>
      <c r="G176" s="22" t="s">
        <v>128</v>
      </c>
      <c r="H176" s="22" t="s">
        <v>390</v>
      </c>
      <c r="I176" s="23" t="s">
        <v>759</v>
      </c>
      <c r="J176" s="22"/>
      <c r="K176" s="11"/>
      <c r="L176" s="11"/>
      <c r="M176" s="11"/>
      <c r="N176" s="11"/>
      <c r="O176" s="11"/>
      <c r="P176" s="11"/>
      <c r="Q176" s="11"/>
      <c r="R176" s="11"/>
      <c r="S176" s="11"/>
      <c r="T176" s="11"/>
      <c r="U176" s="11"/>
      <c r="V176" s="11"/>
      <c r="W176" s="11"/>
      <c r="X176" s="11"/>
      <c r="Y176" s="11"/>
      <c r="Z176" s="11"/>
    </row>
    <row r="177" ht="15.75" customHeight="1">
      <c r="A177" s="21">
        <v>176.0</v>
      </c>
      <c r="B177" s="22" t="s">
        <v>760</v>
      </c>
      <c r="C177" s="22" t="s">
        <v>761</v>
      </c>
      <c r="D177" s="22" t="s">
        <v>762</v>
      </c>
      <c r="E177" s="22" t="s">
        <v>383</v>
      </c>
      <c r="F177" s="22">
        <v>109.0</v>
      </c>
      <c r="G177" s="22" t="s">
        <v>128</v>
      </c>
      <c r="H177" s="22" t="s">
        <v>404</v>
      </c>
      <c r="I177" s="23" t="s">
        <v>763</v>
      </c>
      <c r="J177" s="22"/>
      <c r="K177" s="11"/>
      <c r="L177" s="11"/>
      <c r="M177" s="11"/>
      <c r="N177" s="11"/>
      <c r="O177" s="11"/>
      <c r="P177" s="11"/>
      <c r="Q177" s="11"/>
      <c r="R177" s="11"/>
      <c r="S177" s="11"/>
      <c r="T177" s="11"/>
      <c r="U177" s="11"/>
      <c r="V177" s="11"/>
      <c r="W177" s="11"/>
      <c r="X177" s="11"/>
      <c r="Y177" s="11"/>
      <c r="Z177" s="11"/>
    </row>
    <row r="178" ht="15.75" customHeight="1">
      <c r="A178" s="21">
        <v>177.0</v>
      </c>
      <c r="B178" s="22" t="s">
        <v>764</v>
      </c>
      <c r="C178" s="22" t="s">
        <v>258</v>
      </c>
      <c r="D178" s="22" t="s">
        <v>765</v>
      </c>
      <c r="E178" s="22" t="s">
        <v>389</v>
      </c>
      <c r="F178" s="22">
        <v>78.0</v>
      </c>
      <c r="G178" s="22" t="s">
        <v>100</v>
      </c>
      <c r="H178" s="22" t="s">
        <v>622</v>
      </c>
      <c r="I178" s="23" t="s">
        <v>766</v>
      </c>
      <c r="J178" s="22"/>
      <c r="K178" s="11"/>
      <c r="L178" s="11"/>
      <c r="M178" s="11"/>
      <c r="N178" s="11"/>
      <c r="O178" s="11"/>
      <c r="P178" s="11"/>
      <c r="Q178" s="11"/>
      <c r="R178" s="11"/>
      <c r="S178" s="11"/>
      <c r="T178" s="11"/>
      <c r="U178" s="11"/>
      <c r="V178" s="11"/>
      <c r="W178" s="11"/>
      <c r="X178" s="11"/>
      <c r="Y178" s="11"/>
      <c r="Z178" s="11"/>
    </row>
    <row r="179" ht="15.75" customHeight="1">
      <c r="A179" s="21">
        <v>178.0</v>
      </c>
      <c r="B179" s="22" t="s">
        <v>767</v>
      </c>
      <c r="C179" s="22" t="s">
        <v>722</v>
      </c>
      <c r="D179" s="22" t="s">
        <v>744</v>
      </c>
      <c r="E179" s="22" t="s">
        <v>389</v>
      </c>
      <c r="F179" s="22">
        <v>72.0</v>
      </c>
      <c r="G179" s="22" t="s">
        <v>89</v>
      </c>
      <c r="H179" s="22" t="s">
        <v>462</v>
      </c>
      <c r="I179" s="23" t="s">
        <v>768</v>
      </c>
      <c r="J179" s="22"/>
      <c r="K179" s="11"/>
      <c r="L179" s="11"/>
      <c r="M179" s="11"/>
      <c r="N179" s="11"/>
      <c r="O179" s="11"/>
      <c r="P179" s="11"/>
      <c r="Q179" s="11"/>
      <c r="R179" s="11"/>
      <c r="S179" s="11"/>
      <c r="T179" s="11"/>
      <c r="U179" s="11"/>
      <c r="V179" s="11"/>
      <c r="W179" s="11"/>
      <c r="X179" s="11"/>
      <c r="Y179" s="11"/>
      <c r="Z179" s="11"/>
    </row>
    <row r="180" ht="15.75" customHeight="1">
      <c r="A180" s="21">
        <v>179.0</v>
      </c>
      <c r="B180" s="22" t="s">
        <v>769</v>
      </c>
      <c r="C180" s="22" t="s">
        <v>258</v>
      </c>
      <c r="D180" s="22" t="s">
        <v>765</v>
      </c>
      <c r="E180" s="22" t="s">
        <v>389</v>
      </c>
      <c r="F180" s="22">
        <v>75.0</v>
      </c>
      <c r="G180" s="22" t="s">
        <v>128</v>
      </c>
      <c r="H180" s="22" t="s">
        <v>390</v>
      </c>
      <c r="I180" s="23" t="s">
        <v>770</v>
      </c>
      <c r="J180" s="22"/>
      <c r="K180" s="11"/>
      <c r="L180" s="11"/>
      <c r="M180" s="11"/>
      <c r="N180" s="11"/>
      <c r="O180" s="11"/>
      <c r="P180" s="11"/>
      <c r="Q180" s="11"/>
      <c r="R180" s="11"/>
      <c r="S180" s="11"/>
      <c r="T180" s="11"/>
      <c r="U180" s="11"/>
      <c r="V180" s="11"/>
      <c r="W180" s="11"/>
      <c r="X180" s="11"/>
      <c r="Y180" s="11"/>
      <c r="Z180" s="11"/>
    </row>
    <row r="181" ht="15.75" customHeight="1">
      <c r="A181" s="21">
        <v>180.0</v>
      </c>
      <c r="B181" s="22" t="s">
        <v>771</v>
      </c>
      <c r="C181" s="22" t="s">
        <v>258</v>
      </c>
      <c r="D181" s="22" t="s">
        <v>765</v>
      </c>
      <c r="E181" s="22" t="s">
        <v>389</v>
      </c>
      <c r="F181" s="22">
        <v>72.0</v>
      </c>
      <c r="G181" s="22" t="s">
        <v>89</v>
      </c>
      <c r="H181" s="22" t="s">
        <v>462</v>
      </c>
      <c r="I181" s="23" t="s">
        <v>772</v>
      </c>
      <c r="J181" s="22"/>
      <c r="K181" s="11"/>
      <c r="L181" s="11"/>
      <c r="M181" s="11"/>
      <c r="N181" s="11"/>
      <c r="O181" s="11"/>
      <c r="P181" s="11"/>
      <c r="Q181" s="11"/>
      <c r="R181" s="11"/>
      <c r="S181" s="11"/>
      <c r="T181" s="11"/>
      <c r="U181" s="11"/>
      <c r="V181" s="11"/>
      <c r="W181" s="11"/>
      <c r="X181" s="11"/>
      <c r="Y181" s="11"/>
      <c r="Z181" s="11"/>
    </row>
    <row r="182" ht="15.75" customHeight="1">
      <c r="A182" s="21">
        <v>181.0</v>
      </c>
      <c r="B182" s="22" t="s">
        <v>773</v>
      </c>
      <c r="C182" s="22" t="s">
        <v>774</v>
      </c>
      <c r="D182" s="22" t="s">
        <v>775</v>
      </c>
      <c r="E182" s="22" t="s">
        <v>389</v>
      </c>
      <c r="F182" s="22">
        <v>77.0</v>
      </c>
      <c r="G182" s="22" t="s">
        <v>89</v>
      </c>
      <c r="H182" s="22" t="s">
        <v>543</v>
      </c>
      <c r="I182" s="23" t="s">
        <v>776</v>
      </c>
      <c r="J182" s="22"/>
      <c r="K182" s="11"/>
      <c r="L182" s="11"/>
      <c r="M182" s="11"/>
      <c r="N182" s="11"/>
      <c r="O182" s="11"/>
      <c r="P182" s="11"/>
      <c r="Q182" s="11"/>
      <c r="R182" s="11"/>
      <c r="S182" s="11"/>
      <c r="T182" s="11"/>
      <c r="U182" s="11"/>
      <c r="V182" s="11"/>
      <c r="W182" s="11"/>
      <c r="X182" s="11"/>
      <c r="Y182" s="11"/>
      <c r="Z182" s="11"/>
    </row>
    <row r="183" ht="15.75" customHeight="1">
      <c r="A183" s="21">
        <v>182.0</v>
      </c>
      <c r="B183" s="22" t="s">
        <v>777</v>
      </c>
      <c r="C183" s="22" t="s">
        <v>774</v>
      </c>
      <c r="D183" s="22" t="s">
        <v>775</v>
      </c>
      <c r="E183" s="22" t="s">
        <v>389</v>
      </c>
      <c r="F183" s="22">
        <v>74.0</v>
      </c>
      <c r="G183" s="22" t="s">
        <v>100</v>
      </c>
      <c r="H183" s="22" t="s">
        <v>470</v>
      </c>
      <c r="I183" s="23" t="s">
        <v>778</v>
      </c>
      <c r="J183" s="22"/>
      <c r="K183" s="11"/>
      <c r="L183" s="11"/>
      <c r="M183" s="11"/>
      <c r="N183" s="11"/>
      <c r="O183" s="11"/>
      <c r="P183" s="11"/>
      <c r="Q183" s="11"/>
      <c r="R183" s="11"/>
      <c r="S183" s="11"/>
      <c r="T183" s="11"/>
      <c r="U183" s="11"/>
      <c r="V183" s="11"/>
      <c r="W183" s="11"/>
      <c r="X183" s="11"/>
      <c r="Y183" s="11"/>
      <c r="Z183" s="11"/>
    </row>
    <row r="184" ht="15.75" customHeight="1">
      <c r="A184" s="21">
        <v>183.0</v>
      </c>
      <c r="B184" s="22" t="s">
        <v>779</v>
      </c>
      <c r="C184" s="22" t="s">
        <v>774</v>
      </c>
      <c r="D184" s="22" t="s">
        <v>775</v>
      </c>
      <c r="E184" s="22" t="s">
        <v>389</v>
      </c>
      <c r="F184" s="22">
        <v>71.0</v>
      </c>
      <c r="G184" s="22" t="s">
        <v>89</v>
      </c>
      <c r="H184" s="22" t="s">
        <v>550</v>
      </c>
      <c r="I184" s="23" t="s">
        <v>780</v>
      </c>
      <c r="J184" s="22"/>
      <c r="K184" s="11"/>
      <c r="L184" s="11"/>
      <c r="M184" s="11"/>
      <c r="N184" s="11"/>
      <c r="O184" s="11"/>
      <c r="P184" s="11"/>
      <c r="Q184" s="11"/>
      <c r="R184" s="11"/>
      <c r="S184" s="11"/>
      <c r="T184" s="11"/>
      <c r="U184" s="11"/>
      <c r="V184" s="11"/>
      <c r="W184" s="11"/>
      <c r="X184" s="11"/>
      <c r="Y184" s="11"/>
      <c r="Z184" s="11"/>
    </row>
    <row r="185" ht="15.75" customHeight="1">
      <c r="A185" s="21">
        <v>184.0</v>
      </c>
      <c r="B185" s="22" t="s">
        <v>781</v>
      </c>
      <c r="C185" s="22" t="s">
        <v>782</v>
      </c>
      <c r="D185" s="22" t="s">
        <v>783</v>
      </c>
      <c r="E185" s="22" t="s">
        <v>415</v>
      </c>
      <c r="F185" s="22">
        <v>83.0</v>
      </c>
      <c r="G185" s="22" t="s">
        <v>100</v>
      </c>
      <c r="H185" s="22" t="s">
        <v>416</v>
      </c>
      <c r="I185" s="23" t="s">
        <v>784</v>
      </c>
      <c r="J185" s="22"/>
      <c r="K185" s="11"/>
      <c r="L185" s="11"/>
      <c r="M185" s="11"/>
      <c r="N185" s="11"/>
      <c r="O185" s="11"/>
      <c r="P185" s="11"/>
      <c r="Q185" s="11"/>
      <c r="R185" s="11"/>
      <c r="S185" s="11"/>
      <c r="T185" s="11"/>
      <c r="U185" s="11"/>
      <c r="V185" s="11"/>
      <c r="W185" s="11"/>
      <c r="X185" s="11"/>
      <c r="Y185" s="11"/>
      <c r="Z185" s="11"/>
    </row>
    <row r="186" ht="15.75" customHeight="1">
      <c r="A186" s="21">
        <v>185.0</v>
      </c>
      <c r="B186" s="22" t="s">
        <v>785</v>
      </c>
      <c r="C186" s="22" t="s">
        <v>750</v>
      </c>
      <c r="D186" s="22" t="s">
        <v>786</v>
      </c>
      <c r="E186" s="22" t="s">
        <v>383</v>
      </c>
      <c r="F186" s="22">
        <v>122.0</v>
      </c>
      <c r="G186" s="22" t="s">
        <v>100</v>
      </c>
      <c r="H186" s="22" t="s">
        <v>586</v>
      </c>
      <c r="I186" s="23" t="s">
        <v>787</v>
      </c>
      <c r="J186" s="22"/>
      <c r="K186" s="11"/>
      <c r="L186" s="11"/>
      <c r="M186" s="11"/>
      <c r="N186" s="11"/>
      <c r="O186" s="11"/>
      <c r="P186" s="11"/>
      <c r="Q186" s="11"/>
      <c r="R186" s="11"/>
      <c r="S186" s="11"/>
      <c r="T186" s="11"/>
      <c r="U186" s="11"/>
      <c r="V186" s="11"/>
      <c r="W186" s="11"/>
      <c r="X186" s="11"/>
      <c r="Y186" s="11"/>
      <c r="Z186" s="11"/>
    </row>
    <row r="187" ht="15.75" customHeight="1">
      <c r="A187" s="21">
        <v>186.0</v>
      </c>
      <c r="B187" s="22" t="s">
        <v>788</v>
      </c>
      <c r="C187" s="22" t="s">
        <v>789</v>
      </c>
      <c r="D187" s="22" t="s">
        <v>790</v>
      </c>
      <c r="E187" s="22" t="s">
        <v>383</v>
      </c>
      <c r="F187" s="22">
        <v>125.0</v>
      </c>
      <c r="G187" s="22" t="s">
        <v>100</v>
      </c>
      <c r="H187" s="22" t="s">
        <v>437</v>
      </c>
      <c r="I187" s="23" t="s">
        <v>791</v>
      </c>
      <c r="J187" s="22"/>
      <c r="K187" s="11"/>
      <c r="L187" s="11"/>
      <c r="M187" s="11"/>
      <c r="N187" s="11"/>
      <c r="O187" s="11"/>
      <c r="P187" s="11"/>
      <c r="Q187" s="11"/>
      <c r="R187" s="11"/>
      <c r="S187" s="11"/>
      <c r="T187" s="11"/>
      <c r="U187" s="11"/>
      <c r="V187" s="11"/>
      <c r="W187" s="11"/>
      <c r="X187" s="11"/>
      <c r="Y187" s="11"/>
      <c r="Z187" s="11"/>
    </row>
    <row r="188" ht="15.75" customHeight="1">
      <c r="A188" s="21">
        <v>187.0</v>
      </c>
      <c r="B188" s="22" t="s">
        <v>792</v>
      </c>
      <c r="C188" s="22" t="s">
        <v>793</v>
      </c>
      <c r="D188" s="22" t="s">
        <v>794</v>
      </c>
      <c r="E188" s="22" t="s">
        <v>383</v>
      </c>
      <c r="F188" s="22">
        <v>126.0</v>
      </c>
      <c r="G188" s="22" t="s">
        <v>128</v>
      </c>
      <c r="H188" s="22" t="s">
        <v>670</v>
      </c>
      <c r="I188" s="23" t="s">
        <v>795</v>
      </c>
      <c r="J188" s="22"/>
      <c r="K188" s="11"/>
      <c r="L188" s="11"/>
      <c r="M188" s="11"/>
      <c r="N188" s="11"/>
      <c r="O188" s="11"/>
      <c r="P188" s="11"/>
      <c r="Q188" s="11"/>
      <c r="R188" s="11"/>
      <c r="S188" s="11"/>
      <c r="T188" s="11"/>
      <c r="U188" s="11"/>
      <c r="V188" s="11"/>
      <c r="W188" s="11"/>
      <c r="X188" s="11"/>
      <c r="Y188" s="11"/>
      <c r="Z188" s="11"/>
    </row>
    <row r="189" ht="15.75" customHeight="1">
      <c r="A189" s="21">
        <v>188.0</v>
      </c>
      <c r="B189" s="22" t="s">
        <v>796</v>
      </c>
      <c r="C189" s="22" t="s">
        <v>797</v>
      </c>
      <c r="D189" s="22" t="s">
        <v>798</v>
      </c>
      <c r="E189" s="22" t="s">
        <v>415</v>
      </c>
      <c r="F189" s="22">
        <v>84.0</v>
      </c>
      <c r="G189" s="22" t="s">
        <v>128</v>
      </c>
      <c r="H189" s="22" t="s">
        <v>685</v>
      </c>
      <c r="I189" s="23" t="s">
        <v>799</v>
      </c>
      <c r="J189" s="22"/>
      <c r="K189" s="11"/>
      <c r="L189" s="11"/>
      <c r="M189" s="11"/>
      <c r="N189" s="11"/>
      <c r="O189" s="11"/>
      <c r="P189" s="11"/>
      <c r="Q189" s="11"/>
      <c r="R189" s="11"/>
      <c r="S189" s="11"/>
      <c r="T189" s="11"/>
      <c r="U189" s="11"/>
      <c r="V189" s="11"/>
      <c r="W189" s="11"/>
      <c r="X189" s="11"/>
      <c r="Y189" s="11"/>
      <c r="Z189" s="11"/>
    </row>
    <row r="190" ht="15.75" customHeight="1">
      <c r="A190" s="21">
        <v>189.0</v>
      </c>
      <c r="B190" s="22" t="s">
        <v>800</v>
      </c>
      <c r="C190" s="22" t="s">
        <v>801</v>
      </c>
      <c r="D190" s="22" t="s">
        <v>802</v>
      </c>
      <c r="E190" s="22" t="s">
        <v>415</v>
      </c>
      <c r="F190" s="22">
        <v>90.0</v>
      </c>
      <c r="G190" s="22" t="s">
        <v>192</v>
      </c>
      <c r="H190" s="22" t="s">
        <v>682</v>
      </c>
      <c r="I190" s="23" t="s">
        <v>803</v>
      </c>
      <c r="J190" s="22"/>
      <c r="K190" s="11"/>
      <c r="L190" s="11"/>
      <c r="M190" s="11"/>
      <c r="N190" s="11"/>
      <c r="O190" s="11"/>
      <c r="P190" s="11"/>
      <c r="Q190" s="11"/>
      <c r="R190" s="11"/>
      <c r="S190" s="11"/>
      <c r="T190" s="11"/>
      <c r="U190" s="11"/>
      <c r="V190" s="11"/>
      <c r="W190" s="11"/>
      <c r="X190" s="11"/>
      <c r="Y190" s="11"/>
      <c r="Z190" s="11"/>
    </row>
    <row r="191" ht="15.75" customHeight="1">
      <c r="A191" s="21">
        <v>190.0</v>
      </c>
      <c r="B191" s="22" t="s">
        <v>804</v>
      </c>
      <c r="C191" s="22" t="s">
        <v>789</v>
      </c>
      <c r="D191" s="22" t="s">
        <v>805</v>
      </c>
      <c r="E191" s="22" t="s">
        <v>415</v>
      </c>
      <c r="F191" s="22">
        <v>91.0</v>
      </c>
      <c r="G191" s="22" t="s">
        <v>100</v>
      </c>
      <c r="H191" s="22" t="s">
        <v>806</v>
      </c>
      <c r="I191" s="23" t="s">
        <v>807</v>
      </c>
      <c r="J191" s="22"/>
      <c r="K191" s="11"/>
      <c r="L191" s="11"/>
      <c r="M191" s="11"/>
      <c r="N191" s="11"/>
      <c r="O191" s="11"/>
      <c r="P191" s="11"/>
      <c r="Q191" s="11"/>
      <c r="R191" s="11"/>
      <c r="S191" s="11"/>
      <c r="T191" s="11"/>
      <c r="U191" s="11"/>
      <c r="V191" s="11"/>
      <c r="W191" s="11"/>
      <c r="X191" s="11"/>
      <c r="Y191" s="11"/>
      <c r="Z191" s="11"/>
    </row>
    <row r="192" ht="15.75" customHeight="1">
      <c r="A192" s="21">
        <v>191.0</v>
      </c>
      <c r="B192" s="22" t="s">
        <v>808</v>
      </c>
      <c r="C192" s="22" t="s">
        <v>809</v>
      </c>
      <c r="D192" s="22" t="s">
        <v>810</v>
      </c>
      <c r="E192" s="22" t="s">
        <v>88</v>
      </c>
      <c r="F192" s="22">
        <v>15.0</v>
      </c>
      <c r="G192" s="22" t="s">
        <v>100</v>
      </c>
      <c r="H192" s="22" t="s">
        <v>101</v>
      </c>
      <c r="I192" s="23" t="s">
        <v>811</v>
      </c>
      <c r="J192" s="22"/>
      <c r="K192" s="11"/>
      <c r="L192" s="11"/>
      <c r="M192" s="11"/>
      <c r="N192" s="11"/>
      <c r="O192" s="11"/>
      <c r="P192" s="11"/>
      <c r="Q192" s="11"/>
      <c r="R192" s="11"/>
      <c r="S192" s="11"/>
      <c r="T192" s="11"/>
      <c r="U192" s="11"/>
      <c r="V192" s="11"/>
      <c r="W192" s="11"/>
      <c r="X192" s="11"/>
      <c r="Y192" s="11"/>
      <c r="Z192" s="11"/>
    </row>
    <row r="193" ht="15.75" customHeight="1">
      <c r="A193" s="21">
        <v>192.0</v>
      </c>
      <c r="B193" s="22" t="s">
        <v>812</v>
      </c>
      <c r="C193" s="22" t="s">
        <v>813</v>
      </c>
      <c r="D193" s="22" t="s">
        <v>170</v>
      </c>
      <c r="E193" s="22" t="s">
        <v>139</v>
      </c>
      <c r="F193" s="22">
        <v>30.0</v>
      </c>
      <c r="G193" s="22" t="s">
        <v>171</v>
      </c>
      <c r="H193" s="22" t="s">
        <v>172</v>
      </c>
      <c r="I193" s="23" t="s">
        <v>814</v>
      </c>
      <c r="J193" s="22"/>
      <c r="K193" s="11"/>
      <c r="L193" s="11"/>
      <c r="M193" s="11"/>
      <c r="N193" s="11"/>
      <c r="O193" s="11"/>
      <c r="P193" s="11"/>
      <c r="Q193" s="11"/>
      <c r="R193" s="11"/>
      <c r="S193" s="11"/>
      <c r="T193" s="11"/>
      <c r="U193" s="11"/>
      <c r="V193" s="11"/>
      <c r="W193" s="11"/>
      <c r="X193" s="11"/>
      <c r="Y193" s="11"/>
      <c r="Z193" s="11"/>
    </row>
    <row r="194" ht="15.75" customHeight="1">
      <c r="A194" s="21">
        <v>193.0</v>
      </c>
      <c r="B194" s="22" t="s">
        <v>815</v>
      </c>
      <c r="C194" s="22" t="s">
        <v>258</v>
      </c>
      <c r="D194" s="22" t="s">
        <v>816</v>
      </c>
      <c r="E194" s="22" t="s">
        <v>139</v>
      </c>
      <c r="F194" s="22">
        <v>32.0</v>
      </c>
      <c r="G194" s="22" t="s">
        <v>100</v>
      </c>
      <c r="H194" s="22" t="s">
        <v>162</v>
      </c>
      <c r="I194" s="23" t="s">
        <v>817</v>
      </c>
      <c r="J194" s="22"/>
      <c r="K194" s="11"/>
      <c r="L194" s="11"/>
      <c r="M194" s="11"/>
      <c r="N194" s="11"/>
      <c r="O194" s="11"/>
      <c r="P194" s="11"/>
      <c r="Q194" s="11"/>
      <c r="R194" s="11"/>
      <c r="S194" s="11"/>
      <c r="T194" s="11"/>
      <c r="U194" s="11"/>
      <c r="V194" s="11"/>
      <c r="W194" s="11"/>
      <c r="X194" s="11"/>
      <c r="Y194" s="11"/>
      <c r="Z194" s="11"/>
    </row>
    <row r="195" ht="15.75" customHeight="1">
      <c r="A195" s="21">
        <v>194.0</v>
      </c>
      <c r="B195" s="22" t="s">
        <v>818</v>
      </c>
      <c r="C195" s="22" t="s">
        <v>813</v>
      </c>
      <c r="D195" s="22" t="s">
        <v>170</v>
      </c>
      <c r="E195" s="22" t="s">
        <v>139</v>
      </c>
      <c r="F195" s="22">
        <v>24.0</v>
      </c>
      <c r="G195" s="22" t="s">
        <v>89</v>
      </c>
      <c r="H195" s="22" t="s">
        <v>145</v>
      </c>
      <c r="I195" s="23" t="s">
        <v>819</v>
      </c>
      <c r="J195" s="22"/>
      <c r="K195" s="11"/>
      <c r="L195" s="11"/>
      <c r="M195" s="11"/>
      <c r="N195" s="11"/>
      <c r="O195" s="11"/>
      <c r="P195" s="11"/>
      <c r="Q195" s="11"/>
      <c r="R195" s="11"/>
      <c r="S195" s="11"/>
      <c r="T195" s="11"/>
      <c r="U195" s="11"/>
      <c r="V195" s="11"/>
      <c r="W195" s="11"/>
      <c r="X195" s="11"/>
      <c r="Y195" s="11"/>
      <c r="Z195" s="11"/>
    </row>
    <row r="196" ht="15.75" customHeight="1">
      <c r="A196" s="21">
        <v>195.0</v>
      </c>
      <c r="B196" s="22" t="s">
        <v>820</v>
      </c>
      <c r="C196" s="22" t="s">
        <v>821</v>
      </c>
      <c r="D196" s="22" t="s">
        <v>822</v>
      </c>
      <c r="E196" s="22" t="s">
        <v>236</v>
      </c>
      <c r="F196" s="22">
        <v>39.0</v>
      </c>
      <c r="G196" s="22" t="s">
        <v>89</v>
      </c>
      <c r="H196" s="22" t="s">
        <v>823</v>
      </c>
      <c r="I196" s="23" t="s">
        <v>824</v>
      </c>
      <c r="J196" s="22"/>
      <c r="K196" s="11"/>
      <c r="L196" s="11"/>
      <c r="M196" s="11"/>
      <c r="N196" s="11"/>
      <c r="O196" s="11"/>
      <c r="P196" s="11"/>
      <c r="Q196" s="11"/>
      <c r="R196" s="11"/>
      <c r="S196" s="11"/>
      <c r="T196" s="11"/>
      <c r="U196" s="11"/>
      <c r="V196" s="11"/>
      <c r="W196" s="11"/>
      <c r="X196" s="11"/>
      <c r="Y196" s="11"/>
      <c r="Z196" s="11"/>
    </row>
    <row r="197" ht="15.75" customHeight="1">
      <c r="A197" s="21">
        <v>196.0</v>
      </c>
      <c r="B197" s="22" t="s">
        <v>825</v>
      </c>
      <c r="C197" s="22" t="s">
        <v>826</v>
      </c>
      <c r="D197" s="22" t="s">
        <v>827</v>
      </c>
      <c r="E197" s="22" t="s">
        <v>236</v>
      </c>
      <c r="F197" s="22">
        <v>40.0</v>
      </c>
      <c r="G197" s="22" t="s">
        <v>128</v>
      </c>
      <c r="H197" s="22" t="s">
        <v>828</v>
      </c>
      <c r="I197" s="23" t="s">
        <v>829</v>
      </c>
      <c r="J197" s="22"/>
      <c r="K197" s="11"/>
      <c r="L197" s="11"/>
      <c r="M197" s="11"/>
      <c r="N197" s="11"/>
      <c r="O197" s="11"/>
      <c r="P197" s="11"/>
      <c r="Q197" s="11"/>
      <c r="R197" s="11"/>
      <c r="S197" s="11"/>
      <c r="T197" s="11"/>
      <c r="U197" s="11"/>
      <c r="V197" s="11"/>
      <c r="W197" s="11"/>
      <c r="X197" s="11"/>
      <c r="Y197" s="11"/>
      <c r="Z197" s="11"/>
    </row>
    <row r="198" ht="15.75" customHeight="1">
      <c r="A198" s="21">
        <v>197.0</v>
      </c>
      <c r="B198" s="22" t="s">
        <v>830</v>
      </c>
      <c r="C198" s="22" t="s">
        <v>258</v>
      </c>
      <c r="D198" s="22" t="s">
        <v>831</v>
      </c>
      <c r="E198" s="22" t="s">
        <v>88</v>
      </c>
      <c r="F198" s="22">
        <v>14.0</v>
      </c>
      <c r="G198" s="22" t="s">
        <v>89</v>
      </c>
      <c r="H198" s="22" t="s">
        <v>90</v>
      </c>
      <c r="I198" s="23" t="s">
        <v>832</v>
      </c>
      <c r="J198" s="22"/>
      <c r="K198" s="11"/>
      <c r="L198" s="11"/>
      <c r="M198" s="11"/>
      <c r="N198" s="11"/>
      <c r="O198" s="11"/>
      <c r="P198" s="11"/>
      <c r="Q198" s="11"/>
      <c r="R198" s="11"/>
      <c r="S198" s="11"/>
      <c r="T198" s="11"/>
      <c r="U198" s="11"/>
      <c r="V198" s="11"/>
      <c r="W198" s="11"/>
      <c r="X198" s="11"/>
      <c r="Y198" s="11"/>
      <c r="Z198" s="11"/>
    </row>
    <row r="199" ht="15.75" customHeight="1">
      <c r="A199" s="21">
        <v>198.0</v>
      </c>
      <c r="B199" s="22" t="s">
        <v>833</v>
      </c>
      <c r="C199" s="22" t="s">
        <v>834</v>
      </c>
      <c r="D199" s="22" t="s">
        <v>835</v>
      </c>
      <c r="E199" s="22" t="s">
        <v>236</v>
      </c>
      <c r="F199" s="22">
        <v>68.0</v>
      </c>
      <c r="G199" s="22" t="s">
        <v>100</v>
      </c>
      <c r="H199" s="22" t="s">
        <v>836</v>
      </c>
      <c r="I199" s="23" t="s">
        <v>837</v>
      </c>
      <c r="J199" s="22"/>
      <c r="K199" s="11"/>
      <c r="L199" s="11"/>
      <c r="M199" s="11"/>
      <c r="N199" s="11"/>
      <c r="O199" s="11"/>
      <c r="P199" s="11"/>
      <c r="Q199" s="11"/>
      <c r="R199" s="11"/>
      <c r="S199" s="11"/>
      <c r="T199" s="11"/>
      <c r="U199" s="11"/>
      <c r="V199" s="11"/>
      <c r="W199" s="11"/>
      <c r="X199" s="11"/>
      <c r="Y199" s="11"/>
      <c r="Z199" s="11"/>
    </row>
    <row r="200" ht="15.75" customHeight="1">
      <c r="A200" s="21">
        <v>199.0</v>
      </c>
      <c r="B200" s="22" t="s">
        <v>838</v>
      </c>
      <c r="C200" s="22" t="s">
        <v>839</v>
      </c>
      <c r="D200" s="22" t="s">
        <v>268</v>
      </c>
      <c r="E200" s="22" t="s">
        <v>236</v>
      </c>
      <c r="F200" s="22">
        <v>69.0</v>
      </c>
      <c r="G200" s="22" t="s">
        <v>128</v>
      </c>
      <c r="H200" s="22" t="s">
        <v>840</v>
      </c>
      <c r="I200" s="23" t="s">
        <v>841</v>
      </c>
      <c r="J200" s="22"/>
      <c r="K200" s="11"/>
      <c r="L200" s="11"/>
      <c r="M200" s="11"/>
      <c r="N200" s="11"/>
      <c r="O200" s="11"/>
      <c r="P200" s="11"/>
      <c r="Q200" s="11"/>
      <c r="R200" s="11"/>
      <c r="S200" s="11"/>
      <c r="T200" s="11"/>
      <c r="U200" s="11"/>
      <c r="V200" s="11"/>
      <c r="W200" s="11"/>
      <c r="X200" s="11"/>
      <c r="Y200" s="11"/>
      <c r="Z200" s="11"/>
    </row>
    <row r="201" ht="15.75" customHeight="1">
      <c r="A201" s="21">
        <v>200.0</v>
      </c>
      <c r="B201" s="22" t="s">
        <v>842</v>
      </c>
      <c r="C201" s="22" t="s">
        <v>122</v>
      </c>
      <c r="D201" s="22" t="s">
        <v>119</v>
      </c>
      <c r="E201" s="22" t="s">
        <v>88</v>
      </c>
      <c r="F201" s="22">
        <v>15.0</v>
      </c>
      <c r="G201" s="22" t="s">
        <v>100</v>
      </c>
      <c r="H201" s="22" t="s">
        <v>101</v>
      </c>
      <c r="I201" s="23" t="s">
        <v>843</v>
      </c>
      <c r="J201" s="22"/>
      <c r="K201" s="11"/>
      <c r="L201" s="11"/>
      <c r="M201" s="11"/>
      <c r="N201" s="11"/>
      <c r="O201" s="11"/>
      <c r="P201" s="11"/>
      <c r="Q201" s="11"/>
      <c r="R201" s="11"/>
      <c r="S201" s="11"/>
      <c r="T201" s="11"/>
      <c r="U201" s="11"/>
      <c r="V201" s="11"/>
      <c r="W201" s="11"/>
      <c r="X201" s="11"/>
      <c r="Y201" s="11"/>
      <c r="Z201" s="11"/>
    </row>
    <row r="202" ht="15.75" customHeight="1">
      <c r="A202" s="21">
        <v>201.0</v>
      </c>
      <c r="B202" s="22" t="s">
        <v>844</v>
      </c>
      <c r="C202" s="22" t="s">
        <v>845</v>
      </c>
      <c r="D202" s="22" t="s">
        <v>123</v>
      </c>
      <c r="E202" s="22" t="s">
        <v>88</v>
      </c>
      <c r="F202" s="22">
        <v>10.0</v>
      </c>
      <c r="G202" s="22" t="s">
        <v>89</v>
      </c>
      <c r="H202" s="22" t="s">
        <v>95</v>
      </c>
      <c r="I202" s="23" t="s">
        <v>846</v>
      </c>
      <c r="J202" s="22"/>
      <c r="K202" s="11"/>
      <c r="L202" s="11"/>
      <c r="M202" s="11"/>
      <c r="N202" s="11"/>
      <c r="O202" s="11"/>
      <c r="P202" s="11"/>
      <c r="Q202" s="11"/>
      <c r="R202" s="11"/>
      <c r="S202" s="11"/>
      <c r="T202" s="11"/>
      <c r="U202" s="11"/>
      <c r="V202" s="11"/>
      <c r="W202" s="11"/>
      <c r="X202" s="11"/>
      <c r="Y202" s="11"/>
      <c r="Z202" s="11"/>
    </row>
    <row r="203" ht="15.75" customHeight="1">
      <c r="A203" s="21">
        <v>202.0</v>
      </c>
      <c r="B203" s="22" t="s">
        <v>847</v>
      </c>
      <c r="C203" s="22" t="s">
        <v>845</v>
      </c>
      <c r="D203" s="22" t="s">
        <v>123</v>
      </c>
      <c r="E203" s="22" t="s">
        <v>88</v>
      </c>
      <c r="F203" s="22">
        <v>12.0</v>
      </c>
      <c r="G203" s="22" t="s">
        <v>100</v>
      </c>
      <c r="H203" s="22" t="s">
        <v>848</v>
      </c>
      <c r="I203" s="23" t="s">
        <v>849</v>
      </c>
      <c r="J203" s="22"/>
      <c r="K203" s="11"/>
      <c r="L203" s="11"/>
      <c r="M203" s="11"/>
      <c r="N203" s="11"/>
      <c r="O203" s="11"/>
      <c r="P203" s="11"/>
      <c r="Q203" s="11"/>
      <c r="R203" s="11"/>
      <c r="S203" s="11"/>
      <c r="T203" s="11"/>
      <c r="U203" s="11"/>
      <c r="V203" s="11"/>
      <c r="W203" s="11"/>
      <c r="X203" s="11"/>
      <c r="Y203" s="11"/>
      <c r="Z203" s="11"/>
    </row>
    <row r="204" ht="15.75" customHeight="1">
      <c r="A204" s="21">
        <v>203.0</v>
      </c>
      <c r="B204" s="22" t="s">
        <v>850</v>
      </c>
      <c r="C204" s="22" t="s">
        <v>203</v>
      </c>
      <c r="D204" s="22" t="s">
        <v>851</v>
      </c>
      <c r="E204" s="22" t="s">
        <v>415</v>
      </c>
      <c r="F204" s="22">
        <v>82.0</v>
      </c>
      <c r="G204" s="22" t="s">
        <v>128</v>
      </c>
      <c r="H204" s="22" t="s">
        <v>643</v>
      </c>
      <c r="I204" s="23" t="s">
        <v>852</v>
      </c>
      <c r="J204" s="22"/>
      <c r="K204" s="11"/>
      <c r="L204" s="11"/>
      <c r="M204" s="11"/>
      <c r="N204" s="11"/>
      <c r="O204" s="11"/>
      <c r="P204" s="11"/>
      <c r="Q204" s="11"/>
      <c r="R204" s="11"/>
      <c r="S204" s="11"/>
      <c r="T204" s="11"/>
      <c r="U204" s="11"/>
      <c r="V204" s="11"/>
      <c r="W204" s="11"/>
      <c r="X204" s="11"/>
      <c r="Y204" s="11"/>
      <c r="Z204" s="11"/>
    </row>
    <row r="205" ht="15.75" customHeight="1">
      <c r="A205" s="21">
        <v>204.0</v>
      </c>
      <c r="B205" s="22" t="s">
        <v>853</v>
      </c>
      <c r="C205" s="22" t="s">
        <v>854</v>
      </c>
      <c r="D205" s="22" t="s">
        <v>855</v>
      </c>
      <c r="E205" s="22" t="s">
        <v>88</v>
      </c>
      <c r="F205" s="22">
        <v>15.0</v>
      </c>
      <c r="G205" s="22" t="s">
        <v>100</v>
      </c>
      <c r="H205" s="22" t="s">
        <v>101</v>
      </c>
      <c r="I205" s="23" t="s">
        <v>856</v>
      </c>
      <c r="J205" s="22"/>
      <c r="K205" s="11"/>
      <c r="L205" s="11"/>
      <c r="M205" s="11"/>
      <c r="N205" s="11"/>
      <c r="O205" s="11"/>
      <c r="P205" s="11"/>
      <c r="Q205" s="11"/>
      <c r="R205" s="11"/>
      <c r="S205" s="11"/>
      <c r="T205" s="11"/>
      <c r="U205" s="11"/>
      <c r="V205" s="11"/>
      <c r="W205" s="11"/>
      <c r="X205" s="11"/>
      <c r="Y205" s="11"/>
      <c r="Z205" s="11"/>
    </row>
    <row r="206" ht="15.75" customHeight="1">
      <c r="A206" s="21">
        <v>205.0</v>
      </c>
      <c r="B206" s="22" t="s">
        <v>857</v>
      </c>
      <c r="C206" s="22" t="s">
        <v>854</v>
      </c>
      <c r="D206" s="22" t="s">
        <v>855</v>
      </c>
      <c r="E206" s="22" t="s">
        <v>88</v>
      </c>
      <c r="F206" s="22">
        <v>11.0</v>
      </c>
      <c r="G206" s="22" t="s">
        <v>89</v>
      </c>
      <c r="H206" s="22" t="s">
        <v>116</v>
      </c>
      <c r="I206" s="23" t="s">
        <v>858</v>
      </c>
      <c r="J206" s="22"/>
      <c r="K206" s="11"/>
      <c r="L206" s="11"/>
      <c r="M206" s="11"/>
      <c r="N206" s="11"/>
      <c r="O206" s="11"/>
      <c r="P206" s="11"/>
      <c r="Q206" s="11"/>
      <c r="R206" s="11"/>
      <c r="S206" s="11"/>
      <c r="T206" s="11"/>
      <c r="U206" s="11"/>
      <c r="V206" s="11"/>
      <c r="W206" s="11"/>
      <c r="X206" s="11"/>
      <c r="Y206" s="11"/>
      <c r="Z206" s="11"/>
    </row>
    <row r="207" ht="15.75" customHeight="1">
      <c r="A207" s="21">
        <v>206.0</v>
      </c>
      <c r="B207" s="22" t="s">
        <v>859</v>
      </c>
      <c r="C207" s="22" t="s">
        <v>137</v>
      </c>
      <c r="D207" s="22" t="s">
        <v>860</v>
      </c>
      <c r="E207" s="22" t="s">
        <v>415</v>
      </c>
      <c r="F207" s="22">
        <v>95.0</v>
      </c>
      <c r="G207" s="22" t="s">
        <v>100</v>
      </c>
      <c r="H207" s="22" t="s">
        <v>466</v>
      </c>
      <c r="I207" s="23" t="s">
        <v>861</v>
      </c>
      <c r="J207" s="22"/>
      <c r="K207" s="11"/>
      <c r="L207" s="11"/>
      <c r="M207" s="11"/>
      <c r="N207" s="11"/>
      <c r="O207" s="11"/>
      <c r="P207" s="11"/>
      <c r="Q207" s="11"/>
      <c r="R207" s="11"/>
      <c r="S207" s="11"/>
      <c r="T207" s="11"/>
      <c r="U207" s="11"/>
      <c r="V207" s="11"/>
      <c r="W207" s="11"/>
      <c r="X207" s="11"/>
      <c r="Y207" s="11"/>
      <c r="Z207" s="11"/>
    </row>
    <row r="208" ht="15.75" customHeight="1">
      <c r="A208" s="21">
        <v>207.0</v>
      </c>
      <c r="B208" s="22" t="s">
        <v>862</v>
      </c>
      <c r="C208" s="22" t="s">
        <v>169</v>
      </c>
      <c r="D208" s="22" t="s">
        <v>863</v>
      </c>
      <c r="E208" s="22" t="s">
        <v>383</v>
      </c>
      <c r="F208" s="22">
        <v>127.0</v>
      </c>
      <c r="G208" s="22" t="s">
        <v>100</v>
      </c>
      <c r="H208" s="22" t="s">
        <v>408</v>
      </c>
      <c r="I208" s="23" t="s">
        <v>864</v>
      </c>
      <c r="J208" s="22"/>
      <c r="K208" s="11"/>
      <c r="L208" s="11"/>
      <c r="M208" s="11"/>
      <c r="N208" s="11"/>
      <c r="O208" s="11"/>
      <c r="P208" s="11"/>
      <c r="Q208" s="11"/>
      <c r="R208" s="11"/>
      <c r="S208" s="11"/>
      <c r="T208" s="11"/>
      <c r="U208" s="11"/>
      <c r="V208" s="11"/>
      <c r="W208" s="11"/>
      <c r="X208" s="11"/>
      <c r="Y208" s="11"/>
      <c r="Z208" s="11"/>
    </row>
    <row r="209" ht="15.75" customHeight="1">
      <c r="A209" s="21">
        <v>208.0</v>
      </c>
      <c r="B209" s="22" t="s">
        <v>865</v>
      </c>
      <c r="C209" s="22" t="s">
        <v>137</v>
      </c>
      <c r="D209" s="22" t="s">
        <v>866</v>
      </c>
      <c r="E209" s="22" t="s">
        <v>383</v>
      </c>
      <c r="F209" s="22">
        <v>128.0</v>
      </c>
      <c r="G209" s="22" t="s">
        <v>100</v>
      </c>
      <c r="H209" s="22" t="s">
        <v>445</v>
      </c>
      <c r="I209" s="23" t="s">
        <v>867</v>
      </c>
      <c r="J209" s="22"/>
      <c r="K209" s="11"/>
      <c r="L209" s="11"/>
      <c r="M209" s="11"/>
      <c r="N209" s="11"/>
      <c r="O209" s="11"/>
      <c r="P209" s="11"/>
      <c r="Q209" s="11"/>
      <c r="R209" s="11"/>
      <c r="S209" s="11"/>
      <c r="T209" s="11"/>
      <c r="U209" s="11"/>
      <c r="V209" s="11"/>
      <c r="W209" s="11"/>
      <c r="X209" s="11"/>
      <c r="Y209" s="11"/>
      <c r="Z209" s="11"/>
    </row>
    <row r="210" ht="15.75" customHeight="1">
      <c r="A210" s="21">
        <v>209.0</v>
      </c>
      <c r="B210" s="22" t="s">
        <v>868</v>
      </c>
      <c r="C210" s="22" t="s">
        <v>869</v>
      </c>
      <c r="D210" s="22" t="s">
        <v>870</v>
      </c>
      <c r="E210" s="22" t="s">
        <v>236</v>
      </c>
      <c r="F210" s="22">
        <v>63.0</v>
      </c>
      <c r="G210" s="22" t="s">
        <v>89</v>
      </c>
      <c r="H210" s="22" t="s">
        <v>871</v>
      </c>
      <c r="I210" s="23" t="s">
        <v>872</v>
      </c>
      <c r="J210" s="22"/>
      <c r="K210" s="11"/>
      <c r="L210" s="11"/>
      <c r="M210" s="11"/>
      <c r="N210" s="11"/>
      <c r="O210" s="11"/>
      <c r="P210" s="11"/>
      <c r="Q210" s="11"/>
      <c r="R210" s="11"/>
      <c r="S210" s="11"/>
      <c r="T210" s="11"/>
      <c r="U210" s="11"/>
      <c r="V210" s="11"/>
      <c r="W210" s="11"/>
      <c r="X210" s="11"/>
      <c r="Y210" s="11"/>
      <c r="Z210" s="11"/>
    </row>
    <row r="211" ht="15.75" customHeight="1">
      <c r="A211" s="21">
        <v>210.0</v>
      </c>
      <c r="B211" s="22" t="s">
        <v>873</v>
      </c>
      <c r="C211" s="22" t="s">
        <v>869</v>
      </c>
      <c r="D211" s="22" t="s">
        <v>870</v>
      </c>
      <c r="E211" s="22" t="s">
        <v>236</v>
      </c>
      <c r="F211" s="22">
        <v>50.0</v>
      </c>
      <c r="G211" s="22" t="s">
        <v>100</v>
      </c>
      <c r="H211" s="22" t="s">
        <v>874</v>
      </c>
      <c r="I211" s="23" t="s">
        <v>875</v>
      </c>
      <c r="J211" s="22"/>
      <c r="K211" s="11"/>
      <c r="L211" s="11"/>
      <c r="M211" s="11"/>
      <c r="N211" s="11"/>
      <c r="O211" s="11"/>
      <c r="P211" s="11"/>
      <c r="Q211" s="11"/>
      <c r="R211" s="11"/>
      <c r="S211" s="11"/>
      <c r="T211" s="11"/>
      <c r="U211" s="11"/>
      <c r="V211" s="11"/>
      <c r="W211" s="11"/>
      <c r="X211" s="11"/>
      <c r="Y211" s="11"/>
      <c r="Z211" s="11"/>
    </row>
    <row r="212" ht="15.75" customHeight="1">
      <c r="A212" s="21">
        <v>211.0</v>
      </c>
      <c r="B212" s="22" t="s">
        <v>876</v>
      </c>
      <c r="C212" s="22" t="s">
        <v>877</v>
      </c>
      <c r="D212" s="22" t="s">
        <v>878</v>
      </c>
      <c r="E212" s="22" t="s">
        <v>236</v>
      </c>
      <c r="F212" s="22">
        <v>64.0</v>
      </c>
      <c r="G212" s="22" t="s">
        <v>100</v>
      </c>
      <c r="H212" s="22" t="s">
        <v>879</v>
      </c>
      <c r="I212" s="23" t="s">
        <v>880</v>
      </c>
      <c r="J212" s="22"/>
      <c r="K212" s="11"/>
      <c r="L212" s="11"/>
      <c r="M212" s="11"/>
      <c r="N212" s="11"/>
      <c r="O212" s="11"/>
      <c r="P212" s="11"/>
      <c r="Q212" s="11"/>
      <c r="R212" s="11"/>
      <c r="S212" s="11"/>
      <c r="T212" s="11"/>
      <c r="U212" s="11"/>
      <c r="V212" s="11"/>
      <c r="W212" s="11"/>
      <c r="X212" s="11"/>
      <c r="Y212" s="11"/>
      <c r="Z212" s="11"/>
    </row>
    <row r="213" ht="15.75" customHeight="1">
      <c r="A213" s="21">
        <v>212.0</v>
      </c>
      <c r="B213" s="22" t="s">
        <v>881</v>
      </c>
      <c r="C213" s="22" t="s">
        <v>126</v>
      </c>
      <c r="D213" s="22" t="s">
        <v>882</v>
      </c>
      <c r="E213" s="22" t="s">
        <v>236</v>
      </c>
      <c r="F213" s="22">
        <v>39.0</v>
      </c>
      <c r="G213" s="22" t="s">
        <v>89</v>
      </c>
      <c r="H213" s="22" t="s">
        <v>823</v>
      </c>
      <c r="I213" s="23" t="s">
        <v>883</v>
      </c>
      <c r="J213" s="22"/>
      <c r="K213" s="11"/>
      <c r="L213" s="11"/>
      <c r="M213" s="11"/>
      <c r="N213" s="11"/>
      <c r="O213" s="11"/>
      <c r="P213" s="11"/>
      <c r="Q213" s="11"/>
      <c r="R213" s="11"/>
      <c r="S213" s="11"/>
      <c r="T213" s="11"/>
      <c r="U213" s="11"/>
      <c r="V213" s="11"/>
      <c r="W213" s="11"/>
      <c r="X213" s="11"/>
      <c r="Y213" s="11"/>
      <c r="Z213" s="11"/>
    </row>
    <row r="214" ht="15.75" customHeight="1">
      <c r="A214" s="21">
        <v>213.0</v>
      </c>
      <c r="B214" s="22" t="s">
        <v>884</v>
      </c>
      <c r="C214" s="22" t="s">
        <v>885</v>
      </c>
      <c r="D214" s="22" t="s">
        <v>886</v>
      </c>
      <c r="E214" s="22" t="s">
        <v>88</v>
      </c>
      <c r="F214" s="22">
        <v>11.0</v>
      </c>
      <c r="G214" s="22" t="s">
        <v>89</v>
      </c>
      <c r="H214" s="22" t="s">
        <v>116</v>
      </c>
      <c r="I214" s="23" t="s">
        <v>887</v>
      </c>
      <c r="J214" s="22"/>
      <c r="K214" s="11"/>
      <c r="L214" s="11"/>
      <c r="M214" s="11"/>
      <c r="N214" s="11"/>
      <c r="O214" s="11"/>
      <c r="P214" s="11"/>
      <c r="Q214" s="11"/>
      <c r="R214" s="11"/>
      <c r="S214" s="11"/>
      <c r="T214" s="11"/>
      <c r="U214" s="11"/>
      <c r="V214" s="11"/>
      <c r="W214" s="11"/>
      <c r="X214" s="11"/>
      <c r="Y214" s="11"/>
      <c r="Z214" s="11"/>
    </row>
    <row r="215" ht="15.75" customHeight="1">
      <c r="A215" s="21">
        <v>214.0</v>
      </c>
      <c r="B215" s="22" t="s">
        <v>888</v>
      </c>
      <c r="C215" s="22" t="s">
        <v>126</v>
      </c>
      <c r="D215" s="22" t="s">
        <v>889</v>
      </c>
      <c r="E215" s="22" t="s">
        <v>88</v>
      </c>
      <c r="F215" s="22">
        <v>10.0</v>
      </c>
      <c r="G215" s="22" t="s">
        <v>89</v>
      </c>
      <c r="H215" s="22" t="s">
        <v>95</v>
      </c>
      <c r="I215" s="23" t="s">
        <v>890</v>
      </c>
      <c r="J215" s="22"/>
      <c r="K215" s="11"/>
      <c r="L215" s="11"/>
      <c r="M215" s="11"/>
      <c r="N215" s="11"/>
      <c r="O215" s="11"/>
      <c r="P215" s="11"/>
      <c r="Q215" s="11"/>
      <c r="R215" s="11"/>
      <c r="S215" s="11"/>
      <c r="T215" s="11"/>
      <c r="U215" s="11"/>
      <c r="V215" s="11"/>
      <c r="W215" s="11"/>
      <c r="X215" s="11"/>
      <c r="Y215" s="11"/>
      <c r="Z215" s="11"/>
    </row>
    <row r="216" ht="15.75" customHeight="1">
      <c r="A216" s="21">
        <v>215.0</v>
      </c>
      <c r="B216" s="22" t="s">
        <v>891</v>
      </c>
      <c r="C216" s="22" t="s">
        <v>330</v>
      </c>
      <c r="D216" s="22" t="s">
        <v>892</v>
      </c>
      <c r="E216" s="22" t="s">
        <v>88</v>
      </c>
      <c r="F216" s="22">
        <v>10.0</v>
      </c>
      <c r="G216" s="22" t="s">
        <v>89</v>
      </c>
      <c r="H216" s="22" t="s">
        <v>95</v>
      </c>
      <c r="I216" s="23" t="s">
        <v>893</v>
      </c>
      <c r="J216" s="22"/>
      <c r="K216" s="11"/>
      <c r="L216" s="11"/>
      <c r="M216" s="11"/>
      <c r="N216" s="11"/>
      <c r="O216" s="11"/>
      <c r="P216" s="11"/>
      <c r="Q216" s="11"/>
      <c r="R216" s="11"/>
      <c r="S216" s="11"/>
      <c r="T216" s="11"/>
      <c r="U216" s="11"/>
      <c r="V216" s="11"/>
      <c r="W216" s="11"/>
      <c r="X216" s="11"/>
      <c r="Y216" s="11"/>
      <c r="Z216" s="11"/>
    </row>
    <row r="217" ht="15.75" customHeight="1">
      <c r="A217" s="21">
        <v>216.0</v>
      </c>
      <c r="B217" s="22" t="s">
        <v>894</v>
      </c>
      <c r="C217" s="22" t="s">
        <v>895</v>
      </c>
      <c r="D217" s="22" t="s">
        <v>896</v>
      </c>
      <c r="E217" s="22" t="s">
        <v>383</v>
      </c>
      <c r="F217" s="22">
        <v>124.0</v>
      </c>
      <c r="G217" s="22" t="s">
        <v>128</v>
      </c>
      <c r="H217" s="22" t="s">
        <v>482</v>
      </c>
      <c r="I217" s="23" t="s">
        <v>897</v>
      </c>
      <c r="J217" s="22"/>
      <c r="K217" s="11"/>
      <c r="L217" s="11"/>
      <c r="M217" s="11"/>
      <c r="N217" s="11"/>
      <c r="O217" s="11"/>
      <c r="P217" s="11"/>
      <c r="Q217" s="11"/>
      <c r="R217" s="11"/>
      <c r="S217" s="11"/>
      <c r="T217" s="11"/>
      <c r="U217" s="11"/>
      <c r="V217" s="11"/>
      <c r="W217" s="11"/>
      <c r="X217" s="11"/>
      <c r="Y217" s="11"/>
      <c r="Z217" s="11"/>
    </row>
    <row r="218" ht="15.75" customHeight="1">
      <c r="A218" s="21">
        <v>217.0</v>
      </c>
      <c r="B218" s="22" t="s">
        <v>898</v>
      </c>
      <c r="C218" s="22" t="s">
        <v>330</v>
      </c>
      <c r="D218" s="22" t="s">
        <v>892</v>
      </c>
      <c r="E218" s="22" t="s">
        <v>88</v>
      </c>
      <c r="F218" s="22">
        <v>14.0</v>
      </c>
      <c r="G218" s="22" t="s">
        <v>89</v>
      </c>
      <c r="H218" s="22" t="s">
        <v>90</v>
      </c>
      <c r="I218" s="23" t="s">
        <v>899</v>
      </c>
      <c r="J218" s="22"/>
      <c r="K218" s="11"/>
      <c r="L218" s="11"/>
      <c r="M218" s="11"/>
      <c r="N218" s="11"/>
      <c r="O218" s="11"/>
      <c r="P218" s="11"/>
      <c r="Q218" s="11"/>
      <c r="R218" s="11"/>
      <c r="S218" s="11"/>
      <c r="T218" s="11"/>
      <c r="U218" s="11"/>
      <c r="V218" s="11"/>
      <c r="W218" s="11"/>
      <c r="X218" s="11"/>
      <c r="Y218" s="11"/>
      <c r="Z218" s="11"/>
    </row>
    <row r="219" ht="15.75" customHeight="1">
      <c r="A219" s="21">
        <v>218.0</v>
      </c>
      <c r="B219" s="22" t="s">
        <v>900</v>
      </c>
      <c r="C219" s="22" t="s">
        <v>895</v>
      </c>
      <c r="D219" s="22" t="s">
        <v>373</v>
      </c>
      <c r="E219" s="22" t="s">
        <v>88</v>
      </c>
      <c r="F219" s="22">
        <v>15.0</v>
      </c>
      <c r="G219" s="22" t="s">
        <v>100</v>
      </c>
      <c r="H219" s="22" t="s">
        <v>101</v>
      </c>
      <c r="I219" s="23" t="s">
        <v>901</v>
      </c>
      <c r="J219" s="22"/>
      <c r="K219" s="11"/>
      <c r="L219" s="11"/>
      <c r="M219" s="11"/>
      <c r="N219" s="11"/>
      <c r="O219" s="11"/>
      <c r="P219" s="11"/>
      <c r="Q219" s="11"/>
      <c r="R219" s="11"/>
      <c r="S219" s="11"/>
      <c r="T219" s="11"/>
      <c r="U219" s="11"/>
      <c r="V219" s="11"/>
      <c r="W219" s="11"/>
      <c r="X219" s="11"/>
      <c r="Y219" s="11"/>
      <c r="Z219" s="11"/>
    </row>
    <row r="220" ht="15.75" customHeight="1">
      <c r="A220" s="21">
        <v>219.0</v>
      </c>
      <c r="B220" s="22" t="s">
        <v>902</v>
      </c>
      <c r="C220" s="22" t="s">
        <v>895</v>
      </c>
      <c r="D220" s="22" t="s">
        <v>373</v>
      </c>
      <c r="E220" s="22" t="s">
        <v>88</v>
      </c>
      <c r="F220" s="22">
        <v>11.0</v>
      </c>
      <c r="G220" s="22" t="s">
        <v>89</v>
      </c>
      <c r="H220" s="22" t="s">
        <v>116</v>
      </c>
      <c r="I220" s="23" t="s">
        <v>903</v>
      </c>
      <c r="J220" s="22"/>
      <c r="K220" s="11"/>
      <c r="L220" s="11"/>
      <c r="M220" s="11"/>
      <c r="N220" s="11"/>
      <c r="O220" s="11"/>
      <c r="P220" s="11"/>
      <c r="Q220" s="11"/>
      <c r="R220" s="11"/>
      <c r="S220" s="11"/>
      <c r="T220" s="11"/>
      <c r="U220" s="11"/>
      <c r="V220" s="11"/>
      <c r="W220" s="11"/>
      <c r="X220" s="11"/>
      <c r="Y220" s="11"/>
      <c r="Z220" s="11"/>
    </row>
    <row r="221" ht="15.75" customHeight="1">
      <c r="A221" s="21">
        <v>220.0</v>
      </c>
      <c r="B221" s="22" t="s">
        <v>904</v>
      </c>
      <c r="C221" s="22" t="s">
        <v>905</v>
      </c>
      <c r="D221" s="22" t="s">
        <v>906</v>
      </c>
      <c r="E221" s="22" t="s">
        <v>236</v>
      </c>
      <c r="F221" s="22">
        <v>62.0</v>
      </c>
      <c r="G221" s="22" t="s">
        <v>128</v>
      </c>
      <c r="H221" s="22" t="s">
        <v>264</v>
      </c>
      <c r="I221" s="23" t="s">
        <v>907</v>
      </c>
      <c r="J221" s="22"/>
      <c r="K221" s="11"/>
      <c r="L221" s="11"/>
      <c r="M221" s="11"/>
      <c r="N221" s="11"/>
      <c r="O221" s="11"/>
      <c r="P221" s="11"/>
      <c r="Q221" s="11"/>
      <c r="R221" s="11"/>
      <c r="S221" s="11"/>
      <c r="T221" s="11"/>
      <c r="U221" s="11"/>
      <c r="V221" s="11"/>
      <c r="W221" s="11"/>
      <c r="X221" s="11"/>
      <c r="Y221" s="11"/>
      <c r="Z221" s="11"/>
    </row>
    <row r="222" ht="15.75" customHeight="1">
      <c r="A222" s="21">
        <v>221.0</v>
      </c>
      <c r="B222" s="22" t="s">
        <v>908</v>
      </c>
      <c r="C222" s="22" t="s">
        <v>905</v>
      </c>
      <c r="D222" s="22" t="s">
        <v>906</v>
      </c>
      <c r="E222" s="22" t="s">
        <v>236</v>
      </c>
      <c r="F222" s="22">
        <v>49.0</v>
      </c>
      <c r="G222" s="22" t="s">
        <v>89</v>
      </c>
      <c r="H222" s="22" t="s">
        <v>269</v>
      </c>
      <c r="I222" s="23" t="s">
        <v>909</v>
      </c>
      <c r="J222" s="22"/>
      <c r="K222" s="11"/>
      <c r="L222" s="11"/>
      <c r="M222" s="11"/>
      <c r="N222" s="11"/>
      <c r="O222" s="11"/>
      <c r="P222" s="11"/>
      <c r="Q222" s="11"/>
      <c r="R222" s="11"/>
      <c r="S222" s="11"/>
      <c r="T222" s="11"/>
      <c r="U222" s="11"/>
      <c r="V222" s="11"/>
      <c r="W222" s="11"/>
      <c r="X222" s="11"/>
      <c r="Y222" s="11"/>
      <c r="Z222" s="11"/>
    </row>
    <row r="223" ht="15.75" customHeight="1">
      <c r="A223" s="21">
        <v>222.0</v>
      </c>
      <c r="B223" s="22" t="s">
        <v>910</v>
      </c>
      <c r="C223" s="22" t="s">
        <v>330</v>
      </c>
      <c r="D223" s="22" t="s">
        <v>911</v>
      </c>
      <c r="E223" s="22" t="s">
        <v>139</v>
      </c>
      <c r="F223" s="22">
        <v>18.0</v>
      </c>
      <c r="G223" s="22" t="s">
        <v>128</v>
      </c>
      <c r="H223" s="22" t="s">
        <v>177</v>
      </c>
      <c r="I223" s="23" t="s">
        <v>912</v>
      </c>
      <c r="J223" s="22"/>
      <c r="K223" s="11"/>
      <c r="L223" s="11"/>
      <c r="M223" s="11"/>
      <c r="N223" s="11"/>
      <c r="O223" s="11"/>
      <c r="P223" s="11"/>
      <c r="Q223" s="11"/>
      <c r="R223" s="11"/>
      <c r="S223" s="11"/>
      <c r="T223" s="11"/>
      <c r="U223" s="11"/>
      <c r="V223" s="11"/>
      <c r="W223" s="11"/>
      <c r="X223" s="11"/>
      <c r="Y223" s="11"/>
      <c r="Z223" s="11"/>
    </row>
    <row r="224" ht="15.75" customHeight="1">
      <c r="A224" s="21">
        <v>223.0</v>
      </c>
      <c r="B224" s="22" t="s">
        <v>913</v>
      </c>
      <c r="C224" s="22" t="s">
        <v>567</v>
      </c>
      <c r="D224" s="22" t="s">
        <v>914</v>
      </c>
      <c r="E224" s="22" t="s">
        <v>236</v>
      </c>
      <c r="F224" s="22">
        <v>47.0</v>
      </c>
      <c r="G224" s="22" t="s">
        <v>128</v>
      </c>
      <c r="H224" s="22" t="s">
        <v>915</v>
      </c>
      <c r="I224" s="23" t="s">
        <v>916</v>
      </c>
      <c r="J224" s="22"/>
      <c r="K224" s="11"/>
      <c r="L224" s="11"/>
      <c r="M224" s="11"/>
      <c r="N224" s="11"/>
      <c r="O224" s="11"/>
      <c r="P224" s="11"/>
      <c r="Q224" s="11"/>
      <c r="R224" s="11"/>
      <c r="S224" s="11"/>
      <c r="T224" s="11"/>
      <c r="U224" s="11"/>
      <c r="V224" s="11"/>
      <c r="W224" s="11"/>
      <c r="X224" s="11"/>
      <c r="Y224" s="11"/>
      <c r="Z224" s="11"/>
    </row>
    <row r="225" ht="15.75" customHeight="1">
      <c r="A225" s="21">
        <v>224.0</v>
      </c>
      <c r="B225" s="22" t="s">
        <v>917</v>
      </c>
      <c r="C225" s="22" t="s">
        <v>918</v>
      </c>
      <c r="D225" s="22" t="s">
        <v>919</v>
      </c>
      <c r="E225" s="22" t="s">
        <v>383</v>
      </c>
      <c r="F225" s="22">
        <v>126.0</v>
      </c>
      <c r="G225" s="22" t="s">
        <v>128</v>
      </c>
      <c r="H225" s="22" t="s">
        <v>670</v>
      </c>
      <c r="I225" s="23" t="s">
        <v>920</v>
      </c>
      <c r="J225" s="22"/>
      <c r="K225" s="11"/>
      <c r="L225" s="11"/>
      <c r="M225" s="11"/>
      <c r="N225" s="11"/>
      <c r="O225" s="11"/>
      <c r="P225" s="11"/>
      <c r="Q225" s="11"/>
      <c r="R225" s="11"/>
      <c r="S225" s="11"/>
      <c r="T225" s="11"/>
      <c r="U225" s="11"/>
      <c r="V225" s="11"/>
      <c r="W225" s="11"/>
      <c r="X225" s="11"/>
      <c r="Y225" s="11"/>
      <c r="Z225" s="11"/>
    </row>
    <row r="226" ht="15.75" customHeight="1">
      <c r="A226" s="21">
        <v>225.0</v>
      </c>
      <c r="B226" s="22" t="s">
        <v>921</v>
      </c>
      <c r="C226" s="22" t="s">
        <v>922</v>
      </c>
      <c r="D226" s="22" t="s">
        <v>923</v>
      </c>
      <c r="E226" s="22" t="s">
        <v>236</v>
      </c>
      <c r="F226" s="22">
        <v>59.0</v>
      </c>
      <c r="G226" s="22" t="s">
        <v>100</v>
      </c>
      <c r="H226" s="22" t="s">
        <v>237</v>
      </c>
      <c r="I226" s="23" t="s">
        <v>924</v>
      </c>
      <c r="J226" s="22"/>
      <c r="K226" s="11"/>
      <c r="L226" s="11"/>
      <c r="M226" s="11"/>
      <c r="N226" s="11"/>
      <c r="O226" s="11"/>
      <c r="P226" s="11"/>
      <c r="Q226" s="11"/>
      <c r="R226" s="11"/>
      <c r="S226" s="11"/>
      <c r="T226" s="11"/>
      <c r="U226" s="11"/>
      <c r="V226" s="11"/>
      <c r="W226" s="11"/>
      <c r="X226" s="11"/>
      <c r="Y226" s="11"/>
      <c r="Z226" s="11"/>
    </row>
    <row r="227" ht="15.75" customHeight="1">
      <c r="A227" s="21">
        <v>226.0</v>
      </c>
      <c r="B227" s="22" t="s">
        <v>925</v>
      </c>
      <c r="C227" s="22" t="s">
        <v>926</v>
      </c>
      <c r="D227" s="22" t="s">
        <v>927</v>
      </c>
      <c r="E227" s="22" t="s">
        <v>415</v>
      </c>
      <c r="F227" s="22">
        <v>86.0</v>
      </c>
      <c r="G227" s="22" t="s">
        <v>89</v>
      </c>
      <c r="H227" s="22" t="s">
        <v>928</v>
      </c>
      <c r="I227" s="23" t="s">
        <v>929</v>
      </c>
      <c r="J227" s="22"/>
      <c r="K227" s="11"/>
      <c r="L227" s="11"/>
      <c r="M227" s="11"/>
      <c r="N227" s="11"/>
      <c r="O227" s="11"/>
      <c r="P227" s="11"/>
      <c r="Q227" s="11"/>
      <c r="R227" s="11"/>
      <c r="S227" s="11"/>
      <c r="T227" s="11"/>
      <c r="U227" s="11"/>
      <c r="V227" s="11"/>
      <c r="W227" s="11"/>
      <c r="X227" s="11"/>
      <c r="Y227" s="11"/>
      <c r="Z227" s="11"/>
    </row>
    <row r="228" ht="15.75" customHeight="1">
      <c r="A228" s="21">
        <v>227.0</v>
      </c>
      <c r="B228" s="22" t="s">
        <v>930</v>
      </c>
      <c r="C228" s="22" t="s">
        <v>931</v>
      </c>
      <c r="D228" s="22" t="s">
        <v>932</v>
      </c>
      <c r="E228" s="22" t="s">
        <v>236</v>
      </c>
      <c r="F228" s="22">
        <v>69.0</v>
      </c>
      <c r="G228" s="22" t="s">
        <v>128</v>
      </c>
      <c r="H228" s="22" t="s">
        <v>840</v>
      </c>
      <c r="I228" s="23" t="s">
        <v>933</v>
      </c>
      <c r="J228" s="22"/>
      <c r="K228" s="11"/>
      <c r="L228" s="11"/>
      <c r="M228" s="11"/>
      <c r="N228" s="11"/>
      <c r="O228" s="11"/>
      <c r="P228" s="11"/>
      <c r="Q228" s="11"/>
      <c r="R228" s="11"/>
      <c r="S228" s="11"/>
      <c r="T228" s="11"/>
      <c r="U228" s="11"/>
      <c r="V228" s="11"/>
      <c r="W228" s="11"/>
      <c r="X228" s="11"/>
      <c r="Y228" s="11"/>
      <c r="Z228" s="11"/>
    </row>
    <row r="229" ht="15.75" customHeight="1">
      <c r="A229" s="21">
        <v>228.0</v>
      </c>
      <c r="B229" s="22" t="s">
        <v>934</v>
      </c>
      <c r="C229" s="22" t="s">
        <v>931</v>
      </c>
      <c r="D229" s="22" t="s">
        <v>932</v>
      </c>
      <c r="E229" s="22" t="s">
        <v>236</v>
      </c>
      <c r="F229" s="22">
        <v>56.0</v>
      </c>
      <c r="G229" s="22" t="s">
        <v>89</v>
      </c>
      <c r="H229" s="22" t="s">
        <v>269</v>
      </c>
      <c r="I229" s="23" t="s">
        <v>935</v>
      </c>
      <c r="J229" s="22"/>
      <c r="K229" s="11"/>
      <c r="L229" s="11"/>
      <c r="M229" s="11"/>
      <c r="N229" s="11"/>
      <c r="O229" s="11"/>
      <c r="P229" s="11"/>
      <c r="Q229" s="11"/>
      <c r="R229" s="11"/>
      <c r="S229" s="11"/>
      <c r="T229" s="11"/>
      <c r="U229" s="11"/>
      <c r="V229" s="11"/>
      <c r="W229" s="11"/>
      <c r="X229" s="11"/>
      <c r="Y229" s="11"/>
      <c r="Z229" s="11"/>
    </row>
    <row r="230" ht="15.75" customHeight="1">
      <c r="A230" s="21">
        <v>229.0</v>
      </c>
      <c r="B230" s="22" t="s">
        <v>936</v>
      </c>
      <c r="C230" s="22" t="s">
        <v>931</v>
      </c>
      <c r="D230" s="22" t="s">
        <v>932</v>
      </c>
      <c r="E230" s="22" t="s">
        <v>236</v>
      </c>
      <c r="F230" s="22">
        <v>43.0</v>
      </c>
      <c r="G230" s="22" t="s">
        <v>128</v>
      </c>
      <c r="H230" s="22" t="s">
        <v>937</v>
      </c>
      <c r="I230" s="23" t="s">
        <v>935</v>
      </c>
      <c r="J230" s="22"/>
      <c r="K230" s="11"/>
      <c r="L230" s="11"/>
      <c r="M230" s="11"/>
      <c r="N230" s="11"/>
      <c r="O230" s="11"/>
      <c r="P230" s="11"/>
      <c r="Q230" s="11"/>
      <c r="R230" s="11"/>
      <c r="S230" s="11"/>
      <c r="T230" s="11"/>
      <c r="U230" s="11"/>
      <c r="V230" s="11"/>
      <c r="W230" s="11"/>
      <c r="X230" s="11"/>
      <c r="Y230" s="11"/>
      <c r="Z230" s="11"/>
    </row>
    <row r="231" ht="15.75" customHeight="1">
      <c r="A231" s="21">
        <v>230.0</v>
      </c>
      <c r="B231" s="22" t="s">
        <v>938</v>
      </c>
      <c r="C231" s="22" t="s">
        <v>939</v>
      </c>
      <c r="D231" s="22" t="s">
        <v>940</v>
      </c>
      <c r="E231" s="22" t="s">
        <v>383</v>
      </c>
      <c r="F231" s="22">
        <v>122.0</v>
      </c>
      <c r="G231" s="22" t="s">
        <v>100</v>
      </c>
      <c r="H231" s="22" t="s">
        <v>586</v>
      </c>
      <c r="I231" s="23" t="s">
        <v>941</v>
      </c>
      <c r="J231" s="22"/>
      <c r="K231" s="11"/>
      <c r="L231" s="11"/>
      <c r="M231" s="11"/>
      <c r="N231" s="11"/>
      <c r="O231" s="11"/>
      <c r="P231" s="11"/>
      <c r="Q231" s="11"/>
      <c r="R231" s="11"/>
      <c r="S231" s="11"/>
      <c r="T231" s="11"/>
      <c r="U231" s="11"/>
      <c r="V231" s="11"/>
      <c r="W231" s="11"/>
      <c r="X231" s="11"/>
      <c r="Y231" s="11"/>
      <c r="Z231" s="11"/>
    </row>
    <row r="232" ht="15.75" customHeight="1">
      <c r="A232" s="21">
        <v>231.0</v>
      </c>
      <c r="B232" s="22" t="s">
        <v>942</v>
      </c>
      <c r="C232" s="22" t="s">
        <v>931</v>
      </c>
      <c r="D232" s="22" t="s">
        <v>943</v>
      </c>
      <c r="E232" s="22" t="s">
        <v>88</v>
      </c>
      <c r="F232" s="22">
        <v>10.0</v>
      </c>
      <c r="G232" s="22" t="s">
        <v>89</v>
      </c>
      <c r="H232" s="22" t="s">
        <v>95</v>
      </c>
      <c r="I232" s="23" t="s">
        <v>944</v>
      </c>
      <c r="J232" s="22"/>
      <c r="K232" s="11"/>
      <c r="L232" s="11"/>
      <c r="M232" s="11"/>
      <c r="N232" s="11"/>
      <c r="O232" s="11"/>
      <c r="P232" s="11"/>
      <c r="Q232" s="11"/>
      <c r="R232" s="11"/>
      <c r="S232" s="11"/>
      <c r="T232" s="11"/>
      <c r="U232" s="11"/>
      <c r="V232" s="11"/>
      <c r="W232" s="11"/>
      <c r="X232" s="11"/>
      <c r="Y232" s="11"/>
      <c r="Z232" s="11"/>
    </row>
    <row r="233" ht="15.75" customHeight="1">
      <c r="A233" s="21">
        <v>232.0</v>
      </c>
      <c r="B233" s="22" t="s">
        <v>945</v>
      </c>
      <c r="C233" s="22" t="s">
        <v>946</v>
      </c>
      <c r="D233" s="22" t="s">
        <v>947</v>
      </c>
      <c r="E233" s="22" t="s">
        <v>415</v>
      </c>
      <c r="F233" s="22">
        <v>85.0</v>
      </c>
      <c r="G233" s="22" t="s">
        <v>89</v>
      </c>
      <c r="H233" s="22" t="s">
        <v>95</v>
      </c>
      <c r="I233" s="23" t="s">
        <v>948</v>
      </c>
      <c r="J233" s="22"/>
      <c r="K233" s="11"/>
      <c r="L233" s="11"/>
      <c r="M233" s="11"/>
      <c r="N233" s="11"/>
      <c r="O233" s="11"/>
      <c r="P233" s="11"/>
      <c r="Q233" s="11"/>
      <c r="R233" s="11"/>
      <c r="S233" s="11"/>
      <c r="T233" s="11"/>
      <c r="U233" s="11"/>
      <c r="V233" s="11"/>
      <c r="W233" s="11"/>
      <c r="X233" s="11"/>
      <c r="Y233" s="11"/>
      <c r="Z233" s="11"/>
    </row>
    <row r="234" ht="15.75" customHeight="1">
      <c r="A234" s="21">
        <v>233.0</v>
      </c>
      <c r="B234" s="22" t="s">
        <v>949</v>
      </c>
      <c r="C234" s="22" t="s">
        <v>946</v>
      </c>
      <c r="D234" s="22" t="s">
        <v>947</v>
      </c>
      <c r="E234" s="22" t="s">
        <v>415</v>
      </c>
      <c r="F234" s="22">
        <v>79.0</v>
      </c>
      <c r="G234" s="22" t="s">
        <v>89</v>
      </c>
      <c r="H234" s="22" t="s">
        <v>487</v>
      </c>
      <c r="I234" s="23" t="s">
        <v>950</v>
      </c>
      <c r="J234" s="22"/>
      <c r="K234" s="11"/>
      <c r="L234" s="11"/>
      <c r="M234" s="11"/>
      <c r="N234" s="11"/>
      <c r="O234" s="11"/>
      <c r="P234" s="11"/>
      <c r="Q234" s="11"/>
      <c r="R234" s="11"/>
      <c r="S234" s="11"/>
      <c r="T234" s="11"/>
      <c r="U234" s="11"/>
      <c r="V234" s="11"/>
      <c r="W234" s="11"/>
      <c r="X234" s="11"/>
      <c r="Y234" s="11"/>
      <c r="Z234" s="11"/>
    </row>
    <row r="235" ht="15.75" customHeight="1">
      <c r="A235" s="21">
        <v>234.0</v>
      </c>
      <c r="B235" s="22" t="s">
        <v>951</v>
      </c>
      <c r="C235" s="22" t="s">
        <v>952</v>
      </c>
      <c r="D235" s="22" t="s">
        <v>953</v>
      </c>
      <c r="E235" s="22" t="s">
        <v>383</v>
      </c>
      <c r="F235" s="22">
        <v>124.0</v>
      </c>
      <c r="G235" s="22" t="s">
        <v>128</v>
      </c>
      <c r="H235" s="22" t="s">
        <v>482</v>
      </c>
      <c r="I235" s="23" t="s">
        <v>954</v>
      </c>
      <c r="J235" s="22"/>
      <c r="K235" s="11"/>
      <c r="L235" s="11"/>
      <c r="M235" s="11"/>
      <c r="N235" s="11"/>
      <c r="O235" s="11"/>
      <c r="P235" s="11"/>
      <c r="Q235" s="11"/>
      <c r="R235" s="11"/>
      <c r="S235" s="11"/>
      <c r="T235" s="11"/>
      <c r="U235" s="11"/>
      <c r="V235" s="11"/>
      <c r="W235" s="11"/>
      <c r="X235" s="11"/>
      <c r="Y235" s="11"/>
      <c r="Z235" s="11"/>
    </row>
    <row r="236" ht="15.75" customHeight="1">
      <c r="A236" s="21">
        <v>235.0</v>
      </c>
      <c r="B236" s="22" t="s">
        <v>955</v>
      </c>
      <c r="C236" s="22" t="s">
        <v>956</v>
      </c>
      <c r="D236" s="22" t="s">
        <v>957</v>
      </c>
      <c r="E236" s="22" t="s">
        <v>236</v>
      </c>
      <c r="F236" s="22">
        <v>52.0</v>
      </c>
      <c r="G236" s="22" t="s">
        <v>100</v>
      </c>
      <c r="H236" s="22" t="s">
        <v>958</v>
      </c>
      <c r="I236" s="23" t="s">
        <v>959</v>
      </c>
      <c r="J236" s="22"/>
      <c r="K236" s="11"/>
      <c r="L236" s="11"/>
      <c r="M236" s="11"/>
      <c r="N236" s="11"/>
      <c r="O236" s="11"/>
      <c r="P236" s="11"/>
      <c r="Q236" s="11"/>
      <c r="R236" s="11"/>
      <c r="S236" s="11"/>
      <c r="T236" s="11"/>
      <c r="U236" s="11"/>
      <c r="V236" s="11"/>
      <c r="W236" s="11"/>
      <c r="X236" s="11"/>
      <c r="Y236" s="11"/>
      <c r="Z236" s="11"/>
    </row>
    <row r="237" ht="15.75" customHeight="1">
      <c r="A237" s="21">
        <v>236.0</v>
      </c>
      <c r="B237" s="22" t="s">
        <v>960</v>
      </c>
      <c r="C237" s="22" t="s">
        <v>961</v>
      </c>
      <c r="D237" s="22" t="s">
        <v>343</v>
      </c>
      <c r="E237" s="22" t="s">
        <v>236</v>
      </c>
      <c r="F237" s="22">
        <v>57.0</v>
      </c>
      <c r="G237" s="22" t="s">
        <v>100</v>
      </c>
      <c r="H237" s="22" t="s">
        <v>246</v>
      </c>
      <c r="I237" s="23" t="s">
        <v>962</v>
      </c>
      <c r="J237" s="22"/>
      <c r="K237" s="11"/>
      <c r="L237" s="11"/>
      <c r="M237" s="11"/>
      <c r="N237" s="11"/>
      <c r="O237" s="11"/>
      <c r="P237" s="11"/>
      <c r="Q237" s="11"/>
      <c r="R237" s="11"/>
      <c r="S237" s="11"/>
      <c r="T237" s="11"/>
      <c r="U237" s="11"/>
      <c r="V237" s="11"/>
      <c r="W237" s="11"/>
      <c r="X237" s="11"/>
      <c r="Y237" s="11"/>
      <c r="Z237" s="11"/>
    </row>
    <row r="238" ht="15.75" customHeight="1">
      <c r="A238" s="21">
        <v>237.0</v>
      </c>
      <c r="B238" s="22" t="s">
        <v>963</v>
      </c>
      <c r="C238" s="22" t="s">
        <v>964</v>
      </c>
      <c r="D238" s="22" t="s">
        <v>965</v>
      </c>
      <c r="E238" s="22" t="s">
        <v>383</v>
      </c>
      <c r="F238" s="22">
        <v>126.0</v>
      </c>
      <c r="G238" s="22" t="s">
        <v>128</v>
      </c>
      <c r="H238" s="22" t="s">
        <v>670</v>
      </c>
      <c r="I238" s="23" t="s">
        <v>966</v>
      </c>
      <c r="J238" s="22"/>
      <c r="K238" s="11"/>
      <c r="L238" s="11"/>
      <c r="M238" s="11"/>
      <c r="N238" s="11"/>
      <c r="O238" s="11"/>
      <c r="P238" s="11"/>
      <c r="Q238" s="11"/>
      <c r="R238" s="11"/>
      <c r="S238" s="11"/>
      <c r="T238" s="11"/>
      <c r="U238" s="11"/>
      <c r="V238" s="11"/>
      <c r="W238" s="11"/>
      <c r="X238" s="11"/>
      <c r="Y238" s="11"/>
      <c r="Z238" s="11"/>
    </row>
    <row r="239" ht="15.75" customHeight="1">
      <c r="A239" s="21">
        <v>238.0</v>
      </c>
      <c r="B239" s="22" t="s">
        <v>967</v>
      </c>
      <c r="C239" s="22" t="s">
        <v>968</v>
      </c>
      <c r="D239" s="22" t="s">
        <v>969</v>
      </c>
      <c r="E239" s="22" t="s">
        <v>383</v>
      </c>
      <c r="F239" s="22">
        <v>127.0</v>
      </c>
      <c r="G239" s="22" t="s">
        <v>100</v>
      </c>
      <c r="H239" s="22" t="s">
        <v>408</v>
      </c>
      <c r="I239" s="23" t="s">
        <v>970</v>
      </c>
      <c r="J239" s="22"/>
      <c r="K239" s="11"/>
      <c r="L239" s="11"/>
      <c r="M239" s="11"/>
      <c r="N239" s="11"/>
      <c r="O239" s="11"/>
      <c r="P239" s="11"/>
      <c r="Q239" s="11"/>
      <c r="R239" s="11"/>
      <c r="S239" s="11"/>
      <c r="T239" s="11"/>
      <c r="U239" s="11"/>
      <c r="V239" s="11"/>
      <c r="W239" s="11"/>
      <c r="X239" s="11"/>
      <c r="Y239" s="11"/>
      <c r="Z239" s="11"/>
    </row>
    <row r="240" ht="15.75" customHeight="1">
      <c r="A240" s="21">
        <v>239.0</v>
      </c>
      <c r="B240" s="22" t="s">
        <v>971</v>
      </c>
      <c r="C240" s="22" t="s">
        <v>972</v>
      </c>
      <c r="D240" s="22" t="s">
        <v>973</v>
      </c>
      <c r="E240" s="22" t="s">
        <v>415</v>
      </c>
      <c r="F240" s="22">
        <v>84.0</v>
      </c>
      <c r="G240" s="22" t="s">
        <v>128</v>
      </c>
      <c r="H240" s="22" t="s">
        <v>685</v>
      </c>
      <c r="I240" s="23" t="s">
        <v>974</v>
      </c>
      <c r="J240" s="22"/>
      <c r="K240" s="11"/>
      <c r="L240" s="11"/>
      <c r="M240" s="11"/>
      <c r="N240" s="11"/>
      <c r="O240" s="11"/>
      <c r="P240" s="11"/>
      <c r="Q240" s="11"/>
      <c r="R240" s="11"/>
      <c r="S240" s="11"/>
      <c r="T240" s="11"/>
      <c r="U240" s="11"/>
      <c r="V240" s="11"/>
      <c r="W240" s="11"/>
      <c r="X240" s="11"/>
      <c r="Y240" s="11"/>
      <c r="Z240" s="11"/>
    </row>
    <row r="241" ht="15.75" customHeight="1">
      <c r="A241" s="21">
        <v>240.0</v>
      </c>
      <c r="B241" s="22" t="s">
        <v>975</v>
      </c>
      <c r="C241" s="22" t="s">
        <v>961</v>
      </c>
      <c r="D241" s="22" t="s">
        <v>976</v>
      </c>
      <c r="E241" s="22" t="s">
        <v>383</v>
      </c>
      <c r="F241" s="22">
        <v>128.0</v>
      </c>
      <c r="G241" s="22" t="s">
        <v>100</v>
      </c>
      <c r="H241" s="22" t="s">
        <v>445</v>
      </c>
      <c r="I241" s="23" t="s">
        <v>977</v>
      </c>
      <c r="J241" s="22"/>
      <c r="K241" s="11"/>
      <c r="L241" s="11"/>
      <c r="M241" s="11"/>
      <c r="N241" s="11"/>
      <c r="O241" s="11"/>
      <c r="P241" s="11"/>
      <c r="Q241" s="11"/>
      <c r="R241" s="11"/>
      <c r="S241" s="11"/>
      <c r="T241" s="11"/>
      <c r="U241" s="11"/>
      <c r="V241" s="11"/>
      <c r="W241" s="11"/>
      <c r="X241" s="11"/>
      <c r="Y241" s="11"/>
      <c r="Z241" s="11"/>
    </row>
    <row r="242" ht="15.75" customHeight="1">
      <c r="A242" s="21">
        <v>241.0</v>
      </c>
      <c r="B242" s="22" t="s">
        <v>978</v>
      </c>
      <c r="C242" s="22" t="s">
        <v>968</v>
      </c>
      <c r="D242" s="22" t="s">
        <v>979</v>
      </c>
      <c r="E242" s="22" t="s">
        <v>415</v>
      </c>
      <c r="F242" s="22">
        <v>86.0</v>
      </c>
      <c r="G242" s="22" t="s">
        <v>89</v>
      </c>
      <c r="H242" s="22" t="s">
        <v>928</v>
      </c>
      <c r="I242" s="23" t="s">
        <v>980</v>
      </c>
      <c r="J242" s="22"/>
      <c r="K242" s="11"/>
      <c r="L242" s="11"/>
      <c r="M242" s="11"/>
      <c r="N242" s="11"/>
      <c r="O242" s="11"/>
      <c r="P242" s="11"/>
      <c r="Q242" s="11"/>
      <c r="R242" s="11"/>
      <c r="S242" s="11"/>
      <c r="T242" s="11"/>
      <c r="U242" s="11"/>
      <c r="V242" s="11"/>
      <c r="W242" s="11"/>
      <c r="X242" s="11"/>
      <c r="Y242" s="11"/>
      <c r="Z242" s="11"/>
    </row>
    <row r="243" ht="15.75" customHeight="1">
      <c r="A243" s="21">
        <v>242.0</v>
      </c>
      <c r="B243" s="22" t="s">
        <v>981</v>
      </c>
      <c r="C243" s="22" t="s">
        <v>982</v>
      </c>
      <c r="D243" s="22" t="s">
        <v>983</v>
      </c>
      <c r="E243" s="22" t="s">
        <v>415</v>
      </c>
      <c r="F243" s="22">
        <v>93.0</v>
      </c>
      <c r="G243" s="22" t="s">
        <v>100</v>
      </c>
      <c r="H243" s="22" t="s">
        <v>756</v>
      </c>
      <c r="I243" s="23" t="s">
        <v>984</v>
      </c>
      <c r="J243" s="22"/>
      <c r="K243" s="11"/>
      <c r="L243" s="11"/>
      <c r="M243" s="11"/>
      <c r="N243" s="11"/>
      <c r="O243" s="11"/>
      <c r="P243" s="11"/>
      <c r="Q243" s="11"/>
      <c r="R243" s="11"/>
      <c r="S243" s="11"/>
      <c r="T243" s="11"/>
      <c r="U243" s="11"/>
      <c r="V243" s="11"/>
      <c r="W243" s="11"/>
      <c r="X243" s="11"/>
      <c r="Y243" s="11"/>
      <c r="Z243" s="11"/>
    </row>
    <row r="244" ht="15.75" customHeight="1">
      <c r="A244" s="21">
        <v>243.0</v>
      </c>
      <c r="B244" s="22" t="s">
        <v>985</v>
      </c>
      <c r="C244" s="22" t="s">
        <v>274</v>
      </c>
      <c r="D244" s="22" t="s">
        <v>986</v>
      </c>
      <c r="E244" s="22" t="s">
        <v>236</v>
      </c>
      <c r="F244" s="22">
        <v>39.0</v>
      </c>
      <c r="G244" s="22" t="s">
        <v>89</v>
      </c>
      <c r="H244" s="22" t="s">
        <v>823</v>
      </c>
      <c r="I244" s="23" t="s">
        <v>987</v>
      </c>
      <c r="J244" s="22"/>
      <c r="K244" s="11"/>
      <c r="L244" s="11"/>
      <c r="M244" s="11"/>
      <c r="N244" s="11"/>
      <c r="O244" s="11"/>
      <c r="P244" s="11"/>
      <c r="Q244" s="11"/>
      <c r="R244" s="11"/>
      <c r="S244" s="11"/>
      <c r="T244" s="11"/>
      <c r="U244" s="11"/>
      <c r="V244" s="11"/>
      <c r="W244" s="11"/>
      <c r="X244" s="11"/>
      <c r="Y244" s="11"/>
      <c r="Z244" s="11"/>
    </row>
    <row r="245" ht="15.75" customHeight="1">
      <c r="A245" s="21">
        <v>244.0</v>
      </c>
      <c r="B245" s="22" t="s">
        <v>988</v>
      </c>
      <c r="C245" s="22" t="s">
        <v>989</v>
      </c>
      <c r="D245" s="22" t="s">
        <v>990</v>
      </c>
      <c r="E245" s="22" t="s">
        <v>383</v>
      </c>
      <c r="F245" s="22">
        <v>123.0</v>
      </c>
      <c r="G245" s="22" t="s">
        <v>128</v>
      </c>
      <c r="H245" s="22" t="s">
        <v>384</v>
      </c>
      <c r="I245" s="23" t="s">
        <v>991</v>
      </c>
      <c r="J245" s="22"/>
      <c r="K245" s="11"/>
      <c r="L245" s="11"/>
      <c r="M245" s="11"/>
      <c r="N245" s="11"/>
      <c r="O245" s="11"/>
      <c r="P245" s="11"/>
      <c r="Q245" s="11"/>
      <c r="R245" s="11"/>
      <c r="S245" s="11"/>
      <c r="T245" s="11"/>
      <c r="U245" s="11"/>
      <c r="V245" s="11"/>
      <c r="W245" s="11"/>
      <c r="X245" s="11"/>
      <c r="Y245" s="11"/>
      <c r="Z245" s="11"/>
    </row>
    <row r="246" ht="15.75" customHeight="1">
      <c r="A246" s="21">
        <v>245.0</v>
      </c>
      <c r="B246" s="22" t="s">
        <v>992</v>
      </c>
      <c r="C246" s="22" t="s">
        <v>993</v>
      </c>
      <c r="D246" s="22" t="s">
        <v>369</v>
      </c>
      <c r="E246" s="22" t="s">
        <v>236</v>
      </c>
      <c r="F246" s="22">
        <v>58.0</v>
      </c>
      <c r="G246" s="22" t="s">
        <v>89</v>
      </c>
      <c r="H246" s="22" t="s">
        <v>361</v>
      </c>
      <c r="I246" s="23" t="s">
        <v>994</v>
      </c>
      <c r="J246" s="22"/>
      <c r="K246" s="11"/>
      <c r="L246" s="11"/>
      <c r="M246" s="11"/>
      <c r="N246" s="11"/>
      <c r="O246" s="11"/>
      <c r="P246" s="11"/>
      <c r="Q246" s="11"/>
      <c r="R246" s="11"/>
      <c r="S246" s="11"/>
      <c r="T246" s="11"/>
      <c r="U246" s="11"/>
      <c r="V246" s="11"/>
      <c r="W246" s="11"/>
      <c r="X246" s="11"/>
      <c r="Y246" s="11"/>
      <c r="Z246" s="11"/>
    </row>
    <row r="247" ht="15.75" customHeight="1">
      <c r="A247" s="21">
        <v>246.0</v>
      </c>
      <c r="B247" s="22" t="s">
        <v>995</v>
      </c>
      <c r="C247" s="22" t="s">
        <v>996</v>
      </c>
      <c r="D247" s="22" t="s">
        <v>997</v>
      </c>
      <c r="E247" s="22" t="s">
        <v>383</v>
      </c>
      <c r="F247" s="22">
        <v>127.0</v>
      </c>
      <c r="G247" s="22" t="s">
        <v>100</v>
      </c>
      <c r="H247" s="22" t="s">
        <v>408</v>
      </c>
      <c r="I247" s="23" t="s">
        <v>998</v>
      </c>
      <c r="J247" s="22"/>
      <c r="K247" s="11"/>
      <c r="L247" s="11"/>
      <c r="M247" s="11"/>
      <c r="N247" s="11"/>
      <c r="O247" s="11"/>
      <c r="P247" s="11"/>
      <c r="Q247" s="11"/>
      <c r="R247" s="11"/>
      <c r="S247" s="11"/>
      <c r="T247" s="11"/>
      <c r="U247" s="11"/>
      <c r="V247" s="11"/>
      <c r="W247" s="11"/>
      <c r="X247" s="11"/>
      <c r="Y247" s="11"/>
      <c r="Z247" s="11"/>
    </row>
    <row r="248" ht="15.75" customHeight="1">
      <c r="A248" s="21">
        <v>247.0</v>
      </c>
      <c r="B248" s="22" t="s">
        <v>999</v>
      </c>
      <c r="C248" s="22" t="s">
        <v>993</v>
      </c>
      <c r="D248" s="22" t="s">
        <v>1000</v>
      </c>
      <c r="E248" s="22" t="s">
        <v>383</v>
      </c>
      <c r="F248" s="22">
        <v>126.0</v>
      </c>
      <c r="G248" s="22" t="s">
        <v>128</v>
      </c>
      <c r="H248" s="22" t="s">
        <v>670</v>
      </c>
      <c r="I248" s="23" t="s">
        <v>1001</v>
      </c>
      <c r="J248" s="22"/>
      <c r="K248" s="11"/>
      <c r="L248" s="11"/>
      <c r="M248" s="11"/>
      <c r="N248" s="11"/>
      <c r="O248" s="11"/>
      <c r="P248" s="11"/>
      <c r="Q248" s="11"/>
      <c r="R248" s="11"/>
      <c r="S248" s="11"/>
      <c r="T248" s="11"/>
      <c r="U248" s="11"/>
      <c r="V248" s="11"/>
      <c r="W248" s="11"/>
      <c r="X248" s="11"/>
      <c r="Y248" s="11"/>
      <c r="Z248" s="11"/>
    </row>
    <row r="249" ht="15.75" customHeight="1">
      <c r="A249" s="21">
        <v>248.0</v>
      </c>
      <c r="B249" s="22" t="s">
        <v>1002</v>
      </c>
      <c r="C249" s="22" t="s">
        <v>1003</v>
      </c>
      <c r="D249" s="22" t="s">
        <v>1004</v>
      </c>
      <c r="E249" s="22" t="s">
        <v>236</v>
      </c>
      <c r="F249" s="22">
        <v>34.0</v>
      </c>
      <c r="G249" s="22" t="s">
        <v>89</v>
      </c>
      <c r="H249" s="22" t="s">
        <v>324</v>
      </c>
      <c r="I249" s="23" t="s">
        <v>1005</v>
      </c>
      <c r="J249" s="22"/>
      <c r="K249" s="11"/>
      <c r="L249" s="11"/>
      <c r="M249" s="11"/>
      <c r="N249" s="11"/>
      <c r="O249" s="11"/>
      <c r="P249" s="11"/>
      <c r="Q249" s="11"/>
      <c r="R249" s="11"/>
      <c r="S249" s="11"/>
      <c r="T249" s="11"/>
      <c r="U249" s="11"/>
      <c r="V249" s="11"/>
      <c r="W249" s="11"/>
      <c r="X249" s="11"/>
      <c r="Y249" s="11"/>
      <c r="Z249" s="11"/>
    </row>
    <row r="250" ht="15.75" customHeight="1">
      <c r="A250" s="21">
        <v>249.0</v>
      </c>
      <c r="B250" s="22" t="s">
        <v>1006</v>
      </c>
      <c r="C250" s="22" t="s">
        <v>1007</v>
      </c>
      <c r="D250" s="22" t="s">
        <v>1008</v>
      </c>
      <c r="E250" s="22" t="s">
        <v>415</v>
      </c>
      <c r="F250" s="22">
        <v>82.0</v>
      </c>
      <c r="G250" s="22" t="s">
        <v>128</v>
      </c>
      <c r="H250" s="22" t="s">
        <v>643</v>
      </c>
      <c r="I250" s="23" t="s">
        <v>1009</v>
      </c>
      <c r="J250" s="22"/>
      <c r="K250" s="11"/>
      <c r="L250" s="11"/>
      <c r="M250" s="11"/>
      <c r="N250" s="11"/>
      <c r="O250" s="11"/>
      <c r="P250" s="11"/>
      <c r="Q250" s="11"/>
      <c r="R250" s="11"/>
      <c r="S250" s="11"/>
      <c r="T250" s="11"/>
      <c r="U250" s="11"/>
      <c r="V250" s="11"/>
      <c r="W250" s="11"/>
      <c r="X250" s="11"/>
      <c r="Y250" s="11"/>
      <c r="Z250" s="11"/>
    </row>
    <row r="251" ht="15.75" customHeight="1">
      <c r="A251" s="21">
        <v>250.0</v>
      </c>
      <c r="B251" s="22" t="s">
        <v>1010</v>
      </c>
      <c r="C251" s="22" t="s">
        <v>1007</v>
      </c>
      <c r="D251" s="22" t="s">
        <v>1008</v>
      </c>
      <c r="E251" s="22" t="s">
        <v>415</v>
      </c>
      <c r="F251" s="22">
        <v>94.0</v>
      </c>
      <c r="G251" s="22" t="s">
        <v>100</v>
      </c>
      <c r="H251" s="22" t="s">
        <v>1011</v>
      </c>
      <c r="I251" s="23" t="s">
        <v>1012</v>
      </c>
      <c r="J251" s="22"/>
      <c r="K251" s="11"/>
      <c r="L251" s="11"/>
      <c r="M251" s="11"/>
      <c r="N251" s="11"/>
      <c r="O251" s="11"/>
      <c r="P251" s="11"/>
      <c r="Q251" s="11"/>
      <c r="R251" s="11"/>
      <c r="S251" s="11"/>
      <c r="T251" s="11"/>
      <c r="U251" s="11"/>
      <c r="V251" s="11"/>
      <c r="W251" s="11"/>
      <c r="X251" s="11"/>
      <c r="Y251" s="11"/>
      <c r="Z251" s="11"/>
    </row>
    <row r="252" ht="15.75" customHeight="1">
      <c r="A252" s="21">
        <v>251.0</v>
      </c>
      <c r="B252" s="22" t="s">
        <v>1013</v>
      </c>
      <c r="C252" s="22" t="s">
        <v>1014</v>
      </c>
      <c r="D252" s="22" t="s">
        <v>1015</v>
      </c>
      <c r="E252" s="22" t="s">
        <v>415</v>
      </c>
      <c r="F252" s="22">
        <v>80.0</v>
      </c>
      <c r="G252" s="22" t="s">
        <v>89</v>
      </c>
      <c r="H252" s="22" t="s">
        <v>731</v>
      </c>
      <c r="I252" s="23" t="s">
        <v>1016</v>
      </c>
      <c r="J252" s="22"/>
      <c r="K252" s="11"/>
      <c r="L252" s="11"/>
      <c r="M252" s="11"/>
      <c r="N252" s="11"/>
      <c r="O252" s="11"/>
      <c r="P252" s="11"/>
      <c r="Q252" s="11"/>
      <c r="R252" s="11"/>
      <c r="S252" s="11"/>
      <c r="T252" s="11"/>
      <c r="U252" s="11"/>
      <c r="V252" s="11"/>
      <c r="W252" s="11"/>
      <c r="X252" s="11"/>
      <c r="Y252" s="11"/>
      <c r="Z252" s="11"/>
    </row>
    <row r="253" ht="15.75" customHeight="1">
      <c r="A253" s="21">
        <v>252.0</v>
      </c>
      <c r="B253" s="22" t="s">
        <v>1017</v>
      </c>
      <c r="C253" s="22" t="s">
        <v>1018</v>
      </c>
      <c r="D253" s="22" t="s">
        <v>1019</v>
      </c>
      <c r="E253" s="22" t="s">
        <v>415</v>
      </c>
      <c r="F253" s="22">
        <v>93.0</v>
      </c>
      <c r="G253" s="22" t="s">
        <v>100</v>
      </c>
      <c r="H253" s="22" t="s">
        <v>756</v>
      </c>
      <c r="I253" s="23" t="s">
        <v>1020</v>
      </c>
      <c r="J253" s="22"/>
      <c r="K253" s="11"/>
      <c r="L253" s="11"/>
      <c r="M253" s="11"/>
      <c r="N253" s="11"/>
      <c r="O253" s="11"/>
      <c r="P253" s="11"/>
      <c r="Q253" s="11"/>
      <c r="R253" s="11"/>
      <c r="S253" s="11"/>
      <c r="T253" s="11"/>
      <c r="U253" s="11"/>
      <c r="V253" s="11"/>
      <c r="W253" s="11"/>
      <c r="X253" s="11"/>
      <c r="Y253" s="11"/>
      <c r="Z253" s="11"/>
    </row>
    <row r="254" ht="15.75" customHeight="1">
      <c r="A254" s="21">
        <v>253.0</v>
      </c>
      <c r="B254" s="22" t="s">
        <v>1021</v>
      </c>
      <c r="C254" s="22" t="s">
        <v>1018</v>
      </c>
      <c r="D254" s="22" t="s">
        <v>1019</v>
      </c>
      <c r="E254" s="22" t="s">
        <v>415</v>
      </c>
      <c r="F254" s="22">
        <v>81.0</v>
      </c>
      <c r="G254" s="22" t="s">
        <v>100</v>
      </c>
      <c r="H254" s="22" t="s">
        <v>1022</v>
      </c>
      <c r="I254" s="23" t="s">
        <v>1023</v>
      </c>
      <c r="J254" s="22"/>
      <c r="K254" s="11"/>
      <c r="L254" s="11"/>
      <c r="M254" s="11"/>
      <c r="N254" s="11"/>
      <c r="O254" s="11"/>
      <c r="P254" s="11"/>
      <c r="Q254" s="11"/>
      <c r="R254" s="11"/>
      <c r="S254" s="11"/>
      <c r="T254" s="11"/>
      <c r="U254" s="11"/>
      <c r="V254" s="11"/>
      <c r="W254" s="11"/>
      <c r="X254" s="11"/>
      <c r="Y254" s="11"/>
      <c r="Z254" s="11"/>
    </row>
    <row r="255" ht="15.75" customHeight="1">
      <c r="A255" s="21">
        <v>254.0</v>
      </c>
      <c r="B255" s="22" t="s">
        <v>1024</v>
      </c>
      <c r="C255" s="22" t="s">
        <v>1025</v>
      </c>
      <c r="D255" s="22" t="s">
        <v>1026</v>
      </c>
      <c r="E255" s="22" t="s">
        <v>415</v>
      </c>
      <c r="F255" s="22">
        <v>83.0</v>
      </c>
      <c r="G255" s="22" t="s">
        <v>100</v>
      </c>
      <c r="H255" s="22" t="s">
        <v>416</v>
      </c>
      <c r="I255" s="23" t="s">
        <v>1027</v>
      </c>
      <c r="J255" s="22"/>
      <c r="K255" s="11"/>
      <c r="L255" s="11"/>
      <c r="M255" s="11"/>
      <c r="N255" s="11"/>
      <c r="O255" s="11"/>
      <c r="P255" s="11"/>
      <c r="Q255" s="11"/>
      <c r="R255" s="11"/>
      <c r="S255" s="11"/>
      <c r="T255" s="11"/>
      <c r="U255" s="11"/>
      <c r="V255" s="11"/>
      <c r="W255" s="11"/>
      <c r="X255" s="11"/>
      <c r="Y255" s="11"/>
      <c r="Z255" s="11"/>
    </row>
    <row r="256" ht="15.75" customHeight="1">
      <c r="A256" s="21">
        <v>255.0</v>
      </c>
      <c r="B256" s="22" t="s">
        <v>1028</v>
      </c>
      <c r="C256" s="22" t="s">
        <v>1029</v>
      </c>
      <c r="D256" s="22" t="s">
        <v>1030</v>
      </c>
      <c r="E256" s="22" t="s">
        <v>139</v>
      </c>
      <c r="F256" s="22">
        <v>28.0</v>
      </c>
      <c r="G256" s="22" t="s">
        <v>100</v>
      </c>
      <c r="H256" s="22" t="s">
        <v>205</v>
      </c>
      <c r="I256" s="23" t="s">
        <v>1031</v>
      </c>
      <c r="J256" s="22"/>
      <c r="K256" s="11"/>
      <c r="L256" s="11"/>
      <c r="M256" s="11"/>
      <c r="N256" s="11"/>
      <c r="O256" s="11"/>
      <c r="P256" s="11"/>
      <c r="Q256" s="11"/>
      <c r="R256" s="11"/>
      <c r="S256" s="11"/>
      <c r="T256" s="11"/>
      <c r="U256" s="11"/>
      <c r="V256" s="11"/>
      <c r="W256" s="11"/>
      <c r="X256" s="11"/>
      <c r="Y256" s="11"/>
      <c r="Z256" s="11"/>
    </row>
    <row r="257" ht="15.75" customHeight="1">
      <c r="A257" s="21">
        <v>256.0</v>
      </c>
      <c r="B257" s="22" t="s">
        <v>1032</v>
      </c>
      <c r="C257" s="22" t="s">
        <v>1033</v>
      </c>
      <c r="D257" s="22" t="s">
        <v>1034</v>
      </c>
      <c r="E257" s="22" t="s">
        <v>415</v>
      </c>
      <c r="F257" s="22">
        <v>95.0</v>
      </c>
      <c r="G257" s="22" t="s">
        <v>100</v>
      </c>
      <c r="H257" s="22" t="s">
        <v>466</v>
      </c>
      <c r="I257" s="23" t="s">
        <v>1035</v>
      </c>
      <c r="J257" s="22"/>
      <c r="K257" s="11"/>
      <c r="L257" s="11"/>
      <c r="M257" s="11"/>
      <c r="N257" s="11"/>
      <c r="O257" s="11"/>
      <c r="P257" s="11"/>
      <c r="Q257" s="11"/>
      <c r="R257" s="11"/>
      <c r="S257" s="11"/>
      <c r="T257" s="11"/>
      <c r="U257" s="11"/>
      <c r="V257" s="11"/>
      <c r="W257" s="11"/>
      <c r="X257" s="11"/>
      <c r="Y257" s="11"/>
      <c r="Z257" s="11"/>
    </row>
    <row r="258" ht="15.75" customHeight="1">
      <c r="A258" s="21">
        <v>257.0</v>
      </c>
      <c r="B258" s="22" t="s">
        <v>1036</v>
      </c>
      <c r="C258" s="22" t="s">
        <v>1037</v>
      </c>
      <c r="D258" s="22" t="s">
        <v>1038</v>
      </c>
      <c r="E258" s="22" t="s">
        <v>236</v>
      </c>
      <c r="F258" s="22">
        <v>48.0</v>
      </c>
      <c r="G258" s="22" t="s">
        <v>128</v>
      </c>
      <c r="H258" s="22" t="s">
        <v>1039</v>
      </c>
      <c r="I258" s="23" t="s">
        <v>1040</v>
      </c>
      <c r="J258" s="22"/>
      <c r="K258" s="11"/>
      <c r="L258" s="11"/>
      <c r="M258" s="11"/>
      <c r="N258" s="11"/>
      <c r="O258" s="11"/>
      <c r="P258" s="11"/>
      <c r="Q258" s="11"/>
      <c r="R258" s="11"/>
      <c r="S258" s="11"/>
      <c r="T258" s="11"/>
      <c r="U258" s="11"/>
      <c r="V258" s="11"/>
      <c r="W258" s="11"/>
      <c r="X258" s="11"/>
      <c r="Y258" s="11"/>
      <c r="Z258" s="11"/>
    </row>
    <row r="259" ht="15.75" customHeight="1">
      <c r="A259" s="21">
        <v>258.0</v>
      </c>
      <c r="B259" s="22" t="s">
        <v>1041</v>
      </c>
      <c r="C259" s="22" t="s">
        <v>1042</v>
      </c>
      <c r="D259" s="22" t="s">
        <v>1043</v>
      </c>
      <c r="E259" s="22" t="s">
        <v>236</v>
      </c>
      <c r="F259" s="22">
        <v>60.0</v>
      </c>
      <c r="G259" s="22" t="s">
        <v>89</v>
      </c>
      <c r="H259" s="22" t="s">
        <v>314</v>
      </c>
      <c r="I259" s="23" t="s">
        <v>1044</v>
      </c>
      <c r="J259" s="22"/>
      <c r="K259" s="11"/>
      <c r="L259" s="11"/>
      <c r="M259" s="11"/>
      <c r="N259" s="11"/>
      <c r="O259" s="11"/>
      <c r="P259" s="11"/>
      <c r="Q259" s="11"/>
      <c r="R259" s="11"/>
      <c r="S259" s="11"/>
      <c r="T259" s="11"/>
      <c r="U259" s="11"/>
      <c r="V259" s="11"/>
      <c r="W259" s="11"/>
      <c r="X259" s="11"/>
      <c r="Y259" s="11"/>
      <c r="Z259" s="11"/>
    </row>
    <row r="260" ht="15.75" customHeight="1">
      <c r="A260" s="21">
        <v>259.0</v>
      </c>
      <c r="B260" s="22" t="s">
        <v>1045</v>
      </c>
      <c r="C260" s="22" t="s">
        <v>1046</v>
      </c>
      <c r="D260" s="22" t="s">
        <v>1047</v>
      </c>
      <c r="E260" s="22" t="s">
        <v>236</v>
      </c>
      <c r="F260" s="22">
        <v>57.0</v>
      </c>
      <c r="G260" s="22" t="s">
        <v>100</v>
      </c>
      <c r="H260" s="22" t="s">
        <v>246</v>
      </c>
      <c r="I260" s="23" t="s">
        <v>1048</v>
      </c>
      <c r="J260" s="22"/>
      <c r="K260" s="11"/>
      <c r="L260" s="11"/>
      <c r="M260" s="11"/>
      <c r="N260" s="11"/>
      <c r="O260" s="11"/>
      <c r="P260" s="11"/>
      <c r="Q260" s="11"/>
      <c r="R260" s="11"/>
      <c r="S260" s="11"/>
      <c r="T260" s="11"/>
      <c r="U260" s="11"/>
      <c r="V260" s="11"/>
      <c r="W260" s="11"/>
      <c r="X260" s="11"/>
      <c r="Y260" s="11"/>
      <c r="Z260" s="11"/>
    </row>
    <row r="261" ht="15.75" customHeight="1">
      <c r="A261" s="21">
        <v>260.0</v>
      </c>
      <c r="B261" s="22" t="s">
        <v>1049</v>
      </c>
      <c r="C261" s="22" t="s">
        <v>1046</v>
      </c>
      <c r="D261" s="22" t="s">
        <v>1047</v>
      </c>
      <c r="E261" s="22" t="s">
        <v>236</v>
      </c>
      <c r="F261" s="22">
        <v>44.0</v>
      </c>
      <c r="G261" s="22" t="s">
        <v>128</v>
      </c>
      <c r="H261" s="22" t="s">
        <v>1050</v>
      </c>
      <c r="I261" s="23" t="s">
        <v>1051</v>
      </c>
      <c r="J261" s="22"/>
      <c r="K261" s="11"/>
      <c r="L261" s="11"/>
      <c r="M261" s="11"/>
      <c r="N261" s="11"/>
      <c r="O261" s="11"/>
      <c r="P261" s="11"/>
      <c r="Q261" s="11"/>
      <c r="R261" s="11"/>
      <c r="S261" s="11"/>
      <c r="T261" s="11"/>
      <c r="U261" s="11"/>
      <c r="V261" s="11"/>
      <c r="W261" s="11"/>
      <c r="X261" s="11"/>
      <c r="Y261" s="11"/>
      <c r="Z261" s="11"/>
    </row>
    <row r="262" ht="15.75" customHeight="1">
      <c r="A262" s="21">
        <v>261.0</v>
      </c>
      <c r="B262" s="22" t="s">
        <v>1052</v>
      </c>
      <c r="C262" s="22" t="s">
        <v>1053</v>
      </c>
      <c r="D262" s="22" t="s">
        <v>133</v>
      </c>
      <c r="E262" s="22" t="s">
        <v>106</v>
      </c>
      <c r="F262" s="22">
        <v>7.0</v>
      </c>
      <c r="G262" s="22" t="s">
        <v>128</v>
      </c>
      <c r="H262" s="22" t="s">
        <v>134</v>
      </c>
      <c r="I262" s="23" t="s">
        <v>1054</v>
      </c>
      <c r="J262" s="22"/>
      <c r="K262" s="11"/>
      <c r="L262" s="11"/>
      <c r="M262" s="11"/>
      <c r="N262" s="11"/>
      <c r="O262" s="11"/>
      <c r="P262" s="11"/>
      <c r="Q262" s="11"/>
      <c r="R262" s="11"/>
      <c r="S262" s="11"/>
      <c r="T262" s="11"/>
      <c r="U262" s="11"/>
      <c r="V262" s="11"/>
      <c r="W262" s="11"/>
      <c r="X262" s="11"/>
      <c r="Y262" s="11"/>
      <c r="Z262" s="11"/>
    </row>
    <row r="263" ht="15.75" customHeight="1">
      <c r="A263" s="21">
        <v>262.0</v>
      </c>
      <c r="B263" s="22" t="s">
        <v>1055</v>
      </c>
      <c r="C263" s="22" t="s">
        <v>1056</v>
      </c>
      <c r="D263" s="22" t="s">
        <v>127</v>
      </c>
      <c r="E263" s="22" t="s">
        <v>106</v>
      </c>
      <c r="F263" s="22">
        <v>4.0</v>
      </c>
      <c r="G263" s="22" t="s">
        <v>128</v>
      </c>
      <c r="H263" s="22" t="s">
        <v>129</v>
      </c>
      <c r="I263" s="23" t="s">
        <v>1057</v>
      </c>
      <c r="J263" s="22"/>
      <c r="K263" s="11"/>
      <c r="L263" s="11"/>
      <c r="M263" s="11"/>
      <c r="N263" s="11"/>
      <c r="O263" s="11"/>
      <c r="P263" s="11"/>
      <c r="Q263" s="11"/>
      <c r="R263" s="11"/>
      <c r="S263" s="11"/>
      <c r="T263" s="11"/>
      <c r="U263" s="11"/>
      <c r="V263" s="11"/>
      <c r="W263" s="11"/>
      <c r="X263" s="11"/>
      <c r="Y263" s="11"/>
      <c r="Z263" s="11"/>
    </row>
    <row r="264" ht="15.75" customHeight="1">
      <c r="A264" s="21">
        <v>263.0</v>
      </c>
      <c r="B264" s="22" t="s">
        <v>1058</v>
      </c>
      <c r="C264" s="22" t="s">
        <v>1059</v>
      </c>
      <c r="D264" s="22" t="s">
        <v>1060</v>
      </c>
      <c r="E264" s="22" t="s">
        <v>106</v>
      </c>
      <c r="F264" s="22">
        <v>4.0</v>
      </c>
      <c r="G264" s="22" t="s">
        <v>128</v>
      </c>
      <c r="H264" s="22" t="s">
        <v>129</v>
      </c>
      <c r="I264" s="23" t="s">
        <v>1061</v>
      </c>
      <c r="J264" s="22"/>
      <c r="K264" s="11"/>
      <c r="L264" s="11"/>
      <c r="M264" s="11"/>
      <c r="N264" s="11"/>
      <c r="O264" s="11"/>
      <c r="P264" s="11"/>
      <c r="Q264" s="11"/>
      <c r="R264" s="11"/>
      <c r="S264" s="11"/>
      <c r="T264" s="11"/>
      <c r="U264" s="11"/>
      <c r="V264" s="11"/>
      <c r="W264" s="11"/>
      <c r="X264" s="11"/>
      <c r="Y264" s="11"/>
      <c r="Z264" s="11"/>
    </row>
    <row r="265" ht="15.75" customHeight="1">
      <c r="A265" s="21">
        <v>264.0</v>
      </c>
      <c r="B265" s="22" t="s">
        <v>1062</v>
      </c>
      <c r="C265" s="22" t="s">
        <v>1063</v>
      </c>
      <c r="D265" s="22" t="s">
        <v>1064</v>
      </c>
      <c r="E265" s="22" t="s">
        <v>106</v>
      </c>
      <c r="F265" s="22">
        <v>1.0</v>
      </c>
      <c r="G265" s="22" t="s">
        <v>89</v>
      </c>
      <c r="H265" s="22" t="s">
        <v>189</v>
      </c>
      <c r="I265" s="23" t="s">
        <v>1065</v>
      </c>
      <c r="J265" s="22"/>
      <c r="K265" s="11"/>
      <c r="L265" s="11"/>
      <c r="M265" s="11"/>
      <c r="N265" s="11"/>
      <c r="O265" s="11"/>
      <c r="P265" s="11"/>
      <c r="Q265" s="11"/>
      <c r="R265" s="11"/>
      <c r="S265" s="11"/>
      <c r="T265" s="11"/>
      <c r="U265" s="11"/>
      <c r="V265" s="11"/>
      <c r="W265" s="11"/>
      <c r="X265" s="11"/>
      <c r="Y265" s="11"/>
      <c r="Z265" s="11"/>
    </row>
    <row r="266" ht="15.75" customHeight="1">
      <c r="A266" s="21">
        <v>265.0</v>
      </c>
      <c r="B266" s="22" t="s">
        <v>1066</v>
      </c>
      <c r="C266" s="22" t="s">
        <v>279</v>
      </c>
      <c r="D266" s="22" t="s">
        <v>1067</v>
      </c>
      <c r="E266" s="22" t="s">
        <v>106</v>
      </c>
      <c r="F266" s="22">
        <v>1.0</v>
      </c>
      <c r="G266" s="22" t="s">
        <v>89</v>
      </c>
      <c r="H266" s="22" t="s">
        <v>189</v>
      </c>
      <c r="I266" s="23" t="s">
        <v>1068</v>
      </c>
      <c r="J266" s="22"/>
      <c r="K266" s="11"/>
      <c r="L266" s="11"/>
      <c r="M266" s="11"/>
      <c r="N266" s="11"/>
      <c r="O266" s="11"/>
      <c r="P266" s="11"/>
      <c r="Q266" s="11"/>
      <c r="R266" s="11"/>
      <c r="S266" s="11"/>
      <c r="T266" s="11"/>
      <c r="U266" s="11"/>
      <c r="V266" s="11"/>
      <c r="W266" s="11"/>
      <c r="X266" s="11"/>
      <c r="Y266" s="11"/>
      <c r="Z266" s="11"/>
    </row>
    <row r="267" ht="15.75" customHeight="1">
      <c r="A267" s="21">
        <v>266.0</v>
      </c>
      <c r="B267" s="22" t="s">
        <v>1069</v>
      </c>
      <c r="C267" s="22" t="s">
        <v>219</v>
      </c>
      <c r="D267" s="22" t="s">
        <v>1070</v>
      </c>
      <c r="E267" s="22" t="s">
        <v>106</v>
      </c>
      <c r="F267" s="22">
        <v>4.0</v>
      </c>
      <c r="G267" s="22" t="s">
        <v>128</v>
      </c>
      <c r="H267" s="22" t="s">
        <v>129</v>
      </c>
      <c r="I267" s="23" t="s">
        <v>1071</v>
      </c>
      <c r="J267" s="22"/>
      <c r="K267" s="11"/>
      <c r="L267" s="11"/>
      <c r="M267" s="11"/>
      <c r="N267" s="11"/>
      <c r="O267" s="11"/>
      <c r="P267" s="11"/>
      <c r="Q267" s="11"/>
      <c r="R267" s="11"/>
      <c r="S267" s="11"/>
      <c r="T267" s="11"/>
      <c r="U267" s="11"/>
      <c r="V267" s="11"/>
      <c r="W267" s="11"/>
      <c r="X267" s="11"/>
      <c r="Y267" s="11"/>
      <c r="Z267" s="11"/>
    </row>
    <row r="268" ht="15.75" customHeight="1">
      <c r="A268" s="21">
        <v>267.0</v>
      </c>
      <c r="B268" s="22" t="s">
        <v>1072</v>
      </c>
      <c r="C268" s="22" t="s">
        <v>254</v>
      </c>
      <c r="D268" s="22" t="s">
        <v>1073</v>
      </c>
      <c r="E268" s="22" t="s">
        <v>139</v>
      </c>
      <c r="F268" s="22">
        <v>20.0</v>
      </c>
      <c r="G268" s="22" t="s">
        <v>89</v>
      </c>
      <c r="H268" s="22" t="s">
        <v>1074</v>
      </c>
      <c r="I268" s="23" t="s">
        <v>1075</v>
      </c>
      <c r="J268" s="22"/>
      <c r="K268" s="11"/>
      <c r="L268" s="11"/>
      <c r="M268" s="11"/>
      <c r="N268" s="11"/>
      <c r="O268" s="11"/>
      <c r="P268" s="11"/>
      <c r="Q268" s="11"/>
      <c r="R268" s="11"/>
      <c r="S268" s="11"/>
      <c r="T268" s="11"/>
      <c r="U268" s="11"/>
      <c r="V268" s="11"/>
      <c r="W268" s="11"/>
      <c r="X268" s="11"/>
      <c r="Y268" s="11"/>
      <c r="Z268" s="11"/>
    </row>
    <row r="269" ht="15.75" customHeight="1">
      <c r="A269" s="21">
        <v>268.0</v>
      </c>
      <c r="B269" s="22" t="s">
        <v>1076</v>
      </c>
      <c r="C269" s="22" t="s">
        <v>254</v>
      </c>
      <c r="D269" s="22" t="s">
        <v>1073</v>
      </c>
      <c r="E269" s="22" t="s">
        <v>139</v>
      </c>
      <c r="F269" s="22">
        <v>25.0</v>
      </c>
      <c r="G269" s="22" t="s">
        <v>100</v>
      </c>
      <c r="H269" s="22" t="s">
        <v>159</v>
      </c>
      <c r="I269" s="23" t="s">
        <v>1077</v>
      </c>
      <c r="J269" s="22"/>
      <c r="K269" s="11"/>
      <c r="L269" s="11"/>
      <c r="M269" s="11"/>
      <c r="N269" s="11"/>
      <c r="O269" s="11"/>
      <c r="P269" s="11"/>
      <c r="Q269" s="11"/>
      <c r="R269" s="11"/>
      <c r="S269" s="11"/>
      <c r="T269" s="11"/>
      <c r="U269" s="11"/>
      <c r="V269" s="11"/>
      <c r="W269" s="11"/>
      <c r="X269" s="11"/>
      <c r="Y269" s="11"/>
      <c r="Z269" s="11"/>
    </row>
    <row r="270" ht="15.75" customHeight="1">
      <c r="A270" s="21">
        <v>269.0</v>
      </c>
      <c r="B270" s="22" t="s">
        <v>1078</v>
      </c>
      <c r="C270" s="22" t="s">
        <v>1079</v>
      </c>
      <c r="D270" s="22" t="s">
        <v>1080</v>
      </c>
      <c r="E270" s="22" t="s">
        <v>106</v>
      </c>
      <c r="F270" s="22">
        <v>7.0</v>
      </c>
      <c r="G270" s="22" t="s">
        <v>128</v>
      </c>
      <c r="H270" s="22" t="s">
        <v>134</v>
      </c>
      <c r="I270" s="23" t="s">
        <v>1081</v>
      </c>
      <c r="J270" s="22"/>
      <c r="K270" s="11"/>
      <c r="L270" s="11"/>
      <c r="M270" s="11"/>
      <c r="N270" s="11"/>
      <c r="O270" s="11"/>
      <c r="P270" s="11"/>
      <c r="Q270" s="11"/>
      <c r="R270" s="11"/>
      <c r="S270" s="11"/>
      <c r="T270" s="11"/>
      <c r="U270" s="11"/>
      <c r="V270" s="11"/>
      <c r="W270" s="11"/>
      <c r="X270" s="11"/>
      <c r="Y270" s="11"/>
      <c r="Z270" s="11"/>
    </row>
    <row r="271" ht="15.75" customHeight="1">
      <c r="A271" s="21">
        <v>270.0</v>
      </c>
      <c r="B271" s="22" t="s">
        <v>1082</v>
      </c>
      <c r="C271" s="22" t="s">
        <v>1083</v>
      </c>
      <c r="D271" s="22" t="s">
        <v>1084</v>
      </c>
      <c r="E271" s="22" t="s">
        <v>236</v>
      </c>
      <c r="F271" s="22">
        <v>39.0</v>
      </c>
      <c r="G271" s="22" t="s">
        <v>89</v>
      </c>
      <c r="H271" s="22" t="s">
        <v>823</v>
      </c>
      <c r="I271" s="23" t="s">
        <v>1085</v>
      </c>
      <c r="J271" s="22"/>
      <c r="K271" s="11"/>
      <c r="L271" s="11"/>
      <c r="M271" s="11"/>
      <c r="N271" s="11"/>
      <c r="O271" s="11"/>
      <c r="P271" s="11"/>
      <c r="Q271" s="11"/>
      <c r="R271" s="11"/>
      <c r="S271" s="11"/>
      <c r="T271" s="11"/>
      <c r="U271" s="11"/>
      <c r="V271" s="11"/>
      <c r="W271" s="11"/>
      <c r="X271" s="11"/>
      <c r="Y271" s="11"/>
      <c r="Z271" s="11"/>
    </row>
    <row r="272" ht="15.75" customHeight="1">
      <c r="A272" s="21">
        <v>271.0</v>
      </c>
      <c r="B272" s="22" t="s">
        <v>1086</v>
      </c>
      <c r="C272" s="22" t="s">
        <v>1087</v>
      </c>
      <c r="D272" s="22" t="s">
        <v>1088</v>
      </c>
      <c r="E272" s="22" t="s">
        <v>236</v>
      </c>
      <c r="F272" s="22">
        <v>49.0</v>
      </c>
      <c r="G272" s="22" t="s">
        <v>89</v>
      </c>
      <c r="H272" s="22" t="s">
        <v>269</v>
      </c>
      <c r="I272" s="23" t="s">
        <v>1089</v>
      </c>
      <c r="J272" s="22"/>
      <c r="K272" s="11"/>
      <c r="L272" s="11"/>
      <c r="M272" s="11"/>
      <c r="N272" s="11"/>
      <c r="O272" s="11"/>
      <c r="P272" s="11"/>
      <c r="Q272" s="11"/>
      <c r="R272" s="11"/>
      <c r="S272" s="11"/>
      <c r="T272" s="11"/>
      <c r="U272" s="11"/>
      <c r="V272" s="11"/>
      <c r="W272" s="11"/>
      <c r="X272" s="11"/>
      <c r="Y272" s="11"/>
      <c r="Z272" s="11"/>
    </row>
    <row r="273" ht="15.75" customHeight="1">
      <c r="A273" s="21">
        <v>272.0</v>
      </c>
      <c r="B273" s="22" t="s">
        <v>1090</v>
      </c>
      <c r="C273" s="22" t="s">
        <v>1091</v>
      </c>
      <c r="D273" s="22" t="s">
        <v>1092</v>
      </c>
      <c r="E273" s="22" t="s">
        <v>236</v>
      </c>
      <c r="F273" s="22">
        <v>63.0</v>
      </c>
      <c r="G273" s="22" t="s">
        <v>89</v>
      </c>
      <c r="H273" s="22" t="s">
        <v>871</v>
      </c>
      <c r="I273" s="23" t="s">
        <v>1093</v>
      </c>
      <c r="J273" s="22"/>
      <c r="K273" s="11"/>
      <c r="L273" s="11"/>
      <c r="M273" s="11"/>
      <c r="N273" s="11"/>
      <c r="O273" s="11"/>
      <c r="P273" s="11"/>
      <c r="Q273" s="11"/>
      <c r="R273" s="11"/>
      <c r="S273" s="11"/>
      <c r="T273" s="11"/>
      <c r="U273" s="11"/>
      <c r="V273" s="11"/>
      <c r="W273" s="11"/>
      <c r="X273" s="11"/>
      <c r="Y273" s="11"/>
      <c r="Z273" s="11"/>
    </row>
    <row r="274" ht="15.75" customHeight="1">
      <c r="A274" s="21">
        <v>273.0</v>
      </c>
      <c r="B274" s="22" t="s">
        <v>1094</v>
      </c>
      <c r="C274" s="22" t="s">
        <v>1091</v>
      </c>
      <c r="D274" s="22" t="s">
        <v>337</v>
      </c>
      <c r="E274" s="22" t="s">
        <v>106</v>
      </c>
      <c r="F274" s="22">
        <v>5.0</v>
      </c>
      <c r="G274" s="22" t="s">
        <v>89</v>
      </c>
      <c r="H274" s="22" t="s">
        <v>283</v>
      </c>
      <c r="I274" s="23" t="s">
        <v>1095</v>
      </c>
      <c r="J274" s="22"/>
      <c r="K274" s="11"/>
      <c r="L274" s="11"/>
      <c r="M274" s="11"/>
      <c r="N274" s="11"/>
      <c r="O274" s="11"/>
      <c r="P274" s="11"/>
      <c r="Q274" s="11"/>
      <c r="R274" s="11"/>
      <c r="S274" s="11"/>
      <c r="T274" s="11"/>
      <c r="U274" s="11"/>
      <c r="V274" s="11"/>
      <c r="W274" s="11"/>
      <c r="X274" s="11"/>
      <c r="Y274" s="11"/>
      <c r="Z274" s="11"/>
    </row>
    <row r="275" ht="15.75" customHeight="1">
      <c r="A275" s="21">
        <v>274.0</v>
      </c>
      <c r="B275" s="22" t="s">
        <v>1096</v>
      </c>
      <c r="C275" s="22" t="s">
        <v>1097</v>
      </c>
      <c r="D275" s="22" t="s">
        <v>347</v>
      </c>
      <c r="E275" s="22" t="s">
        <v>106</v>
      </c>
      <c r="F275" s="22">
        <v>0.0</v>
      </c>
      <c r="G275" s="22" t="s">
        <v>89</v>
      </c>
      <c r="H275" s="22" t="s">
        <v>1098</v>
      </c>
      <c r="I275" s="23" t="s">
        <v>1099</v>
      </c>
      <c r="J275" s="22"/>
      <c r="K275" s="11"/>
      <c r="L275" s="11"/>
      <c r="M275" s="11"/>
      <c r="N275" s="11"/>
      <c r="O275" s="11"/>
      <c r="P275" s="11"/>
      <c r="Q275" s="11"/>
      <c r="R275" s="11"/>
      <c r="S275" s="11"/>
      <c r="T275" s="11"/>
      <c r="U275" s="11"/>
      <c r="V275" s="11"/>
      <c r="W275" s="11"/>
      <c r="X275" s="11"/>
      <c r="Y275" s="11"/>
      <c r="Z275" s="11"/>
    </row>
    <row r="276" ht="15.75" customHeight="1">
      <c r="A276" s="21">
        <v>275.0</v>
      </c>
      <c r="B276" s="22" t="s">
        <v>1100</v>
      </c>
      <c r="C276" s="22" t="s">
        <v>1091</v>
      </c>
      <c r="D276" s="22" t="s">
        <v>337</v>
      </c>
      <c r="E276" s="22" t="s">
        <v>106</v>
      </c>
      <c r="F276" s="22">
        <v>1.0</v>
      </c>
      <c r="G276" s="22" t="s">
        <v>89</v>
      </c>
      <c r="H276" s="22" t="s">
        <v>189</v>
      </c>
      <c r="I276" s="23" t="s">
        <v>1101</v>
      </c>
      <c r="J276" s="22"/>
      <c r="K276" s="11"/>
      <c r="L276" s="11"/>
      <c r="M276" s="11"/>
      <c r="N276" s="11"/>
      <c r="O276" s="11"/>
      <c r="P276" s="11"/>
      <c r="Q276" s="11"/>
      <c r="R276" s="11"/>
      <c r="S276" s="11"/>
      <c r="T276" s="11"/>
      <c r="U276" s="11"/>
      <c r="V276" s="11"/>
      <c r="W276" s="11"/>
      <c r="X276" s="11"/>
      <c r="Y276" s="11"/>
      <c r="Z276" s="11"/>
    </row>
    <row r="277" ht="15.75" customHeight="1">
      <c r="A277" s="21">
        <v>276.0</v>
      </c>
      <c r="B277" s="22" t="s">
        <v>1102</v>
      </c>
      <c r="C277" s="22" t="s">
        <v>1103</v>
      </c>
      <c r="D277" s="22" t="s">
        <v>1104</v>
      </c>
      <c r="E277" s="22" t="s">
        <v>139</v>
      </c>
      <c r="F277" s="22">
        <v>20.0</v>
      </c>
      <c r="G277" s="22" t="s">
        <v>89</v>
      </c>
      <c r="H277" s="22" t="s">
        <v>1074</v>
      </c>
      <c r="I277" s="23" t="s">
        <v>1105</v>
      </c>
      <c r="J277" s="22"/>
      <c r="K277" s="11"/>
      <c r="L277" s="11"/>
      <c r="M277" s="11"/>
      <c r="N277" s="11"/>
      <c r="O277" s="11"/>
      <c r="P277" s="11"/>
      <c r="Q277" s="11"/>
      <c r="R277" s="11"/>
      <c r="S277" s="11"/>
      <c r="T277" s="11"/>
      <c r="U277" s="11"/>
      <c r="V277" s="11"/>
      <c r="W277" s="11"/>
      <c r="X277" s="11"/>
      <c r="Y277" s="11"/>
      <c r="Z277" s="11"/>
    </row>
    <row r="278" ht="15.75" customHeight="1">
      <c r="A278" s="21">
        <v>277.0</v>
      </c>
      <c r="B278" s="22" t="s">
        <v>1106</v>
      </c>
      <c r="C278" s="22" t="s">
        <v>1107</v>
      </c>
      <c r="D278" s="22" t="s">
        <v>1108</v>
      </c>
      <c r="E278" s="22" t="s">
        <v>106</v>
      </c>
      <c r="F278" s="22">
        <v>1.0</v>
      </c>
      <c r="G278" s="22" t="s">
        <v>89</v>
      </c>
      <c r="H278" s="22" t="s">
        <v>189</v>
      </c>
      <c r="I278" s="23" t="s">
        <v>1109</v>
      </c>
      <c r="J278" s="22"/>
      <c r="K278" s="11"/>
      <c r="L278" s="11"/>
      <c r="M278" s="11"/>
      <c r="N278" s="11"/>
      <c r="O278" s="11"/>
      <c r="P278" s="11"/>
      <c r="Q278" s="11"/>
      <c r="R278" s="11"/>
      <c r="S278" s="11"/>
      <c r="T278" s="11"/>
      <c r="U278" s="11"/>
      <c r="V278" s="11"/>
      <c r="W278" s="11"/>
      <c r="X278" s="11"/>
      <c r="Y278" s="11"/>
      <c r="Z278" s="11"/>
    </row>
    <row r="279" ht="15.75" customHeight="1">
      <c r="A279" s="21">
        <v>278.0</v>
      </c>
      <c r="B279" s="22" t="s">
        <v>1110</v>
      </c>
      <c r="C279" s="22" t="s">
        <v>1111</v>
      </c>
      <c r="D279" s="22" t="s">
        <v>1112</v>
      </c>
      <c r="E279" s="22" t="s">
        <v>236</v>
      </c>
      <c r="F279" s="22">
        <v>65.0</v>
      </c>
      <c r="G279" s="22" t="s">
        <v>128</v>
      </c>
      <c r="H279" s="22" t="s">
        <v>1113</v>
      </c>
      <c r="I279" s="23" t="s">
        <v>1114</v>
      </c>
      <c r="J279" s="22"/>
      <c r="K279" s="11"/>
      <c r="L279" s="11"/>
      <c r="M279" s="11"/>
      <c r="N279" s="11"/>
      <c r="O279" s="11"/>
      <c r="P279" s="11"/>
      <c r="Q279" s="11"/>
      <c r="R279" s="11"/>
      <c r="S279" s="11"/>
      <c r="T279" s="11"/>
      <c r="U279" s="11"/>
      <c r="V279" s="11"/>
      <c r="W279" s="11"/>
      <c r="X279" s="11"/>
      <c r="Y279" s="11"/>
      <c r="Z279" s="11"/>
    </row>
    <row r="280" ht="15.75" customHeight="1">
      <c r="A280" s="21">
        <v>279.0</v>
      </c>
      <c r="B280" s="22" t="s">
        <v>1115</v>
      </c>
      <c r="C280" s="22" t="s">
        <v>1116</v>
      </c>
      <c r="D280" s="22" t="s">
        <v>1117</v>
      </c>
      <c r="E280" s="22" t="s">
        <v>106</v>
      </c>
      <c r="F280" s="22">
        <v>1.0</v>
      </c>
      <c r="G280" s="22" t="s">
        <v>89</v>
      </c>
      <c r="H280" s="22" t="s">
        <v>189</v>
      </c>
      <c r="I280" s="23" t="s">
        <v>1118</v>
      </c>
      <c r="J280" s="22"/>
      <c r="K280" s="11"/>
      <c r="L280" s="11"/>
      <c r="M280" s="11"/>
      <c r="N280" s="11"/>
      <c r="O280" s="11"/>
      <c r="P280" s="11"/>
      <c r="Q280" s="11"/>
      <c r="R280" s="11"/>
      <c r="S280" s="11"/>
      <c r="T280" s="11"/>
      <c r="U280" s="11"/>
      <c r="V280" s="11"/>
      <c r="W280" s="11"/>
      <c r="X280" s="11"/>
      <c r="Y280" s="11"/>
      <c r="Z280" s="11"/>
    </row>
    <row r="281" ht="15.75" customHeight="1">
      <c r="A281" s="21">
        <v>280.0</v>
      </c>
      <c r="B281" s="22" t="s">
        <v>1119</v>
      </c>
      <c r="C281" s="22" t="s">
        <v>1120</v>
      </c>
      <c r="D281" s="22" t="s">
        <v>1121</v>
      </c>
      <c r="E281" s="22" t="s">
        <v>236</v>
      </c>
      <c r="F281" s="22">
        <v>61.0</v>
      </c>
      <c r="G281" s="22" t="s">
        <v>128</v>
      </c>
      <c r="H281" s="22" t="s">
        <v>241</v>
      </c>
      <c r="I281" s="23" t="s">
        <v>1122</v>
      </c>
      <c r="J281" s="22"/>
      <c r="K281" s="11"/>
      <c r="L281" s="11"/>
      <c r="M281" s="11"/>
      <c r="N281" s="11"/>
      <c r="O281" s="11"/>
      <c r="P281" s="11"/>
      <c r="Q281" s="11"/>
      <c r="R281" s="11"/>
      <c r="S281" s="11"/>
      <c r="T281" s="11"/>
      <c r="U281" s="11"/>
      <c r="V281" s="11"/>
      <c r="W281" s="11"/>
      <c r="X281" s="11"/>
      <c r="Y281" s="11"/>
      <c r="Z281" s="11"/>
    </row>
    <row r="282" ht="15.75" customHeight="1">
      <c r="A282" s="21">
        <v>281.0</v>
      </c>
      <c r="B282" s="22" t="s">
        <v>1123</v>
      </c>
      <c r="C282" s="22" t="s">
        <v>1124</v>
      </c>
      <c r="D282" s="22" t="s">
        <v>1125</v>
      </c>
      <c r="E282" s="22" t="s">
        <v>236</v>
      </c>
      <c r="F282" s="22">
        <v>44.0</v>
      </c>
      <c r="G282" s="22" t="s">
        <v>128</v>
      </c>
      <c r="H282" s="22" t="s">
        <v>1050</v>
      </c>
      <c r="I282" s="23" t="s">
        <v>1126</v>
      </c>
      <c r="J282" s="22"/>
      <c r="K282" s="11"/>
      <c r="L282" s="11"/>
      <c r="M282" s="11"/>
      <c r="N282" s="11"/>
      <c r="O282" s="11"/>
      <c r="P282" s="11"/>
      <c r="Q282" s="11"/>
      <c r="R282" s="11"/>
      <c r="S282" s="11"/>
      <c r="T282" s="11"/>
      <c r="U282" s="11"/>
      <c r="V282" s="11"/>
      <c r="W282" s="11"/>
      <c r="X282" s="11"/>
      <c r="Y282" s="11"/>
      <c r="Z282" s="11"/>
    </row>
    <row r="283" ht="15.75" customHeight="1">
      <c r="A283" s="21">
        <v>282.0</v>
      </c>
      <c r="B283" s="22" t="s">
        <v>1127</v>
      </c>
      <c r="C283" s="22" t="s">
        <v>1128</v>
      </c>
      <c r="D283" s="22" t="s">
        <v>1129</v>
      </c>
      <c r="E283" s="22" t="s">
        <v>383</v>
      </c>
      <c r="F283" s="22">
        <v>105.0</v>
      </c>
      <c r="G283" s="22" t="s">
        <v>89</v>
      </c>
      <c r="H283" s="22" t="s">
        <v>602</v>
      </c>
      <c r="I283" s="23" t="s">
        <v>1130</v>
      </c>
      <c r="J283" s="22"/>
      <c r="K283" s="11"/>
      <c r="L283" s="11"/>
      <c r="M283" s="11"/>
      <c r="N283" s="11"/>
      <c r="O283" s="11"/>
      <c r="P283" s="11"/>
      <c r="Q283" s="11"/>
      <c r="R283" s="11"/>
      <c r="S283" s="11"/>
      <c r="T283" s="11"/>
      <c r="U283" s="11"/>
      <c r="V283" s="11"/>
      <c r="W283" s="11"/>
      <c r="X283" s="11"/>
      <c r="Y283" s="11"/>
      <c r="Z283" s="11"/>
    </row>
    <row r="284" ht="15.75" customHeight="1">
      <c r="A284" s="21">
        <v>283.0</v>
      </c>
      <c r="B284" s="22" t="s">
        <v>1131</v>
      </c>
      <c r="C284" s="22" t="s">
        <v>1132</v>
      </c>
      <c r="D284" s="22" t="s">
        <v>1133</v>
      </c>
      <c r="E284" s="22" t="s">
        <v>236</v>
      </c>
      <c r="F284" s="22">
        <v>60.0</v>
      </c>
      <c r="G284" s="22" t="s">
        <v>89</v>
      </c>
      <c r="H284" s="22" t="s">
        <v>314</v>
      </c>
      <c r="I284" s="23" t="s">
        <v>1134</v>
      </c>
      <c r="J284" s="22"/>
      <c r="K284" s="11"/>
      <c r="L284" s="11"/>
      <c r="M284" s="11"/>
      <c r="N284" s="11"/>
      <c r="O284" s="11"/>
      <c r="P284" s="11"/>
      <c r="Q284" s="11"/>
      <c r="R284" s="11"/>
      <c r="S284" s="11"/>
      <c r="T284" s="11"/>
      <c r="U284" s="11"/>
      <c r="V284" s="11"/>
      <c r="W284" s="11"/>
      <c r="X284" s="11"/>
      <c r="Y284" s="11"/>
      <c r="Z284" s="11"/>
    </row>
    <row r="285" ht="15.75" customHeight="1">
      <c r="A285" s="21">
        <v>284.0</v>
      </c>
      <c r="B285" s="22" t="s">
        <v>1135</v>
      </c>
      <c r="C285" s="22" t="s">
        <v>1136</v>
      </c>
      <c r="D285" s="22" t="s">
        <v>1137</v>
      </c>
      <c r="E285" s="22" t="s">
        <v>236</v>
      </c>
      <c r="F285" s="22">
        <v>59.0</v>
      </c>
      <c r="G285" s="22" t="s">
        <v>100</v>
      </c>
      <c r="H285" s="22" t="s">
        <v>237</v>
      </c>
      <c r="I285" s="23" t="s">
        <v>1138</v>
      </c>
      <c r="J285" s="22"/>
      <c r="K285" s="11"/>
      <c r="L285" s="11"/>
      <c r="M285" s="11"/>
      <c r="N285" s="11"/>
      <c r="O285" s="11"/>
      <c r="P285" s="11"/>
      <c r="Q285" s="11"/>
      <c r="R285" s="11"/>
      <c r="S285" s="11"/>
      <c r="T285" s="11"/>
      <c r="U285" s="11"/>
      <c r="V285" s="11"/>
      <c r="W285" s="11"/>
      <c r="X285" s="11"/>
      <c r="Y285" s="11"/>
      <c r="Z285" s="11"/>
    </row>
    <row r="286" ht="15.75" customHeight="1">
      <c r="A286" s="21">
        <v>285.0</v>
      </c>
      <c r="B286" s="22" t="s">
        <v>1139</v>
      </c>
      <c r="C286" s="22" t="s">
        <v>249</v>
      </c>
      <c r="D286" s="22" t="s">
        <v>1140</v>
      </c>
      <c r="E286" s="22" t="s">
        <v>383</v>
      </c>
      <c r="F286" s="22">
        <v>123.0</v>
      </c>
      <c r="G286" s="22" t="s">
        <v>128</v>
      </c>
      <c r="H286" s="22" t="s">
        <v>384</v>
      </c>
      <c r="I286" s="23" t="s">
        <v>1141</v>
      </c>
      <c r="J286" s="22"/>
      <c r="K286" s="11"/>
      <c r="L286" s="11"/>
      <c r="M286" s="11"/>
      <c r="N286" s="11"/>
      <c r="O286" s="11"/>
      <c r="P286" s="11"/>
      <c r="Q286" s="11"/>
      <c r="R286" s="11"/>
      <c r="S286" s="11"/>
      <c r="T286" s="11"/>
      <c r="U286" s="11"/>
      <c r="V286" s="11"/>
      <c r="W286" s="11"/>
      <c r="X286" s="11"/>
      <c r="Y286" s="11"/>
      <c r="Z286" s="11"/>
    </row>
    <row r="287" ht="15.75" customHeight="1">
      <c r="A287" s="21">
        <v>286.0</v>
      </c>
      <c r="B287" s="22" t="s">
        <v>1142</v>
      </c>
      <c r="C287" s="22" t="s">
        <v>1143</v>
      </c>
      <c r="D287" s="22" t="s">
        <v>1144</v>
      </c>
      <c r="E287" s="22" t="s">
        <v>236</v>
      </c>
      <c r="F287" s="22">
        <v>44.0</v>
      </c>
      <c r="G287" s="22" t="s">
        <v>128</v>
      </c>
      <c r="H287" s="22" t="s">
        <v>1050</v>
      </c>
      <c r="I287" s="23" t="s">
        <v>1145</v>
      </c>
      <c r="J287" s="22"/>
      <c r="K287" s="11"/>
      <c r="L287" s="11"/>
      <c r="M287" s="11"/>
      <c r="N287" s="11"/>
      <c r="O287" s="11"/>
      <c r="P287" s="11"/>
      <c r="Q287" s="11"/>
      <c r="R287" s="11"/>
      <c r="S287" s="11"/>
      <c r="T287" s="11"/>
      <c r="U287" s="11"/>
      <c r="V287" s="11"/>
      <c r="W287" s="11"/>
      <c r="X287" s="11"/>
      <c r="Y287" s="11"/>
      <c r="Z287" s="11"/>
    </row>
    <row r="288" ht="15.75" customHeight="1">
      <c r="A288" s="21">
        <v>287.0</v>
      </c>
      <c r="B288" s="22" t="s">
        <v>1146</v>
      </c>
      <c r="C288" s="22" t="s">
        <v>249</v>
      </c>
      <c r="D288" s="22" t="s">
        <v>1140</v>
      </c>
      <c r="E288" s="22" t="s">
        <v>383</v>
      </c>
      <c r="F288" s="22">
        <v>115.0</v>
      </c>
      <c r="G288" s="22" t="s">
        <v>128</v>
      </c>
      <c r="H288" s="22" t="s">
        <v>498</v>
      </c>
      <c r="I288" s="23" t="s">
        <v>1147</v>
      </c>
      <c r="J288" s="22"/>
      <c r="K288" s="11"/>
      <c r="L288" s="11"/>
      <c r="M288" s="11"/>
      <c r="N288" s="11"/>
      <c r="O288" s="11"/>
      <c r="P288" s="11"/>
      <c r="Q288" s="11"/>
      <c r="R288" s="11"/>
      <c r="S288" s="11"/>
      <c r="T288" s="11"/>
      <c r="U288" s="11"/>
      <c r="V288" s="11"/>
      <c r="W288" s="11"/>
      <c r="X288" s="11"/>
      <c r="Y288" s="11"/>
      <c r="Z288" s="11"/>
    </row>
    <row r="289" ht="15.75" customHeight="1">
      <c r="A289" s="21">
        <v>288.0</v>
      </c>
      <c r="B289" s="22" t="s">
        <v>1148</v>
      </c>
      <c r="C289" s="22" t="s">
        <v>1128</v>
      </c>
      <c r="D289" s="22" t="s">
        <v>1149</v>
      </c>
      <c r="E289" s="22" t="s">
        <v>139</v>
      </c>
      <c r="F289" s="22">
        <v>23.0</v>
      </c>
      <c r="G289" s="22" t="s">
        <v>192</v>
      </c>
      <c r="H289" s="22" t="s">
        <v>193</v>
      </c>
      <c r="I289" s="23" t="s">
        <v>1150</v>
      </c>
      <c r="J289" s="22"/>
      <c r="K289" s="11"/>
      <c r="L289" s="11"/>
      <c r="M289" s="11"/>
      <c r="N289" s="11"/>
      <c r="O289" s="11"/>
      <c r="P289" s="11"/>
      <c r="Q289" s="11"/>
      <c r="R289" s="11"/>
      <c r="S289" s="11"/>
      <c r="T289" s="11"/>
      <c r="U289" s="11"/>
      <c r="V289" s="11"/>
      <c r="W289" s="11"/>
      <c r="X289" s="11"/>
      <c r="Y289" s="11"/>
      <c r="Z289" s="11"/>
    </row>
    <row r="290" ht="15.75" customHeight="1">
      <c r="A290" s="21">
        <v>289.0</v>
      </c>
      <c r="B290" s="22" t="s">
        <v>1151</v>
      </c>
      <c r="C290" s="22" t="s">
        <v>1152</v>
      </c>
      <c r="D290" s="22" t="s">
        <v>1153</v>
      </c>
      <c r="E290" s="22" t="s">
        <v>415</v>
      </c>
      <c r="F290" s="22">
        <v>88.0</v>
      </c>
      <c r="G290" s="22" t="s">
        <v>128</v>
      </c>
      <c r="H290" s="22" t="s">
        <v>534</v>
      </c>
      <c r="I290" s="23" t="s">
        <v>1154</v>
      </c>
      <c r="J290" s="22"/>
      <c r="K290" s="11"/>
      <c r="L290" s="11"/>
      <c r="M290" s="11"/>
      <c r="N290" s="11"/>
      <c r="O290" s="11"/>
      <c r="P290" s="11"/>
      <c r="Q290" s="11"/>
      <c r="R290" s="11"/>
      <c r="S290" s="11"/>
      <c r="T290" s="11"/>
      <c r="U290" s="11"/>
      <c r="V290" s="11"/>
      <c r="W290" s="11"/>
      <c r="X290" s="11"/>
      <c r="Y290" s="11"/>
      <c r="Z290" s="11"/>
    </row>
    <row r="291" ht="15.75" customHeight="1">
      <c r="A291" s="21">
        <v>290.0</v>
      </c>
      <c r="B291" s="22" t="s">
        <v>1155</v>
      </c>
      <c r="C291" s="22" t="s">
        <v>1156</v>
      </c>
      <c r="D291" s="22" t="s">
        <v>1157</v>
      </c>
      <c r="E291" s="22" t="s">
        <v>383</v>
      </c>
      <c r="F291" s="22">
        <v>126.0</v>
      </c>
      <c r="G291" s="22" t="s">
        <v>128</v>
      </c>
      <c r="H291" s="22" t="s">
        <v>670</v>
      </c>
      <c r="I291" s="23" t="s">
        <v>1158</v>
      </c>
      <c r="J291" s="22"/>
      <c r="K291" s="11"/>
      <c r="L291" s="11"/>
      <c r="M291" s="11"/>
      <c r="N291" s="11"/>
      <c r="O291" s="11"/>
      <c r="P291" s="11"/>
      <c r="Q291" s="11"/>
      <c r="R291" s="11"/>
      <c r="S291" s="11"/>
      <c r="T291" s="11"/>
      <c r="U291" s="11"/>
      <c r="V291" s="11"/>
      <c r="W291" s="11"/>
      <c r="X291" s="11"/>
      <c r="Y291" s="11"/>
      <c r="Z291" s="11"/>
    </row>
    <row r="292" ht="15.75" customHeight="1">
      <c r="A292" s="21">
        <v>291.0</v>
      </c>
      <c r="B292" s="22" t="s">
        <v>1159</v>
      </c>
      <c r="C292" s="22" t="s">
        <v>1156</v>
      </c>
      <c r="D292" s="22" t="s">
        <v>1157</v>
      </c>
      <c r="E292" s="22" t="s">
        <v>383</v>
      </c>
      <c r="F292" s="22">
        <v>118.0</v>
      </c>
      <c r="G292" s="22" t="s">
        <v>100</v>
      </c>
      <c r="H292" s="22" t="s">
        <v>1160</v>
      </c>
      <c r="I292" s="23" t="s">
        <v>1161</v>
      </c>
      <c r="J292" s="22"/>
      <c r="K292" s="11"/>
      <c r="L292" s="11"/>
      <c r="M292" s="11"/>
      <c r="N292" s="11"/>
      <c r="O292" s="11"/>
      <c r="P292" s="11"/>
      <c r="Q292" s="11"/>
      <c r="R292" s="11"/>
      <c r="S292" s="11"/>
      <c r="T292" s="11"/>
      <c r="U292" s="11"/>
      <c r="V292" s="11"/>
      <c r="W292" s="11"/>
      <c r="X292" s="11"/>
      <c r="Y292" s="11"/>
      <c r="Z292" s="11"/>
    </row>
    <row r="293" ht="15.75" customHeight="1">
      <c r="A293" s="21">
        <v>292.0</v>
      </c>
      <c r="B293" s="22" t="s">
        <v>1162</v>
      </c>
      <c r="C293" s="22" t="s">
        <v>1163</v>
      </c>
      <c r="D293" s="22" t="s">
        <v>1164</v>
      </c>
      <c r="E293" s="22" t="s">
        <v>389</v>
      </c>
      <c r="F293" s="22">
        <v>74.0</v>
      </c>
      <c r="G293" s="22" t="s">
        <v>100</v>
      </c>
      <c r="H293" s="22" t="s">
        <v>470</v>
      </c>
      <c r="I293" s="23" t="s">
        <v>1165</v>
      </c>
      <c r="J293" s="22"/>
      <c r="K293" s="11"/>
      <c r="L293" s="11"/>
      <c r="M293" s="11"/>
      <c r="N293" s="11"/>
      <c r="O293" s="11"/>
      <c r="P293" s="11"/>
      <c r="Q293" s="11"/>
      <c r="R293" s="11"/>
      <c r="S293" s="11"/>
      <c r="T293" s="11"/>
      <c r="U293" s="11"/>
      <c r="V293" s="11"/>
      <c r="W293" s="11"/>
      <c r="X293" s="11"/>
      <c r="Y293" s="11"/>
      <c r="Z293" s="11"/>
    </row>
    <row r="294" ht="15.75" customHeight="1">
      <c r="A294" s="21">
        <v>293.0</v>
      </c>
      <c r="B294" s="22" t="s">
        <v>1166</v>
      </c>
      <c r="C294" s="22" t="s">
        <v>1046</v>
      </c>
      <c r="D294" s="22" t="s">
        <v>1167</v>
      </c>
      <c r="E294" s="22" t="s">
        <v>383</v>
      </c>
      <c r="F294" s="22">
        <v>128.0</v>
      </c>
      <c r="G294" s="22" t="s">
        <v>100</v>
      </c>
      <c r="H294" s="22" t="s">
        <v>445</v>
      </c>
      <c r="I294" s="23" t="s">
        <v>1168</v>
      </c>
      <c r="J294" s="22"/>
      <c r="K294" s="11"/>
      <c r="L294" s="11"/>
      <c r="M294" s="11"/>
      <c r="N294" s="11"/>
      <c r="O294" s="11"/>
      <c r="P294" s="11"/>
      <c r="Q294" s="11"/>
      <c r="R294" s="11"/>
      <c r="S294" s="11"/>
      <c r="T294" s="11"/>
      <c r="U294" s="11"/>
      <c r="V294" s="11"/>
      <c r="W294" s="11"/>
      <c r="X294" s="11"/>
      <c r="Y294" s="11"/>
      <c r="Z294" s="11"/>
    </row>
    <row r="295" ht="15.75" customHeight="1">
      <c r="A295" s="21">
        <v>294.0</v>
      </c>
      <c r="B295" s="22" t="s">
        <v>1169</v>
      </c>
      <c r="C295" s="22" t="s">
        <v>1163</v>
      </c>
      <c r="D295" s="22" t="s">
        <v>1170</v>
      </c>
      <c r="E295" s="22" t="s">
        <v>378</v>
      </c>
      <c r="F295" s="22">
        <v>102.0</v>
      </c>
      <c r="G295" s="22" t="s">
        <v>171</v>
      </c>
      <c r="H295" s="22" t="s">
        <v>379</v>
      </c>
      <c r="I295" s="23" t="s">
        <v>1171</v>
      </c>
      <c r="J295" s="22"/>
      <c r="K295" s="11"/>
      <c r="L295" s="11"/>
      <c r="M295" s="11"/>
      <c r="N295" s="11"/>
      <c r="O295" s="11"/>
      <c r="P295" s="11"/>
      <c r="Q295" s="11"/>
      <c r="R295" s="11"/>
      <c r="S295" s="11"/>
      <c r="T295" s="11"/>
      <c r="U295" s="11"/>
      <c r="V295" s="11"/>
      <c r="W295" s="11"/>
      <c r="X295" s="11"/>
      <c r="Y295" s="11"/>
      <c r="Z295" s="11"/>
    </row>
    <row r="296" ht="15.75" customHeight="1">
      <c r="A296" s="21">
        <v>295.0</v>
      </c>
      <c r="B296" s="22" t="s">
        <v>1172</v>
      </c>
      <c r="C296" s="22" t="s">
        <v>1156</v>
      </c>
      <c r="D296" s="22" t="s">
        <v>1173</v>
      </c>
      <c r="E296" s="22" t="s">
        <v>236</v>
      </c>
      <c r="F296" s="22">
        <v>56.0</v>
      </c>
      <c r="G296" s="22" t="s">
        <v>89</v>
      </c>
      <c r="H296" s="22" t="s">
        <v>269</v>
      </c>
      <c r="I296" s="23" t="s">
        <v>1174</v>
      </c>
      <c r="J296" s="22"/>
      <c r="K296" s="11"/>
      <c r="L296" s="11"/>
      <c r="M296" s="11"/>
      <c r="N296" s="11"/>
      <c r="O296" s="11"/>
      <c r="P296" s="11"/>
      <c r="Q296" s="11"/>
      <c r="R296" s="11"/>
      <c r="S296" s="11"/>
      <c r="T296" s="11"/>
      <c r="U296" s="11"/>
      <c r="V296" s="11"/>
      <c r="W296" s="11"/>
      <c r="X296" s="11"/>
      <c r="Y296" s="11"/>
      <c r="Z296" s="11"/>
    </row>
    <row r="297" ht="15.75" customHeight="1">
      <c r="A297" s="21">
        <v>296.0</v>
      </c>
      <c r="B297" s="22" t="s">
        <v>1175</v>
      </c>
      <c r="C297" s="22" t="s">
        <v>1156</v>
      </c>
      <c r="D297" s="22" t="s">
        <v>1173</v>
      </c>
      <c r="E297" s="22" t="s">
        <v>236</v>
      </c>
      <c r="F297" s="22">
        <v>44.0</v>
      </c>
      <c r="G297" s="22" t="s">
        <v>128</v>
      </c>
      <c r="H297" s="22" t="s">
        <v>1050</v>
      </c>
      <c r="I297" s="23" t="s">
        <v>1176</v>
      </c>
      <c r="J297" s="22"/>
      <c r="K297" s="11"/>
      <c r="L297" s="11"/>
      <c r="M297" s="11"/>
      <c r="N297" s="11"/>
      <c r="O297" s="11"/>
      <c r="P297" s="11"/>
      <c r="Q297" s="11"/>
      <c r="R297" s="11"/>
      <c r="S297" s="11"/>
      <c r="T297" s="11"/>
      <c r="U297" s="11"/>
      <c r="V297" s="11"/>
      <c r="W297" s="11"/>
      <c r="X297" s="11"/>
      <c r="Y297" s="11"/>
      <c r="Z297" s="11"/>
    </row>
    <row r="298" ht="15.75" customHeight="1">
      <c r="A298" s="21">
        <v>297.0</v>
      </c>
      <c r="B298" s="22" t="s">
        <v>1177</v>
      </c>
      <c r="C298" s="22" t="s">
        <v>1178</v>
      </c>
      <c r="D298" s="22" t="s">
        <v>1179</v>
      </c>
      <c r="E298" s="22" t="s">
        <v>236</v>
      </c>
      <c r="F298" s="22">
        <v>57.0</v>
      </c>
      <c r="G298" s="22" t="s">
        <v>100</v>
      </c>
      <c r="H298" s="22" t="s">
        <v>246</v>
      </c>
      <c r="I298" s="23" t="s">
        <v>1180</v>
      </c>
      <c r="J298" s="22"/>
      <c r="K298" s="11"/>
      <c r="L298" s="11"/>
      <c r="M298" s="11"/>
      <c r="N298" s="11"/>
      <c r="O298" s="11"/>
      <c r="P298" s="11"/>
      <c r="Q298" s="11"/>
      <c r="R298" s="11"/>
      <c r="S298" s="11"/>
      <c r="T298" s="11"/>
      <c r="U298" s="11"/>
      <c r="V298" s="11"/>
      <c r="W298" s="11"/>
      <c r="X298" s="11"/>
      <c r="Y298" s="11"/>
      <c r="Z298" s="11"/>
    </row>
    <row r="299" ht="15.75" customHeight="1">
      <c r="A299" s="21">
        <v>298.0</v>
      </c>
      <c r="B299" s="22" t="s">
        <v>1181</v>
      </c>
      <c r="C299" s="22" t="s">
        <v>600</v>
      </c>
      <c r="D299" s="22" t="s">
        <v>1182</v>
      </c>
      <c r="E299" s="22" t="s">
        <v>139</v>
      </c>
      <c r="F299" s="22">
        <v>31.0</v>
      </c>
      <c r="G299" s="22" t="s">
        <v>89</v>
      </c>
      <c r="H299" s="22" t="s">
        <v>150</v>
      </c>
      <c r="I299" s="23" t="s">
        <v>1183</v>
      </c>
      <c r="J299" s="22"/>
      <c r="K299" s="11"/>
      <c r="L299" s="11"/>
      <c r="M299" s="11"/>
      <c r="N299" s="11"/>
      <c r="O299" s="11"/>
      <c r="P299" s="11"/>
      <c r="Q299" s="11"/>
      <c r="R299" s="11"/>
      <c r="S299" s="11"/>
      <c r="T299" s="11"/>
      <c r="U299" s="11"/>
      <c r="V299" s="11"/>
      <c r="W299" s="11"/>
      <c r="X299" s="11"/>
      <c r="Y299" s="11"/>
      <c r="Z299" s="11"/>
    </row>
    <row r="300" ht="15.75" customHeight="1">
      <c r="A300" s="21">
        <v>299.0</v>
      </c>
      <c r="B300" s="22" t="s">
        <v>1184</v>
      </c>
      <c r="C300" s="22" t="s">
        <v>1185</v>
      </c>
      <c r="D300" s="22" t="s">
        <v>1186</v>
      </c>
      <c r="E300" s="22" t="s">
        <v>383</v>
      </c>
      <c r="F300" s="22">
        <v>115.0</v>
      </c>
      <c r="G300" s="22" t="s">
        <v>128</v>
      </c>
      <c r="H300" s="22" t="s">
        <v>498</v>
      </c>
      <c r="I300" s="23" t="s">
        <v>1187</v>
      </c>
      <c r="J300" s="22"/>
      <c r="K300" s="11"/>
      <c r="L300" s="11"/>
      <c r="M300" s="11"/>
      <c r="N300" s="11"/>
      <c r="O300" s="11"/>
      <c r="P300" s="11"/>
      <c r="Q300" s="11"/>
      <c r="R300" s="11"/>
      <c r="S300" s="11"/>
      <c r="T300" s="11"/>
      <c r="U300" s="11"/>
      <c r="V300" s="11"/>
      <c r="W300" s="11"/>
      <c r="X300" s="11"/>
      <c r="Y300" s="11"/>
      <c r="Z300" s="11"/>
    </row>
    <row r="301" ht="15.75" customHeight="1">
      <c r="A301" s="21">
        <v>300.0</v>
      </c>
      <c r="B301" s="22" t="s">
        <v>1188</v>
      </c>
      <c r="C301" s="22" t="s">
        <v>529</v>
      </c>
      <c r="D301" s="22" t="s">
        <v>1189</v>
      </c>
      <c r="E301" s="22" t="s">
        <v>415</v>
      </c>
      <c r="F301" s="22">
        <v>81.0</v>
      </c>
      <c r="G301" s="22" t="s">
        <v>100</v>
      </c>
      <c r="H301" s="22" t="s">
        <v>1022</v>
      </c>
      <c r="I301" s="23" t="s">
        <v>1190</v>
      </c>
      <c r="J301" s="22"/>
      <c r="K301" s="11"/>
      <c r="L301" s="11"/>
      <c r="M301" s="11"/>
      <c r="N301" s="11"/>
      <c r="O301" s="11"/>
      <c r="P301" s="11"/>
      <c r="Q301" s="11"/>
      <c r="R301" s="11"/>
      <c r="S301" s="11"/>
      <c r="T301" s="11"/>
      <c r="U301" s="11"/>
      <c r="V301" s="11"/>
      <c r="W301" s="11"/>
      <c r="X301" s="11"/>
      <c r="Y301" s="11"/>
      <c r="Z301" s="11"/>
    </row>
    <row r="302" ht="15.75" customHeight="1">
      <c r="A302" s="21">
        <v>301.0</v>
      </c>
      <c r="B302" s="22" t="s">
        <v>1191</v>
      </c>
      <c r="C302" s="22" t="s">
        <v>1192</v>
      </c>
      <c r="D302" s="22" t="s">
        <v>1193</v>
      </c>
      <c r="E302" s="22" t="s">
        <v>236</v>
      </c>
      <c r="F302" s="22">
        <v>67.0</v>
      </c>
      <c r="G302" s="22" t="s">
        <v>89</v>
      </c>
      <c r="H302" s="22" t="s">
        <v>1194</v>
      </c>
      <c r="I302" s="23" t="s">
        <v>1195</v>
      </c>
      <c r="J302" s="22"/>
      <c r="K302" s="11"/>
      <c r="L302" s="11"/>
      <c r="M302" s="11"/>
      <c r="N302" s="11"/>
      <c r="O302" s="11"/>
      <c r="P302" s="11"/>
      <c r="Q302" s="11"/>
      <c r="R302" s="11"/>
      <c r="S302" s="11"/>
      <c r="T302" s="11"/>
      <c r="U302" s="11"/>
      <c r="V302" s="11"/>
      <c r="W302" s="11"/>
      <c r="X302" s="11"/>
      <c r="Y302" s="11"/>
      <c r="Z302" s="11"/>
    </row>
    <row r="303" ht="15.75" customHeight="1">
      <c r="A303" s="21">
        <v>302.0</v>
      </c>
      <c r="B303" s="22" t="s">
        <v>1196</v>
      </c>
      <c r="C303" s="22" t="s">
        <v>1152</v>
      </c>
      <c r="D303" s="22" t="s">
        <v>1197</v>
      </c>
      <c r="E303" s="22" t="s">
        <v>236</v>
      </c>
      <c r="F303" s="22">
        <v>34.0</v>
      </c>
      <c r="G303" s="22" t="s">
        <v>89</v>
      </c>
      <c r="H303" s="22" t="s">
        <v>324</v>
      </c>
      <c r="I303" s="23" t="s">
        <v>1198</v>
      </c>
      <c r="J303" s="22"/>
      <c r="K303" s="11"/>
      <c r="L303" s="11"/>
      <c r="M303" s="11"/>
      <c r="N303" s="11"/>
      <c r="O303" s="11"/>
      <c r="P303" s="11"/>
      <c r="Q303" s="11"/>
      <c r="R303" s="11"/>
      <c r="S303" s="11"/>
      <c r="T303" s="11"/>
      <c r="U303" s="11"/>
      <c r="V303" s="11"/>
      <c r="W303" s="11"/>
      <c r="X303" s="11"/>
      <c r="Y303" s="11"/>
      <c r="Z303" s="11"/>
    </row>
    <row r="304" ht="15.75" customHeight="1">
      <c r="A304" s="21">
        <v>303.0</v>
      </c>
      <c r="B304" s="22" t="s">
        <v>1199</v>
      </c>
      <c r="C304" s="22" t="s">
        <v>1192</v>
      </c>
      <c r="D304" s="22" t="s">
        <v>1193</v>
      </c>
      <c r="E304" s="22" t="s">
        <v>236</v>
      </c>
      <c r="F304" s="22">
        <v>55.0</v>
      </c>
      <c r="G304" s="22" t="s">
        <v>128</v>
      </c>
      <c r="H304" s="22" t="s">
        <v>301</v>
      </c>
      <c r="I304" s="23" t="s">
        <v>1200</v>
      </c>
      <c r="J304" s="22"/>
      <c r="K304" s="11"/>
      <c r="L304" s="11"/>
      <c r="M304" s="11"/>
      <c r="N304" s="11"/>
      <c r="O304" s="11"/>
      <c r="P304" s="11"/>
      <c r="Q304" s="11"/>
      <c r="R304" s="11"/>
      <c r="S304" s="11"/>
      <c r="T304" s="11"/>
      <c r="U304" s="11"/>
      <c r="V304" s="11"/>
      <c r="W304" s="11"/>
      <c r="X304" s="11"/>
      <c r="Y304" s="11"/>
      <c r="Z304" s="11"/>
    </row>
    <row r="305" ht="15.75" customHeight="1">
      <c r="A305" s="21">
        <v>304.0</v>
      </c>
      <c r="B305" s="22" t="s">
        <v>1201</v>
      </c>
      <c r="C305" s="22" t="s">
        <v>1202</v>
      </c>
      <c r="D305" s="22" t="s">
        <v>1203</v>
      </c>
      <c r="E305" s="22" t="s">
        <v>139</v>
      </c>
      <c r="F305" s="22">
        <v>32.0</v>
      </c>
      <c r="G305" s="22" t="s">
        <v>100</v>
      </c>
      <c r="H305" s="22" t="s">
        <v>162</v>
      </c>
      <c r="I305" s="23" t="s">
        <v>1204</v>
      </c>
      <c r="J305" s="22"/>
      <c r="K305" s="11"/>
      <c r="L305" s="11"/>
      <c r="M305" s="11"/>
      <c r="N305" s="11"/>
      <c r="O305" s="11"/>
      <c r="P305" s="11"/>
      <c r="Q305" s="11"/>
      <c r="R305" s="11"/>
      <c r="S305" s="11"/>
      <c r="T305" s="11"/>
      <c r="U305" s="11"/>
      <c r="V305" s="11"/>
      <c r="W305" s="11"/>
      <c r="X305" s="11"/>
      <c r="Y305" s="11"/>
      <c r="Z305" s="11"/>
    </row>
    <row r="306" ht="15.75" customHeight="1">
      <c r="A306" s="21">
        <v>305.0</v>
      </c>
      <c r="B306" s="22" t="s">
        <v>1205</v>
      </c>
      <c r="C306" s="22" t="s">
        <v>989</v>
      </c>
      <c r="D306" s="22" t="s">
        <v>1206</v>
      </c>
      <c r="E306" s="22" t="s">
        <v>389</v>
      </c>
      <c r="F306" s="22">
        <v>76.0</v>
      </c>
      <c r="G306" s="22" t="s">
        <v>100</v>
      </c>
      <c r="H306" s="22" t="s">
        <v>470</v>
      </c>
      <c r="I306" s="23" t="s">
        <v>1207</v>
      </c>
      <c r="J306" s="22"/>
      <c r="K306" s="11"/>
      <c r="L306" s="11"/>
      <c r="M306" s="11"/>
      <c r="N306" s="11"/>
      <c r="O306" s="11"/>
      <c r="P306" s="11"/>
      <c r="Q306" s="11"/>
      <c r="R306" s="11"/>
      <c r="S306" s="11"/>
      <c r="T306" s="11"/>
      <c r="U306" s="11"/>
      <c r="V306" s="11"/>
      <c r="W306" s="11"/>
      <c r="X306" s="11"/>
      <c r="Y306" s="11"/>
      <c r="Z306" s="11"/>
    </row>
    <row r="307" ht="15.75" customHeight="1">
      <c r="A307" s="21">
        <v>306.0</v>
      </c>
      <c r="B307" s="22" t="s">
        <v>1208</v>
      </c>
      <c r="C307" s="22" t="s">
        <v>989</v>
      </c>
      <c r="D307" s="22" t="s">
        <v>1206</v>
      </c>
      <c r="E307" s="22" t="s">
        <v>389</v>
      </c>
      <c r="F307" s="22">
        <v>73.0</v>
      </c>
      <c r="G307" s="22" t="s">
        <v>128</v>
      </c>
      <c r="H307" s="22" t="s">
        <v>390</v>
      </c>
      <c r="I307" s="23" t="s">
        <v>1209</v>
      </c>
      <c r="J307" s="22"/>
      <c r="K307" s="11"/>
      <c r="L307" s="11"/>
      <c r="M307" s="11"/>
      <c r="N307" s="11"/>
      <c r="O307" s="11"/>
      <c r="P307" s="11"/>
      <c r="Q307" s="11"/>
      <c r="R307" s="11"/>
      <c r="S307" s="11"/>
      <c r="T307" s="11"/>
      <c r="U307" s="11"/>
      <c r="V307" s="11"/>
      <c r="W307" s="11"/>
      <c r="X307" s="11"/>
      <c r="Y307" s="11"/>
      <c r="Z307" s="11"/>
    </row>
    <row r="308" ht="15.75" customHeight="1">
      <c r="A308" s="21">
        <v>307.0</v>
      </c>
      <c r="B308" s="22" t="s">
        <v>1210</v>
      </c>
      <c r="C308" s="22" t="s">
        <v>1202</v>
      </c>
      <c r="D308" s="22" t="s">
        <v>1211</v>
      </c>
      <c r="E308" s="22" t="s">
        <v>389</v>
      </c>
      <c r="F308" s="22">
        <v>77.0</v>
      </c>
      <c r="G308" s="22" t="s">
        <v>89</v>
      </c>
      <c r="H308" s="22" t="s">
        <v>543</v>
      </c>
      <c r="I308" s="23" t="s">
        <v>1212</v>
      </c>
      <c r="J308" s="22"/>
      <c r="K308" s="11"/>
      <c r="L308" s="11"/>
      <c r="M308" s="11"/>
      <c r="N308" s="11"/>
      <c r="O308" s="11"/>
      <c r="P308" s="11"/>
      <c r="Q308" s="11"/>
      <c r="R308" s="11"/>
      <c r="S308" s="11"/>
      <c r="T308" s="11"/>
      <c r="U308" s="11"/>
      <c r="V308" s="11"/>
      <c r="W308" s="11"/>
      <c r="X308" s="11"/>
      <c r="Y308" s="11"/>
      <c r="Z308" s="11"/>
    </row>
    <row r="309" ht="15.75" customHeight="1">
      <c r="A309" s="21">
        <v>308.0</v>
      </c>
      <c r="B309" s="22" t="s">
        <v>1213</v>
      </c>
      <c r="C309" s="22" t="s">
        <v>1202</v>
      </c>
      <c r="D309" s="22" t="s">
        <v>1211</v>
      </c>
      <c r="E309" s="22" t="s">
        <v>389</v>
      </c>
      <c r="F309" s="22">
        <v>74.0</v>
      </c>
      <c r="G309" s="22" t="s">
        <v>100</v>
      </c>
      <c r="H309" s="22" t="s">
        <v>470</v>
      </c>
      <c r="I309" s="23" t="s">
        <v>1214</v>
      </c>
      <c r="J309" s="22"/>
      <c r="K309" s="11"/>
      <c r="L309" s="11"/>
      <c r="M309" s="11"/>
      <c r="N309" s="11"/>
      <c r="O309" s="11"/>
      <c r="P309" s="11"/>
      <c r="Q309" s="11"/>
      <c r="R309" s="11"/>
      <c r="S309" s="11"/>
      <c r="T309" s="11"/>
      <c r="U309" s="11"/>
      <c r="V309" s="11"/>
      <c r="W309" s="11"/>
      <c r="X309" s="11"/>
      <c r="Y309" s="11"/>
      <c r="Z309" s="11"/>
    </row>
    <row r="310" ht="15.75" customHeight="1">
      <c r="A310" s="21">
        <v>309.0</v>
      </c>
      <c r="B310" s="22" t="s">
        <v>1215</v>
      </c>
      <c r="C310" s="22" t="s">
        <v>1216</v>
      </c>
      <c r="D310" s="22" t="s">
        <v>1217</v>
      </c>
      <c r="E310" s="22" t="s">
        <v>415</v>
      </c>
      <c r="F310" s="22">
        <v>90.0</v>
      </c>
      <c r="G310" s="22" t="s">
        <v>192</v>
      </c>
      <c r="H310" s="22" t="s">
        <v>682</v>
      </c>
      <c r="I310" s="23" t="s">
        <v>1218</v>
      </c>
      <c r="J310" s="22"/>
      <c r="K310" s="11"/>
      <c r="L310" s="11"/>
      <c r="M310" s="11"/>
      <c r="N310" s="11"/>
      <c r="O310" s="11"/>
      <c r="P310" s="11"/>
      <c r="Q310" s="11"/>
      <c r="R310" s="11"/>
      <c r="S310" s="11"/>
      <c r="T310" s="11"/>
      <c r="U310" s="11"/>
      <c r="V310" s="11"/>
      <c r="W310" s="11"/>
      <c r="X310" s="11"/>
      <c r="Y310" s="11"/>
      <c r="Z310" s="11"/>
    </row>
    <row r="311" ht="15.75" customHeight="1">
      <c r="A311" s="21">
        <v>310.0</v>
      </c>
      <c r="B311" s="22" t="s">
        <v>1219</v>
      </c>
      <c r="C311" s="22" t="s">
        <v>1202</v>
      </c>
      <c r="D311" s="22" t="s">
        <v>1220</v>
      </c>
      <c r="E311" s="22" t="s">
        <v>383</v>
      </c>
      <c r="F311" s="22">
        <v>119.0</v>
      </c>
      <c r="G311" s="22" t="s">
        <v>89</v>
      </c>
      <c r="H311" s="22" t="s">
        <v>411</v>
      </c>
      <c r="I311" s="23" t="s">
        <v>1221</v>
      </c>
      <c r="J311" s="22"/>
      <c r="K311" s="11"/>
      <c r="L311" s="11"/>
      <c r="M311" s="11"/>
      <c r="N311" s="11"/>
      <c r="O311" s="11"/>
      <c r="P311" s="11"/>
      <c r="Q311" s="11"/>
      <c r="R311" s="11"/>
      <c r="S311" s="11"/>
      <c r="T311" s="11"/>
      <c r="U311" s="11"/>
      <c r="V311" s="11"/>
      <c r="W311" s="11"/>
      <c r="X311" s="11"/>
      <c r="Y311" s="11"/>
      <c r="Z311" s="11"/>
    </row>
    <row r="312" ht="15.75" customHeight="1">
      <c r="A312" s="21">
        <v>311.0</v>
      </c>
      <c r="B312" s="22" t="s">
        <v>1222</v>
      </c>
      <c r="C312" s="22" t="s">
        <v>673</v>
      </c>
      <c r="D312" s="22" t="s">
        <v>1223</v>
      </c>
      <c r="E312" s="22" t="s">
        <v>383</v>
      </c>
      <c r="F312" s="22">
        <v>120.0</v>
      </c>
      <c r="G312" s="22" t="s">
        <v>100</v>
      </c>
      <c r="H312" s="22" t="s">
        <v>429</v>
      </c>
      <c r="I312" s="23" t="s">
        <v>1224</v>
      </c>
      <c r="J312" s="22"/>
      <c r="K312" s="11"/>
      <c r="L312" s="11"/>
      <c r="M312" s="11"/>
      <c r="N312" s="11"/>
      <c r="O312" s="11"/>
      <c r="P312" s="11"/>
      <c r="Q312" s="11"/>
      <c r="R312" s="11"/>
      <c r="S312" s="11"/>
      <c r="T312" s="11"/>
      <c r="U312" s="11"/>
      <c r="V312" s="11"/>
      <c r="W312" s="11"/>
      <c r="X312" s="11"/>
      <c r="Y312" s="11"/>
      <c r="Z312" s="11"/>
    </row>
    <row r="313" ht="15.75" customHeight="1">
      <c r="A313" s="21">
        <v>312.0</v>
      </c>
      <c r="B313" s="22" t="s">
        <v>1225</v>
      </c>
      <c r="C313" s="22" t="s">
        <v>1226</v>
      </c>
      <c r="D313" s="22" t="s">
        <v>1227</v>
      </c>
      <c r="E313" s="22" t="s">
        <v>415</v>
      </c>
      <c r="F313" s="22">
        <v>79.0</v>
      </c>
      <c r="G313" s="22" t="s">
        <v>89</v>
      </c>
      <c r="H313" s="22" t="s">
        <v>487</v>
      </c>
      <c r="I313" s="23" t="s">
        <v>1228</v>
      </c>
      <c r="J313" s="22"/>
      <c r="K313" s="11"/>
      <c r="L313" s="11"/>
      <c r="M313" s="11"/>
      <c r="N313" s="11"/>
      <c r="O313" s="11"/>
      <c r="P313" s="11"/>
      <c r="Q313" s="11"/>
      <c r="R313" s="11"/>
      <c r="S313" s="11"/>
      <c r="T313" s="11"/>
      <c r="U313" s="11"/>
      <c r="V313" s="11"/>
      <c r="W313" s="11"/>
      <c r="X313" s="11"/>
      <c r="Y313" s="11"/>
      <c r="Z313" s="11"/>
    </row>
    <row r="314" ht="15.75" customHeight="1">
      <c r="A314" s="21">
        <v>313.0</v>
      </c>
      <c r="B314" s="22" t="s">
        <v>1229</v>
      </c>
      <c r="C314" s="22" t="s">
        <v>845</v>
      </c>
      <c r="D314" s="22" t="s">
        <v>1230</v>
      </c>
      <c r="E314" s="22" t="s">
        <v>139</v>
      </c>
      <c r="F314" s="22">
        <v>32.0</v>
      </c>
      <c r="G314" s="22" t="s">
        <v>100</v>
      </c>
      <c r="H314" s="22" t="s">
        <v>162</v>
      </c>
      <c r="I314" s="23" t="s">
        <v>1231</v>
      </c>
      <c r="J314" s="22"/>
      <c r="K314" s="11"/>
      <c r="L314" s="11"/>
      <c r="M314" s="11"/>
      <c r="N314" s="11"/>
      <c r="O314" s="11"/>
      <c r="P314" s="11"/>
      <c r="Q314" s="11"/>
      <c r="R314" s="11"/>
      <c r="S314" s="11"/>
      <c r="T314" s="11"/>
      <c r="U314" s="11"/>
      <c r="V314" s="11"/>
      <c r="W314" s="11"/>
      <c r="X314" s="11"/>
      <c r="Y314" s="11"/>
      <c r="Z314" s="11"/>
    </row>
    <row r="315" ht="15.75" customHeight="1">
      <c r="A315" s="21">
        <v>314.0</v>
      </c>
      <c r="B315" s="22" t="s">
        <v>1232</v>
      </c>
      <c r="C315" s="22" t="s">
        <v>1233</v>
      </c>
      <c r="D315" s="22" t="s">
        <v>1234</v>
      </c>
      <c r="E315" s="22" t="s">
        <v>139</v>
      </c>
      <c r="F315" s="22">
        <v>27.0</v>
      </c>
      <c r="G315" s="22" t="s">
        <v>89</v>
      </c>
      <c r="H315" s="22" t="s">
        <v>225</v>
      </c>
      <c r="I315" s="23" t="s">
        <v>1235</v>
      </c>
      <c r="J315" s="22"/>
      <c r="K315" s="11"/>
      <c r="L315" s="11"/>
      <c r="M315" s="11"/>
      <c r="N315" s="11"/>
      <c r="O315" s="11"/>
      <c r="P315" s="11"/>
      <c r="Q315" s="11"/>
      <c r="R315" s="11"/>
      <c r="S315" s="11"/>
      <c r="T315" s="11"/>
      <c r="U315" s="11"/>
      <c r="V315" s="11"/>
      <c r="W315" s="11"/>
      <c r="X315" s="11"/>
      <c r="Y315" s="11"/>
      <c r="Z315" s="11"/>
    </row>
    <row r="316" ht="15.75" customHeight="1">
      <c r="A316" s="21">
        <v>315.0</v>
      </c>
      <c r="B316" s="22" t="s">
        <v>1236</v>
      </c>
      <c r="C316" s="22" t="s">
        <v>219</v>
      </c>
      <c r="D316" s="22" t="s">
        <v>1237</v>
      </c>
      <c r="E316" s="22" t="s">
        <v>389</v>
      </c>
      <c r="F316" s="22">
        <v>77.0</v>
      </c>
      <c r="G316" s="22" t="s">
        <v>89</v>
      </c>
      <c r="H316" s="22" t="s">
        <v>543</v>
      </c>
      <c r="I316" s="23" t="s">
        <v>1238</v>
      </c>
      <c r="J316" s="22"/>
      <c r="K316" s="11"/>
      <c r="L316" s="11"/>
      <c r="M316" s="11"/>
      <c r="N316" s="11"/>
      <c r="O316" s="11"/>
      <c r="P316" s="11"/>
      <c r="Q316" s="11"/>
      <c r="R316" s="11"/>
      <c r="S316" s="11"/>
      <c r="T316" s="11"/>
      <c r="U316" s="11"/>
      <c r="V316" s="11"/>
      <c r="W316" s="11"/>
      <c r="X316" s="11"/>
      <c r="Y316" s="11"/>
      <c r="Z316" s="11"/>
    </row>
    <row r="317" ht="15.75" customHeight="1">
      <c r="A317" s="21">
        <v>316.0</v>
      </c>
      <c r="B317" s="22" t="s">
        <v>1239</v>
      </c>
      <c r="C317" s="22" t="s">
        <v>1240</v>
      </c>
      <c r="D317" s="22" t="s">
        <v>1241</v>
      </c>
      <c r="E317" s="22" t="s">
        <v>415</v>
      </c>
      <c r="F317" s="22">
        <v>87.0</v>
      </c>
      <c r="G317" s="22" t="s">
        <v>89</v>
      </c>
      <c r="H317" s="22" t="s">
        <v>1242</v>
      </c>
      <c r="I317" s="23" t="s">
        <v>1243</v>
      </c>
      <c r="J317" s="22"/>
      <c r="K317" s="11"/>
      <c r="L317" s="11"/>
      <c r="M317" s="11"/>
      <c r="N317" s="11"/>
      <c r="O317" s="11"/>
      <c r="P317" s="11"/>
      <c r="Q317" s="11"/>
      <c r="R317" s="11"/>
      <c r="S317" s="11"/>
      <c r="T317" s="11"/>
      <c r="U317" s="11"/>
      <c r="V317" s="11"/>
      <c r="W317" s="11"/>
      <c r="X317" s="11"/>
      <c r="Y317" s="11"/>
      <c r="Z317" s="11"/>
    </row>
    <row r="318" ht="15.75" customHeight="1">
      <c r="A318" s="21">
        <v>317.0</v>
      </c>
      <c r="B318" s="22" t="s">
        <v>1244</v>
      </c>
      <c r="C318" s="22" t="s">
        <v>1240</v>
      </c>
      <c r="D318" s="22" t="s">
        <v>1241</v>
      </c>
      <c r="E318" s="22" t="s">
        <v>415</v>
      </c>
      <c r="F318" s="22">
        <v>92.0</v>
      </c>
      <c r="G318" s="22" t="s">
        <v>128</v>
      </c>
      <c r="H318" s="22" t="s">
        <v>424</v>
      </c>
      <c r="I318" s="23" t="s">
        <v>1245</v>
      </c>
      <c r="J318" s="22"/>
      <c r="K318" s="11"/>
      <c r="L318" s="11"/>
      <c r="M318" s="11"/>
      <c r="N318" s="11"/>
      <c r="O318" s="11"/>
      <c r="P318" s="11"/>
      <c r="Q318" s="11"/>
      <c r="R318" s="11"/>
      <c r="S318" s="11"/>
      <c r="T318" s="11"/>
      <c r="U318" s="11"/>
      <c r="V318" s="11"/>
      <c r="W318" s="11"/>
      <c r="X318" s="11"/>
      <c r="Y318" s="11"/>
      <c r="Z318" s="11"/>
    </row>
    <row r="319" ht="15.75" customHeight="1">
      <c r="A319" s="21">
        <v>318.0</v>
      </c>
      <c r="B319" s="22" t="s">
        <v>1246</v>
      </c>
      <c r="C319" s="22" t="s">
        <v>1240</v>
      </c>
      <c r="D319" s="22" t="s">
        <v>1247</v>
      </c>
      <c r="E319" s="22" t="s">
        <v>139</v>
      </c>
      <c r="F319" s="22">
        <v>28.0</v>
      </c>
      <c r="G319" s="22" t="s">
        <v>100</v>
      </c>
      <c r="H319" s="22" t="s">
        <v>205</v>
      </c>
      <c r="I319" s="23" t="s">
        <v>1248</v>
      </c>
      <c r="J319" s="22"/>
      <c r="K319" s="11"/>
      <c r="L319" s="11"/>
      <c r="M319" s="11"/>
      <c r="N319" s="11"/>
      <c r="O319" s="11"/>
      <c r="P319" s="11"/>
      <c r="Q319" s="11"/>
      <c r="R319" s="11"/>
      <c r="S319" s="11"/>
      <c r="T319" s="11"/>
      <c r="U319" s="11"/>
      <c r="V319" s="11"/>
      <c r="W319" s="11"/>
      <c r="X319" s="11"/>
      <c r="Y319" s="11"/>
      <c r="Z319" s="11"/>
    </row>
    <row r="320" ht="15.75" customHeight="1">
      <c r="A320" s="21">
        <v>319.0</v>
      </c>
      <c r="B320" s="22" t="s">
        <v>1249</v>
      </c>
      <c r="C320" s="22" t="s">
        <v>1240</v>
      </c>
      <c r="D320" s="22" t="s">
        <v>1250</v>
      </c>
      <c r="E320" s="22" t="s">
        <v>236</v>
      </c>
      <c r="F320" s="22">
        <v>59.0</v>
      </c>
      <c r="G320" s="22" t="s">
        <v>100</v>
      </c>
      <c r="H320" s="22" t="s">
        <v>237</v>
      </c>
      <c r="I320" s="23" t="s">
        <v>1251</v>
      </c>
      <c r="J320" s="22"/>
      <c r="K320" s="11"/>
      <c r="L320" s="11"/>
      <c r="M320" s="11"/>
      <c r="N320" s="11"/>
      <c r="O320" s="11"/>
      <c r="P320" s="11"/>
      <c r="Q320" s="11"/>
      <c r="R320" s="11"/>
      <c r="S320" s="11"/>
      <c r="T320" s="11"/>
      <c r="U320" s="11"/>
      <c r="V320" s="11"/>
      <c r="W320" s="11"/>
      <c r="X320" s="11"/>
      <c r="Y320" s="11"/>
      <c r="Z320" s="11"/>
    </row>
    <row r="321" ht="15.75" customHeight="1">
      <c r="A321" s="21">
        <v>320.0</v>
      </c>
      <c r="B321" s="22" t="s">
        <v>1252</v>
      </c>
      <c r="C321" s="22" t="s">
        <v>1240</v>
      </c>
      <c r="D321" s="22" t="s">
        <v>1250</v>
      </c>
      <c r="E321" s="22" t="s">
        <v>236</v>
      </c>
      <c r="F321" s="22">
        <v>37.0</v>
      </c>
      <c r="G321" s="22" t="s">
        <v>89</v>
      </c>
      <c r="H321" s="22" t="s">
        <v>1253</v>
      </c>
      <c r="I321" s="23" t="s">
        <v>1254</v>
      </c>
      <c r="J321" s="22"/>
      <c r="K321" s="11"/>
      <c r="L321" s="11"/>
      <c r="M321" s="11"/>
      <c r="N321" s="11"/>
      <c r="O321" s="11"/>
      <c r="P321" s="11"/>
      <c r="Q321" s="11"/>
      <c r="R321" s="11"/>
      <c r="S321" s="11"/>
      <c r="T321" s="11"/>
      <c r="U321" s="11"/>
      <c r="V321" s="11"/>
      <c r="W321" s="11"/>
      <c r="X321" s="11"/>
      <c r="Y321" s="11"/>
      <c r="Z321" s="11"/>
    </row>
    <row r="322" ht="15.75" customHeight="1">
      <c r="A322" s="21">
        <v>321.0</v>
      </c>
      <c r="B322" s="22" t="s">
        <v>1255</v>
      </c>
      <c r="C322" s="22" t="s">
        <v>1256</v>
      </c>
      <c r="D322" s="22" t="s">
        <v>1257</v>
      </c>
      <c r="E322" s="22" t="s">
        <v>415</v>
      </c>
      <c r="F322" s="22">
        <v>80.0</v>
      </c>
      <c r="G322" s="22" t="s">
        <v>89</v>
      </c>
      <c r="H322" s="22" t="s">
        <v>731</v>
      </c>
      <c r="I322" s="23" t="s">
        <v>1258</v>
      </c>
      <c r="J322" s="22"/>
      <c r="K322" s="11"/>
      <c r="L322" s="11"/>
      <c r="M322" s="11"/>
      <c r="N322" s="11"/>
      <c r="O322" s="11"/>
      <c r="P322" s="11"/>
      <c r="Q322" s="11"/>
      <c r="R322" s="11"/>
      <c r="S322" s="11"/>
      <c r="T322" s="11"/>
      <c r="U322" s="11"/>
      <c r="V322" s="11"/>
      <c r="W322" s="11"/>
      <c r="X322" s="11"/>
      <c r="Y322" s="11"/>
      <c r="Z322" s="11"/>
    </row>
    <row r="323" ht="15.75" customHeight="1">
      <c r="A323" s="21">
        <v>322.0</v>
      </c>
      <c r="B323" s="22" t="s">
        <v>1259</v>
      </c>
      <c r="C323" s="22" t="s">
        <v>1260</v>
      </c>
      <c r="D323" s="22" t="s">
        <v>1261</v>
      </c>
      <c r="E323" s="22" t="s">
        <v>236</v>
      </c>
      <c r="F323" s="22">
        <v>65.0</v>
      </c>
      <c r="G323" s="22" t="s">
        <v>128</v>
      </c>
      <c r="H323" s="22" t="s">
        <v>1113</v>
      </c>
      <c r="I323" s="23" t="s">
        <v>1262</v>
      </c>
      <c r="J323" s="22"/>
      <c r="K323" s="11"/>
      <c r="L323" s="11"/>
      <c r="M323" s="11"/>
      <c r="N323" s="11"/>
      <c r="O323" s="11"/>
      <c r="P323" s="11"/>
      <c r="Q323" s="11"/>
      <c r="R323" s="11"/>
      <c r="S323" s="11"/>
      <c r="T323" s="11"/>
      <c r="U323" s="11"/>
      <c r="V323" s="11"/>
      <c r="W323" s="11"/>
      <c r="X323" s="11"/>
      <c r="Y323" s="11"/>
      <c r="Z323" s="11"/>
    </row>
    <row r="324" ht="15.75" customHeight="1">
      <c r="A324" s="21">
        <v>323.0</v>
      </c>
      <c r="B324" s="22" t="s">
        <v>1263</v>
      </c>
      <c r="C324" s="22" t="s">
        <v>1260</v>
      </c>
      <c r="D324" s="22" t="s">
        <v>1261</v>
      </c>
      <c r="E324" s="22" t="s">
        <v>236</v>
      </c>
      <c r="F324" s="22">
        <v>42.0</v>
      </c>
      <c r="G324" s="22" t="s">
        <v>100</v>
      </c>
      <c r="H324" s="22" t="s">
        <v>1264</v>
      </c>
      <c r="I324" s="23" t="s">
        <v>1265</v>
      </c>
      <c r="J324" s="22"/>
      <c r="K324" s="11"/>
      <c r="L324" s="11"/>
      <c r="M324" s="11"/>
      <c r="N324" s="11"/>
      <c r="O324" s="11"/>
      <c r="P324" s="11"/>
      <c r="Q324" s="11"/>
      <c r="R324" s="11"/>
      <c r="S324" s="11"/>
      <c r="T324" s="11"/>
      <c r="U324" s="11"/>
      <c r="V324" s="11"/>
      <c r="W324" s="11"/>
      <c r="X324" s="11"/>
      <c r="Y324" s="11"/>
      <c r="Z324" s="11"/>
    </row>
    <row r="325" ht="15.75" customHeight="1">
      <c r="A325" s="21">
        <v>324.0</v>
      </c>
      <c r="B325" s="22" t="s">
        <v>1266</v>
      </c>
      <c r="C325" s="22" t="s">
        <v>1267</v>
      </c>
      <c r="D325" s="22" t="s">
        <v>1268</v>
      </c>
      <c r="E325" s="22" t="s">
        <v>236</v>
      </c>
      <c r="F325" s="22">
        <v>55.0</v>
      </c>
      <c r="G325" s="22" t="s">
        <v>128</v>
      </c>
      <c r="H325" s="22" t="s">
        <v>301</v>
      </c>
      <c r="I325" s="23" t="s">
        <v>1269</v>
      </c>
      <c r="J325" s="22"/>
      <c r="K325" s="11"/>
      <c r="L325" s="11"/>
      <c r="M325" s="11"/>
      <c r="N325" s="11"/>
      <c r="O325" s="11"/>
      <c r="P325" s="11"/>
      <c r="Q325" s="11"/>
      <c r="R325" s="11"/>
      <c r="S325" s="11"/>
      <c r="T325" s="11"/>
      <c r="U325" s="11"/>
      <c r="V325" s="11"/>
      <c r="W325" s="11"/>
      <c r="X325" s="11"/>
      <c r="Y325" s="11"/>
      <c r="Z325" s="11"/>
    </row>
    <row r="326" ht="15.75" customHeight="1">
      <c r="A326" s="21">
        <v>325.0</v>
      </c>
      <c r="B326" s="22" t="s">
        <v>1270</v>
      </c>
      <c r="C326" s="22" t="s">
        <v>1271</v>
      </c>
      <c r="D326" s="22" t="s">
        <v>1272</v>
      </c>
      <c r="E326" s="22" t="s">
        <v>236</v>
      </c>
      <c r="F326" s="22">
        <v>56.0</v>
      </c>
      <c r="G326" s="22" t="s">
        <v>89</v>
      </c>
      <c r="H326" s="22" t="s">
        <v>269</v>
      </c>
      <c r="I326" s="23" t="s">
        <v>1273</v>
      </c>
      <c r="J326" s="22"/>
      <c r="K326" s="11"/>
      <c r="L326" s="11"/>
      <c r="M326" s="11"/>
      <c r="N326" s="11"/>
      <c r="O326" s="11"/>
      <c r="P326" s="11"/>
      <c r="Q326" s="11"/>
      <c r="R326" s="11"/>
      <c r="S326" s="11"/>
      <c r="T326" s="11"/>
      <c r="U326" s="11"/>
      <c r="V326" s="11"/>
      <c r="W326" s="11"/>
      <c r="X326" s="11"/>
      <c r="Y326" s="11"/>
      <c r="Z326" s="11"/>
    </row>
    <row r="327" ht="15.75" customHeight="1">
      <c r="A327" s="21">
        <v>326.0</v>
      </c>
      <c r="B327" s="22" t="s">
        <v>1274</v>
      </c>
      <c r="C327" s="22" t="s">
        <v>1271</v>
      </c>
      <c r="D327" s="22" t="s">
        <v>1272</v>
      </c>
      <c r="E327" s="22" t="s">
        <v>236</v>
      </c>
      <c r="F327" s="22">
        <v>45.0</v>
      </c>
      <c r="G327" s="22" t="s">
        <v>89</v>
      </c>
      <c r="H327" s="22" t="s">
        <v>1275</v>
      </c>
      <c r="I327" s="23" t="s">
        <v>1276</v>
      </c>
      <c r="J327" s="22"/>
      <c r="K327" s="11"/>
      <c r="L327" s="11"/>
      <c r="M327" s="11"/>
      <c r="N327" s="11"/>
      <c r="O327" s="11"/>
      <c r="P327" s="11"/>
      <c r="Q327" s="11"/>
      <c r="R327" s="11"/>
      <c r="S327" s="11"/>
      <c r="T327" s="11"/>
      <c r="U327" s="11"/>
      <c r="V327" s="11"/>
      <c r="W327" s="11"/>
      <c r="X327" s="11"/>
      <c r="Y327" s="11"/>
      <c r="Z327" s="11"/>
    </row>
    <row r="328" ht="15.75" customHeight="1">
      <c r="A328" s="21">
        <v>327.0</v>
      </c>
      <c r="B328" s="22" t="s">
        <v>1277</v>
      </c>
      <c r="C328" s="22" t="s">
        <v>1278</v>
      </c>
      <c r="D328" s="22" t="s">
        <v>1279</v>
      </c>
      <c r="E328" s="22" t="s">
        <v>236</v>
      </c>
      <c r="F328" s="22">
        <v>57.0</v>
      </c>
      <c r="G328" s="22" t="s">
        <v>100</v>
      </c>
      <c r="H328" s="22" t="s">
        <v>246</v>
      </c>
      <c r="I328" s="23" t="s">
        <v>1280</v>
      </c>
      <c r="J328" s="22"/>
      <c r="K328" s="11"/>
      <c r="L328" s="11"/>
      <c r="M328" s="11"/>
      <c r="N328" s="11"/>
      <c r="O328" s="11"/>
      <c r="P328" s="11"/>
      <c r="Q328" s="11"/>
      <c r="R328" s="11"/>
      <c r="S328" s="11"/>
      <c r="T328" s="11"/>
      <c r="U328" s="11"/>
      <c r="V328" s="11"/>
      <c r="W328" s="11"/>
      <c r="X328" s="11"/>
      <c r="Y328" s="11"/>
      <c r="Z328" s="11"/>
    </row>
    <row r="329" ht="15.75" customHeight="1">
      <c r="A329" s="21">
        <v>328.0</v>
      </c>
      <c r="B329" s="22" t="s">
        <v>1281</v>
      </c>
      <c r="C329" s="22" t="s">
        <v>1271</v>
      </c>
      <c r="D329" s="22" t="s">
        <v>1272</v>
      </c>
      <c r="E329" s="22" t="s">
        <v>236</v>
      </c>
      <c r="F329" s="22">
        <v>34.0</v>
      </c>
      <c r="G329" s="22" t="s">
        <v>89</v>
      </c>
      <c r="H329" s="22" t="s">
        <v>324</v>
      </c>
      <c r="I329" s="23" t="s">
        <v>1282</v>
      </c>
      <c r="J329" s="22"/>
      <c r="K329" s="11"/>
      <c r="L329" s="11"/>
      <c r="M329" s="11"/>
      <c r="N329" s="11"/>
      <c r="O329" s="11"/>
      <c r="P329" s="11"/>
      <c r="Q329" s="11"/>
      <c r="R329" s="11"/>
      <c r="S329" s="11"/>
      <c r="T329" s="11"/>
      <c r="U329" s="11"/>
      <c r="V329" s="11"/>
      <c r="W329" s="11"/>
      <c r="X329" s="11"/>
      <c r="Y329" s="11"/>
      <c r="Z329" s="11"/>
    </row>
    <row r="330" ht="15.75" customHeight="1">
      <c r="A330" s="21">
        <v>329.0</v>
      </c>
      <c r="B330" s="22" t="s">
        <v>1283</v>
      </c>
      <c r="C330" s="22" t="s">
        <v>1284</v>
      </c>
      <c r="D330" s="22" t="s">
        <v>1285</v>
      </c>
      <c r="E330" s="22" t="s">
        <v>236</v>
      </c>
      <c r="F330" s="22">
        <v>49.0</v>
      </c>
      <c r="G330" s="22" t="s">
        <v>89</v>
      </c>
      <c r="H330" s="22" t="s">
        <v>269</v>
      </c>
      <c r="I330" s="23" t="s">
        <v>1286</v>
      </c>
      <c r="J330" s="22"/>
      <c r="K330" s="11"/>
      <c r="L330" s="11"/>
      <c r="M330" s="11"/>
      <c r="N330" s="11"/>
      <c r="O330" s="11"/>
      <c r="P330" s="11"/>
      <c r="Q330" s="11"/>
      <c r="R330" s="11"/>
      <c r="S330" s="11"/>
      <c r="T330" s="11"/>
      <c r="U330" s="11"/>
      <c r="V330" s="11"/>
      <c r="W330" s="11"/>
      <c r="X330" s="11"/>
      <c r="Y330" s="11"/>
      <c r="Z330" s="11"/>
    </row>
    <row r="331" ht="15.75" customHeight="1">
      <c r="A331" s="21">
        <v>330.0</v>
      </c>
      <c r="B331" s="22" t="s">
        <v>1287</v>
      </c>
      <c r="C331" s="22" t="s">
        <v>905</v>
      </c>
      <c r="D331" s="22" t="s">
        <v>1288</v>
      </c>
      <c r="E331" s="22" t="s">
        <v>378</v>
      </c>
      <c r="F331" s="22">
        <v>100.0</v>
      </c>
      <c r="G331" s="22" t="s">
        <v>89</v>
      </c>
      <c r="H331" s="22" t="s">
        <v>457</v>
      </c>
      <c r="I331" s="23" t="s">
        <v>1289</v>
      </c>
      <c r="J331" s="22"/>
      <c r="K331" s="11"/>
      <c r="L331" s="11"/>
      <c r="M331" s="11"/>
      <c r="N331" s="11"/>
      <c r="O331" s="11"/>
      <c r="P331" s="11"/>
      <c r="Q331" s="11"/>
      <c r="R331" s="11"/>
      <c r="S331" s="11"/>
      <c r="T331" s="11"/>
      <c r="U331" s="11"/>
      <c r="V331" s="11"/>
      <c r="W331" s="11"/>
      <c r="X331" s="11"/>
      <c r="Y331" s="11"/>
      <c r="Z331" s="11"/>
    </row>
    <row r="332" ht="15.75" customHeight="1">
      <c r="A332" s="21">
        <v>331.0</v>
      </c>
      <c r="B332" s="22" t="s">
        <v>1290</v>
      </c>
      <c r="C332" s="22" t="s">
        <v>249</v>
      </c>
      <c r="D332" s="22" t="s">
        <v>1291</v>
      </c>
      <c r="E332" s="22" t="s">
        <v>389</v>
      </c>
      <c r="F332" s="22">
        <v>78.0</v>
      </c>
      <c r="G332" s="22" t="s">
        <v>100</v>
      </c>
      <c r="H332" s="22" t="s">
        <v>622</v>
      </c>
      <c r="I332" s="23" t="s">
        <v>1292</v>
      </c>
      <c r="J332" s="22"/>
      <c r="K332" s="11"/>
      <c r="L332" s="11"/>
      <c r="M332" s="11"/>
      <c r="N332" s="11"/>
      <c r="O332" s="11"/>
      <c r="P332" s="11"/>
      <c r="Q332" s="11"/>
      <c r="R332" s="11"/>
      <c r="S332" s="11"/>
      <c r="T332" s="11"/>
      <c r="U332" s="11"/>
      <c r="V332" s="11"/>
      <c r="W332" s="11"/>
      <c r="X332" s="11"/>
      <c r="Y332" s="11"/>
      <c r="Z332" s="11"/>
    </row>
    <row r="333" ht="15.75" customHeight="1">
      <c r="A333" s="21">
        <v>332.0</v>
      </c>
      <c r="B333" s="22" t="s">
        <v>1293</v>
      </c>
      <c r="C333" s="22" t="s">
        <v>249</v>
      </c>
      <c r="D333" s="22" t="s">
        <v>1291</v>
      </c>
      <c r="E333" s="22" t="s">
        <v>389</v>
      </c>
      <c r="F333" s="22">
        <v>73.0</v>
      </c>
      <c r="G333" s="22" t="s">
        <v>128</v>
      </c>
      <c r="H333" s="22" t="s">
        <v>390</v>
      </c>
      <c r="I333" s="23" t="s">
        <v>1294</v>
      </c>
      <c r="J333" s="22"/>
      <c r="K333" s="11"/>
      <c r="L333" s="11"/>
      <c r="M333" s="11"/>
      <c r="N333" s="11"/>
      <c r="O333" s="11"/>
      <c r="P333" s="11"/>
      <c r="Q333" s="11"/>
      <c r="R333" s="11"/>
      <c r="S333" s="11"/>
      <c r="T333" s="11"/>
      <c r="U333" s="11"/>
      <c r="V333" s="11"/>
      <c r="W333" s="11"/>
      <c r="X333" s="11"/>
      <c r="Y333" s="11"/>
      <c r="Z333" s="11"/>
    </row>
    <row r="334" ht="15.75" customHeight="1">
      <c r="A334" s="25">
        <v>333.0</v>
      </c>
      <c r="B334" s="26" t="s">
        <v>1295</v>
      </c>
      <c r="C334" s="26" t="s">
        <v>1296</v>
      </c>
      <c r="D334" s="26" t="s">
        <v>1297</v>
      </c>
      <c r="E334" s="26" t="s">
        <v>139</v>
      </c>
      <c r="F334" s="26">
        <v>27.0</v>
      </c>
      <c r="G334" s="26" t="s">
        <v>89</v>
      </c>
      <c r="H334" s="26" t="s">
        <v>225</v>
      </c>
      <c r="I334" s="27" t="s">
        <v>1298</v>
      </c>
      <c r="J334" s="26"/>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11.43"/>
    <col customWidth="1" min="3" max="3" width="11.0"/>
    <col customWidth="1" min="4" max="4" width="12.0"/>
    <col customWidth="1" min="5" max="5" width="11.57"/>
    <col customWidth="1" min="6" max="6" width="3.14"/>
    <col customWidth="1" min="7" max="7" width="16.14"/>
    <col customWidth="1" min="8" max="8" width="14.0"/>
    <col customWidth="1" min="9" max="9" width="8.43"/>
    <col customWidth="1" min="10" max="10" width="8.29"/>
    <col customWidth="1" min="11" max="11" width="8.14"/>
    <col customWidth="1" min="12" max="26" width="8.71"/>
  </cols>
  <sheetData>
    <row r="1">
      <c r="A1" s="28" t="s">
        <v>1299</v>
      </c>
      <c r="B1" s="28" t="s">
        <v>1300</v>
      </c>
      <c r="C1" s="28" t="s">
        <v>1301</v>
      </c>
      <c r="D1" s="28" t="s">
        <v>1302</v>
      </c>
      <c r="E1" s="28" t="s">
        <v>1303</v>
      </c>
    </row>
    <row r="2">
      <c r="A2" s="29">
        <v>1.0</v>
      </c>
      <c r="B2" s="29">
        <v>4.0</v>
      </c>
      <c r="C2" s="29">
        <v>4.0</v>
      </c>
      <c r="D2" s="29">
        <v>4.0</v>
      </c>
      <c r="E2" s="29">
        <v>5.0</v>
      </c>
      <c r="G2" s="30"/>
      <c r="H2" s="31" t="s">
        <v>1299</v>
      </c>
      <c r="I2" s="31" t="s">
        <v>1300</v>
      </c>
      <c r="J2" s="31" t="s">
        <v>1304</v>
      </c>
      <c r="K2" s="31" t="s">
        <v>1305</v>
      </c>
      <c r="L2" s="31" t="s">
        <v>1303</v>
      </c>
    </row>
    <row r="3">
      <c r="A3" s="32">
        <v>2.0</v>
      </c>
      <c r="B3" s="32">
        <v>2.0</v>
      </c>
      <c r="C3" s="32">
        <v>5.0</v>
      </c>
      <c r="D3" s="32">
        <v>1.0</v>
      </c>
      <c r="E3" s="32">
        <v>2.0</v>
      </c>
      <c r="G3" s="31" t="s">
        <v>1299</v>
      </c>
      <c r="H3" s="30"/>
      <c r="I3" s="30"/>
      <c r="J3" s="30"/>
      <c r="K3" s="30"/>
      <c r="L3" s="30"/>
    </row>
    <row r="4">
      <c r="A4" s="29">
        <v>1.0</v>
      </c>
      <c r="B4" s="29">
        <v>4.0</v>
      </c>
      <c r="C4" s="29">
        <v>2.0</v>
      </c>
      <c r="D4" s="29">
        <v>1.0</v>
      </c>
      <c r="E4" s="29">
        <v>1.0</v>
      </c>
      <c r="G4" s="31" t="s">
        <v>1300</v>
      </c>
      <c r="H4" s="33">
        <f>TTEST(A2:A76,B2:B52,2,2)</f>
        <v>0.2942576772</v>
      </c>
      <c r="I4" s="33"/>
      <c r="J4" s="33"/>
      <c r="K4" s="33"/>
      <c r="L4" s="30"/>
    </row>
    <row r="5">
      <c r="A5" s="32">
        <v>5.0</v>
      </c>
      <c r="B5" s="32">
        <v>2.0</v>
      </c>
      <c r="C5" s="32">
        <v>4.0</v>
      </c>
      <c r="D5" s="32">
        <v>1.0</v>
      </c>
      <c r="E5" s="32">
        <v>1.0</v>
      </c>
      <c r="G5" s="31" t="s">
        <v>1304</v>
      </c>
      <c r="H5" s="33">
        <f>TTEST(A2:A76,C2:C52,2,2)</f>
        <v>0.1031355983</v>
      </c>
      <c r="I5" s="33">
        <f>TTEST(B2:B52,C2:C47,2,2)</f>
        <v>0.008208949621</v>
      </c>
      <c r="J5" s="33"/>
      <c r="K5" s="33"/>
      <c r="L5" s="30"/>
    </row>
    <row r="6">
      <c r="A6" s="29">
        <v>1.0</v>
      </c>
      <c r="B6" s="29">
        <v>1.0</v>
      </c>
      <c r="C6" s="29">
        <v>2.0</v>
      </c>
      <c r="D6" s="29">
        <v>1.0</v>
      </c>
      <c r="E6" s="29">
        <v>2.0</v>
      </c>
      <c r="G6" s="31" t="s">
        <v>1302</v>
      </c>
      <c r="H6" s="33">
        <f>TTEST(A2:A76,D2:D52,2,2)</f>
        <v>0.01302540618</v>
      </c>
      <c r="I6" s="33">
        <f>TTEST(B2:B52,D2:D16,2,2)</f>
        <v>0.05726806029</v>
      </c>
      <c r="J6" s="33">
        <f>TTEST(C2:C47,D2:D16,2,2)</f>
        <v>0.0002698305992</v>
      </c>
      <c r="K6" s="33"/>
      <c r="L6" s="30"/>
    </row>
    <row r="7">
      <c r="A7" s="32">
        <v>1.0</v>
      </c>
      <c r="B7" s="32">
        <v>3.0</v>
      </c>
      <c r="C7" s="32">
        <v>1.0</v>
      </c>
      <c r="D7" s="32">
        <v>4.0</v>
      </c>
      <c r="E7" s="32">
        <v>5.0</v>
      </c>
      <c r="G7" s="31" t="s">
        <v>1303</v>
      </c>
      <c r="H7" s="33">
        <f>TTEST(A2:A76,E2:E52,2,2)</f>
        <v>0.3859997006</v>
      </c>
      <c r="I7" s="33">
        <f>TTEST(B2:B52,E2:E30,2,2)</f>
        <v>0.09056690908</v>
      </c>
      <c r="J7" s="33">
        <f>TTEST(C2:C47,E2:E30,2,2)</f>
        <v>0.6464854288</v>
      </c>
      <c r="K7" s="33">
        <f>TTEST(D2:D16,E2:E30,2,2)</f>
        <v>0.007894177723</v>
      </c>
      <c r="L7" s="30"/>
    </row>
    <row r="8">
      <c r="A8" s="29">
        <v>4.0</v>
      </c>
      <c r="B8" s="29">
        <v>5.0</v>
      </c>
      <c r="C8" s="29">
        <v>4.0</v>
      </c>
      <c r="D8" s="29">
        <v>1.0</v>
      </c>
      <c r="E8" s="29">
        <v>3.0</v>
      </c>
    </row>
    <row r="9">
      <c r="A9" s="32">
        <v>1.0</v>
      </c>
      <c r="B9" s="32">
        <v>2.0</v>
      </c>
      <c r="C9" s="32">
        <v>2.0</v>
      </c>
      <c r="D9" s="32">
        <v>3.0</v>
      </c>
      <c r="E9" s="32">
        <v>3.0</v>
      </c>
      <c r="G9" s="34" t="s">
        <v>1306</v>
      </c>
      <c r="H9" s="35"/>
      <c r="I9" s="35"/>
      <c r="J9" s="36"/>
    </row>
    <row r="10">
      <c r="A10" s="29">
        <v>1.0</v>
      </c>
      <c r="B10" s="29">
        <v>2.0</v>
      </c>
      <c r="C10" s="29">
        <v>3.0</v>
      </c>
      <c r="D10" s="29">
        <v>4.0</v>
      </c>
      <c r="E10" s="29">
        <v>3.0</v>
      </c>
      <c r="G10" s="37" t="s">
        <v>1307</v>
      </c>
      <c r="H10" s="38">
        <v>10.0</v>
      </c>
      <c r="J10" s="39"/>
    </row>
    <row r="11">
      <c r="A11" s="32">
        <v>2.0</v>
      </c>
      <c r="B11" s="32">
        <v>1.0</v>
      </c>
      <c r="C11" s="32">
        <v>4.0</v>
      </c>
      <c r="D11" s="32">
        <v>5.0</v>
      </c>
      <c r="E11" s="32">
        <v>4.0</v>
      </c>
      <c r="G11" s="40" t="s">
        <v>1308</v>
      </c>
      <c r="H11" s="41">
        <f>0.05/H10</f>
        <v>0.005</v>
      </c>
      <c r="I11" s="41" t="s">
        <v>1309</v>
      </c>
      <c r="J11" s="42"/>
    </row>
    <row r="12">
      <c r="A12" s="29">
        <v>3.0</v>
      </c>
      <c r="B12" s="29">
        <v>4.0</v>
      </c>
      <c r="C12" s="29">
        <v>4.0</v>
      </c>
      <c r="D12" s="29">
        <v>5.0</v>
      </c>
      <c r="E12" s="29">
        <v>2.0</v>
      </c>
    </row>
    <row r="13">
      <c r="A13" s="32">
        <v>2.0</v>
      </c>
      <c r="B13" s="32">
        <v>3.0</v>
      </c>
      <c r="C13" s="32">
        <v>4.0</v>
      </c>
      <c r="D13" s="32">
        <v>2.0</v>
      </c>
      <c r="E13" s="32">
        <v>4.0</v>
      </c>
    </row>
    <row r="14">
      <c r="A14" s="29">
        <v>5.0</v>
      </c>
      <c r="B14" s="29">
        <v>3.0</v>
      </c>
      <c r="C14" s="29">
        <v>4.0</v>
      </c>
      <c r="D14" s="29">
        <v>3.0</v>
      </c>
      <c r="E14" s="29">
        <v>5.0</v>
      </c>
    </row>
    <row r="15">
      <c r="A15" s="32">
        <v>2.0</v>
      </c>
      <c r="B15" s="32">
        <v>2.0</v>
      </c>
      <c r="C15" s="32">
        <v>1.0</v>
      </c>
      <c r="D15" s="32">
        <v>1.0</v>
      </c>
      <c r="E15" s="32">
        <v>4.0</v>
      </c>
    </row>
    <row r="16">
      <c r="A16" s="29">
        <v>4.0</v>
      </c>
      <c r="B16" s="29">
        <v>3.0</v>
      </c>
      <c r="C16" s="29">
        <v>4.0</v>
      </c>
      <c r="D16" s="29">
        <v>1.0</v>
      </c>
      <c r="E16" s="29">
        <v>2.0</v>
      </c>
    </row>
    <row r="17">
      <c r="A17" s="32">
        <v>5.0</v>
      </c>
      <c r="B17" s="32">
        <v>2.0</v>
      </c>
      <c r="C17" s="32">
        <v>5.0</v>
      </c>
      <c r="E17" s="32">
        <v>2.0</v>
      </c>
    </row>
    <row r="18">
      <c r="A18" s="29">
        <v>2.0</v>
      </c>
      <c r="B18" s="29">
        <v>4.0</v>
      </c>
      <c r="C18" s="29">
        <v>4.0</v>
      </c>
      <c r="E18" s="29">
        <v>5.0</v>
      </c>
    </row>
    <row r="19">
      <c r="A19" s="32">
        <v>3.0</v>
      </c>
      <c r="B19" s="32">
        <v>2.0</v>
      </c>
      <c r="C19" s="32">
        <v>4.0</v>
      </c>
      <c r="E19" s="32">
        <v>5.0</v>
      </c>
    </row>
    <row r="20">
      <c r="A20" s="29">
        <v>2.0</v>
      </c>
      <c r="B20" s="29">
        <v>4.0</v>
      </c>
      <c r="C20" s="29">
        <v>5.0</v>
      </c>
      <c r="E20" s="29">
        <v>5.0</v>
      </c>
    </row>
    <row r="21" ht="15.75" customHeight="1">
      <c r="A21" s="32">
        <v>4.0</v>
      </c>
      <c r="B21" s="32">
        <v>3.0</v>
      </c>
      <c r="C21" s="32">
        <v>5.0</v>
      </c>
      <c r="E21" s="32">
        <v>5.0</v>
      </c>
    </row>
    <row r="22" ht="15.75" customHeight="1">
      <c r="A22" s="29">
        <v>4.0</v>
      </c>
      <c r="B22" s="29">
        <v>2.0</v>
      </c>
      <c r="C22" s="29">
        <v>5.0</v>
      </c>
      <c r="E22" s="29">
        <v>5.0</v>
      </c>
    </row>
    <row r="23" ht="15.75" customHeight="1">
      <c r="A23" s="32">
        <v>2.0</v>
      </c>
      <c r="B23" s="32">
        <v>5.0</v>
      </c>
      <c r="C23" s="32">
        <v>5.0</v>
      </c>
      <c r="E23" s="32">
        <v>5.0</v>
      </c>
    </row>
    <row r="24" ht="15.75" customHeight="1">
      <c r="A24" s="29">
        <v>4.0</v>
      </c>
      <c r="B24" s="29">
        <v>5.0</v>
      </c>
      <c r="C24" s="29">
        <v>5.0</v>
      </c>
      <c r="E24" s="29">
        <v>5.0</v>
      </c>
    </row>
    <row r="25" ht="15.75" customHeight="1">
      <c r="A25" s="32">
        <v>3.0</v>
      </c>
      <c r="B25" s="32">
        <v>5.0</v>
      </c>
      <c r="C25" s="32">
        <v>5.0</v>
      </c>
      <c r="E25" s="32">
        <v>5.0</v>
      </c>
    </row>
    <row r="26" ht="15.75" customHeight="1">
      <c r="A26" s="29">
        <v>5.0</v>
      </c>
      <c r="B26" s="29">
        <v>5.0</v>
      </c>
      <c r="C26" s="29">
        <v>5.0</v>
      </c>
      <c r="E26" s="29">
        <v>4.0</v>
      </c>
    </row>
    <row r="27" ht="15.75" customHeight="1">
      <c r="A27" s="32">
        <v>4.0</v>
      </c>
      <c r="B27" s="32">
        <v>1.0</v>
      </c>
      <c r="C27" s="32">
        <v>5.0</v>
      </c>
      <c r="E27" s="32">
        <v>5.0</v>
      </c>
    </row>
    <row r="28" ht="15.75" customHeight="1">
      <c r="A28" s="29">
        <v>4.0</v>
      </c>
      <c r="B28" s="29">
        <v>4.0</v>
      </c>
      <c r="C28" s="29">
        <v>4.0</v>
      </c>
      <c r="E28" s="29">
        <v>3.0</v>
      </c>
    </row>
    <row r="29" ht="15.75" customHeight="1">
      <c r="A29" s="32">
        <v>4.0</v>
      </c>
      <c r="B29" s="32">
        <v>5.0</v>
      </c>
      <c r="C29" s="32">
        <v>5.0</v>
      </c>
      <c r="E29" s="32">
        <v>5.0</v>
      </c>
    </row>
    <row r="30" ht="15.75" customHeight="1">
      <c r="A30" s="29">
        <v>4.0</v>
      </c>
      <c r="B30" s="29">
        <v>3.0</v>
      </c>
      <c r="C30" s="29">
        <v>4.0</v>
      </c>
      <c r="E30" s="29">
        <v>4.0</v>
      </c>
    </row>
    <row r="31" ht="15.75" customHeight="1">
      <c r="A31" s="32">
        <v>5.0</v>
      </c>
      <c r="B31" s="32">
        <v>3.0</v>
      </c>
      <c r="C31" s="32">
        <v>3.0</v>
      </c>
    </row>
    <row r="32" ht="15.75" customHeight="1">
      <c r="A32" s="29">
        <v>4.0</v>
      </c>
      <c r="B32" s="29">
        <v>3.0</v>
      </c>
      <c r="C32" s="29">
        <v>3.0</v>
      </c>
    </row>
    <row r="33" ht="15.75" customHeight="1">
      <c r="A33" s="32">
        <v>2.0</v>
      </c>
      <c r="B33" s="32">
        <v>2.0</v>
      </c>
      <c r="C33" s="32">
        <v>4.0</v>
      </c>
    </row>
    <row r="34" ht="15.75" customHeight="1">
      <c r="A34" s="29">
        <v>5.0</v>
      </c>
      <c r="B34" s="29">
        <v>4.0</v>
      </c>
      <c r="C34" s="29">
        <v>4.0</v>
      </c>
    </row>
    <row r="35" ht="15.75" customHeight="1">
      <c r="A35" s="32">
        <v>5.0</v>
      </c>
      <c r="B35" s="32">
        <v>3.0</v>
      </c>
      <c r="C35" s="32">
        <v>2.0</v>
      </c>
    </row>
    <row r="36" ht="15.75" customHeight="1">
      <c r="A36" s="29">
        <v>5.0</v>
      </c>
      <c r="B36" s="29">
        <v>4.0</v>
      </c>
      <c r="C36" s="29">
        <v>3.0</v>
      </c>
    </row>
    <row r="37" ht="15.75" customHeight="1">
      <c r="A37" s="32">
        <v>4.0</v>
      </c>
      <c r="B37" s="32">
        <v>2.0</v>
      </c>
      <c r="C37" s="32">
        <v>4.0</v>
      </c>
    </row>
    <row r="38" ht="15.75" customHeight="1">
      <c r="A38" s="29">
        <v>5.0</v>
      </c>
      <c r="B38" s="29">
        <v>3.0</v>
      </c>
      <c r="C38" s="29">
        <v>3.0</v>
      </c>
    </row>
    <row r="39" ht="15.75" customHeight="1">
      <c r="A39" s="32">
        <v>4.0</v>
      </c>
      <c r="B39" s="32">
        <v>1.0</v>
      </c>
      <c r="C39" s="32">
        <v>5.0</v>
      </c>
    </row>
    <row r="40" ht="15.75" customHeight="1">
      <c r="A40" s="29">
        <v>2.0</v>
      </c>
      <c r="B40" s="29">
        <v>2.0</v>
      </c>
      <c r="C40" s="29">
        <v>3.0</v>
      </c>
    </row>
    <row r="41" ht="15.75" customHeight="1">
      <c r="A41" s="32">
        <v>1.0</v>
      </c>
      <c r="B41" s="32">
        <v>3.0</v>
      </c>
      <c r="C41" s="32">
        <v>5.0</v>
      </c>
    </row>
    <row r="42" ht="15.75" customHeight="1">
      <c r="A42" s="29">
        <v>3.0</v>
      </c>
      <c r="B42" s="29">
        <v>3.0</v>
      </c>
      <c r="C42" s="29">
        <v>4.0</v>
      </c>
    </row>
    <row r="43" ht="15.75" customHeight="1">
      <c r="A43" s="32">
        <v>2.0</v>
      </c>
      <c r="B43" s="32">
        <v>4.0</v>
      </c>
      <c r="C43" s="32">
        <v>5.0</v>
      </c>
    </row>
    <row r="44" ht="15.75" customHeight="1">
      <c r="A44" s="29">
        <v>4.0</v>
      </c>
      <c r="B44" s="29">
        <v>4.0</v>
      </c>
      <c r="C44" s="29">
        <v>4.0</v>
      </c>
    </row>
    <row r="45" ht="15.75" customHeight="1">
      <c r="A45" s="32">
        <v>5.0</v>
      </c>
      <c r="B45" s="32">
        <v>5.0</v>
      </c>
      <c r="C45" s="32">
        <v>4.0</v>
      </c>
    </row>
    <row r="46" ht="15.75" customHeight="1">
      <c r="A46" s="29">
        <v>5.0</v>
      </c>
      <c r="B46" s="29">
        <v>5.0</v>
      </c>
      <c r="C46" s="29">
        <v>5.0</v>
      </c>
    </row>
    <row r="47" ht="15.75" customHeight="1">
      <c r="A47" s="32">
        <v>2.0</v>
      </c>
      <c r="B47" s="32">
        <v>5.0</v>
      </c>
      <c r="C47" s="32">
        <v>4.0</v>
      </c>
    </row>
    <row r="48" ht="15.75" customHeight="1">
      <c r="A48" s="29">
        <v>5.0</v>
      </c>
      <c r="B48" s="29">
        <v>4.0</v>
      </c>
    </row>
    <row r="49" ht="15.75" customHeight="1">
      <c r="A49" s="32">
        <v>5.0</v>
      </c>
      <c r="B49" s="32">
        <v>4.0</v>
      </c>
    </row>
    <row r="50" ht="15.75" customHeight="1">
      <c r="A50" s="29">
        <v>5.0</v>
      </c>
      <c r="B50" s="29">
        <v>5.0</v>
      </c>
    </row>
    <row r="51" ht="15.75" customHeight="1">
      <c r="A51" s="32">
        <v>3.0</v>
      </c>
      <c r="B51" s="32">
        <v>1.0</v>
      </c>
    </row>
    <row r="52" ht="15.75" customHeight="1">
      <c r="A52" s="29">
        <v>5.0</v>
      </c>
      <c r="B52" s="29">
        <v>4.0</v>
      </c>
    </row>
    <row r="53" ht="15.75" customHeight="1">
      <c r="A53" s="32">
        <v>3.0</v>
      </c>
    </row>
    <row r="54" ht="15.75" customHeight="1">
      <c r="A54" s="29">
        <v>5.0</v>
      </c>
    </row>
    <row r="55" ht="15.75" customHeight="1">
      <c r="A55" s="32">
        <v>5.0</v>
      </c>
    </row>
    <row r="56" ht="15.75" customHeight="1">
      <c r="A56" s="29">
        <v>5.0</v>
      </c>
    </row>
    <row r="57" ht="15.75" customHeight="1">
      <c r="A57" s="32">
        <v>5.0</v>
      </c>
    </row>
    <row r="58" ht="15.75" customHeight="1">
      <c r="A58" s="29">
        <v>1.0</v>
      </c>
    </row>
    <row r="59" ht="15.75" customHeight="1">
      <c r="A59" s="32">
        <v>5.0</v>
      </c>
    </row>
    <row r="60" ht="15.75" customHeight="1">
      <c r="A60" s="29">
        <v>3.0</v>
      </c>
    </row>
    <row r="61" ht="15.75" customHeight="1">
      <c r="A61" s="32">
        <v>2.0</v>
      </c>
    </row>
    <row r="62" ht="15.75" customHeight="1">
      <c r="A62" s="29">
        <v>4.0</v>
      </c>
    </row>
    <row r="63" ht="15.75" customHeight="1">
      <c r="A63" s="32">
        <v>3.0</v>
      </c>
    </row>
    <row r="64" ht="15.75" customHeight="1">
      <c r="A64" s="29">
        <v>4.0</v>
      </c>
    </row>
    <row r="65" ht="15.75" customHeight="1">
      <c r="A65" s="32">
        <v>2.0</v>
      </c>
    </row>
    <row r="66" ht="15.75" customHeight="1">
      <c r="A66" s="29">
        <v>3.0</v>
      </c>
    </row>
    <row r="67" ht="15.75" customHeight="1">
      <c r="A67" s="32">
        <v>2.0</v>
      </c>
    </row>
    <row r="68" ht="15.75" customHeight="1">
      <c r="A68" s="29">
        <v>4.0</v>
      </c>
    </row>
    <row r="69" ht="15.75" customHeight="1">
      <c r="A69" s="32">
        <v>5.0</v>
      </c>
    </row>
    <row r="70" ht="15.75" customHeight="1">
      <c r="A70" s="29">
        <v>5.0</v>
      </c>
    </row>
    <row r="71" ht="15.75" customHeight="1">
      <c r="A71" s="32">
        <v>5.0</v>
      </c>
    </row>
    <row r="72" ht="15.75" customHeight="1">
      <c r="A72" s="29">
        <v>3.0</v>
      </c>
    </row>
    <row r="73" ht="15.75" customHeight="1">
      <c r="A73" s="32">
        <v>3.0</v>
      </c>
    </row>
    <row r="74" ht="15.75" customHeight="1">
      <c r="A74" s="29">
        <v>4.0</v>
      </c>
    </row>
    <row r="75" ht="15.75" customHeight="1">
      <c r="A75" s="32">
        <v>5.0</v>
      </c>
    </row>
    <row r="76" ht="15.75" customHeight="1">
      <c r="A76" s="29">
        <v>5.0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3:L7">
    <cfRule type="cellIs" dxfId="6" priority="1" operator="lessThan">
      <formula>0.005</formula>
    </cfRule>
  </conditionalFormatting>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21.14"/>
    <col customWidth="1" min="3" max="3" width="14.29"/>
    <col customWidth="1" min="4" max="4" width="22.86"/>
    <col customWidth="1" min="5" max="26" width="8.71"/>
  </cols>
  <sheetData>
    <row r="1">
      <c r="A1" s="31" t="s">
        <v>1310</v>
      </c>
      <c r="B1" s="43" t="s">
        <v>13</v>
      </c>
      <c r="C1" s="43" t="s">
        <v>14</v>
      </c>
      <c r="D1" s="43" t="s">
        <v>15</v>
      </c>
      <c r="E1" s="43" t="s">
        <v>1311</v>
      </c>
    </row>
    <row r="2">
      <c r="A2" s="44" t="s">
        <v>8</v>
      </c>
      <c r="B2" s="45">
        <f>AVERAGEIFS(Data!$N$2:$N$122,Data!$I$2:$I$122,TRUE)</f>
        <v>4.039473684</v>
      </c>
      <c r="C2" s="45">
        <f>AVERAGEIFS(Data!$O$2:$O$122,Data!$I$2:$I$122,TRUE)</f>
        <v>3.473684211</v>
      </c>
      <c r="D2" s="45">
        <f>AVERAGEIFS(Data!$P$2:$P$122,Data!$I$2:$I$122,TRUE)</f>
        <v>3.828947368</v>
      </c>
      <c r="E2" s="30">
        <f>COUNTIFS(Data!$I$2:$I$122,TRUE,Data!$H$2:$H$122,1)</f>
        <v>31</v>
      </c>
    </row>
    <row r="3">
      <c r="A3" s="44" t="s">
        <v>9</v>
      </c>
      <c r="B3" s="45">
        <f>AVERAGEIFS(Data!$N$2:$N$122,Data!$J$2:$J$122,TRUE)</f>
        <v>4.117647059</v>
      </c>
      <c r="C3" s="45">
        <f>AVERAGEIFS(Data!$O$2:$O$122,Data!$J$2:$J$122,TRUE)</f>
        <v>3.235294118</v>
      </c>
      <c r="D3" s="45">
        <f>AVERAGEIFS(Data!$P$2:$P$122,Data!$J$2:$J$122,TRUE)</f>
        <v>3.588235294</v>
      </c>
      <c r="E3" s="30">
        <f>COUNTIFS(Data!$J$2:$J$122,TRUE,Data!$H$2:$H$122,1)</f>
        <v>7</v>
      </c>
      <c r="F3" s="38" t="s">
        <v>1312</v>
      </c>
    </row>
    <row r="4">
      <c r="A4" s="44" t="s">
        <v>10</v>
      </c>
      <c r="B4" s="45">
        <f>AVERAGEIFS(Data!$N$2:$N$122,Data!$K$2:$K$122,TRUE)</f>
        <v>4.177777778</v>
      </c>
      <c r="C4" s="45">
        <f>AVERAGEIFS(Data!$O$2:$O$122,Data!$K$2:$K$122,TRUE)</f>
        <v>3.888888889</v>
      </c>
      <c r="D4" s="45">
        <f>AVERAGEIFS(Data!$P$2:$P$122,Data!$K$2:$K$122,TRUE)</f>
        <v>3.822222222</v>
      </c>
      <c r="E4" s="30">
        <f>COUNTIFS(Data!$K$2:$K$122,TRUE,Data!$H$2:$H$122,1)</f>
        <v>5</v>
      </c>
      <c r="F4" s="38" t="s">
        <v>1313</v>
      </c>
    </row>
    <row r="5">
      <c r="A5" s="44" t="s">
        <v>11</v>
      </c>
      <c r="B5" s="45">
        <f>AVERAGEIFS(Data!$N$2:$N$122,Data!$L$2:$L$122,TRUE)</f>
        <v>2.333333333</v>
      </c>
      <c r="C5" s="45">
        <f>AVERAGEIFS(Data!$O$2:$O$122,Data!$L$2:$L$122,TRUE)</f>
        <v>2.466666667</v>
      </c>
      <c r="D5" s="45">
        <f>AVERAGEIFS(Data!$P$2:$P$122,Data!$L$2:$L$122,TRUE)</f>
        <v>2.733333333</v>
      </c>
      <c r="E5" s="30">
        <f>COUNTIFS(Data!$L$2:$L$122,TRUE,Data!$H$2:$H$122,1)</f>
        <v>7</v>
      </c>
    </row>
    <row r="6">
      <c r="A6" s="44" t="s">
        <v>12</v>
      </c>
      <c r="B6" s="45">
        <f>AVERAGEIFS(Data!$N$2:$N$122,Data!$M$2:$M$122,TRUE)</f>
        <v>4.444444444</v>
      </c>
      <c r="C6" s="45">
        <f>AVERAGEIFS(Data!$O$2:$O$122,Data!$M$2:$M$122,TRUE)</f>
        <v>3.777777778</v>
      </c>
      <c r="D6" s="45">
        <f>AVERAGEIFS(Data!$P$2:$P$122,Data!$M$2:$M$122,TRUE)</f>
        <v>4.111111111</v>
      </c>
      <c r="E6" s="30">
        <f>COUNTIFS(Data!$M$2:$M$122,TRUE,Data!$H$2:$H$122,1)</f>
        <v>3</v>
      </c>
    </row>
    <row r="17">
      <c r="A17" s="38" t="s">
        <v>1314</v>
      </c>
    </row>
    <row r="18">
      <c r="A18" s="38" t="s">
        <v>1315</v>
      </c>
      <c r="K18" s="38" t="s">
        <v>1316</v>
      </c>
    </row>
    <row r="19">
      <c r="A19" s="38" t="s">
        <v>1317</v>
      </c>
      <c r="K19" s="38" t="s">
        <v>1318</v>
      </c>
    </row>
    <row r="20">
      <c r="K20" s="38" t="s">
        <v>1319</v>
      </c>
    </row>
    <row r="21" ht="15.75" customHeight="1">
      <c r="A21" s="38" t="s">
        <v>1320</v>
      </c>
      <c r="K21" s="38" t="s">
        <v>1321</v>
      </c>
    </row>
    <row r="22" ht="15.75" customHeight="1">
      <c r="K22" s="38" t="s">
        <v>1322</v>
      </c>
    </row>
    <row r="23" ht="15.75" customHeight="1">
      <c r="A23" s="38" t="s">
        <v>1323</v>
      </c>
      <c r="K23" s="38" t="s">
        <v>1324</v>
      </c>
    </row>
    <row r="24" ht="15.75" customHeight="1">
      <c r="A24" s="38" t="s">
        <v>1325</v>
      </c>
      <c r="K24" s="38" t="s">
        <v>1326</v>
      </c>
    </row>
    <row r="25" ht="15.75" customHeight="1">
      <c r="A25" s="38" t="s">
        <v>1327</v>
      </c>
      <c r="K25" s="38" t="s">
        <v>1328</v>
      </c>
    </row>
    <row r="26" ht="15.75" customHeight="1">
      <c r="A26" s="38" t="s">
        <v>1329</v>
      </c>
      <c r="K26" s="38" t="s">
        <v>1330</v>
      </c>
    </row>
    <row r="27" ht="15.75" customHeight="1">
      <c r="A27" s="38" t="s">
        <v>1331</v>
      </c>
      <c r="K27" s="38" t="s">
        <v>1332</v>
      </c>
    </row>
    <row r="28" ht="15.75" customHeight="1">
      <c r="A28" s="38" t="s">
        <v>1333</v>
      </c>
      <c r="K28" s="38" t="s">
        <v>1334</v>
      </c>
    </row>
    <row r="29" ht="15.75" customHeight="1"/>
    <row r="30" ht="15.75" customHeight="1">
      <c r="K30" s="38" t="s">
        <v>1335</v>
      </c>
    </row>
    <row r="31" ht="15.75" customHeight="1">
      <c r="A31" s="38" t="s">
        <v>1336</v>
      </c>
      <c r="K31" s="38" t="s">
        <v>1337</v>
      </c>
    </row>
    <row r="32" ht="15.75" customHeight="1">
      <c r="A32" s="38" t="s">
        <v>1338</v>
      </c>
    </row>
    <row r="33" ht="15.75" customHeight="1">
      <c r="A33" s="38" t="s">
        <v>1339</v>
      </c>
    </row>
    <row r="34" ht="15.75" customHeight="1">
      <c r="A34" s="38" t="s">
        <v>1340</v>
      </c>
    </row>
    <row r="35" ht="15.75" customHeight="1"/>
    <row r="36" ht="15.75" customHeight="1">
      <c r="B36" s="38">
        <v>0.05</v>
      </c>
    </row>
    <row r="37" ht="15.75" customHeight="1">
      <c r="B37" s="38">
        <v>0.017</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