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alerie\Documents\amazon excel\"/>
    </mc:Choice>
  </mc:AlternateContent>
  <xr:revisionPtr revIDLastSave="0" documentId="13_ncr:1_{E71F0943-AFA9-4014-8F84-36084CE2AEB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Instructions" sheetId="9" r:id="rId1"/>
    <sheet name="Data" sheetId="2" r:id="rId2"/>
    <sheet name="Template" sheetId="35" r:id="rId3"/>
    <sheet name="Example" sheetId="29" r:id="rId4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16" i="35" l="1"/>
  <c r="W21" i="35"/>
  <c r="I5" i="35"/>
  <c r="I6" i="35"/>
  <c r="BM200" i="35"/>
  <c r="BL200" i="35"/>
  <c r="BK200" i="35"/>
  <c r="BJ200" i="35"/>
  <c r="BI200" i="35"/>
  <c r="BH200" i="35"/>
  <c r="BG200" i="35"/>
  <c r="BF200" i="35"/>
  <c r="BE200" i="35"/>
  <c r="BD200" i="35"/>
  <c r="BC200" i="35"/>
  <c r="BB200" i="35"/>
  <c r="BA200" i="35"/>
  <c r="AZ200" i="35"/>
  <c r="AY200" i="35"/>
  <c r="AX200" i="35"/>
  <c r="AW200" i="35"/>
  <c r="AV200" i="35"/>
  <c r="BM199" i="35"/>
  <c r="BL199" i="35"/>
  <c r="BK199" i="35"/>
  <c r="BJ199" i="35"/>
  <c r="BI199" i="35"/>
  <c r="BH199" i="35"/>
  <c r="BG199" i="35"/>
  <c r="BF199" i="35"/>
  <c r="BE199" i="35"/>
  <c r="BD199" i="35"/>
  <c r="BC199" i="35"/>
  <c r="BB199" i="35"/>
  <c r="BA199" i="35"/>
  <c r="AZ199" i="35"/>
  <c r="AY199" i="35"/>
  <c r="AX199" i="35"/>
  <c r="AW199" i="35"/>
  <c r="AV199" i="35"/>
  <c r="BM198" i="35"/>
  <c r="BL198" i="35"/>
  <c r="BK198" i="35"/>
  <c r="BJ198" i="35"/>
  <c r="BI198" i="35"/>
  <c r="BH198" i="35"/>
  <c r="BG198" i="35"/>
  <c r="BF198" i="35"/>
  <c r="BE198" i="35"/>
  <c r="BD198" i="35"/>
  <c r="BC198" i="35"/>
  <c r="BB198" i="35"/>
  <c r="BA198" i="35"/>
  <c r="AZ198" i="35"/>
  <c r="AY198" i="35"/>
  <c r="AX198" i="35"/>
  <c r="AW198" i="35"/>
  <c r="AV198" i="35"/>
  <c r="BM197" i="35"/>
  <c r="BL197" i="35"/>
  <c r="BK197" i="35"/>
  <c r="BJ197" i="35"/>
  <c r="BI197" i="35"/>
  <c r="BH197" i="35"/>
  <c r="BG197" i="35"/>
  <c r="BF197" i="35"/>
  <c r="BE197" i="35"/>
  <c r="BD197" i="35"/>
  <c r="BC197" i="35"/>
  <c r="BB197" i="35"/>
  <c r="BA197" i="35"/>
  <c r="AZ197" i="35"/>
  <c r="AY197" i="35"/>
  <c r="AX197" i="35"/>
  <c r="AW197" i="35"/>
  <c r="AV197" i="35"/>
  <c r="BM196" i="35"/>
  <c r="BL196" i="35"/>
  <c r="BK196" i="35"/>
  <c r="BJ196" i="35"/>
  <c r="BI196" i="35"/>
  <c r="BH196" i="35"/>
  <c r="BG196" i="35"/>
  <c r="BF196" i="35"/>
  <c r="BE196" i="35"/>
  <c r="BD196" i="35"/>
  <c r="BC196" i="35"/>
  <c r="BB196" i="35"/>
  <c r="BA196" i="35"/>
  <c r="AZ196" i="35"/>
  <c r="AY196" i="35"/>
  <c r="AX196" i="35"/>
  <c r="AW196" i="35"/>
  <c r="AV196" i="35"/>
  <c r="BM195" i="35"/>
  <c r="BL195" i="35"/>
  <c r="BK195" i="35"/>
  <c r="BJ195" i="35"/>
  <c r="BI195" i="35"/>
  <c r="BH195" i="35"/>
  <c r="BG195" i="35"/>
  <c r="BF195" i="35"/>
  <c r="BE195" i="35"/>
  <c r="BD195" i="35"/>
  <c r="BC195" i="35"/>
  <c r="BB195" i="35"/>
  <c r="BA195" i="35"/>
  <c r="AZ195" i="35"/>
  <c r="AY195" i="35"/>
  <c r="AX195" i="35"/>
  <c r="AW195" i="35"/>
  <c r="AV195" i="35"/>
  <c r="BM194" i="35"/>
  <c r="BL194" i="35"/>
  <c r="BK194" i="35"/>
  <c r="BJ194" i="35"/>
  <c r="BI194" i="35"/>
  <c r="BH194" i="35"/>
  <c r="BG194" i="35"/>
  <c r="BF194" i="35"/>
  <c r="BE194" i="35"/>
  <c r="BD194" i="35"/>
  <c r="BC194" i="35"/>
  <c r="BB194" i="35"/>
  <c r="BA194" i="35"/>
  <c r="AZ194" i="35"/>
  <c r="AY194" i="35"/>
  <c r="AX194" i="35"/>
  <c r="AW194" i="35"/>
  <c r="AV194" i="35"/>
  <c r="BM193" i="35"/>
  <c r="BL193" i="35"/>
  <c r="BK193" i="35"/>
  <c r="BJ193" i="35"/>
  <c r="BI193" i="35"/>
  <c r="BH193" i="35"/>
  <c r="BG193" i="35"/>
  <c r="BF193" i="35"/>
  <c r="BE193" i="35"/>
  <c r="BD193" i="35"/>
  <c r="BC193" i="35"/>
  <c r="BB193" i="35"/>
  <c r="BA193" i="35"/>
  <c r="AZ193" i="35"/>
  <c r="AY193" i="35"/>
  <c r="AX193" i="35"/>
  <c r="AW193" i="35"/>
  <c r="AV193" i="35"/>
  <c r="BM192" i="35"/>
  <c r="BL192" i="35"/>
  <c r="BK192" i="35"/>
  <c r="BJ192" i="35"/>
  <c r="BI192" i="35"/>
  <c r="BH192" i="35"/>
  <c r="BG192" i="35"/>
  <c r="BF192" i="35"/>
  <c r="BE192" i="35"/>
  <c r="BD192" i="35"/>
  <c r="BC192" i="35"/>
  <c r="BB192" i="35"/>
  <c r="BA192" i="35"/>
  <c r="AZ192" i="35"/>
  <c r="AY192" i="35"/>
  <c r="AX192" i="35"/>
  <c r="AW192" i="35"/>
  <c r="AV192" i="35"/>
  <c r="BM191" i="35"/>
  <c r="BL191" i="35"/>
  <c r="BK191" i="35"/>
  <c r="BJ191" i="35"/>
  <c r="BI191" i="35"/>
  <c r="BH191" i="35"/>
  <c r="BG191" i="35"/>
  <c r="BF191" i="35"/>
  <c r="BE191" i="35"/>
  <c r="BD191" i="35"/>
  <c r="BC191" i="35"/>
  <c r="BB191" i="35"/>
  <c r="BA191" i="35"/>
  <c r="AZ191" i="35"/>
  <c r="AY191" i="35"/>
  <c r="AX191" i="35"/>
  <c r="AW191" i="35"/>
  <c r="AV191" i="35"/>
  <c r="BM190" i="35"/>
  <c r="BL190" i="35"/>
  <c r="BK190" i="35"/>
  <c r="BJ190" i="35"/>
  <c r="BI190" i="35"/>
  <c r="BH190" i="35"/>
  <c r="BG190" i="35"/>
  <c r="BF190" i="35"/>
  <c r="BE190" i="35"/>
  <c r="BD190" i="35"/>
  <c r="BC190" i="35"/>
  <c r="BB190" i="35"/>
  <c r="BA190" i="35"/>
  <c r="AZ190" i="35"/>
  <c r="AY190" i="35"/>
  <c r="AX190" i="35"/>
  <c r="AW190" i="35"/>
  <c r="AV190" i="35"/>
  <c r="BM189" i="35"/>
  <c r="BL189" i="35"/>
  <c r="BK189" i="35"/>
  <c r="BJ189" i="35"/>
  <c r="BI189" i="35"/>
  <c r="BH189" i="35"/>
  <c r="BG189" i="35"/>
  <c r="BF189" i="35"/>
  <c r="BE189" i="35"/>
  <c r="BD189" i="35"/>
  <c r="BC189" i="35"/>
  <c r="BB189" i="35"/>
  <c r="BA189" i="35"/>
  <c r="AZ189" i="35"/>
  <c r="AY189" i="35"/>
  <c r="AX189" i="35"/>
  <c r="AW189" i="35"/>
  <c r="AV189" i="35"/>
  <c r="BM188" i="35"/>
  <c r="BL188" i="35"/>
  <c r="BK188" i="35"/>
  <c r="BJ188" i="35"/>
  <c r="BI188" i="35"/>
  <c r="BH188" i="35"/>
  <c r="BG188" i="35"/>
  <c r="BF188" i="35"/>
  <c r="BE188" i="35"/>
  <c r="BD188" i="35"/>
  <c r="BC188" i="35"/>
  <c r="BB188" i="35"/>
  <c r="BA188" i="35"/>
  <c r="AZ188" i="35"/>
  <c r="AY188" i="35"/>
  <c r="AX188" i="35"/>
  <c r="AW188" i="35"/>
  <c r="AV188" i="35"/>
  <c r="BM187" i="35"/>
  <c r="BL187" i="35"/>
  <c r="BK187" i="35"/>
  <c r="BJ187" i="35"/>
  <c r="BI187" i="35"/>
  <c r="BH187" i="35"/>
  <c r="BG187" i="35"/>
  <c r="BF187" i="35"/>
  <c r="BE187" i="35"/>
  <c r="BD187" i="35"/>
  <c r="BC187" i="35"/>
  <c r="BB187" i="35"/>
  <c r="BA187" i="35"/>
  <c r="AZ187" i="35"/>
  <c r="AY187" i="35"/>
  <c r="AX187" i="35"/>
  <c r="AW187" i="35"/>
  <c r="AV187" i="35"/>
  <c r="BM186" i="35"/>
  <c r="BL186" i="35"/>
  <c r="BK186" i="35"/>
  <c r="BJ186" i="35"/>
  <c r="BI186" i="35"/>
  <c r="BH186" i="35"/>
  <c r="BG186" i="35"/>
  <c r="BF186" i="35"/>
  <c r="BE186" i="35"/>
  <c r="BD186" i="35"/>
  <c r="BC186" i="35"/>
  <c r="BB186" i="35"/>
  <c r="BA186" i="35"/>
  <c r="AZ186" i="35"/>
  <c r="AY186" i="35"/>
  <c r="AX186" i="35"/>
  <c r="AW186" i="35"/>
  <c r="AV186" i="35"/>
  <c r="BM185" i="35"/>
  <c r="BL185" i="35"/>
  <c r="BK185" i="35"/>
  <c r="BJ185" i="35"/>
  <c r="BI185" i="35"/>
  <c r="BH185" i="35"/>
  <c r="BG185" i="35"/>
  <c r="BF185" i="35"/>
  <c r="BE185" i="35"/>
  <c r="BD185" i="35"/>
  <c r="BC185" i="35"/>
  <c r="BB185" i="35"/>
  <c r="BA185" i="35"/>
  <c r="AZ185" i="35"/>
  <c r="AY185" i="35"/>
  <c r="AX185" i="35"/>
  <c r="AW185" i="35"/>
  <c r="AV185" i="35"/>
  <c r="BM184" i="35"/>
  <c r="BL184" i="35"/>
  <c r="BK184" i="35"/>
  <c r="BJ184" i="35"/>
  <c r="BI184" i="35"/>
  <c r="BH184" i="35"/>
  <c r="BG184" i="35"/>
  <c r="BF184" i="35"/>
  <c r="BE184" i="35"/>
  <c r="BD184" i="35"/>
  <c r="BC184" i="35"/>
  <c r="BB184" i="35"/>
  <c r="BA184" i="35"/>
  <c r="AZ184" i="35"/>
  <c r="AY184" i="35"/>
  <c r="AX184" i="35"/>
  <c r="AW184" i="35"/>
  <c r="AV184" i="35"/>
  <c r="BM183" i="35"/>
  <c r="BL183" i="35"/>
  <c r="BK183" i="35"/>
  <c r="BJ183" i="35"/>
  <c r="BI183" i="35"/>
  <c r="BH183" i="35"/>
  <c r="BG183" i="35"/>
  <c r="BF183" i="35"/>
  <c r="BE183" i="35"/>
  <c r="BD183" i="35"/>
  <c r="BC183" i="35"/>
  <c r="BB183" i="35"/>
  <c r="BA183" i="35"/>
  <c r="AZ183" i="35"/>
  <c r="AY183" i="35"/>
  <c r="AX183" i="35"/>
  <c r="AW183" i="35"/>
  <c r="AV183" i="35"/>
  <c r="BM182" i="35"/>
  <c r="BL182" i="35"/>
  <c r="BK182" i="35"/>
  <c r="BJ182" i="35"/>
  <c r="BI182" i="35"/>
  <c r="BH182" i="35"/>
  <c r="BG182" i="35"/>
  <c r="BF182" i="35"/>
  <c r="BE182" i="35"/>
  <c r="BD182" i="35"/>
  <c r="BC182" i="35"/>
  <c r="BB182" i="35"/>
  <c r="BA182" i="35"/>
  <c r="AZ182" i="35"/>
  <c r="AY182" i="35"/>
  <c r="AX182" i="35"/>
  <c r="AW182" i="35"/>
  <c r="AV182" i="35"/>
  <c r="BM181" i="35"/>
  <c r="BL181" i="35"/>
  <c r="BK181" i="35"/>
  <c r="BJ181" i="35"/>
  <c r="BI181" i="35"/>
  <c r="BH181" i="35"/>
  <c r="BG181" i="35"/>
  <c r="BF181" i="35"/>
  <c r="BE181" i="35"/>
  <c r="BD181" i="35"/>
  <c r="BC181" i="35"/>
  <c r="BB181" i="35"/>
  <c r="BA181" i="35"/>
  <c r="AZ181" i="35"/>
  <c r="AY181" i="35"/>
  <c r="AX181" i="35"/>
  <c r="AW181" i="35"/>
  <c r="AV181" i="35"/>
  <c r="BM180" i="35"/>
  <c r="BL180" i="35"/>
  <c r="BK180" i="35"/>
  <c r="BJ180" i="35"/>
  <c r="BI180" i="35"/>
  <c r="BH180" i="35"/>
  <c r="BG180" i="35"/>
  <c r="BF180" i="35"/>
  <c r="BE180" i="35"/>
  <c r="BD180" i="35"/>
  <c r="BC180" i="35"/>
  <c r="BB180" i="35"/>
  <c r="BA180" i="35"/>
  <c r="AZ180" i="35"/>
  <c r="AY180" i="35"/>
  <c r="AX180" i="35"/>
  <c r="AW180" i="35"/>
  <c r="AV180" i="35"/>
  <c r="BM179" i="35"/>
  <c r="BL179" i="35"/>
  <c r="BK179" i="35"/>
  <c r="BJ179" i="35"/>
  <c r="BI179" i="35"/>
  <c r="BH179" i="35"/>
  <c r="BG179" i="35"/>
  <c r="BF179" i="35"/>
  <c r="BE179" i="35"/>
  <c r="BD179" i="35"/>
  <c r="BC179" i="35"/>
  <c r="BB179" i="35"/>
  <c r="BA179" i="35"/>
  <c r="AZ179" i="35"/>
  <c r="AY179" i="35"/>
  <c r="AX179" i="35"/>
  <c r="AW179" i="35"/>
  <c r="AV179" i="35"/>
  <c r="BM178" i="35"/>
  <c r="BL178" i="35"/>
  <c r="BK178" i="35"/>
  <c r="BJ178" i="35"/>
  <c r="BI178" i="35"/>
  <c r="BH178" i="35"/>
  <c r="BG178" i="35"/>
  <c r="BF178" i="35"/>
  <c r="BE178" i="35"/>
  <c r="BD178" i="35"/>
  <c r="BC178" i="35"/>
  <c r="BB178" i="35"/>
  <c r="BA178" i="35"/>
  <c r="AZ178" i="35"/>
  <c r="AY178" i="35"/>
  <c r="AX178" i="35"/>
  <c r="AW178" i="35"/>
  <c r="AV178" i="35"/>
  <c r="BM177" i="35"/>
  <c r="BL177" i="35"/>
  <c r="BK177" i="35"/>
  <c r="BJ177" i="35"/>
  <c r="BI177" i="35"/>
  <c r="BH177" i="35"/>
  <c r="BG177" i="35"/>
  <c r="BF177" i="35"/>
  <c r="BE177" i="35"/>
  <c r="BD177" i="35"/>
  <c r="BC177" i="35"/>
  <c r="BB177" i="35"/>
  <c r="BA177" i="35"/>
  <c r="AZ177" i="35"/>
  <c r="AY177" i="35"/>
  <c r="AX177" i="35"/>
  <c r="AW177" i="35"/>
  <c r="AV177" i="35"/>
  <c r="BM176" i="35"/>
  <c r="BL176" i="35"/>
  <c r="BK176" i="35"/>
  <c r="BJ176" i="35"/>
  <c r="BI176" i="35"/>
  <c r="BH176" i="35"/>
  <c r="BG176" i="35"/>
  <c r="BF176" i="35"/>
  <c r="BE176" i="35"/>
  <c r="BD176" i="35"/>
  <c r="BC176" i="35"/>
  <c r="BB176" i="35"/>
  <c r="BA176" i="35"/>
  <c r="AZ176" i="35"/>
  <c r="AY176" i="35"/>
  <c r="AX176" i="35"/>
  <c r="AW176" i="35"/>
  <c r="AV176" i="35"/>
  <c r="BM175" i="35"/>
  <c r="BL175" i="35"/>
  <c r="BK175" i="35"/>
  <c r="BJ175" i="35"/>
  <c r="BI175" i="35"/>
  <c r="BH175" i="35"/>
  <c r="BG175" i="35"/>
  <c r="BF175" i="35"/>
  <c r="BE175" i="35"/>
  <c r="BD175" i="35"/>
  <c r="BC175" i="35"/>
  <c r="BB175" i="35"/>
  <c r="BA175" i="35"/>
  <c r="AZ175" i="35"/>
  <c r="AY175" i="35"/>
  <c r="AX175" i="35"/>
  <c r="AW175" i="35"/>
  <c r="AV175" i="35"/>
  <c r="BM174" i="35"/>
  <c r="BL174" i="35"/>
  <c r="BK174" i="35"/>
  <c r="BJ174" i="35"/>
  <c r="BI174" i="35"/>
  <c r="BH174" i="35"/>
  <c r="BG174" i="35"/>
  <c r="BF174" i="35"/>
  <c r="BE174" i="35"/>
  <c r="BD174" i="35"/>
  <c r="BC174" i="35"/>
  <c r="BB174" i="35"/>
  <c r="BA174" i="35"/>
  <c r="AZ174" i="35"/>
  <c r="AY174" i="35"/>
  <c r="AX174" i="35"/>
  <c r="AW174" i="35"/>
  <c r="AV174" i="35"/>
  <c r="BM173" i="35"/>
  <c r="BL173" i="35"/>
  <c r="BK173" i="35"/>
  <c r="BJ173" i="35"/>
  <c r="BI173" i="35"/>
  <c r="BH173" i="35"/>
  <c r="BG173" i="35"/>
  <c r="BF173" i="35"/>
  <c r="BE173" i="35"/>
  <c r="BD173" i="35"/>
  <c r="BC173" i="35"/>
  <c r="BB173" i="35"/>
  <c r="BA173" i="35"/>
  <c r="AZ173" i="35"/>
  <c r="AY173" i="35"/>
  <c r="AX173" i="35"/>
  <c r="AW173" i="35"/>
  <c r="AV173" i="35"/>
  <c r="BM172" i="35"/>
  <c r="BL172" i="35"/>
  <c r="BK172" i="35"/>
  <c r="BJ172" i="35"/>
  <c r="BI172" i="35"/>
  <c r="BH172" i="35"/>
  <c r="BG172" i="35"/>
  <c r="BF172" i="35"/>
  <c r="BE172" i="35"/>
  <c r="BD172" i="35"/>
  <c r="BC172" i="35"/>
  <c r="BB172" i="35"/>
  <c r="BA172" i="35"/>
  <c r="AZ172" i="35"/>
  <c r="AY172" i="35"/>
  <c r="AX172" i="35"/>
  <c r="AW172" i="35"/>
  <c r="AV172" i="35"/>
  <c r="BM171" i="35"/>
  <c r="BL171" i="35"/>
  <c r="BK171" i="35"/>
  <c r="BJ171" i="35"/>
  <c r="BI171" i="35"/>
  <c r="BH171" i="35"/>
  <c r="BG171" i="35"/>
  <c r="BF171" i="35"/>
  <c r="BE171" i="35"/>
  <c r="BD171" i="35"/>
  <c r="BC171" i="35"/>
  <c r="BB171" i="35"/>
  <c r="BA171" i="35"/>
  <c r="AZ171" i="35"/>
  <c r="AY171" i="35"/>
  <c r="AX171" i="35"/>
  <c r="AW171" i="35"/>
  <c r="AV171" i="35"/>
  <c r="BM170" i="35"/>
  <c r="BL170" i="35"/>
  <c r="BK170" i="35"/>
  <c r="BJ170" i="35"/>
  <c r="BI170" i="35"/>
  <c r="BH170" i="35"/>
  <c r="BG170" i="35"/>
  <c r="BF170" i="35"/>
  <c r="BE170" i="35"/>
  <c r="BD170" i="35"/>
  <c r="BC170" i="35"/>
  <c r="BB170" i="35"/>
  <c r="BA170" i="35"/>
  <c r="AZ170" i="35"/>
  <c r="AY170" i="35"/>
  <c r="AX170" i="35"/>
  <c r="AW170" i="35"/>
  <c r="AV170" i="35"/>
  <c r="BM169" i="35"/>
  <c r="BL169" i="35"/>
  <c r="BK169" i="35"/>
  <c r="BJ169" i="35"/>
  <c r="BI169" i="35"/>
  <c r="BH169" i="35"/>
  <c r="BG169" i="35"/>
  <c r="BF169" i="35"/>
  <c r="BE169" i="35"/>
  <c r="BD169" i="35"/>
  <c r="BC169" i="35"/>
  <c r="BB169" i="35"/>
  <c r="BA169" i="35"/>
  <c r="AZ169" i="35"/>
  <c r="AY169" i="35"/>
  <c r="AX169" i="35"/>
  <c r="AW169" i="35"/>
  <c r="AV169" i="35"/>
  <c r="BM168" i="35"/>
  <c r="BL168" i="35"/>
  <c r="BK168" i="35"/>
  <c r="BJ168" i="35"/>
  <c r="BI168" i="35"/>
  <c r="BH168" i="35"/>
  <c r="BG168" i="35"/>
  <c r="BF168" i="35"/>
  <c r="BE168" i="35"/>
  <c r="BD168" i="35"/>
  <c r="BC168" i="35"/>
  <c r="BB168" i="35"/>
  <c r="BA168" i="35"/>
  <c r="AZ168" i="35"/>
  <c r="AY168" i="35"/>
  <c r="AX168" i="35"/>
  <c r="AW168" i="35"/>
  <c r="AV168" i="35"/>
  <c r="BM167" i="35"/>
  <c r="BL167" i="35"/>
  <c r="BK167" i="35"/>
  <c r="BJ167" i="35"/>
  <c r="BI167" i="35"/>
  <c r="BH167" i="35"/>
  <c r="BG167" i="35"/>
  <c r="BF167" i="35"/>
  <c r="BE167" i="35"/>
  <c r="BD167" i="35"/>
  <c r="BC167" i="35"/>
  <c r="BB167" i="35"/>
  <c r="BA167" i="35"/>
  <c r="AZ167" i="35"/>
  <c r="AY167" i="35"/>
  <c r="AX167" i="35"/>
  <c r="AW167" i="35"/>
  <c r="AV167" i="35"/>
  <c r="BM166" i="35"/>
  <c r="BL166" i="35"/>
  <c r="BK166" i="35"/>
  <c r="BJ166" i="35"/>
  <c r="BI166" i="35"/>
  <c r="BH166" i="35"/>
  <c r="BG166" i="35"/>
  <c r="BF166" i="35"/>
  <c r="BE166" i="35"/>
  <c r="BD166" i="35"/>
  <c r="BC166" i="35"/>
  <c r="BB166" i="35"/>
  <c r="BA166" i="35"/>
  <c r="AZ166" i="35"/>
  <c r="AY166" i="35"/>
  <c r="AX166" i="35"/>
  <c r="AW166" i="35"/>
  <c r="AV166" i="35"/>
  <c r="BM165" i="35"/>
  <c r="BL165" i="35"/>
  <c r="BK165" i="35"/>
  <c r="BJ165" i="35"/>
  <c r="BI165" i="35"/>
  <c r="BH165" i="35"/>
  <c r="BG165" i="35"/>
  <c r="BF165" i="35"/>
  <c r="BE165" i="35"/>
  <c r="BD165" i="35"/>
  <c r="BC165" i="35"/>
  <c r="BB165" i="35"/>
  <c r="BA165" i="35"/>
  <c r="AZ165" i="35"/>
  <c r="AY165" i="35"/>
  <c r="AX165" i="35"/>
  <c r="AW165" i="35"/>
  <c r="AV165" i="35"/>
  <c r="BM164" i="35"/>
  <c r="BL164" i="35"/>
  <c r="BK164" i="35"/>
  <c r="BJ164" i="35"/>
  <c r="BI164" i="35"/>
  <c r="BH164" i="35"/>
  <c r="BG164" i="35"/>
  <c r="BF164" i="35"/>
  <c r="BE164" i="35"/>
  <c r="BD164" i="35"/>
  <c r="BC164" i="35"/>
  <c r="BB164" i="35"/>
  <c r="BA164" i="35"/>
  <c r="AZ164" i="35"/>
  <c r="AY164" i="35"/>
  <c r="AX164" i="35"/>
  <c r="AW164" i="35"/>
  <c r="AV164" i="35"/>
  <c r="BM163" i="35"/>
  <c r="BL163" i="35"/>
  <c r="BK163" i="35"/>
  <c r="BJ163" i="35"/>
  <c r="BI163" i="35"/>
  <c r="BH163" i="35"/>
  <c r="BG163" i="35"/>
  <c r="BF163" i="35"/>
  <c r="BE163" i="35"/>
  <c r="BD163" i="35"/>
  <c r="BC163" i="35"/>
  <c r="BB163" i="35"/>
  <c r="BA163" i="35"/>
  <c r="AZ163" i="35"/>
  <c r="AY163" i="35"/>
  <c r="AX163" i="35"/>
  <c r="AW163" i="35"/>
  <c r="AV163" i="35"/>
  <c r="BM162" i="35"/>
  <c r="BL162" i="35"/>
  <c r="BK162" i="35"/>
  <c r="BJ162" i="35"/>
  <c r="BI162" i="35"/>
  <c r="BH162" i="35"/>
  <c r="BG162" i="35"/>
  <c r="BF162" i="35"/>
  <c r="BE162" i="35"/>
  <c r="BD162" i="35"/>
  <c r="BC162" i="35"/>
  <c r="BB162" i="35"/>
  <c r="BA162" i="35"/>
  <c r="AZ162" i="35"/>
  <c r="AY162" i="35"/>
  <c r="AX162" i="35"/>
  <c r="AW162" i="35"/>
  <c r="AV162" i="35"/>
  <c r="BM161" i="35"/>
  <c r="BL161" i="35"/>
  <c r="BK161" i="35"/>
  <c r="BJ161" i="35"/>
  <c r="BI161" i="35"/>
  <c r="BH161" i="35"/>
  <c r="BG161" i="35"/>
  <c r="BF161" i="35"/>
  <c r="BE161" i="35"/>
  <c r="BD161" i="35"/>
  <c r="BC161" i="35"/>
  <c r="BB161" i="35"/>
  <c r="BA161" i="35"/>
  <c r="AZ161" i="35"/>
  <c r="AY161" i="35"/>
  <c r="AX161" i="35"/>
  <c r="AW161" i="35"/>
  <c r="AV161" i="35"/>
  <c r="BM160" i="35"/>
  <c r="BL160" i="35"/>
  <c r="BK160" i="35"/>
  <c r="BJ160" i="35"/>
  <c r="BI160" i="35"/>
  <c r="BH160" i="35"/>
  <c r="BG160" i="35"/>
  <c r="BF160" i="35"/>
  <c r="BE160" i="35"/>
  <c r="BD160" i="35"/>
  <c r="BC160" i="35"/>
  <c r="BB160" i="35"/>
  <c r="BA160" i="35"/>
  <c r="AZ160" i="35"/>
  <c r="AY160" i="35"/>
  <c r="AX160" i="35"/>
  <c r="AW160" i="35"/>
  <c r="AV160" i="35"/>
  <c r="BM159" i="35"/>
  <c r="BL159" i="35"/>
  <c r="BK159" i="35"/>
  <c r="BJ159" i="35"/>
  <c r="BI159" i="35"/>
  <c r="BH159" i="35"/>
  <c r="BG159" i="35"/>
  <c r="BF159" i="35"/>
  <c r="BE159" i="35"/>
  <c r="BD159" i="35"/>
  <c r="BC159" i="35"/>
  <c r="BB159" i="35"/>
  <c r="BA159" i="35"/>
  <c r="AZ159" i="35"/>
  <c r="AY159" i="35"/>
  <c r="AX159" i="35"/>
  <c r="AW159" i="35"/>
  <c r="AV159" i="35"/>
  <c r="BM158" i="35"/>
  <c r="BL158" i="35"/>
  <c r="BK158" i="35"/>
  <c r="BJ158" i="35"/>
  <c r="BI158" i="35"/>
  <c r="BH158" i="35"/>
  <c r="BG158" i="35"/>
  <c r="BF158" i="35"/>
  <c r="BE158" i="35"/>
  <c r="BD158" i="35"/>
  <c r="BC158" i="35"/>
  <c r="BB158" i="35"/>
  <c r="BA158" i="35"/>
  <c r="AZ158" i="35"/>
  <c r="AY158" i="35"/>
  <c r="AX158" i="35"/>
  <c r="AW158" i="35"/>
  <c r="AV158" i="35"/>
  <c r="BM157" i="35"/>
  <c r="BL157" i="35"/>
  <c r="BK157" i="35"/>
  <c r="BJ157" i="35"/>
  <c r="BI157" i="35"/>
  <c r="BH157" i="35"/>
  <c r="BG157" i="35"/>
  <c r="BF157" i="35"/>
  <c r="BE157" i="35"/>
  <c r="BD157" i="35"/>
  <c r="BC157" i="35"/>
  <c r="BB157" i="35"/>
  <c r="BA157" i="35"/>
  <c r="AZ157" i="35"/>
  <c r="AY157" i="35"/>
  <c r="AX157" i="35"/>
  <c r="AW157" i="35"/>
  <c r="AV157" i="35"/>
  <c r="BM156" i="35"/>
  <c r="BL156" i="35"/>
  <c r="BK156" i="35"/>
  <c r="BJ156" i="35"/>
  <c r="BI156" i="35"/>
  <c r="BH156" i="35"/>
  <c r="BG156" i="35"/>
  <c r="BF156" i="35"/>
  <c r="BE156" i="35"/>
  <c r="BD156" i="35"/>
  <c r="BC156" i="35"/>
  <c r="BB156" i="35"/>
  <c r="BA156" i="35"/>
  <c r="AZ156" i="35"/>
  <c r="AY156" i="35"/>
  <c r="AX156" i="35"/>
  <c r="AW156" i="35"/>
  <c r="AV156" i="35"/>
  <c r="BM155" i="35"/>
  <c r="BL155" i="35"/>
  <c r="BK155" i="35"/>
  <c r="BJ155" i="35"/>
  <c r="BI155" i="35"/>
  <c r="BH155" i="35"/>
  <c r="BG155" i="35"/>
  <c r="BF155" i="35"/>
  <c r="BE155" i="35"/>
  <c r="BD155" i="35"/>
  <c r="BC155" i="35"/>
  <c r="BB155" i="35"/>
  <c r="BA155" i="35"/>
  <c r="AZ155" i="35"/>
  <c r="AY155" i="35"/>
  <c r="AX155" i="35"/>
  <c r="AW155" i="35"/>
  <c r="AV155" i="35"/>
  <c r="BM154" i="35"/>
  <c r="BL154" i="35"/>
  <c r="BK154" i="35"/>
  <c r="BJ154" i="35"/>
  <c r="BI154" i="35"/>
  <c r="BH154" i="35"/>
  <c r="BG154" i="35"/>
  <c r="BF154" i="35"/>
  <c r="BE154" i="35"/>
  <c r="BD154" i="35"/>
  <c r="BC154" i="35"/>
  <c r="BB154" i="35"/>
  <c r="BA154" i="35"/>
  <c r="AZ154" i="35"/>
  <c r="AY154" i="35"/>
  <c r="AX154" i="35"/>
  <c r="AW154" i="35"/>
  <c r="AV154" i="35"/>
  <c r="BM153" i="35"/>
  <c r="BL153" i="35"/>
  <c r="BK153" i="35"/>
  <c r="BJ153" i="35"/>
  <c r="BI153" i="35"/>
  <c r="BH153" i="35"/>
  <c r="BG153" i="35"/>
  <c r="BF153" i="35"/>
  <c r="BE153" i="35"/>
  <c r="BD153" i="35"/>
  <c r="BC153" i="35"/>
  <c r="BB153" i="35"/>
  <c r="BA153" i="35"/>
  <c r="AZ153" i="35"/>
  <c r="AY153" i="35"/>
  <c r="AX153" i="35"/>
  <c r="AW153" i="35"/>
  <c r="AV153" i="35"/>
  <c r="BM152" i="35"/>
  <c r="BL152" i="35"/>
  <c r="BK152" i="35"/>
  <c r="BJ152" i="35"/>
  <c r="BI152" i="35"/>
  <c r="BH152" i="35"/>
  <c r="BG152" i="35"/>
  <c r="BF152" i="35"/>
  <c r="BE152" i="35"/>
  <c r="BD152" i="35"/>
  <c r="BC152" i="35"/>
  <c r="BB152" i="35"/>
  <c r="BA152" i="35"/>
  <c r="AZ152" i="35"/>
  <c r="AY152" i="35"/>
  <c r="AX152" i="35"/>
  <c r="AW152" i="35"/>
  <c r="AV152" i="35"/>
  <c r="BM151" i="35"/>
  <c r="BL151" i="35"/>
  <c r="BK151" i="35"/>
  <c r="BJ151" i="35"/>
  <c r="BI151" i="35"/>
  <c r="BH151" i="35"/>
  <c r="BG151" i="35"/>
  <c r="BF151" i="35"/>
  <c r="BE151" i="35"/>
  <c r="BD151" i="35"/>
  <c r="BC151" i="35"/>
  <c r="BB151" i="35"/>
  <c r="BA151" i="35"/>
  <c r="AZ151" i="35"/>
  <c r="AY151" i="35"/>
  <c r="AX151" i="35"/>
  <c r="AW151" i="35"/>
  <c r="AV151" i="35"/>
  <c r="BM150" i="35"/>
  <c r="BL150" i="35"/>
  <c r="BK150" i="35"/>
  <c r="BJ150" i="35"/>
  <c r="BI150" i="35"/>
  <c r="BH150" i="35"/>
  <c r="BG150" i="35"/>
  <c r="BF150" i="35"/>
  <c r="BE150" i="35"/>
  <c r="BD150" i="35"/>
  <c r="BC150" i="35"/>
  <c r="BB150" i="35"/>
  <c r="BA150" i="35"/>
  <c r="AZ150" i="35"/>
  <c r="AY150" i="35"/>
  <c r="AX150" i="35"/>
  <c r="AW150" i="35"/>
  <c r="AV150" i="35"/>
  <c r="BM149" i="35"/>
  <c r="BL149" i="35"/>
  <c r="BK149" i="35"/>
  <c r="BJ149" i="35"/>
  <c r="BI149" i="35"/>
  <c r="BH149" i="35"/>
  <c r="BG149" i="35"/>
  <c r="BF149" i="35"/>
  <c r="BE149" i="35"/>
  <c r="BD149" i="35"/>
  <c r="BC149" i="35"/>
  <c r="BB149" i="35"/>
  <c r="BA149" i="35"/>
  <c r="AZ149" i="35"/>
  <c r="AY149" i="35"/>
  <c r="AX149" i="35"/>
  <c r="AW149" i="35"/>
  <c r="AV149" i="35"/>
  <c r="BM148" i="35"/>
  <c r="BL148" i="35"/>
  <c r="BK148" i="35"/>
  <c r="BJ148" i="35"/>
  <c r="BI148" i="35"/>
  <c r="BH148" i="35"/>
  <c r="BG148" i="35"/>
  <c r="BF148" i="35"/>
  <c r="BE148" i="35"/>
  <c r="BD148" i="35"/>
  <c r="BC148" i="35"/>
  <c r="BB148" i="35"/>
  <c r="BA148" i="35"/>
  <c r="AZ148" i="35"/>
  <c r="AY148" i="35"/>
  <c r="AX148" i="35"/>
  <c r="AW148" i="35"/>
  <c r="AV148" i="35"/>
  <c r="BM147" i="35"/>
  <c r="BL147" i="35"/>
  <c r="BK147" i="35"/>
  <c r="BJ147" i="35"/>
  <c r="BI147" i="35"/>
  <c r="BH147" i="35"/>
  <c r="BG147" i="35"/>
  <c r="BF147" i="35"/>
  <c r="BE147" i="35"/>
  <c r="BD147" i="35"/>
  <c r="BC147" i="35"/>
  <c r="BB147" i="35"/>
  <c r="BA147" i="35"/>
  <c r="AZ147" i="35"/>
  <c r="AY147" i="35"/>
  <c r="AX147" i="35"/>
  <c r="AW147" i="35"/>
  <c r="AV147" i="35"/>
  <c r="BM146" i="35"/>
  <c r="BL146" i="35"/>
  <c r="BK146" i="35"/>
  <c r="BJ146" i="35"/>
  <c r="BI146" i="35"/>
  <c r="BH146" i="35"/>
  <c r="BG146" i="35"/>
  <c r="BF146" i="35"/>
  <c r="BE146" i="35"/>
  <c r="BD146" i="35"/>
  <c r="BC146" i="35"/>
  <c r="BB146" i="35"/>
  <c r="BA146" i="35"/>
  <c r="AZ146" i="35"/>
  <c r="AY146" i="35"/>
  <c r="AX146" i="35"/>
  <c r="AW146" i="35"/>
  <c r="AV146" i="35"/>
  <c r="BM145" i="35"/>
  <c r="BL145" i="35"/>
  <c r="BK145" i="35"/>
  <c r="BJ145" i="35"/>
  <c r="BI145" i="35"/>
  <c r="BH145" i="35"/>
  <c r="BG145" i="35"/>
  <c r="BF145" i="35"/>
  <c r="BE145" i="35"/>
  <c r="BD145" i="35"/>
  <c r="BC145" i="35"/>
  <c r="BB145" i="35"/>
  <c r="BA145" i="35"/>
  <c r="AZ145" i="35"/>
  <c r="AY145" i="35"/>
  <c r="AX145" i="35"/>
  <c r="AW145" i="35"/>
  <c r="AV145" i="35"/>
  <c r="BM144" i="35"/>
  <c r="BL144" i="35"/>
  <c r="BK144" i="35"/>
  <c r="BJ144" i="35"/>
  <c r="BI144" i="35"/>
  <c r="BH144" i="35"/>
  <c r="BG144" i="35"/>
  <c r="BF144" i="35"/>
  <c r="BE144" i="35"/>
  <c r="BD144" i="35"/>
  <c r="BC144" i="35"/>
  <c r="BB144" i="35"/>
  <c r="BA144" i="35"/>
  <c r="AZ144" i="35"/>
  <c r="AY144" i="35"/>
  <c r="AX144" i="35"/>
  <c r="AW144" i="35"/>
  <c r="AV144" i="35"/>
  <c r="BM143" i="35"/>
  <c r="BL143" i="35"/>
  <c r="BK143" i="35"/>
  <c r="BJ143" i="35"/>
  <c r="BI143" i="35"/>
  <c r="BH143" i="35"/>
  <c r="BG143" i="35"/>
  <c r="BF143" i="35"/>
  <c r="BE143" i="35"/>
  <c r="BD143" i="35"/>
  <c r="BC143" i="35"/>
  <c r="BB143" i="35"/>
  <c r="BA143" i="35"/>
  <c r="AZ143" i="35"/>
  <c r="AY143" i="35"/>
  <c r="AX143" i="35"/>
  <c r="AW143" i="35"/>
  <c r="AV143" i="35"/>
  <c r="BM142" i="35"/>
  <c r="BL142" i="35"/>
  <c r="BK142" i="35"/>
  <c r="BJ142" i="35"/>
  <c r="BI142" i="35"/>
  <c r="BH142" i="35"/>
  <c r="BG142" i="35"/>
  <c r="BF142" i="35"/>
  <c r="BE142" i="35"/>
  <c r="BD142" i="35"/>
  <c r="BC142" i="35"/>
  <c r="BB142" i="35"/>
  <c r="BA142" i="35"/>
  <c r="AZ142" i="35"/>
  <c r="AY142" i="35"/>
  <c r="AX142" i="35"/>
  <c r="AW142" i="35"/>
  <c r="AV142" i="35"/>
  <c r="BM141" i="35"/>
  <c r="BL141" i="35"/>
  <c r="BK141" i="35"/>
  <c r="BJ141" i="35"/>
  <c r="BI141" i="35"/>
  <c r="BH141" i="35"/>
  <c r="BG141" i="35"/>
  <c r="BF141" i="35"/>
  <c r="BE141" i="35"/>
  <c r="BD141" i="35"/>
  <c r="BC141" i="35"/>
  <c r="BB141" i="35"/>
  <c r="BA141" i="35"/>
  <c r="AZ141" i="35"/>
  <c r="AY141" i="35"/>
  <c r="AX141" i="35"/>
  <c r="AW141" i="35"/>
  <c r="AV141" i="35"/>
  <c r="BM140" i="35"/>
  <c r="BL140" i="35"/>
  <c r="BK140" i="35"/>
  <c r="BJ140" i="35"/>
  <c r="BI140" i="35"/>
  <c r="BH140" i="35"/>
  <c r="BG140" i="35"/>
  <c r="BF140" i="35"/>
  <c r="BE140" i="35"/>
  <c r="BD140" i="35"/>
  <c r="BC140" i="35"/>
  <c r="BB140" i="35"/>
  <c r="BA140" i="35"/>
  <c r="AZ140" i="35"/>
  <c r="AY140" i="35"/>
  <c r="AX140" i="35"/>
  <c r="AW140" i="35"/>
  <c r="AV140" i="35"/>
  <c r="BM139" i="35"/>
  <c r="BL139" i="35"/>
  <c r="BK139" i="35"/>
  <c r="BJ139" i="35"/>
  <c r="BI139" i="35"/>
  <c r="BH139" i="35"/>
  <c r="BG139" i="35"/>
  <c r="BF139" i="35"/>
  <c r="BE139" i="35"/>
  <c r="BD139" i="35"/>
  <c r="BC139" i="35"/>
  <c r="BB139" i="35"/>
  <c r="BA139" i="35"/>
  <c r="AZ139" i="35"/>
  <c r="AY139" i="35"/>
  <c r="AX139" i="35"/>
  <c r="AW139" i="35"/>
  <c r="AV139" i="35"/>
  <c r="BM138" i="35"/>
  <c r="BL138" i="35"/>
  <c r="BK138" i="35"/>
  <c r="BJ138" i="35"/>
  <c r="BI138" i="35"/>
  <c r="BH138" i="35"/>
  <c r="BG138" i="35"/>
  <c r="BF138" i="35"/>
  <c r="BE138" i="35"/>
  <c r="BD138" i="35"/>
  <c r="BC138" i="35"/>
  <c r="BB138" i="35"/>
  <c r="BA138" i="35"/>
  <c r="AZ138" i="35"/>
  <c r="AY138" i="35"/>
  <c r="AX138" i="35"/>
  <c r="AW138" i="35"/>
  <c r="AV138" i="35"/>
  <c r="BM137" i="35"/>
  <c r="BL137" i="35"/>
  <c r="BK137" i="35"/>
  <c r="BJ137" i="35"/>
  <c r="BI137" i="35"/>
  <c r="BH137" i="35"/>
  <c r="BG137" i="35"/>
  <c r="BF137" i="35"/>
  <c r="BE137" i="35"/>
  <c r="BD137" i="35"/>
  <c r="BC137" i="35"/>
  <c r="BB137" i="35"/>
  <c r="BA137" i="35"/>
  <c r="AZ137" i="35"/>
  <c r="AY137" i="35"/>
  <c r="AX137" i="35"/>
  <c r="AW137" i="35"/>
  <c r="AV137" i="35"/>
  <c r="BM136" i="35"/>
  <c r="BL136" i="35"/>
  <c r="BK136" i="35"/>
  <c r="BJ136" i="35"/>
  <c r="BI136" i="35"/>
  <c r="BH136" i="35"/>
  <c r="BG136" i="35"/>
  <c r="BF136" i="35"/>
  <c r="BE136" i="35"/>
  <c r="BD136" i="35"/>
  <c r="BC136" i="35"/>
  <c r="BB136" i="35"/>
  <c r="BA136" i="35"/>
  <c r="AZ136" i="35"/>
  <c r="AY136" i="35"/>
  <c r="AX136" i="35"/>
  <c r="AW136" i="35"/>
  <c r="AV136" i="35"/>
  <c r="BM135" i="35"/>
  <c r="BL135" i="35"/>
  <c r="BK135" i="35"/>
  <c r="BJ135" i="35"/>
  <c r="BI135" i="35"/>
  <c r="BH135" i="35"/>
  <c r="BG135" i="35"/>
  <c r="BF135" i="35"/>
  <c r="BE135" i="35"/>
  <c r="BD135" i="35"/>
  <c r="BC135" i="35"/>
  <c r="BB135" i="35"/>
  <c r="BA135" i="35"/>
  <c r="AZ135" i="35"/>
  <c r="AY135" i="35"/>
  <c r="AX135" i="35"/>
  <c r="AW135" i="35"/>
  <c r="AV135" i="35"/>
  <c r="BM134" i="35"/>
  <c r="BL134" i="35"/>
  <c r="BK134" i="35"/>
  <c r="BJ134" i="35"/>
  <c r="BI134" i="35"/>
  <c r="BH134" i="35"/>
  <c r="BG134" i="35"/>
  <c r="BF134" i="35"/>
  <c r="BE134" i="35"/>
  <c r="BD134" i="35"/>
  <c r="BC134" i="35"/>
  <c r="BB134" i="35"/>
  <c r="BA134" i="35"/>
  <c r="AZ134" i="35"/>
  <c r="AY134" i="35"/>
  <c r="AX134" i="35"/>
  <c r="AW134" i="35"/>
  <c r="AV134" i="35"/>
  <c r="BM133" i="35"/>
  <c r="BL133" i="35"/>
  <c r="BK133" i="35"/>
  <c r="BJ133" i="35"/>
  <c r="BI133" i="35"/>
  <c r="BH133" i="35"/>
  <c r="BG133" i="35"/>
  <c r="BF133" i="35"/>
  <c r="BE133" i="35"/>
  <c r="BD133" i="35"/>
  <c r="BC133" i="35"/>
  <c r="BB133" i="35"/>
  <c r="BA133" i="35"/>
  <c r="AZ133" i="35"/>
  <c r="AY133" i="35"/>
  <c r="AX133" i="35"/>
  <c r="AW133" i="35"/>
  <c r="AV133" i="35"/>
  <c r="BM132" i="35"/>
  <c r="BL132" i="35"/>
  <c r="BK132" i="35"/>
  <c r="BJ132" i="35"/>
  <c r="BI132" i="35"/>
  <c r="BH132" i="35"/>
  <c r="BG132" i="35"/>
  <c r="BF132" i="35"/>
  <c r="BE132" i="35"/>
  <c r="BD132" i="35"/>
  <c r="BC132" i="35"/>
  <c r="BB132" i="35"/>
  <c r="BA132" i="35"/>
  <c r="AZ132" i="35"/>
  <c r="AY132" i="35"/>
  <c r="AX132" i="35"/>
  <c r="AW132" i="35"/>
  <c r="AV132" i="35"/>
  <c r="BM131" i="35"/>
  <c r="BL131" i="35"/>
  <c r="BK131" i="35"/>
  <c r="BJ131" i="35"/>
  <c r="BI131" i="35"/>
  <c r="BH131" i="35"/>
  <c r="BG131" i="35"/>
  <c r="BF131" i="35"/>
  <c r="BE131" i="35"/>
  <c r="BD131" i="35"/>
  <c r="BC131" i="35"/>
  <c r="BB131" i="35"/>
  <c r="BA131" i="35"/>
  <c r="AZ131" i="35"/>
  <c r="AY131" i="35"/>
  <c r="AX131" i="35"/>
  <c r="AW131" i="35"/>
  <c r="AV131" i="35"/>
  <c r="BM130" i="35"/>
  <c r="BL130" i="35"/>
  <c r="BK130" i="35"/>
  <c r="BJ130" i="35"/>
  <c r="BI130" i="35"/>
  <c r="BH130" i="35"/>
  <c r="BG130" i="35"/>
  <c r="BF130" i="35"/>
  <c r="BE130" i="35"/>
  <c r="BD130" i="35"/>
  <c r="BC130" i="35"/>
  <c r="BB130" i="35"/>
  <c r="BA130" i="35"/>
  <c r="AZ130" i="35"/>
  <c r="AY130" i="35"/>
  <c r="AX130" i="35"/>
  <c r="AW130" i="35"/>
  <c r="AV130" i="35"/>
  <c r="BM129" i="35"/>
  <c r="BL129" i="35"/>
  <c r="BK129" i="35"/>
  <c r="BJ129" i="35"/>
  <c r="BI129" i="35"/>
  <c r="BH129" i="35"/>
  <c r="BG129" i="35"/>
  <c r="BF129" i="35"/>
  <c r="BE129" i="35"/>
  <c r="BD129" i="35"/>
  <c r="BC129" i="35"/>
  <c r="BB129" i="35"/>
  <c r="BA129" i="35"/>
  <c r="AZ129" i="35"/>
  <c r="AY129" i="35"/>
  <c r="AX129" i="35"/>
  <c r="AW129" i="35"/>
  <c r="AV129" i="35"/>
  <c r="BM128" i="35"/>
  <c r="BL128" i="35"/>
  <c r="BK128" i="35"/>
  <c r="BJ128" i="35"/>
  <c r="BI128" i="35"/>
  <c r="BH128" i="35"/>
  <c r="BG128" i="35"/>
  <c r="BF128" i="35"/>
  <c r="BE128" i="35"/>
  <c r="BD128" i="35"/>
  <c r="BC128" i="35"/>
  <c r="BB128" i="35"/>
  <c r="BA128" i="35"/>
  <c r="AZ128" i="35"/>
  <c r="AY128" i="35"/>
  <c r="AX128" i="35"/>
  <c r="AW128" i="35"/>
  <c r="AV128" i="35"/>
  <c r="BM127" i="35"/>
  <c r="BL127" i="35"/>
  <c r="BK127" i="35"/>
  <c r="BJ127" i="35"/>
  <c r="BI127" i="35"/>
  <c r="BH127" i="35"/>
  <c r="BG127" i="35"/>
  <c r="BF127" i="35"/>
  <c r="BE127" i="35"/>
  <c r="BD127" i="35"/>
  <c r="BC127" i="35"/>
  <c r="BB127" i="35"/>
  <c r="BA127" i="35"/>
  <c r="AZ127" i="35"/>
  <c r="AY127" i="35"/>
  <c r="AX127" i="35"/>
  <c r="AW127" i="35"/>
  <c r="AV127" i="35"/>
  <c r="BM126" i="35"/>
  <c r="BL126" i="35"/>
  <c r="BK126" i="35"/>
  <c r="BJ126" i="35"/>
  <c r="BI126" i="35"/>
  <c r="BH126" i="35"/>
  <c r="BG126" i="35"/>
  <c r="BF126" i="35"/>
  <c r="BE126" i="35"/>
  <c r="BD126" i="35"/>
  <c r="BC126" i="35"/>
  <c r="BB126" i="35"/>
  <c r="BA126" i="35"/>
  <c r="AZ126" i="35"/>
  <c r="AY126" i="35"/>
  <c r="AX126" i="35"/>
  <c r="AW126" i="35"/>
  <c r="AV126" i="35"/>
  <c r="BM125" i="35"/>
  <c r="BL125" i="35"/>
  <c r="BK125" i="35"/>
  <c r="BJ125" i="35"/>
  <c r="BI125" i="35"/>
  <c r="BH125" i="35"/>
  <c r="BG125" i="35"/>
  <c r="BF125" i="35"/>
  <c r="BE125" i="35"/>
  <c r="BD125" i="35"/>
  <c r="BC125" i="35"/>
  <c r="BB125" i="35"/>
  <c r="BA125" i="35"/>
  <c r="AZ125" i="35"/>
  <c r="AY125" i="35"/>
  <c r="AX125" i="35"/>
  <c r="AW125" i="35"/>
  <c r="AV125" i="35"/>
  <c r="BM124" i="35"/>
  <c r="BL124" i="35"/>
  <c r="BK124" i="35"/>
  <c r="BJ124" i="35"/>
  <c r="BI124" i="35"/>
  <c r="BH124" i="35"/>
  <c r="BG124" i="35"/>
  <c r="BF124" i="35"/>
  <c r="BE124" i="35"/>
  <c r="BD124" i="35"/>
  <c r="BC124" i="35"/>
  <c r="BB124" i="35"/>
  <c r="BA124" i="35"/>
  <c r="AZ124" i="35"/>
  <c r="AY124" i="35"/>
  <c r="AX124" i="35"/>
  <c r="AW124" i="35"/>
  <c r="AV124" i="35"/>
  <c r="BM123" i="35"/>
  <c r="BL123" i="35"/>
  <c r="BK123" i="35"/>
  <c r="BJ123" i="35"/>
  <c r="BI123" i="35"/>
  <c r="BH123" i="35"/>
  <c r="BG123" i="35"/>
  <c r="BF123" i="35"/>
  <c r="BE123" i="35"/>
  <c r="BD123" i="35"/>
  <c r="BC123" i="35"/>
  <c r="BB123" i="35"/>
  <c r="BA123" i="35"/>
  <c r="AZ123" i="35"/>
  <c r="AY123" i="35"/>
  <c r="AX123" i="35"/>
  <c r="AW123" i="35"/>
  <c r="AV123" i="35"/>
  <c r="BM122" i="35"/>
  <c r="BL122" i="35"/>
  <c r="BK122" i="35"/>
  <c r="BJ122" i="35"/>
  <c r="BI122" i="35"/>
  <c r="BH122" i="35"/>
  <c r="BG122" i="35"/>
  <c r="BF122" i="35"/>
  <c r="BE122" i="35"/>
  <c r="BD122" i="35"/>
  <c r="BC122" i="35"/>
  <c r="BB122" i="35"/>
  <c r="BA122" i="35"/>
  <c r="AZ122" i="35"/>
  <c r="AY122" i="35"/>
  <c r="AX122" i="35"/>
  <c r="AW122" i="35"/>
  <c r="AV122" i="35"/>
  <c r="BM121" i="35"/>
  <c r="BL121" i="35"/>
  <c r="BK121" i="35"/>
  <c r="BJ121" i="35"/>
  <c r="BI121" i="35"/>
  <c r="BH121" i="35"/>
  <c r="BG121" i="35"/>
  <c r="BF121" i="35"/>
  <c r="BE121" i="35"/>
  <c r="BD121" i="35"/>
  <c r="BC121" i="35"/>
  <c r="BB121" i="35"/>
  <c r="BA121" i="35"/>
  <c r="AZ121" i="35"/>
  <c r="AY121" i="35"/>
  <c r="AX121" i="35"/>
  <c r="AW121" i="35"/>
  <c r="AV121" i="35"/>
  <c r="BM120" i="35"/>
  <c r="BL120" i="35"/>
  <c r="BK120" i="35"/>
  <c r="BJ120" i="35"/>
  <c r="BI120" i="35"/>
  <c r="BH120" i="35"/>
  <c r="BG120" i="35"/>
  <c r="BF120" i="35"/>
  <c r="BE120" i="35"/>
  <c r="BD120" i="35"/>
  <c r="BC120" i="35"/>
  <c r="BB120" i="35"/>
  <c r="BA120" i="35"/>
  <c r="AZ120" i="35"/>
  <c r="AY120" i="35"/>
  <c r="AX120" i="35"/>
  <c r="AW120" i="35"/>
  <c r="AV120" i="35"/>
  <c r="BM119" i="35"/>
  <c r="BL119" i="35"/>
  <c r="BK119" i="35"/>
  <c r="BJ119" i="35"/>
  <c r="BI119" i="35"/>
  <c r="BH119" i="35"/>
  <c r="BG119" i="35"/>
  <c r="BF119" i="35"/>
  <c r="BE119" i="35"/>
  <c r="BD119" i="35"/>
  <c r="BC119" i="35"/>
  <c r="BB119" i="35"/>
  <c r="BA119" i="35"/>
  <c r="AZ119" i="35"/>
  <c r="AY119" i="35"/>
  <c r="AX119" i="35"/>
  <c r="AW119" i="35"/>
  <c r="AV119" i="35"/>
  <c r="BM118" i="35"/>
  <c r="BL118" i="35"/>
  <c r="BK118" i="35"/>
  <c r="BJ118" i="35"/>
  <c r="BI118" i="35"/>
  <c r="BH118" i="35"/>
  <c r="BG118" i="35"/>
  <c r="BF118" i="35"/>
  <c r="BE118" i="35"/>
  <c r="BD118" i="35"/>
  <c r="BC118" i="35"/>
  <c r="BB118" i="35"/>
  <c r="BA118" i="35"/>
  <c r="AZ118" i="35"/>
  <c r="AY118" i="35"/>
  <c r="AX118" i="35"/>
  <c r="AW118" i="35"/>
  <c r="AV118" i="35"/>
  <c r="BM117" i="35"/>
  <c r="BL117" i="35"/>
  <c r="BK117" i="35"/>
  <c r="BJ117" i="35"/>
  <c r="BI117" i="35"/>
  <c r="BH117" i="35"/>
  <c r="BG117" i="35"/>
  <c r="BF117" i="35"/>
  <c r="BE117" i="35"/>
  <c r="BD117" i="35"/>
  <c r="BC117" i="35"/>
  <c r="BB117" i="35"/>
  <c r="BA117" i="35"/>
  <c r="AZ117" i="35"/>
  <c r="AY117" i="35"/>
  <c r="AX117" i="35"/>
  <c r="AW117" i="35"/>
  <c r="AV117" i="35"/>
  <c r="BM116" i="35"/>
  <c r="BL116" i="35"/>
  <c r="BK116" i="35"/>
  <c r="BJ116" i="35"/>
  <c r="BI116" i="35"/>
  <c r="BH116" i="35"/>
  <c r="BG116" i="35"/>
  <c r="BF116" i="35"/>
  <c r="BE116" i="35"/>
  <c r="BD116" i="35"/>
  <c r="BC116" i="35"/>
  <c r="BB116" i="35"/>
  <c r="BA116" i="35"/>
  <c r="AZ116" i="35"/>
  <c r="AY116" i="35"/>
  <c r="AX116" i="35"/>
  <c r="AW116" i="35"/>
  <c r="AV116" i="35"/>
  <c r="BM115" i="35"/>
  <c r="BL115" i="35"/>
  <c r="BK115" i="35"/>
  <c r="BJ115" i="35"/>
  <c r="BI115" i="35"/>
  <c r="BH115" i="35"/>
  <c r="BG115" i="35"/>
  <c r="BF115" i="35"/>
  <c r="BE115" i="35"/>
  <c r="BD115" i="35"/>
  <c r="BC115" i="35"/>
  <c r="BB115" i="35"/>
  <c r="BA115" i="35"/>
  <c r="AZ115" i="35"/>
  <c r="AY115" i="35"/>
  <c r="AX115" i="35"/>
  <c r="AW115" i="35"/>
  <c r="AV115" i="35"/>
  <c r="BM114" i="35"/>
  <c r="BL114" i="35"/>
  <c r="BK114" i="35"/>
  <c r="BJ114" i="35"/>
  <c r="BI114" i="35"/>
  <c r="BH114" i="35"/>
  <c r="BG114" i="35"/>
  <c r="BF114" i="35"/>
  <c r="BE114" i="35"/>
  <c r="BD114" i="35"/>
  <c r="BC114" i="35"/>
  <c r="BB114" i="35"/>
  <c r="BA114" i="35"/>
  <c r="AZ114" i="35"/>
  <c r="AY114" i="35"/>
  <c r="AX114" i="35"/>
  <c r="AW114" i="35"/>
  <c r="AV114" i="35"/>
  <c r="BM113" i="35"/>
  <c r="BL113" i="35"/>
  <c r="BK113" i="35"/>
  <c r="BJ113" i="35"/>
  <c r="BI113" i="35"/>
  <c r="BH113" i="35"/>
  <c r="BG113" i="35"/>
  <c r="BF113" i="35"/>
  <c r="BE113" i="35"/>
  <c r="BD113" i="35"/>
  <c r="BC113" i="35"/>
  <c r="BB113" i="35"/>
  <c r="BA113" i="35"/>
  <c r="AZ113" i="35"/>
  <c r="AY113" i="35"/>
  <c r="AX113" i="35"/>
  <c r="AW113" i="35"/>
  <c r="AV113" i="35"/>
  <c r="BM112" i="35"/>
  <c r="BL112" i="35"/>
  <c r="BK112" i="35"/>
  <c r="BJ112" i="35"/>
  <c r="BI112" i="35"/>
  <c r="BH112" i="35"/>
  <c r="BG112" i="35"/>
  <c r="BF112" i="35"/>
  <c r="BE112" i="35"/>
  <c r="BD112" i="35"/>
  <c r="BC112" i="35"/>
  <c r="BB112" i="35"/>
  <c r="BA112" i="35"/>
  <c r="AZ112" i="35"/>
  <c r="AY112" i="35"/>
  <c r="AX112" i="35"/>
  <c r="AW112" i="35"/>
  <c r="AV112" i="35"/>
  <c r="BM111" i="35"/>
  <c r="BL111" i="35"/>
  <c r="BK111" i="35"/>
  <c r="BJ111" i="35"/>
  <c r="BI111" i="35"/>
  <c r="BH111" i="35"/>
  <c r="BG111" i="35"/>
  <c r="BF111" i="35"/>
  <c r="BE111" i="35"/>
  <c r="BD111" i="35"/>
  <c r="BC111" i="35"/>
  <c r="BB111" i="35"/>
  <c r="BA111" i="35"/>
  <c r="AZ111" i="35"/>
  <c r="AY111" i="35"/>
  <c r="AX111" i="35"/>
  <c r="AW111" i="35"/>
  <c r="AV111" i="35"/>
  <c r="BM110" i="35"/>
  <c r="BL110" i="35"/>
  <c r="BK110" i="35"/>
  <c r="BJ110" i="35"/>
  <c r="BI110" i="35"/>
  <c r="BH110" i="35"/>
  <c r="BG110" i="35"/>
  <c r="BF110" i="35"/>
  <c r="BE110" i="35"/>
  <c r="BD110" i="35"/>
  <c r="BC110" i="35"/>
  <c r="BB110" i="35"/>
  <c r="BA110" i="35"/>
  <c r="AZ110" i="35"/>
  <c r="AY110" i="35"/>
  <c r="AX110" i="35"/>
  <c r="AW110" i="35"/>
  <c r="AV110" i="35"/>
  <c r="BM109" i="35"/>
  <c r="BL109" i="35"/>
  <c r="BK109" i="35"/>
  <c r="BJ109" i="35"/>
  <c r="BI109" i="35"/>
  <c r="BH109" i="35"/>
  <c r="BG109" i="35"/>
  <c r="BF109" i="35"/>
  <c r="BE109" i="35"/>
  <c r="BD109" i="35"/>
  <c r="BC109" i="35"/>
  <c r="BB109" i="35"/>
  <c r="BA109" i="35"/>
  <c r="AZ109" i="35"/>
  <c r="AY109" i="35"/>
  <c r="AX109" i="35"/>
  <c r="AW109" i="35"/>
  <c r="AV109" i="35"/>
  <c r="BM108" i="35"/>
  <c r="BL108" i="35"/>
  <c r="BK108" i="35"/>
  <c r="BJ108" i="35"/>
  <c r="BI108" i="35"/>
  <c r="BH108" i="35"/>
  <c r="BG108" i="35"/>
  <c r="BF108" i="35"/>
  <c r="BE108" i="35"/>
  <c r="BD108" i="35"/>
  <c r="BC108" i="35"/>
  <c r="BB108" i="35"/>
  <c r="BA108" i="35"/>
  <c r="AZ108" i="35"/>
  <c r="AY108" i="35"/>
  <c r="AX108" i="35"/>
  <c r="AW108" i="35"/>
  <c r="AV108" i="35"/>
  <c r="BM107" i="35"/>
  <c r="BL107" i="35"/>
  <c r="BK107" i="35"/>
  <c r="BJ107" i="35"/>
  <c r="BI107" i="35"/>
  <c r="BH107" i="35"/>
  <c r="BG107" i="35"/>
  <c r="BF107" i="35"/>
  <c r="BE107" i="35"/>
  <c r="BD107" i="35"/>
  <c r="BC107" i="35"/>
  <c r="BB107" i="35"/>
  <c r="BA107" i="35"/>
  <c r="AZ107" i="35"/>
  <c r="AY107" i="35"/>
  <c r="AX107" i="35"/>
  <c r="AW107" i="35"/>
  <c r="AV107" i="35"/>
  <c r="BM106" i="35"/>
  <c r="BL106" i="35"/>
  <c r="BK106" i="35"/>
  <c r="BJ106" i="35"/>
  <c r="BI106" i="35"/>
  <c r="BH106" i="35"/>
  <c r="BG106" i="35"/>
  <c r="BF106" i="35"/>
  <c r="BE106" i="35"/>
  <c r="BD106" i="35"/>
  <c r="BC106" i="35"/>
  <c r="BB106" i="35"/>
  <c r="BA106" i="35"/>
  <c r="AZ106" i="35"/>
  <c r="AY106" i="35"/>
  <c r="AX106" i="35"/>
  <c r="AW106" i="35"/>
  <c r="AV106" i="35"/>
  <c r="BM105" i="35"/>
  <c r="BL105" i="35"/>
  <c r="BK105" i="35"/>
  <c r="BJ105" i="35"/>
  <c r="BI105" i="35"/>
  <c r="BH105" i="35"/>
  <c r="BG105" i="35"/>
  <c r="BF105" i="35"/>
  <c r="BE105" i="35"/>
  <c r="BD105" i="35"/>
  <c r="BC105" i="35"/>
  <c r="BB105" i="35"/>
  <c r="BA105" i="35"/>
  <c r="AZ105" i="35"/>
  <c r="AY105" i="35"/>
  <c r="AX105" i="35"/>
  <c r="AW105" i="35"/>
  <c r="AV105" i="35"/>
  <c r="BM104" i="35"/>
  <c r="BL104" i="35"/>
  <c r="BK104" i="35"/>
  <c r="BJ104" i="35"/>
  <c r="BI104" i="35"/>
  <c r="BH104" i="35"/>
  <c r="BG104" i="35"/>
  <c r="BF104" i="35"/>
  <c r="BE104" i="35"/>
  <c r="BD104" i="35"/>
  <c r="BC104" i="35"/>
  <c r="BB104" i="35"/>
  <c r="BA104" i="35"/>
  <c r="AZ104" i="35"/>
  <c r="AY104" i="35"/>
  <c r="AX104" i="35"/>
  <c r="AW104" i="35"/>
  <c r="AV104" i="35"/>
  <c r="BM103" i="35"/>
  <c r="BL103" i="35"/>
  <c r="BK103" i="35"/>
  <c r="BJ103" i="35"/>
  <c r="BI103" i="35"/>
  <c r="BH103" i="35"/>
  <c r="BG103" i="35"/>
  <c r="BF103" i="35"/>
  <c r="BE103" i="35"/>
  <c r="BD103" i="35"/>
  <c r="BC103" i="35"/>
  <c r="BB103" i="35"/>
  <c r="BA103" i="35"/>
  <c r="AZ103" i="35"/>
  <c r="AY103" i="35"/>
  <c r="AX103" i="35"/>
  <c r="AW103" i="35"/>
  <c r="AV103" i="35"/>
  <c r="BM102" i="35"/>
  <c r="BL102" i="35"/>
  <c r="BK102" i="35"/>
  <c r="BJ102" i="35"/>
  <c r="BI102" i="35"/>
  <c r="BH102" i="35"/>
  <c r="BG102" i="35"/>
  <c r="BF102" i="35"/>
  <c r="BE102" i="35"/>
  <c r="BD102" i="35"/>
  <c r="BC102" i="35"/>
  <c r="BB102" i="35"/>
  <c r="BA102" i="35"/>
  <c r="AZ102" i="35"/>
  <c r="AY102" i="35"/>
  <c r="AX102" i="35"/>
  <c r="AW102" i="35"/>
  <c r="AV102" i="35"/>
  <c r="BM101" i="35"/>
  <c r="BL101" i="35"/>
  <c r="BK101" i="35"/>
  <c r="BJ101" i="35"/>
  <c r="BI101" i="35"/>
  <c r="BH101" i="35"/>
  <c r="BG101" i="35"/>
  <c r="BF101" i="35"/>
  <c r="BE101" i="35"/>
  <c r="BD101" i="35"/>
  <c r="BC101" i="35"/>
  <c r="BB101" i="35"/>
  <c r="BA101" i="35"/>
  <c r="AZ101" i="35"/>
  <c r="AY101" i="35"/>
  <c r="AX101" i="35"/>
  <c r="AW101" i="35"/>
  <c r="AV101" i="35"/>
  <c r="BM100" i="35"/>
  <c r="BL100" i="35"/>
  <c r="BK100" i="35"/>
  <c r="BJ100" i="35"/>
  <c r="BI100" i="35"/>
  <c r="BH100" i="35"/>
  <c r="BG100" i="35"/>
  <c r="BF100" i="35"/>
  <c r="BE100" i="35"/>
  <c r="BD100" i="35"/>
  <c r="BC100" i="35"/>
  <c r="BB100" i="35"/>
  <c r="BA100" i="35"/>
  <c r="AZ100" i="35"/>
  <c r="AY100" i="35"/>
  <c r="AX100" i="35"/>
  <c r="AW100" i="35"/>
  <c r="AV100" i="35"/>
  <c r="BM99" i="35"/>
  <c r="BL99" i="35"/>
  <c r="BK99" i="35"/>
  <c r="BJ99" i="35"/>
  <c r="BI99" i="35"/>
  <c r="BH99" i="35"/>
  <c r="BG99" i="35"/>
  <c r="BF99" i="35"/>
  <c r="BE99" i="35"/>
  <c r="BD99" i="35"/>
  <c r="BC99" i="35"/>
  <c r="BB99" i="35"/>
  <c r="BA99" i="35"/>
  <c r="AZ99" i="35"/>
  <c r="AY99" i="35"/>
  <c r="AX99" i="35"/>
  <c r="AW99" i="35"/>
  <c r="AV99" i="35"/>
  <c r="BM98" i="35"/>
  <c r="BL98" i="35"/>
  <c r="BK98" i="35"/>
  <c r="BJ98" i="35"/>
  <c r="BI98" i="35"/>
  <c r="BH98" i="35"/>
  <c r="BG98" i="35"/>
  <c r="BF98" i="35"/>
  <c r="BE98" i="35"/>
  <c r="BD98" i="35"/>
  <c r="BC98" i="35"/>
  <c r="BB98" i="35"/>
  <c r="BA98" i="35"/>
  <c r="AZ98" i="35"/>
  <c r="AY98" i="35"/>
  <c r="AX98" i="35"/>
  <c r="AW98" i="35"/>
  <c r="AV98" i="35"/>
  <c r="BM97" i="35"/>
  <c r="BL97" i="35"/>
  <c r="BK97" i="35"/>
  <c r="BJ97" i="35"/>
  <c r="BI97" i="35"/>
  <c r="BH97" i="35"/>
  <c r="BG97" i="35"/>
  <c r="BF97" i="35"/>
  <c r="BE97" i="35"/>
  <c r="BD97" i="35"/>
  <c r="BC97" i="35"/>
  <c r="BB97" i="35"/>
  <c r="BA97" i="35"/>
  <c r="AZ97" i="35"/>
  <c r="AY97" i="35"/>
  <c r="AX97" i="35"/>
  <c r="AW97" i="35"/>
  <c r="AV97" i="35"/>
  <c r="BM96" i="35"/>
  <c r="BL96" i="35"/>
  <c r="BK96" i="35"/>
  <c r="BJ96" i="35"/>
  <c r="BI96" i="35"/>
  <c r="BH96" i="35"/>
  <c r="BG96" i="35"/>
  <c r="BF96" i="35"/>
  <c r="BE96" i="35"/>
  <c r="BD96" i="35"/>
  <c r="BC96" i="35"/>
  <c r="BB96" i="35"/>
  <c r="BA96" i="35"/>
  <c r="AZ96" i="35"/>
  <c r="AY96" i="35"/>
  <c r="AX96" i="35"/>
  <c r="AW96" i="35"/>
  <c r="AV96" i="35"/>
  <c r="BM95" i="35"/>
  <c r="BL95" i="35"/>
  <c r="BK95" i="35"/>
  <c r="BJ95" i="35"/>
  <c r="BI95" i="35"/>
  <c r="BH95" i="35"/>
  <c r="BG95" i="35"/>
  <c r="BF95" i="35"/>
  <c r="BE95" i="35"/>
  <c r="BD95" i="35"/>
  <c r="BC95" i="35"/>
  <c r="BB95" i="35"/>
  <c r="BA95" i="35"/>
  <c r="AZ95" i="35"/>
  <c r="AY95" i="35"/>
  <c r="AX95" i="35"/>
  <c r="AW95" i="35"/>
  <c r="AV95" i="35"/>
  <c r="BM94" i="35"/>
  <c r="BL94" i="35"/>
  <c r="BK94" i="35"/>
  <c r="BJ94" i="35"/>
  <c r="BI94" i="35"/>
  <c r="BH94" i="35"/>
  <c r="BG94" i="35"/>
  <c r="BF94" i="35"/>
  <c r="BE94" i="35"/>
  <c r="BD94" i="35"/>
  <c r="BC94" i="35"/>
  <c r="BB94" i="35"/>
  <c r="BA94" i="35"/>
  <c r="AZ94" i="35"/>
  <c r="AY94" i="35"/>
  <c r="AX94" i="35"/>
  <c r="AW94" i="35"/>
  <c r="AV94" i="35"/>
  <c r="BM93" i="35"/>
  <c r="BL93" i="35"/>
  <c r="BK93" i="35"/>
  <c r="BJ93" i="35"/>
  <c r="BI93" i="35"/>
  <c r="BH93" i="35"/>
  <c r="BG93" i="35"/>
  <c r="BF93" i="35"/>
  <c r="BE93" i="35"/>
  <c r="BD93" i="35"/>
  <c r="BC93" i="35"/>
  <c r="BB93" i="35"/>
  <c r="BA93" i="35"/>
  <c r="AZ93" i="35"/>
  <c r="AY93" i="35"/>
  <c r="AX93" i="35"/>
  <c r="AW93" i="35"/>
  <c r="AV93" i="35"/>
  <c r="BM92" i="35"/>
  <c r="BL92" i="35"/>
  <c r="BK92" i="35"/>
  <c r="BJ92" i="35"/>
  <c r="BI92" i="35"/>
  <c r="BH92" i="35"/>
  <c r="BG92" i="35"/>
  <c r="BF92" i="35"/>
  <c r="BE92" i="35"/>
  <c r="BD92" i="35"/>
  <c r="BC92" i="35"/>
  <c r="BB92" i="35"/>
  <c r="BA92" i="35"/>
  <c r="AZ92" i="35"/>
  <c r="AY92" i="35"/>
  <c r="AX92" i="35"/>
  <c r="AW92" i="35"/>
  <c r="AV92" i="35"/>
  <c r="BM91" i="35"/>
  <c r="BL91" i="35"/>
  <c r="BK91" i="35"/>
  <c r="BJ91" i="35"/>
  <c r="BI91" i="35"/>
  <c r="BH91" i="35"/>
  <c r="BG91" i="35"/>
  <c r="BF91" i="35"/>
  <c r="BE91" i="35"/>
  <c r="BD91" i="35"/>
  <c r="BC91" i="35"/>
  <c r="BB91" i="35"/>
  <c r="BA91" i="35"/>
  <c r="AZ91" i="35"/>
  <c r="AY91" i="35"/>
  <c r="AX91" i="35"/>
  <c r="AW91" i="35"/>
  <c r="AV91" i="35"/>
  <c r="BM90" i="35"/>
  <c r="BL90" i="35"/>
  <c r="BK90" i="35"/>
  <c r="BJ90" i="35"/>
  <c r="BI90" i="35"/>
  <c r="BH90" i="35"/>
  <c r="BG90" i="35"/>
  <c r="BF90" i="35"/>
  <c r="BE90" i="35"/>
  <c r="BD90" i="35"/>
  <c r="BC90" i="35"/>
  <c r="BB90" i="35"/>
  <c r="BA90" i="35"/>
  <c r="AZ90" i="35"/>
  <c r="AY90" i="35"/>
  <c r="AX90" i="35"/>
  <c r="AW90" i="35"/>
  <c r="AV90" i="35"/>
  <c r="BM89" i="35"/>
  <c r="BL89" i="35"/>
  <c r="BK89" i="35"/>
  <c r="BJ89" i="35"/>
  <c r="BI89" i="35"/>
  <c r="BH89" i="35"/>
  <c r="BG89" i="35"/>
  <c r="BF89" i="35"/>
  <c r="BE89" i="35"/>
  <c r="BD89" i="35"/>
  <c r="BC89" i="35"/>
  <c r="BB89" i="35"/>
  <c r="BA89" i="35"/>
  <c r="AZ89" i="35"/>
  <c r="AY89" i="35"/>
  <c r="AX89" i="35"/>
  <c r="AW89" i="35"/>
  <c r="AV89" i="35"/>
  <c r="BM88" i="35"/>
  <c r="BL88" i="35"/>
  <c r="BK88" i="35"/>
  <c r="BJ88" i="35"/>
  <c r="BI88" i="35"/>
  <c r="BH88" i="35"/>
  <c r="BG88" i="35"/>
  <c r="BF88" i="35"/>
  <c r="BE88" i="35"/>
  <c r="BD88" i="35"/>
  <c r="BC88" i="35"/>
  <c r="BB88" i="35"/>
  <c r="BA88" i="35"/>
  <c r="AZ88" i="35"/>
  <c r="AY88" i="35"/>
  <c r="AX88" i="35"/>
  <c r="AW88" i="35"/>
  <c r="AV88" i="35"/>
  <c r="BM87" i="35"/>
  <c r="BL87" i="35"/>
  <c r="BK87" i="35"/>
  <c r="BJ87" i="35"/>
  <c r="BI87" i="35"/>
  <c r="BH87" i="35"/>
  <c r="BG87" i="35"/>
  <c r="BF87" i="35"/>
  <c r="BE87" i="35"/>
  <c r="BD87" i="35"/>
  <c r="BC87" i="35"/>
  <c r="BB87" i="35"/>
  <c r="BA87" i="35"/>
  <c r="AZ87" i="35"/>
  <c r="AY87" i="35"/>
  <c r="AX87" i="35"/>
  <c r="AW87" i="35"/>
  <c r="AV87" i="35"/>
  <c r="BM86" i="35"/>
  <c r="BL86" i="35"/>
  <c r="BK86" i="35"/>
  <c r="BJ86" i="35"/>
  <c r="BI86" i="35"/>
  <c r="BH86" i="35"/>
  <c r="BG86" i="35"/>
  <c r="BF86" i="35"/>
  <c r="BE86" i="35"/>
  <c r="BD86" i="35"/>
  <c r="BC86" i="35"/>
  <c r="BB86" i="35"/>
  <c r="BA86" i="35"/>
  <c r="AZ86" i="35"/>
  <c r="AY86" i="35"/>
  <c r="AX86" i="35"/>
  <c r="AW86" i="35"/>
  <c r="AV86" i="35"/>
  <c r="BM85" i="35"/>
  <c r="BL85" i="35"/>
  <c r="BK85" i="35"/>
  <c r="BJ85" i="35"/>
  <c r="BI85" i="35"/>
  <c r="BH85" i="35"/>
  <c r="BG85" i="35"/>
  <c r="BF85" i="35"/>
  <c r="BE85" i="35"/>
  <c r="BD85" i="35"/>
  <c r="BC85" i="35"/>
  <c r="BB85" i="35"/>
  <c r="BA85" i="35"/>
  <c r="AZ85" i="35"/>
  <c r="AY85" i="35"/>
  <c r="AX85" i="35"/>
  <c r="AW85" i="35"/>
  <c r="AV85" i="35"/>
  <c r="BM84" i="35"/>
  <c r="BL84" i="35"/>
  <c r="BK84" i="35"/>
  <c r="BJ84" i="35"/>
  <c r="BI84" i="35"/>
  <c r="BH84" i="35"/>
  <c r="BG84" i="35"/>
  <c r="BF84" i="35"/>
  <c r="BE84" i="35"/>
  <c r="BD84" i="35"/>
  <c r="BC84" i="35"/>
  <c r="BB84" i="35"/>
  <c r="BA84" i="35"/>
  <c r="AZ84" i="35"/>
  <c r="AY84" i="35"/>
  <c r="AX84" i="35"/>
  <c r="AW84" i="35"/>
  <c r="AV84" i="35"/>
  <c r="BM83" i="35"/>
  <c r="BL83" i="35"/>
  <c r="BK83" i="35"/>
  <c r="BJ83" i="35"/>
  <c r="BI83" i="35"/>
  <c r="BH83" i="35"/>
  <c r="BG83" i="35"/>
  <c r="BF83" i="35"/>
  <c r="BE83" i="35"/>
  <c r="BD83" i="35"/>
  <c r="BC83" i="35"/>
  <c r="BB83" i="35"/>
  <c r="BA83" i="35"/>
  <c r="AZ83" i="35"/>
  <c r="AY83" i="35"/>
  <c r="AX83" i="35"/>
  <c r="AW83" i="35"/>
  <c r="AV83" i="35"/>
  <c r="BM82" i="35"/>
  <c r="BL82" i="35"/>
  <c r="BK82" i="35"/>
  <c r="BJ82" i="35"/>
  <c r="BI82" i="35"/>
  <c r="BH82" i="35"/>
  <c r="BG82" i="35"/>
  <c r="BF82" i="35"/>
  <c r="BE82" i="35"/>
  <c r="BD82" i="35"/>
  <c r="BC82" i="35"/>
  <c r="BB82" i="35"/>
  <c r="BA82" i="35"/>
  <c r="AZ82" i="35"/>
  <c r="AY82" i="35"/>
  <c r="AX82" i="35"/>
  <c r="AW82" i="35"/>
  <c r="AV82" i="35"/>
  <c r="BM81" i="35"/>
  <c r="BL81" i="35"/>
  <c r="BK81" i="35"/>
  <c r="BJ81" i="35"/>
  <c r="BI81" i="35"/>
  <c r="BH81" i="35"/>
  <c r="BG81" i="35"/>
  <c r="BF81" i="35"/>
  <c r="BE81" i="35"/>
  <c r="BD81" i="35"/>
  <c r="BC81" i="35"/>
  <c r="BB81" i="35"/>
  <c r="BA81" i="35"/>
  <c r="AZ81" i="35"/>
  <c r="AY81" i="35"/>
  <c r="AX81" i="35"/>
  <c r="AW81" i="35"/>
  <c r="AV81" i="35"/>
  <c r="BM80" i="35"/>
  <c r="BL80" i="35"/>
  <c r="BK80" i="35"/>
  <c r="BJ80" i="35"/>
  <c r="BI80" i="35"/>
  <c r="BH80" i="35"/>
  <c r="BG80" i="35"/>
  <c r="BF80" i="35"/>
  <c r="BE80" i="35"/>
  <c r="BD80" i="35"/>
  <c r="BC80" i="35"/>
  <c r="BB80" i="35"/>
  <c r="BA80" i="35"/>
  <c r="AZ80" i="35"/>
  <c r="AY80" i="35"/>
  <c r="AX80" i="35"/>
  <c r="AW80" i="35"/>
  <c r="AV80" i="35"/>
  <c r="BM79" i="35"/>
  <c r="BL79" i="35"/>
  <c r="BK79" i="35"/>
  <c r="BJ79" i="35"/>
  <c r="BI79" i="35"/>
  <c r="BH79" i="35"/>
  <c r="BG79" i="35"/>
  <c r="BF79" i="35"/>
  <c r="BE79" i="35"/>
  <c r="BD79" i="35"/>
  <c r="BC79" i="35"/>
  <c r="BB79" i="35"/>
  <c r="BA79" i="35"/>
  <c r="AZ79" i="35"/>
  <c r="AY79" i="35"/>
  <c r="AX79" i="35"/>
  <c r="AW79" i="35"/>
  <c r="AV79" i="35"/>
  <c r="BM78" i="35"/>
  <c r="BL78" i="35"/>
  <c r="BK78" i="35"/>
  <c r="BJ78" i="35"/>
  <c r="BI78" i="35"/>
  <c r="BH78" i="35"/>
  <c r="BG78" i="35"/>
  <c r="BF78" i="35"/>
  <c r="BE78" i="35"/>
  <c r="BD78" i="35"/>
  <c r="BC78" i="35"/>
  <c r="BB78" i="35"/>
  <c r="BA78" i="35"/>
  <c r="AZ78" i="35"/>
  <c r="AY78" i="35"/>
  <c r="AX78" i="35"/>
  <c r="AW78" i="35"/>
  <c r="AV78" i="35"/>
  <c r="BM77" i="35"/>
  <c r="BL77" i="35"/>
  <c r="BK77" i="35"/>
  <c r="BJ77" i="35"/>
  <c r="BI77" i="35"/>
  <c r="BH77" i="35"/>
  <c r="BG77" i="35"/>
  <c r="BF77" i="35"/>
  <c r="BE77" i="35"/>
  <c r="BD77" i="35"/>
  <c r="BC77" i="35"/>
  <c r="BB77" i="35"/>
  <c r="BA77" i="35"/>
  <c r="AZ77" i="35"/>
  <c r="AY77" i="35"/>
  <c r="AX77" i="35"/>
  <c r="AW77" i="35"/>
  <c r="AV77" i="35"/>
  <c r="BM76" i="35"/>
  <c r="BL76" i="35"/>
  <c r="BK76" i="35"/>
  <c r="BJ76" i="35"/>
  <c r="BI76" i="35"/>
  <c r="BH76" i="35"/>
  <c r="BG76" i="35"/>
  <c r="BF76" i="35"/>
  <c r="BE76" i="35"/>
  <c r="BD76" i="35"/>
  <c r="BC76" i="35"/>
  <c r="BB76" i="35"/>
  <c r="BA76" i="35"/>
  <c r="AZ76" i="35"/>
  <c r="AY76" i="35"/>
  <c r="AX76" i="35"/>
  <c r="AW76" i="35"/>
  <c r="AV76" i="35"/>
  <c r="BM75" i="35"/>
  <c r="BL75" i="35"/>
  <c r="BK75" i="35"/>
  <c r="BJ75" i="35"/>
  <c r="BI75" i="35"/>
  <c r="BH75" i="35"/>
  <c r="BG75" i="35"/>
  <c r="BF75" i="35"/>
  <c r="BE75" i="35"/>
  <c r="BD75" i="35"/>
  <c r="BC75" i="35"/>
  <c r="BB75" i="35"/>
  <c r="BA75" i="35"/>
  <c r="AZ75" i="35"/>
  <c r="AY75" i="35"/>
  <c r="AX75" i="35"/>
  <c r="AW75" i="35"/>
  <c r="AV75" i="35"/>
  <c r="BM74" i="35"/>
  <c r="BL74" i="35"/>
  <c r="BK74" i="35"/>
  <c r="BJ74" i="35"/>
  <c r="BI74" i="35"/>
  <c r="BH74" i="35"/>
  <c r="BG74" i="35"/>
  <c r="BF74" i="35"/>
  <c r="BE74" i="35"/>
  <c r="BD74" i="35"/>
  <c r="BC74" i="35"/>
  <c r="BB74" i="35"/>
  <c r="BA74" i="35"/>
  <c r="AZ74" i="35"/>
  <c r="AY74" i="35"/>
  <c r="AX74" i="35"/>
  <c r="AW74" i="35"/>
  <c r="AV74" i="35"/>
  <c r="BM73" i="35"/>
  <c r="BL73" i="35"/>
  <c r="BK73" i="35"/>
  <c r="BJ73" i="35"/>
  <c r="BI73" i="35"/>
  <c r="BH73" i="35"/>
  <c r="BG73" i="35"/>
  <c r="BF73" i="35"/>
  <c r="BE73" i="35"/>
  <c r="BD73" i="35"/>
  <c r="BC73" i="35"/>
  <c r="BB73" i="35"/>
  <c r="BA73" i="35"/>
  <c r="AZ73" i="35"/>
  <c r="AY73" i="35"/>
  <c r="AX73" i="35"/>
  <c r="AW73" i="35"/>
  <c r="AV73" i="35"/>
  <c r="BM72" i="35"/>
  <c r="BL72" i="35"/>
  <c r="BK72" i="35"/>
  <c r="BJ72" i="35"/>
  <c r="BI72" i="35"/>
  <c r="BH72" i="35"/>
  <c r="BG72" i="35"/>
  <c r="BF72" i="35"/>
  <c r="BE72" i="35"/>
  <c r="BD72" i="35"/>
  <c r="BC72" i="35"/>
  <c r="BB72" i="35"/>
  <c r="BA72" i="35"/>
  <c r="AZ72" i="35"/>
  <c r="AY72" i="35"/>
  <c r="AX72" i="35"/>
  <c r="AW72" i="35"/>
  <c r="AV72" i="35"/>
  <c r="BM71" i="35"/>
  <c r="BL71" i="35"/>
  <c r="BK71" i="35"/>
  <c r="BJ71" i="35"/>
  <c r="BI71" i="35"/>
  <c r="BH71" i="35"/>
  <c r="BG71" i="35"/>
  <c r="BF71" i="35"/>
  <c r="BE71" i="35"/>
  <c r="BD71" i="35"/>
  <c r="BC71" i="35"/>
  <c r="BB71" i="35"/>
  <c r="BA71" i="35"/>
  <c r="AZ71" i="35"/>
  <c r="AY71" i="35"/>
  <c r="AX71" i="35"/>
  <c r="AW71" i="35"/>
  <c r="AV71" i="35"/>
  <c r="BM70" i="35"/>
  <c r="BL70" i="35"/>
  <c r="BK70" i="35"/>
  <c r="BJ70" i="35"/>
  <c r="BI70" i="35"/>
  <c r="BH70" i="35"/>
  <c r="BG70" i="35"/>
  <c r="BF70" i="35"/>
  <c r="BE70" i="35"/>
  <c r="BD70" i="35"/>
  <c r="BC70" i="35"/>
  <c r="BB70" i="35"/>
  <c r="BA70" i="35"/>
  <c r="AZ70" i="35"/>
  <c r="AY70" i="35"/>
  <c r="AX70" i="35"/>
  <c r="AW70" i="35"/>
  <c r="AV70" i="35"/>
  <c r="BM69" i="35"/>
  <c r="BL69" i="35"/>
  <c r="BK69" i="35"/>
  <c r="BJ69" i="35"/>
  <c r="BI69" i="35"/>
  <c r="BH69" i="35"/>
  <c r="BG69" i="35"/>
  <c r="BF69" i="35"/>
  <c r="BE69" i="35"/>
  <c r="BD69" i="35"/>
  <c r="BC69" i="35"/>
  <c r="BB69" i="35"/>
  <c r="BA69" i="35"/>
  <c r="AZ69" i="35"/>
  <c r="AY69" i="35"/>
  <c r="AX69" i="35"/>
  <c r="AW69" i="35"/>
  <c r="AV69" i="35"/>
  <c r="BM68" i="35"/>
  <c r="BL68" i="35"/>
  <c r="BK68" i="35"/>
  <c r="BJ68" i="35"/>
  <c r="BI68" i="35"/>
  <c r="BH68" i="35"/>
  <c r="BG68" i="35"/>
  <c r="BF68" i="35"/>
  <c r="BE68" i="35"/>
  <c r="BD68" i="35"/>
  <c r="BC68" i="35"/>
  <c r="BB68" i="35"/>
  <c r="BA68" i="35"/>
  <c r="AZ68" i="35"/>
  <c r="AY68" i="35"/>
  <c r="AX68" i="35"/>
  <c r="AW68" i="35"/>
  <c r="AV68" i="35"/>
  <c r="BM67" i="35"/>
  <c r="BL67" i="35"/>
  <c r="BK67" i="35"/>
  <c r="BJ67" i="35"/>
  <c r="BI67" i="35"/>
  <c r="BH67" i="35"/>
  <c r="BG67" i="35"/>
  <c r="BF67" i="35"/>
  <c r="BE67" i="35"/>
  <c r="BD67" i="35"/>
  <c r="BC67" i="35"/>
  <c r="BB67" i="35"/>
  <c r="BA67" i="35"/>
  <c r="AZ67" i="35"/>
  <c r="AY67" i="35"/>
  <c r="AX67" i="35"/>
  <c r="AW67" i="35"/>
  <c r="AV67" i="35"/>
  <c r="BM66" i="35"/>
  <c r="BL66" i="35"/>
  <c r="BK66" i="35"/>
  <c r="BJ66" i="35"/>
  <c r="BI66" i="35"/>
  <c r="BH66" i="35"/>
  <c r="BG66" i="35"/>
  <c r="BF66" i="35"/>
  <c r="BE66" i="35"/>
  <c r="BD66" i="35"/>
  <c r="BC66" i="35"/>
  <c r="BB66" i="35"/>
  <c r="BA66" i="35"/>
  <c r="AZ66" i="35"/>
  <c r="AY66" i="35"/>
  <c r="AX66" i="35"/>
  <c r="AW66" i="35"/>
  <c r="AV66" i="35"/>
  <c r="BM65" i="35"/>
  <c r="BL65" i="35"/>
  <c r="BK65" i="35"/>
  <c r="BJ65" i="35"/>
  <c r="BI65" i="35"/>
  <c r="BH65" i="35"/>
  <c r="BG65" i="35"/>
  <c r="BF65" i="35"/>
  <c r="BE65" i="35"/>
  <c r="BD65" i="35"/>
  <c r="BC65" i="35"/>
  <c r="BB65" i="35"/>
  <c r="BA65" i="35"/>
  <c r="AZ65" i="35"/>
  <c r="AY65" i="35"/>
  <c r="AX65" i="35"/>
  <c r="AW65" i="35"/>
  <c r="AV65" i="35"/>
  <c r="BM64" i="35"/>
  <c r="BL64" i="35"/>
  <c r="BK64" i="35"/>
  <c r="BJ64" i="35"/>
  <c r="BI64" i="35"/>
  <c r="BH64" i="35"/>
  <c r="BG64" i="35"/>
  <c r="BF64" i="35"/>
  <c r="BE64" i="35"/>
  <c r="BD64" i="35"/>
  <c r="BC64" i="35"/>
  <c r="BB64" i="35"/>
  <c r="BA64" i="35"/>
  <c r="AZ64" i="35"/>
  <c r="AY64" i="35"/>
  <c r="AX64" i="35"/>
  <c r="AW64" i="35"/>
  <c r="AV64" i="35"/>
  <c r="BM63" i="35"/>
  <c r="BL63" i="35"/>
  <c r="BK63" i="35"/>
  <c r="BJ63" i="35"/>
  <c r="BI63" i="35"/>
  <c r="BH63" i="35"/>
  <c r="BG63" i="35"/>
  <c r="BF63" i="35"/>
  <c r="BE63" i="35"/>
  <c r="BD63" i="35"/>
  <c r="BC63" i="35"/>
  <c r="BB63" i="35"/>
  <c r="BA63" i="35"/>
  <c r="AZ63" i="35"/>
  <c r="AY63" i="35"/>
  <c r="AX63" i="35"/>
  <c r="AW63" i="35"/>
  <c r="AV63" i="35"/>
  <c r="BM62" i="35"/>
  <c r="BL62" i="35"/>
  <c r="BK62" i="35"/>
  <c r="BJ62" i="35"/>
  <c r="BI62" i="35"/>
  <c r="BH62" i="35"/>
  <c r="BG62" i="35"/>
  <c r="BF62" i="35"/>
  <c r="BE62" i="35"/>
  <c r="BD62" i="35"/>
  <c r="BC62" i="35"/>
  <c r="BB62" i="35"/>
  <c r="BA62" i="35"/>
  <c r="AZ62" i="35"/>
  <c r="AY62" i="35"/>
  <c r="AX62" i="35"/>
  <c r="AW62" i="35"/>
  <c r="AV62" i="35"/>
  <c r="BM61" i="35"/>
  <c r="BL61" i="35"/>
  <c r="BK61" i="35"/>
  <c r="BJ61" i="35"/>
  <c r="BI61" i="35"/>
  <c r="BH61" i="35"/>
  <c r="BG61" i="35"/>
  <c r="BF61" i="35"/>
  <c r="BE61" i="35"/>
  <c r="BD61" i="35"/>
  <c r="BC61" i="35"/>
  <c r="BB61" i="35"/>
  <c r="BA61" i="35"/>
  <c r="AZ61" i="35"/>
  <c r="AY61" i="35"/>
  <c r="AX61" i="35"/>
  <c r="AW61" i="35"/>
  <c r="AV61" i="35"/>
  <c r="BM60" i="35"/>
  <c r="BL60" i="35"/>
  <c r="BK60" i="35"/>
  <c r="BJ60" i="35"/>
  <c r="BI60" i="35"/>
  <c r="BH60" i="35"/>
  <c r="BG60" i="35"/>
  <c r="BF60" i="35"/>
  <c r="BE60" i="35"/>
  <c r="BD60" i="35"/>
  <c r="BC60" i="35"/>
  <c r="BB60" i="35"/>
  <c r="BA60" i="35"/>
  <c r="AZ60" i="35"/>
  <c r="AY60" i="35"/>
  <c r="AX60" i="35"/>
  <c r="AW60" i="35"/>
  <c r="AV60" i="35"/>
  <c r="BM59" i="35"/>
  <c r="BL59" i="35"/>
  <c r="BK59" i="35"/>
  <c r="BJ59" i="35"/>
  <c r="BI59" i="35"/>
  <c r="BH59" i="35"/>
  <c r="BG59" i="35"/>
  <c r="BF59" i="35"/>
  <c r="BE59" i="35"/>
  <c r="BD59" i="35"/>
  <c r="BC59" i="35"/>
  <c r="BB59" i="35"/>
  <c r="BA59" i="35"/>
  <c r="AZ59" i="35"/>
  <c r="AY59" i="35"/>
  <c r="AX59" i="35"/>
  <c r="AW59" i="35"/>
  <c r="AV59" i="35"/>
  <c r="BM58" i="35"/>
  <c r="BL58" i="35"/>
  <c r="BK58" i="35"/>
  <c r="BJ58" i="35"/>
  <c r="BI58" i="35"/>
  <c r="BH58" i="35"/>
  <c r="BG58" i="35"/>
  <c r="BF58" i="35"/>
  <c r="BE58" i="35"/>
  <c r="BD58" i="35"/>
  <c r="BC58" i="35"/>
  <c r="BB58" i="35"/>
  <c r="BA58" i="35"/>
  <c r="AZ58" i="35"/>
  <c r="AY58" i="35"/>
  <c r="AX58" i="35"/>
  <c r="AW58" i="35"/>
  <c r="AV58" i="35"/>
  <c r="BM57" i="35"/>
  <c r="BL57" i="35"/>
  <c r="BK57" i="35"/>
  <c r="BJ57" i="35"/>
  <c r="BI57" i="35"/>
  <c r="BH57" i="35"/>
  <c r="BG57" i="35"/>
  <c r="BF57" i="35"/>
  <c r="BE57" i="35"/>
  <c r="BD57" i="35"/>
  <c r="BC57" i="35"/>
  <c r="BB57" i="35"/>
  <c r="BA57" i="35"/>
  <c r="AZ57" i="35"/>
  <c r="AY57" i="35"/>
  <c r="AX57" i="35"/>
  <c r="AW57" i="35"/>
  <c r="AV57" i="35"/>
  <c r="BM56" i="35"/>
  <c r="BL56" i="35"/>
  <c r="BK56" i="35"/>
  <c r="BJ56" i="35"/>
  <c r="BI56" i="35"/>
  <c r="BH56" i="35"/>
  <c r="BG56" i="35"/>
  <c r="BF56" i="35"/>
  <c r="BE56" i="35"/>
  <c r="BD56" i="35"/>
  <c r="BC56" i="35"/>
  <c r="BB56" i="35"/>
  <c r="BA56" i="35"/>
  <c r="AZ56" i="35"/>
  <c r="AY56" i="35"/>
  <c r="AX56" i="35"/>
  <c r="AW56" i="35"/>
  <c r="AV56" i="35"/>
  <c r="BM55" i="35"/>
  <c r="BL55" i="35"/>
  <c r="BK55" i="35"/>
  <c r="BJ55" i="35"/>
  <c r="BI55" i="35"/>
  <c r="BH55" i="35"/>
  <c r="BG55" i="35"/>
  <c r="BF55" i="35"/>
  <c r="BE55" i="35"/>
  <c r="BD55" i="35"/>
  <c r="BC55" i="35"/>
  <c r="BB55" i="35"/>
  <c r="BA55" i="35"/>
  <c r="AZ55" i="35"/>
  <c r="AY55" i="35"/>
  <c r="AX55" i="35"/>
  <c r="AW55" i="35"/>
  <c r="AV55" i="35"/>
  <c r="BM54" i="35"/>
  <c r="BL54" i="35"/>
  <c r="BK54" i="35"/>
  <c r="BJ54" i="35"/>
  <c r="BI54" i="35"/>
  <c r="BH54" i="35"/>
  <c r="BG54" i="35"/>
  <c r="BF54" i="35"/>
  <c r="BE54" i="35"/>
  <c r="BD54" i="35"/>
  <c r="BC54" i="35"/>
  <c r="BB54" i="35"/>
  <c r="BA54" i="35"/>
  <c r="AZ54" i="35"/>
  <c r="AY54" i="35"/>
  <c r="AX54" i="35"/>
  <c r="AW54" i="35"/>
  <c r="AV54" i="35"/>
  <c r="BM53" i="35"/>
  <c r="BL53" i="35"/>
  <c r="BK53" i="35"/>
  <c r="BJ53" i="35"/>
  <c r="BI53" i="35"/>
  <c r="BH53" i="35"/>
  <c r="BG53" i="35"/>
  <c r="BF53" i="35"/>
  <c r="BE53" i="35"/>
  <c r="BD53" i="35"/>
  <c r="BC53" i="35"/>
  <c r="BB53" i="35"/>
  <c r="BA53" i="35"/>
  <c r="AZ53" i="35"/>
  <c r="AY53" i="35"/>
  <c r="AX53" i="35"/>
  <c r="AW53" i="35"/>
  <c r="AV53" i="35"/>
  <c r="BM52" i="35"/>
  <c r="BL52" i="35"/>
  <c r="BK52" i="35"/>
  <c r="BJ52" i="35"/>
  <c r="BI52" i="35"/>
  <c r="BH52" i="35"/>
  <c r="BG52" i="35"/>
  <c r="BF52" i="35"/>
  <c r="BE52" i="35"/>
  <c r="BD52" i="35"/>
  <c r="BC52" i="35"/>
  <c r="BB52" i="35"/>
  <c r="BA52" i="35"/>
  <c r="AZ52" i="35"/>
  <c r="AY52" i="35"/>
  <c r="AX52" i="35"/>
  <c r="AW52" i="35"/>
  <c r="AV52" i="35"/>
  <c r="BM51" i="35"/>
  <c r="BL51" i="35"/>
  <c r="BK51" i="35"/>
  <c r="BJ51" i="35"/>
  <c r="BI51" i="35"/>
  <c r="BH51" i="35"/>
  <c r="BG51" i="35"/>
  <c r="BF51" i="35"/>
  <c r="BE51" i="35"/>
  <c r="BD51" i="35"/>
  <c r="BC51" i="35"/>
  <c r="BB51" i="35"/>
  <c r="BA51" i="35"/>
  <c r="AZ51" i="35"/>
  <c r="AY51" i="35"/>
  <c r="AX51" i="35"/>
  <c r="AW51" i="35"/>
  <c r="AV51" i="35"/>
  <c r="BM50" i="35"/>
  <c r="BL50" i="35"/>
  <c r="BK50" i="35"/>
  <c r="BJ50" i="35"/>
  <c r="BI50" i="35"/>
  <c r="BH50" i="35"/>
  <c r="BG50" i="35"/>
  <c r="BF50" i="35"/>
  <c r="BE50" i="35"/>
  <c r="BD50" i="35"/>
  <c r="BC50" i="35"/>
  <c r="BB50" i="35"/>
  <c r="BA50" i="35"/>
  <c r="AZ50" i="35"/>
  <c r="AY50" i="35"/>
  <c r="AX50" i="35"/>
  <c r="AW50" i="35"/>
  <c r="AV50" i="35"/>
  <c r="BM49" i="35"/>
  <c r="BL49" i="35"/>
  <c r="BK49" i="35"/>
  <c r="BJ49" i="35"/>
  <c r="BI49" i="35"/>
  <c r="BH49" i="35"/>
  <c r="BG49" i="35"/>
  <c r="BF49" i="35"/>
  <c r="BE49" i="35"/>
  <c r="BD49" i="35"/>
  <c r="BC49" i="35"/>
  <c r="BB49" i="35"/>
  <c r="BA49" i="35"/>
  <c r="AZ49" i="35"/>
  <c r="AY49" i="35"/>
  <c r="AX49" i="35"/>
  <c r="AW49" i="35"/>
  <c r="AV49" i="35"/>
  <c r="BM48" i="35"/>
  <c r="BL48" i="35"/>
  <c r="BK48" i="35"/>
  <c r="BJ48" i="35"/>
  <c r="BI48" i="35"/>
  <c r="BH48" i="35"/>
  <c r="BG48" i="35"/>
  <c r="BF48" i="35"/>
  <c r="BE48" i="35"/>
  <c r="BD48" i="35"/>
  <c r="BC48" i="35"/>
  <c r="BB48" i="35"/>
  <c r="BA48" i="35"/>
  <c r="AZ48" i="35"/>
  <c r="AY48" i="35"/>
  <c r="AX48" i="35"/>
  <c r="AW48" i="35"/>
  <c r="AV48" i="35"/>
  <c r="BM47" i="35"/>
  <c r="BL47" i="35"/>
  <c r="BK47" i="35"/>
  <c r="BJ47" i="35"/>
  <c r="BI47" i="35"/>
  <c r="BH47" i="35"/>
  <c r="BG47" i="35"/>
  <c r="BF47" i="35"/>
  <c r="BE47" i="35"/>
  <c r="BD47" i="35"/>
  <c r="BC47" i="35"/>
  <c r="BB47" i="35"/>
  <c r="BA47" i="35"/>
  <c r="AZ47" i="35"/>
  <c r="AY47" i="35"/>
  <c r="AX47" i="35"/>
  <c r="AW47" i="35"/>
  <c r="AV47" i="35"/>
  <c r="BM46" i="35"/>
  <c r="BL46" i="35"/>
  <c r="BK46" i="35"/>
  <c r="BJ46" i="35"/>
  <c r="BI46" i="35"/>
  <c r="BH46" i="35"/>
  <c r="BG46" i="35"/>
  <c r="BF46" i="35"/>
  <c r="BE46" i="35"/>
  <c r="BD46" i="35"/>
  <c r="BC46" i="35"/>
  <c r="BB46" i="35"/>
  <c r="BA46" i="35"/>
  <c r="AZ46" i="35"/>
  <c r="AY46" i="35"/>
  <c r="AX46" i="35"/>
  <c r="AW46" i="35"/>
  <c r="AV46" i="35"/>
  <c r="BM45" i="35"/>
  <c r="BL45" i="35"/>
  <c r="BK45" i="35"/>
  <c r="BJ45" i="35"/>
  <c r="BI45" i="35"/>
  <c r="BH45" i="35"/>
  <c r="BG45" i="35"/>
  <c r="BF45" i="35"/>
  <c r="BE45" i="35"/>
  <c r="BD45" i="35"/>
  <c r="BC45" i="35"/>
  <c r="BB45" i="35"/>
  <c r="BA45" i="35"/>
  <c r="AZ45" i="35"/>
  <c r="AY45" i="35"/>
  <c r="AX45" i="35"/>
  <c r="AW45" i="35"/>
  <c r="AV45" i="35"/>
  <c r="BM44" i="35"/>
  <c r="BL44" i="35"/>
  <c r="BK44" i="35"/>
  <c r="BJ44" i="35"/>
  <c r="BI44" i="35"/>
  <c r="BH44" i="35"/>
  <c r="BG44" i="35"/>
  <c r="BF44" i="35"/>
  <c r="BE44" i="35"/>
  <c r="BD44" i="35"/>
  <c r="BC44" i="35"/>
  <c r="BB44" i="35"/>
  <c r="BA44" i="35"/>
  <c r="AZ44" i="35"/>
  <c r="AY44" i="35"/>
  <c r="AX44" i="35"/>
  <c r="AW44" i="35"/>
  <c r="AV44" i="35"/>
  <c r="BM43" i="35"/>
  <c r="BL43" i="35"/>
  <c r="BK43" i="35"/>
  <c r="BJ43" i="35"/>
  <c r="BI43" i="35"/>
  <c r="BH43" i="35"/>
  <c r="BG43" i="35"/>
  <c r="BF43" i="35"/>
  <c r="BE43" i="35"/>
  <c r="BD43" i="35"/>
  <c r="BC43" i="35"/>
  <c r="BB43" i="35"/>
  <c r="BA43" i="35"/>
  <c r="AZ43" i="35"/>
  <c r="AY43" i="35"/>
  <c r="AX43" i="35"/>
  <c r="AW43" i="35"/>
  <c r="AV43" i="35"/>
  <c r="BM42" i="35"/>
  <c r="BL42" i="35"/>
  <c r="BK42" i="35"/>
  <c r="BJ42" i="35"/>
  <c r="BI42" i="35"/>
  <c r="BH42" i="35"/>
  <c r="BG42" i="35"/>
  <c r="BF42" i="35"/>
  <c r="BE42" i="35"/>
  <c r="BD42" i="35"/>
  <c r="BC42" i="35"/>
  <c r="BB42" i="35"/>
  <c r="BA42" i="35"/>
  <c r="AZ42" i="35"/>
  <c r="AY42" i="35"/>
  <c r="AX42" i="35"/>
  <c r="AW42" i="35"/>
  <c r="AV42" i="35"/>
  <c r="BM41" i="35"/>
  <c r="BL41" i="35"/>
  <c r="BK41" i="35"/>
  <c r="BJ41" i="35"/>
  <c r="BI41" i="35"/>
  <c r="BH41" i="35"/>
  <c r="BG41" i="35"/>
  <c r="BF41" i="35"/>
  <c r="BE41" i="35"/>
  <c r="BD41" i="35"/>
  <c r="BC41" i="35"/>
  <c r="BB41" i="35"/>
  <c r="BA41" i="35"/>
  <c r="AZ41" i="35"/>
  <c r="AY41" i="35"/>
  <c r="AX41" i="35"/>
  <c r="AW41" i="35"/>
  <c r="AV41" i="35"/>
  <c r="BM40" i="35"/>
  <c r="BL40" i="35"/>
  <c r="BK40" i="35"/>
  <c r="BJ40" i="35"/>
  <c r="BI40" i="35"/>
  <c r="BH40" i="35"/>
  <c r="BG40" i="35"/>
  <c r="BF40" i="35"/>
  <c r="BE40" i="35"/>
  <c r="BD40" i="35"/>
  <c r="BC40" i="35"/>
  <c r="BB40" i="35"/>
  <c r="BA40" i="35"/>
  <c r="AZ40" i="35"/>
  <c r="AY40" i="35"/>
  <c r="AX40" i="35"/>
  <c r="AW40" i="35"/>
  <c r="AV40" i="35"/>
  <c r="BM39" i="35"/>
  <c r="BL39" i="35"/>
  <c r="BK39" i="35"/>
  <c r="BJ39" i="35"/>
  <c r="BI39" i="35"/>
  <c r="BH39" i="35"/>
  <c r="BG39" i="35"/>
  <c r="BF39" i="35"/>
  <c r="BE39" i="35"/>
  <c r="BD39" i="35"/>
  <c r="BC39" i="35"/>
  <c r="BB39" i="35"/>
  <c r="BA39" i="35"/>
  <c r="AZ39" i="35"/>
  <c r="AY39" i="35"/>
  <c r="AX39" i="35"/>
  <c r="AW39" i="35"/>
  <c r="AV39" i="35"/>
  <c r="BM38" i="35"/>
  <c r="BL38" i="35"/>
  <c r="BK38" i="35"/>
  <c r="BJ38" i="35"/>
  <c r="BI38" i="35"/>
  <c r="BH38" i="35"/>
  <c r="BG38" i="35"/>
  <c r="BF38" i="35"/>
  <c r="BE38" i="35"/>
  <c r="BD38" i="35"/>
  <c r="BC38" i="35"/>
  <c r="BB38" i="35"/>
  <c r="BA38" i="35"/>
  <c r="AZ38" i="35"/>
  <c r="AY38" i="35"/>
  <c r="AX38" i="35"/>
  <c r="AW38" i="35"/>
  <c r="AV38" i="35"/>
  <c r="BM37" i="35"/>
  <c r="BL37" i="35"/>
  <c r="BK37" i="35"/>
  <c r="BJ37" i="35"/>
  <c r="BI37" i="35"/>
  <c r="BH37" i="35"/>
  <c r="BG37" i="35"/>
  <c r="BF37" i="35"/>
  <c r="BE37" i="35"/>
  <c r="BD37" i="35"/>
  <c r="BC37" i="35"/>
  <c r="BB37" i="35"/>
  <c r="BA37" i="35"/>
  <c r="AZ37" i="35"/>
  <c r="AY37" i="35"/>
  <c r="AX37" i="35"/>
  <c r="AW37" i="35"/>
  <c r="AV37" i="35"/>
  <c r="BM36" i="35"/>
  <c r="BL36" i="35"/>
  <c r="BK36" i="35"/>
  <c r="BJ36" i="35"/>
  <c r="BI36" i="35"/>
  <c r="BH36" i="35"/>
  <c r="BG36" i="35"/>
  <c r="BF36" i="35"/>
  <c r="BE36" i="35"/>
  <c r="BD36" i="35"/>
  <c r="BC36" i="35"/>
  <c r="BB36" i="35"/>
  <c r="BA36" i="35"/>
  <c r="AZ36" i="35"/>
  <c r="AY36" i="35"/>
  <c r="AX36" i="35"/>
  <c r="AW36" i="35"/>
  <c r="AV36" i="35"/>
  <c r="BM35" i="35"/>
  <c r="BL35" i="35"/>
  <c r="BK35" i="35"/>
  <c r="BJ35" i="35"/>
  <c r="BI35" i="35"/>
  <c r="BH35" i="35"/>
  <c r="BG35" i="35"/>
  <c r="BF35" i="35"/>
  <c r="BE35" i="35"/>
  <c r="BD35" i="35"/>
  <c r="BC35" i="35"/>
  <c r="BB35" i="35"/>
  <c r="BA35" i="35"/>
  <c r="AZ35" i="35"/>
  <c r="AY35" i="35"/>
  <c r="AX35" i="35"/>
  <c r="AW35" i="35"/>
  <c r="AV35" i="35"/>
  <c r="BM34" i="35"/>
  <c r="BL34" i="35"/>
  <c r="BK34" i="35"/>
  <c r="BJ34" i="35"/>
  <c r="BI34" i="35"/>
  <c r="BH34" i="35"/>
  <c r="BG34" i="35"/>
  <c r="BF34" i="35"/>
  <c r="BE34" i="35"/>
  <c r="BD34" i="35"/>
  <c r="BC34" i="35"/>
  <c r="BB34" i="35"/>
  <c r="BA34" i="35"/>
  <c r="AZ34" i="35"/>
  <c r="AY34" i="35"/>
  <c r="AX34" i="35"/>
  <c r="AW34" i="35"/>
  <c r="AV34" i="35"/>
  <c r="BM33" i="35"/>
  <c r="BL33" i="35"/>
  <c r="BK33" i="35"/>
  <c r="BJ33" i="35"/>
  <c r="BI33" i="35"/>
  <c r="BH33" i="35"/>
  <c r="BG33" i="35"/>
  <c r="BF33" i="35"/>
  <c r="BE33" i="35"/>
  <c r="BD33" i="35"/>
  <c r="BC33" i="35"/>
  <c r="BB33" i="35"/>
  <c r="BA33" i="35"/>
  <c r="AZ33" i="35"/>
  <c r="AY33" i="35"/>
  <c r="AX33" i="35"/>
  <c r="AW33" i="35"/>
  <c r="AV33" i="35"/>
  <c r="BM32" i="35"/>
  <c r="BL32" i="35"/>
  <c r="BK32" i="35"/>
  <c r="BJ32" i="35"/>
  <c r="BI32" i="35"/>
  <c r="BH32" i="35"/>
  <c r="BG32" i="35"/>
  <c r="BF32" i="35"/>
  <c r="BE32" i="35"/>
  <c r="BD32" i="35"/>
  <c r="BC32" i="35"/>
  <c r="BB32" i="35"/>
  <c r="BA32" i="35"/>
  <c r="AZ32" i="35"/>
  <c r="AY32" i="35"/>
  <c r="AX32" i="35"/>
  <c r="AW32" i="35"/>
  <c r="AV32" i="35"/>
  <c r="BM31" i="35"/>
  <c r="BL31" i="35"/>
  <c r="BK31" i="35"/>
  <c r="BJ31" i="35"/>
  <c r="BI31" i="35"/>
  <c r="BH31" i="35"/>
  <c r="BG31" i="35"/>
  <c r="BF31" i="35"/>
  <c r="BE31" i="35"/>
  <c r="BD31" i="35"/>
  <c r="BC31" i="35"/>
  <c r="BB31" i="35"/>
  <c r="BA31" i="35"/>
  <c r="AZ31" i="35"/>
  <c r="AY31" i="35"/>
  <c r="AX31" i="35"/>
  <c r="AW31" i="35"/>
  <c r="AV31" i="35"/>
  <c r="BM30" i="35"/>
  <c r="BL30" i="35"/>
  <c r="BK30" i="35"/>
  <c r="BJ30" i="35"/>
  <c r="BI30" i="35"/>
  <c r="BH30" i="35"/>
  <c r="BG30" i="35"/>
  <c r="BF30" i="35"/>
  <c r="BE30" i="35"/>
  <c r="BD30" i="35"/>
  <c r="BC30" i="35"/>
  <c r="BB30" i="35"/>
  <c r="BA30" i="35"/>
  <c r="AZ30" i="35"/>
  <c r="AY30" i="35"/>
  <c r="AX30" i="35"/>
  <c r="AW30" i="35"/>
  <c r="AV30" i="35"/>
  <c r="BM29" i="35"/>
  <c r="BL29" i="35"/>
  <c r="BK29" i="35"/>
  <c r="BJ29" i="35"/>
  <c r="BI29" i="35"/>
  <c r="BH29" i="35"/>
  <c r="BG29" i="35"/>
  <c r="BF29" i="35"/>
  <c r="BE29" i="35"/>
  <c r="BD29" i="35"/>
  <c r="BC29" i="35"/>
  <c r="BB29" i="35"/>
  <c r="BA29" i="35"/>
  <c r="AZ29" i="35"/>
  <c r="AY29" i="35"/>
  <c r="AX29" i="35"/>
  <c r="AW29" i="35"/>
  <c r="AV29" i="35"/>
  <c r="BM28" i="35"/>
  <c r="BK28" i="35"/>
  <c r="BJ28" i="35"/>
  <c r="BI28" i="35"/>
  <c r="BH28" i="35"/>
  <c r="AX28" i="35"/>
  <c r="AT28" i="35"/>
  <c r="BG28" i="35" s="1"/>
  <c r="AR28" i="35"/>
  <c r="AP28" i="35"/>
  <c r="BA28" i="35" s="1"/>
  <c r="AM28" i="35"/>
  <c r="BF28" i="35" s="1"/>
  <c r="AI28" i="35"/>
  <c r="BL28" i="35" s="1"/>
  <c r="AB28" i="35"/>
  <c r="AY28" i="35" s="1"/>
  <c r="U28" i="35"/>
  <c r="N28" i="35"/>
  <c r="AW28" i="35" s="1"/>
  <c r="G28" i="35"/>
  <c r="AV28" i="35" s="1"/>
  <c r="BM27" i="35"/>
  <c r="BK27" i="35"/>
  <c r="BJ27" i="35"/>
  <c r="BI27" i="35"/>
  <c r="BH27" i="35"/>
  <c r="BF27" i="35"/>
  <c r="BA27" i="35"/>
  <c r="AT27" i="35"/>
  <c r="BG27" i="35" s="1"/>
  <c r="AR27" i="35"/>
  <c r="AP27" i="35"/>
  <c r="AM27" i="35"/>
  <c r="AI27" i="35"/>
  <c r="AB27" i="35"/>
  <c r="AY27" i="35" s="1"/>
  <c r="U27" i="35"/>
  <c r="AX27" i="35" s="1"/>
  <c r="N27" i="35"/>
  <c r="AW27" i="35" s="1"/>
  <c r="G27" i="35"/>
  <c r="AV27" i="35" s="1"/>
  <c r="BM26" i="35"/>
  <c r="BL26" i="35"/>
  <c r="BK26" i="35"/>
  <c r="BJ26" i="35"/>
  <c r="BI26" i="35"/>
  <c r="BH26" i="35"/>
  <c r="BF26" i="35"/>
  <c r="AT26" i="35"/>
  <c r="BG26" i="35" s="1"/>
  <c r="AR26" i="35"/>
  <c r="AP26" i="35"/>
  <c r="BA26" i="35" s="1"/>
  <c r="AM26" i="35"/>
  <c r="AK26" i="35"/>
  <c r="AI26" i="35"/>
  <c r="AZ26" i="35" s="1"/>
  <c r="AB26" i="35"/>
  <c r="AY26" i="35" s="1"/>
  <c r="U26" i="35"/>
  <c r="AX26" i="35" s="1"/>
  <c r="N26" i="35"/>
  <c r="AW26" i="35" s="1"/>
  <c r="G26" i="35"/>
  <c r="AV26" i="35" s="1"/>
  <c r="BM25" i="35"/>
  <c r="BL25" i="35"/>
  <c r="BK25" i="35"/>
  <c r="BJ25" i="35"/>
  <c r="BI25" i="35"/>
  <c r="BH25" i="35"/>
  <c r="BG25" i="35"/>
  <c r="BA25" i="35"/>
  <c r="AT25" i="35"/>
  <c r="AR25" i="35"/>
  <c r="AP25" i="35"/>
  <c r="AI25" i="35"/>
  <c r="AZ25" i="35" s="1"/>
  <c r="AB25" i="35"/>
  <c r="AY25" i="35" s="1"/>
  <c r="U25" i="35"/>
  <c r="AX25" i="35" s="1"/>
  <c r="N25" i="35"/>
  <c r="AW25" i="35" s="1"/>
  <c r="G25" i="35"/>
  <c r="AV25" i="35" s="1"/>
  <c r="BM24" i="35"/>
  <c r="BK24" i="35"/>
  <c r="BJ24" i="35"/>
  <c r="BI24" i="35"/>
  <c r="BH24" i="35"/>
  <c r="BA24" i="35"/>
  <c r="AV24" i="35"/>
  <c r="AT24" i="35"/>
  <c r="BG24" i="35" s="1"/>
  <c r="AR24" i="35"/>
  <c r="AP24" i="35"/>
  <c r="AM24" i="35"/>
  <c r="BF24" i="35" s="1"/>
  <c r="AI24" i="35"/>
  <c r="BL24" i="35" s="1"/>
  <c r="AB24" i="35"/>
  <c r="AY24" i="35" s="1"/>
  <c r="U24" i="35"/>
  <c r="AX24" i="35" s="1"/>
  <c r="N24" i="35"/>
  <c r="AW24" i="35" s="1"/>
  <c r="G24" i="35"/>
  <c r="BM23" i="35"/>
  <c r="BL23" i="35"/>
  <c r="BK23" i="35"/>
  <c r="BJ23" i="35"/>
  <c r="BI23" i="35"/>
  <c r="BH23" i="35"/>
  <c r="BG23" i="35"/>
  <c r="AX23" i="35"/>
  <c r="AT23" i="35"/>
  <c r="AR23" i="35"/>
  <c r="AP23" i="35"/>
  <c r="BA23" i="35" s="1"/>
  <c r="AI23" i="35"/>
  <c r="AZ23" i="35" s="1"/>
  <c r="AB23" i="35"/>
  <c r="AY23" i="35" s="1"/>
  <c r="U23" i="35"/>
  <c r="N23" i="35"/>
  <c r="AW23" i="35" s="1"/>
  <c r="G23" i="35"/>
  <c r="AV23" i="35" s="1"/>
  <c r="BM22" i="35"/>
  <c r="BL22" i="35"/>
  <c r="BK22" i="35"/>
  <c r="BJ22" i="35"/>
  <c r="BI22" i="35"/>
  <c r="BH22" i="35"/>
  <c r="AT22" i="35"/>
  <c r="BG22" i="35" s="1"/>
  <c r="AR22" i="35"/>
  <c r="AP22" i="35"/>
  <c r="BA22" i="35" s="1"/>
  <c r="AI22" i="35"/>
  <c r="AZ22" i="35" s="1"/>
  <c r="AB22" i="35"/>
  <c r="AY22" i="35" s="1"/>
  <c r="U22" i="35"/>
  <c r="AX22" i="35" s="1"/>
  <c r="N22" i="35"/>
  <c r="AW22" i="35" s="1"/>
  <c r="G22" i="35"/>
  <c r="AV22" i="35" s="1"/>
  <c r="BM21" i="35"/>
  <c r="BL21" i="35"/>
  <c r="BK21" i="35"/>
  <c r="BJ21" i="35"/>
  <c r="BI21" i="35"/>
  <c r="BH21" i="35"/>
  <c r="AT21" i="35"/>
  <c r="BG21" i="35" s="1"/>
  <c r="AR21" i="35"/>
  <c r="AP21" i="35"/>
  <c r="BA21" i="35" s="1"/>
  <c r="AI21" i="35"/>
  <c r="AZ21" i="35" s="1"/>
  <c r="AB21" i="35"/>
  <c r="AY21" i="35" s="1"/>
  <c r="Y21" i="35"/>
  <c r="BD21" i="35" s="1"/>
  <c r="U21" i="35"/>
  <c r="AX21" i="35" s="1"/>
  <c r="N21" i="35"/>
  <c r="AW21" i="35" s="1"/>
  <c r="G21" i="35"/>
  <c r="AV21" i="35" s="1"/>
  <c r="BM20" i="35"/>
  <c r="BL20" i="35"/>
  <c r="BK20" i="35"/>
  <c r="BJ20" i="35"/>
  <c r="BI20" i="35"/>
  <c r="BH20" i="35"/>
  <c r="AT20" i="35"/>
  <c r="BG20" i="35" s="1"/>
  <c r="AR20" i="35"/>
  <c r="AP20" i="35"/>
  <c r="BA20" i="35" s="1"/>
  <c r="AI20" i="35"/>
  <c r="AZ20" i="35" s="1"/>
  <c r="AB20" i="35"/>
  <c r="AY20" i="35" s="1"/>
  <c r="U20" i="35"/>
  <c r="AX20" i="35" s="1"/>
  <c r="N20" i="35"/>
  <c r="AW20" i="35" s="1"/>
  <c r="G20" i="35"/>
  <c r="AV20" i="35" s="1"/>
  <c r="BM19" i="35"/>
  <c r="BL19" i="35"/>
  <c r="BK19" i="35"/>
  <c r="BJ19" i="35"/>
  <c r="BI19" i="35"/>
  <c r="BH19" i="35"/>
  <c r="AW19" i="35"/>
  <c r="AT19" i="35"/>
  <c r="BG19" i="35" s="1"/>
  <c r="AR19" i="35"/>
  <c r="AP19" i="35"/>
  <c r="BA19" i="35" s="1"/>
  <c r="AI19" i="35"/>
  <c r="AZ19" i="35" s="1"/>
  <c r="AB19" i="35"/>
  <c r="AY19" i="35" s="1"/>
  <c r="U19" i="35"/>
  <c r="AX19" i="35" s="1"/>
  <c r="N19" i="35"/>
  <c r="G19" i="35"/>
  <c r="AV19" i="35" s="1"/>
  <c r="BM18" i="35"/>
  <c r="BL18" i="35"/>
  <c r="BK18" i="35"/>
  <c r="BJ18" i="35"/>
  <c r="BI18" i="35"/>
  <c r="BH18" i="35"/>
  <c r="AT18" i="35"/>
  <c r="BG18" i="35" s="1"/>
  <c r="AR18" i="35"/>
  <c r="AP18" i="35"/>
  <c r="BA18" i="35" s="1"/>
  <c r="AI18" i="35"/>
  <c r="AZ18" i="35" s="1"/>
  <c r="AB18" i="35"/>
  <c r="AY18" i="35" s="1"/>
  <c r="U18" i="35"/>
  <c r="AX18" i="35" s="1"/>
  <c r="N18" i="35"/>
  <c r="AW18" i="35" s="1"/>
  <c r="G18" i="35"/>
  <c r="AV18" i="35" s="1"/>
  <c r="BM17" i="35"/>
  <c r="BL17" i="35"/>
  <c r="BK17" i="35"/>
  <c r="BJ17" i="35"/>
  <c r="BI17" i="35"/>
  <c r="BH17" i="35"/>
  <c r="AT17" i="35"/>
  <c r="BG17" i="35" s="1"/>
  <c r="AR17" i="35"/>
  <c r="AP17" i="35"/>
  <c r="BA17" i="35" s="1"/>
  <c r="AI17" i="35"/>
  <c r="AZ17" i="35" s="1"/>
  <c r="AB17" i="35"/>
  <c r="AY17" i="35" s="1"/>
  <c r="U17" i="35"/>
  <c r="AX17" i="35" s="1"/>
  <c r="N17" i="35"/>
  <c r="AW17" i="35" s="1"/>
  <c r="G17" i="35"/>
  <c r="AV17" i="35" s="1"/>
  <c r="BM16" i="35"/>
  <c r="BL16" i="35"/>
  <c r="BK16" i="35"/>
  <c r="BJ16" i="35"/>
  <c r="BI16" i="35"/>
  <c r="BH16" i="35"/>
  <c r="AZ16" i="35"/>
  <c r="AV16" i="35"/>
  <c r="AT16" i="35"/>
  <c r="BG16" i="35" s="1"/>
  <c r="AR16" i="35"/>
  <c r="AP16" i="35"/>
  <c r="BA16" i="35" s="1"/>
  <c r="AM16" i="35"/>
  <c r="BF16" i="35" s="1"/>
  <c r="AI16" i="35"/>
  <c r="AB16" i="35"/>
  <c r="AY16" i="35" s="1"/>
  <c r="U16" i="35"/>
  <c r="AX16" i="35" s="1"/>
  <c r="N16" i="35"/>
  <c r="AW16" i="35" s="1"/>
  <c r="G16" i="35"/>
  <c r="BM15" i="35"/>
  <c r="BL15" i="35"/>
  <c r="BK15" i="35"/>
  <c r="BJ15" i="35"/>
  <c r="BI15" i="35"/>
  <c r="BH15" i="35"/>
  <c r="BG15" i="35"/>
  <c r="AT15" i="35"/>
  <c r="AR15" i="35"/>
  <c r="AP15" i="35"/>
  <c r="BA15" i="35" s="1"/>
  <c r="AI15" i="35"/>
  <c r="AZ15" i="35" s="1"/>
  <c r="AB15" i="35"/>
  <c r="AY15" i="35" s="1"/>
  <c r="U15" i="35"/>
  <c r="AX15" i="35" s="1"/>
  <c r="N15" i="35"/>
  <c r="AW15" i="35" s="1"/>
  <c r="G15" i="35"/>
  <c r="AV15" i="35" s="1"/>
  <c r="BM14" i="35"/>
  <c r="BL14" i="35"/>
  <c r="BK14" i="35"/>
  <c r="BJ14" i="35"/>
  <c r="BI14" i="35"/>
  <c r="BH14" i="35"/>
  <c r="BG14" i="35"/>
  <c r="AT14" i="35"/>
  <c r="AR14" i="35"/>
  <c r="AP14" i="35"/>
  <c r="BA14" i="35" s="1"/>
  <c r="AI14" i="35"/>
  <c r="AZ14" i="35" s="1"/>
  <c r="AB14" i="35"/>
  <c r="AY14" i="35" s="1"/>
  <c r="U14" i="35"/>
  <c r="AX14" i="35" s="1"/>
  <c r="N14" i="35"/>
  <c r="AW14" i="35" s="1"/>
  <c r="G14" i="35"/>
  <c r="AV14" i="35" s="1"/>
  <c r="BM13" i="35"/>
  <c r="BL13" i="35"/>
  <c r="BK13" i="35"/>
  <c r="BJ13" i="35"/>
  <c r="BI13" i="35"/>
  <c r="BH13" i="35"/>
  <c r="AT13" i="35"/>
  <c r="BG13" i="35" s="1"/>
  <c r="AR13" i="35"/>
  <c r="AP13" i="35"/>
  <c r="BA13" i="35" s="1"/>
  <c r="AI13" i="35"/>
  <c r="AZ13" i="35" s="1"/>
  <c r="AB13" i="35"/>
  <c r="AY13" i="35" s="1"/>
  <c r="U13" i="35"/>
  <c r="AX13" i="35" s="1"/>
  <c r="N13" i="35"/>
  <c r="AW13" i="35" s="1"/>
  <c r="G13" i="35"/>
  <c r="AV13" i="35" s="1"/>
  <c r="BM12" i="35"/>
  <c r="BL12" i="35"/>
  <c r="BK12" i="35"/>
  <c r="BJ12" i="35"/>
  <c r="BI12" i="35"/>
  <c r="BH12" i="35"/>
  <c r="AT12" i="35"/>
  <c r="BG12" i="35" s="1"/>
  <c r="AR12" i="35"/>
  <c r="AP12" i="35"/>
  <c r="BA12" i="35" s="1"/>
  <c r="AI12" i="35"/>
  <c r="AZ12" i="35" s="1"/>
  <c r="AB12" i="35"/>
  <c r="AY12" i="35" s="1"/>
  <c r="U12" i="35"/>
  <c r="AX12" i="35" s="1"/>
  <c r="N12" i="35"/>
  <c r="AW12" i="35" s="1"/>
  <c r="G12" i="35"/>
  <c r="AV12" i="35" s="1"/>
  <c r="BM11" i="35"/>
  <c r="BL11" i="35"/>
  <c r="BK11" i="35"/>
  <c r="BJ11" i="35"/>
  <c r="BI11" i="35"/>
  <c r="BH11" i="35"/>
  <c r="AT11" i="35"/>
  <c r="BG11" i="35" s="1"/>
  <c r="AR11" i="35"/>
  <c r="AP11" i="35"/>
  <c r="BA11" i="35" s="1"/>
  <c r="AI11" i="35"/>
  <c r="AZ11" i="35" s="1"/>
  <c r="AB11" i="35"/>
  <c r="AY11" i="35" s="1"/>
  <c r="U11" i="35"/>
  <c r="AX11" i="35" s="1"/>
  <c r="N11" i="35"/>
  <c r="AW11" i="35" s="1"/>
  <c r="G11" i="35"/>
  <c r="AV11" i="35" s="1"/>
  <c r="BM10" i="35"/>
  <c r="BL10" i="35"/>
  <c r="BK10" i="35"/>
  <c r="BJ10" i="35"/>
  <c r="BI10" i="35"/>
  <c r="BH10" i="35"/>
  <c r="AT10" i="35"/>
  <c r="BG10" i="35" s="1"/>
  <c r="AR10" i="35"/>
  <c r="AP10" i="35"/>
  <c r="BA10" i="35" s="1"/>
  <c r="AI10" i="35"/>
  <c r="AZ10" i="35" s="1"/>
  <c r="AB10" i="35"/>
  <c r="AY10" i="35" s="1"/>
  <c r="U10" i="35"/>
  <c r="AX10" i="35" s="1"/>
  <c r="N10" i="35"/>
  <c r="AW10" i="35" s="1"/>
  <c r="G10" i="35"/>
  <c r="AV10" i="35" s="1"/>
  <c r="BM9" i="35"/>
  <c r="BL9" i="35"/>
  <c r="BK9" i="35"/>
  <c r="BJ9" i="35"/>
  <c r="BI9" i="35"/>
  <c r="BH9" i="35"/>
  <c r="AT9" i="35"/>
  <c r="BG9" i="35" s="1"/>
  <c r="AR9" i="35"/>
  <c r="AP9" i="35"/>
  <c r="BA9" i="35" s="1"/>
  <c r="AI9" i="35"/>
  <c r="AZ9" i="35" s="1"/>
  <c r="AB9" i="35"/>
  <c r="AY9" i="35" s="1"/>
  <c r="U9" i="35"/>
  <c r="AX9" i="35" s="1"/>
  <c r="N9" i="35"/>
  <c r="AW9" i="35" s="1"/>
  <c r="G9" i="35"/>
  <c r="AV9" i="35" s="1"/>
  <c r="BM8" i="35"/>
  <c r="BL8" i="35"/>
  <c r="BK8" i="35"/>
  <c r="BJ8" i="35"/>
  <c r="BI8" i="35"/>
  <c r="BH8" i="35"/>
  <c r="AT8" i="35"/>
  <c r="BG8" i="35" s="1"/>
  <c r="AR8" i="35"/>
  <c r="AP8" i="35"/>
  <c r="BA8" i="35" s="1"/>
  <c r="AI8" i="35"/>
  <c r="AZ8" i="35" s="1"/>
  <c r="AB8" i="35"/>
  <c r="AY8" i="35" s="1"/>
  <c r="U8" i="35"/>
  <c r="AX8" i="35" s="1"/>
  <c r="N8" i="35"/>
  <c r="AW8" i="35" s="1"/>
  <c r="G8" i="35"/>
  <c r="AV8" i="35" s="1"/>
  <c r="BM7" i="35"/>
  <c r="BL7" i="35"/>
  <c r="BK7" i="35"/>
  <c r="BJ7" i="35"/>
  <c r="BI7" i="35"/>
  <c r="BH7" i="35"/>
  <c r="AT7" i="35"/>
  <c r="BG7" i="35" s="1"/>
  <c r="AR7" i="35"/>
  <c r="AP7" i="35"/>
  <c r="BA7" i="35" s="1"/>
  <c r="AI7" i="35"/>
  <c r="AZ7" i="35" s="1"/>
  <c r="AB7" i="35"/>
  <c r="AY7" i="35" s="1"/>
  <c r="U7" i="35"/>
  <c r="AX7" i="35" s="1"/>
  <c r="N7" i="35"/>
  <c r="AW7" i="35" s="1"/>
  <c r="G7" i="35"/>
  <c r="AV7" i="35" s="1"/>
  <c r="BM6" i="35"/>
  <c r="BL6" i="35"/>
  <c r="BK6" i="35"/>
  <c r="BJ6" i="35"/>
  <c r="BI6" i="35"/>
  <c r="BH6" i="35"/>
  <c r="AT6" i="35"/>
  <c r="BG6" i="35" s="1"/>
  <c r="AR6" i="35"/>
  <c r="AP6" i="35"/>
  <c r="BA6" i="35" s="1"/>
  <c r="AI6" i="35"/>
  <c r="AZ6" i="35" s="1"/>
  <c r="AB6" i="35"/>
  <c r="AY6" i="35" s="1"/>
  <c r="U6" i="35"/>
  <c r="AX6" i="35" s="1"/>
  <c r="N6" i="35"/>
  <c r="AW6" i="35" s="1"/>
  <c r="K6" i="35"/>
  <c r="BB6" i="35" s="1"/>
  <c r="G6" i="35"/>
  <c r="AV6" i="35" s="1"/>
  <c r="BM5" i="35"/>
  <c r="BL5" i="35"/>
  <c r="BK5" i="35"/>
  <c r="BJ5" i="35"/>
  <c r="BI5" i="35"/>
  <c r="BH5" i="35"/>
  <c r="AZ5" i="35"/>
  <c r="AV5" i="35"/>
  <c r="AP5" i="35"/>
  <c r="BA5" i="35" s="1"/>
  <c r="AI5" i="35"/>
  <c r="AB5" i="35"/>
  <c r="AY5" i="35" s="1"/>
  <c r="U5" i="35"/>
  <c r="AX5" i="35" s="1"/>
  <c r="N5" i="35"/>
  <c r="AW5" i="35" s="1"/>
  <c r="K5" i="35"/>
  <c r="BB5" i="35" s="1"/>
  <c r="G5" i="35"/>
  <c r="BM4" i="35"/>
  <c r="BL4" i="35"/>
  <c r="BK4" i="35"/>
  <c r="BJ4" i="35"/>
  <c r="BI4" i="35"/>
  <c r="BH4" i="35"/>
  <c r="AT4" i="35"/>
  <c r="BG4" i="35" s="1"/>
  <c r="AR4" i="35"/>
  <c r="AP4" i="35"/>
  <c r="BA4" i="35" s="1"/>
  <c r="AI4" i="35"/>
  <c r="AZ4" i="35" s="1"/>
  <c r="AB4" i="35"/>
  <c r="AY4" i="35" s="1"/>
  <c r="U4" i="35"/>
  <c r="AX4" i="35" s="1"/>
  <c r="N4" i="35"/>
  <c r="AW4" i="35" s="1"/>
  <c r="G4" i="35"/>
  <c r="AV4" i="35" s="1"/>
  <c r="AT6" i="29"/>
  <c r="AT7" i="29"/>
  <c r="AT8" i="29"/>
  <c r="AT9" i="29"/>
  <c r="AT10" i="29"/>
  <c r="AT11" i="29"/>
  <c r="AT12" i="29"/>
  <c r="AT13" i="29"/>
  <c r="AT14" i="29"/>
  <c r="AT15" i="29"/>
  <c r="AT16" i="29"/>
  <c r="AT17" i="29"/>
  <c r="AT18" i="29"/>
  <c r="AT19" i="29"/>
  <c r="AT20" i="29"/>
  <c r="AT21" i="29"/>
  <c r="AT22" i="29"/>
  <c r="AT23" i="29"/>
  <c r="AT24" i="29"/>
  <c r="AT25" i="29"/>
  <c r="AT26" i="29"/>
  <c r="AT27" i="29"/>
  <c r="AT28" i="29"/>
  <c r="AM26" i="29"/>
  <c r="AM16" i="29"/>
  <c r="Y21" i="29"/>
  <c r="K5" i="29"/>
  <c r="K6" i="29"/>
  <c r="AZ24" i="35" l="1"/>
  <c r="AZ28" i="35"/>
  <c r="BL27" i="35"/>
  <c r="AZ27" i="35"/>
  <c r="BM200" i="29"/>
  <c r="BL200" i="29"/>
  <c r="BK200" i="29"/>
  <c r="BJ200" i="29"/>
  <c r="BI200" i="29"/>
  <c r="BH200" i="29"/>
  <c r="BG200" i="29"/>
  <c r="BF200" i="29"/>
  <c r="BE200" i="29"/>
  <c r="BD200" i="29"/>
  <c r="BC200" i="29"/>
  <c r="BB200" i="29"/>
  <c r="BA200" i="29"/>
  <c r="AZ200" i="29"/>
  <c r="AY200" i="29"/>
  <c r="AX200" i="29"/>
  <c r="AW200" i="29"/>
  <c r="AV200" i="29"/>
  <c r="BM199" i="29"/>
  <c r="BL199" i="29"/>
  <c r="BK199" i="29"/>
  <c r="BJ199" i="29"/>
  <c r="BI199" i="29"/>
  <c r="BH199" i="29"/>
  <c r="BG199" i="29"/>
  <c r="BF199" i="29"/>
  <c r="BE199" i="29"/>
  <c r="BD199" i="29"/>
  <c r="BC199" i="29"/>
  <c r="BB199" i="29"/>
  <c r="BA199" i="29"/>
  <c r="AZ199" i="29"/>
  <c r="AY199" i="29"/>
  <c r="AX199" i="29"/>
  <c r="AW199" i="29"/>
  <c r="AV199" i="29"/>
  <c r="BM198" i="29"/>
  <c r="BL198" i="29"/>
  <c r="BK198" i="29"/>
  <c r="BJ198" i="29"/>
  <c r="BI198" i="29"/>
  <c r="BH198" i="29"/>
  <c r="BG198" i="29"/>
  <c r="BF198" i="29"/>
  <c r="BE198" i="29"/>
  <c r="BD198" i="29"/>
  <c r="BC198" i="29"/>
  <c r="BB198" i="29"/>
  <c r="BA198" i="29"/>
  <c r="AZ198" i="29"/>
  <c r="AY198" i="29"/>
  <c r="AX198" i="29"/>
  <c r="AW198" i="29"/>
  <c r="AV198" i="29"/>
  <c r="BM197" i="29"/>
  <c r="BL197" i="29"/>
  <c r="BK197" i="29"/>
  <c r="BJ197" i="29"/>
  <c r="BI197" i="29"/>
  <c r="BH197" i="29"/>
  <c r="BG197" i="29"/>
  <c r="BF197" i="29"/>
  <c r="BE197" i="29"/>
  <c r="BD197" i="29"/>
  <c r="BC197" i="29"/>
  <c r="BB197" i="29"/>
  <c r="BA197" i="29"/>
  <c r="AZ197" i="29"/>
  <c r="AY197" i="29"/>
  <c r="AX197" i="29"/>
  <c r="AW197" i="29"/>
  <c r="AV197" i="29"/>
  <c r="BM196" i="29"/>
  <c r="BL196" i="29"/>
  <c r="BK196" i="29"/>
  <c r="BJ196" i="29"/>
  <c r="BI196" i="29"/>
  <c r="BH196" i="29"/>
  <c r="BG196" i="29"/>
  <c r="BF196" i="29"/>
  <c r="BE196" i="29"/>
  <c r="BD196" i="29"/>
  <c r="BC196" i="29"/>
  <c r="BB196" i="29"/>
  <c r="BA196" i="29"/>
  <c r="AZ196" i="29"/>
  <c r="AY196" i="29"/>
  <c r="AX196" i="29"/>
  <c r="AW196" i="29"/>
  <c r="AV196" i="29"/>
  <c r="BM195" i="29"/>
  <c r="BL195" i="29"/>
  <c r="BK195" i="29"/>
  <c r="BJ195" i="29"/>
  <c r="BI195" i="29"/>
  <c r="BH195" i="29"/>
  <c r="BG195" i="29"/>
  <c r="BF195" i="29"/>
  <c r="BE195" i="29"/>
  <c r="BD195" i="29"/>
  <c r="BC195" i="29"/>
  <c r="BB195" i="29"/>
  <c r="BA195" i="29"/>
  <c r="AZ195" i="29"/>
  <c r="AY195" i="29"/>
  <c r="AX195" i="29"/>
  <c r="AW195" i="29"/>
  <c r="AV195" i="29"/>
  <c r="BM194" i="29"/>
  <c r="BL194" i="29"/>
  <c r="BK194" i="29"/>
  <c r="BJ194" i="29"/>
  <c r="BI194" i="29"/>
  <c r="BH194" i="29"/>
  <c r="BG194" i="29"/>
  <c r="BF194" i="29"/>
  <c r="BE194" i="29"/>
  <c r="BD194" i="29"/>
  <c r="BC194" i="29"/>
  <c r="BB194" i="29"/>
  <c r="BA194" i="29"/>
  <c r="AZ194" i="29"/>
  <c r="AY194" i="29"/>
  <c r="AX194" i="29"/>
  <c r="AW194" i="29"/>
  <c r="AV194" i="29"/>
  <c r="BM193" i="29"/>
  <c r="BL193" i="29"/>
  <c r="BK193" i="29"/>
  <c r="BJ193" i="29"/>
  <c r="BI193" i="29"/>
  <c r="BH193" i="29"/>
  <c r="BG193" i="29"/>
  <c r="BF193" i="29"/>
  <c r="BE193" i="29"/>
  <c r="BD193" i="29"/>
  <c r="BC193" i="29"/>
  <c r="BB193" i="29"/>
  <c r="BA193" i="29"/>
  <c r="AZ193" i="29"/>
  <c r="AY193" i="29"/>
  <c r="AX193" i="29"/>
  <c r="AW193" i="29"/>
  <c r="AV193" i="29"/>
  <c r="BM192" i="29"/>
  <c r="BL192" i="29"/>
  <c r="BK192" i="29"/>
  <c r="BJ192" i="29"/>
  <c r="BI192" i="29"/>
  <c r="BH192" i="29"/>
  <c r="BG192" i="29"/>
  <c r="BF192" i="29"/>
  <c r="BE192" i="29"/>
  <c r="BD192" i="29"/>
  <c r="BC192" i="29"/>
  <c r="BB192" i="29"/>
  <c r="BA192" i="29"/>
  <c r="AZ192" i="29"/>
  <c r="AY192" i="29"/>
  <c r="AX192" i="29"/>
  <c r="AW192" i="29"/>
  <c r="AV192" i="29"/>
  <c r="BM191" i="29"/>
  <c r="BL191" i="29"/>
  <c r="BK191" i="29"/>
  <c r="BJ191" i="29"/>
  <c r="BI191" i="29"/>
  <c r="BH191" i="29"/>
  <c r="BG191" i="29"/>
  <c r="BF191" i="29"/>
  <c r="BE191" i="29"/>
  <c r="BD191" i="29"/>
  <c r="BC191" i="29"/>
  <c r="BB191" i="29"/>
  <c r="BA191" i="29"/>
  <c r="AZ191" i="29"/>
  <c r="AY191" i="29"/>
  <c r="AX191" i="29"/>
  <c r="AW191" i="29"/>
  <c r="AV191" i="29"/>
  <c r="BM190" i="29"/>
  <c r="BL190" i="29"/>
  <c r="BK190" i="29"/>
  <c r="BJ190" i="29"/>
  <c r="BI190" i="29"/>
  <c r="BH190" i="29"/>
  <c r="BG190" i="29"/>
  <c r="BF190" i="29"/>
  <c r="BE190" i="29"/>
  <c r="BD190" i="29"/>
  <c r="BC190" i="29"/>
  <c r="BB190" i="29"/>
  <c r="BA190" i="29"/>
  <c r="AZ190" i="29"/>
  <c r="AY190" i="29"/>
  <c r="AX190" i="29"/>
  <c r="AW190" i="29"/>
  <c r="AV190" i="29"/>
  <c r="BM189" i="29"/>
  <c r="BL189" i="29"/>
  <c r="BK189" i="29"/>
  <c r="BJ189" i="29"/>
  <c r="BI189" i="29"/>
  <c r="BH189" i="29"/>
  <c r="BG189" i="29"/>
  <c r="BF189" i="29"/>
  <c r="BE189" i="29"/>
  <c r="BD189" i="29"/>
  <c r="BC189" i="29"/>
  <c r="BB189" i="29"/>
  <c r="BA189" i="29"/>
  <c r="AZ189" i="29"/>
  <c r="AY189" i="29"/>
  <c r="AX189" i="29"/>
  <c r="AW189" i="29"/>
  <c r="AV189" i="29"/>
  <c r="BM188" i="29"/>
  <c r="BL188" i="29"/>
  <c r="BK188" i="29"/>
  <c r="BJ188" i="29"/>
  <c r="BI188" i="29"/>
  <c r="BH188" i="29"/>
  <c r="BG188" i="29"/>
  <c r="BF188" i="29"/>
  <c r="BE188" i="29"/>
  <c r="BD188" i="29"/>
  <c r="BC188" i="29"/>
  <c r="BB188" i="29"/>
  <c r="BA188" i="29"/>
  <c r="AZ188" i="29"/>
  <c r="AY188" i="29"/>
  <c r="AX188" i="29"/>
  <c r="AW188" i="29"/>
  <c r="AV188" i="29"/>
  <c r="BM187" i="29"/>
  <c r="BL187" i="29"/>
  <c r="BK187" i="29"/>
  <c r="BJ187" i="29"/>
  <c r="BI187" i="29"/>
  <c r="BH187" i="29"/>
  <c r="BG187" i="29"/>
  <c r="BF187" i="29"/>
  <c r="BE187" i="29"/>
  <c r="BD187" i="29"/>
  <c r="BC187" i="29"/>
  <c r="BB187" i="29"/>
  <c r="BA187" i="29"/>
  <c r="AZ187" i="29"/>
  <c r="AY187" i="29"/>
  <c r="AX187" i="29"/>
  <c r="AW187" i="29"/>
  <c r="AV187" i="29"/>
  <c r="BM186" i="29"/>
  <c r="BL186" i="29"/>
  <c r="BK186" i="29"/>
  <c r="BJ186" i="29"/>
  <c r="BI186" i="29"/>
  <c r="BH186" i="29"/>
  <c r="BG186" i="29"/>
  <c r="BF186" i="29"/>
  <c r="BE186" i="29"/>
  <c r="BD186" i="29"/>
  <c r="BC186" i="29"/>
  <c r="BB186" i="29"/>
  <c r="BA186" i="29"/>
  <c r="AZ186" i="29"/>
  <c r="AY186" i="29"/>
  <c r="AX186" i="29"/>
  <c r="AW186" i="29"/>
  <c r="AV186" i="29"/>
  <c r="BM185" i="29"/>
  <c r="BL185" i="29"/>
  <c r="BK185" i="29"/>
  <c r="BJ185" i="29"/>
  <c r="BI185" i="29"/>
  <c r="BH185" i="29"/>
  <c r="BG185" i="29"/>
  <c r="BF185" i="29"/>
  <c r="BE185" i="29"/>
  <c r="BD185" i="29"/>
  <c r="BC185" i="29"/>
  <c r="BB185" i="29"/>
  <c r="BA185" i="29"/>
  <c r="AZ185" i="29"/>
  <c r="AY185" i="29"/>
  <c r="AX185" i="29"/>
  <c r="AW185" i="29"/>
  <c r="AV185" i="29"/>
  <c r="BM184" i="29"/>
  <c r="BL184" i="29"/>
  <c r="BK184" i="29"/>
  <c r="BJ184" i="29"/>
  <c r="BI184" i="29"/>
  <c r="BH184" i="29"/>
  <c r="BG184" i="29"/>
  <c r="BF184" i="29"/>
  <c r="BE184" i="29"/>
  <c r="BD184" i="29"/>
  <c r="BC184" i="29"/>
  <c r="BB184" i="29"/>
  <c r="BA184" i="29"/>
  <c r="AZ184" i="29"/>
  <c r="AY184" i="29"/>
  <c r="AX184" i="29"/>
  <c r="AW184" i="29"/>
  <c r="AV184" i="29"/>
  <c r="BM183" i="29"/>
  <c r="BL183" i="29"/>
  <c r="BK183" i="29"/>
  <c r="BJ183" i="29"/>
  <c r="BI183" i="29"/>
  <c r="BH183" i="29"/>
  <c r="BG183" i="29"/>
  <c r="BF183" i="29"/>
  <c r="BE183" i="29"/>
  <c r="BD183" i="29"/>
  <c r="BC183" i="29"/>
  <c r="BB183" i="29"/>
  <c r="BA183" i="29"/>
  <c r="AZ183" i="29"/>
  <c r="AY183" i="29"/>
  <c r="AX183" i="29"/>
  <c r="AW183" i="29"/>
  <c r="AV183" i="29"/>
  <c r="BM182" i="29"/>
  <c r="BL182" i="29"/>
  <c r="BK182" i="29"/>
  <c r="BJ182" i="29"/>
  <c r="BI182" i="29"/>
  <c r="BH182" i="29"/>
  <c r="BG182" i="29"/>
  <c r="BF182" i="29"/>
  <c r="BE182" i="29"/>
  <c r="BD182" i="29"/>
  <c r="BC182" i="29"/>
  <c r="BB182" i="29"/>
  <c r="BA182" i="29"/>
  <c r="AZ182" i="29"/>
  <c r="AY182" i="29"/>
  <c r="AX182" i="29"/>
  <c r="AW182" i="29"/>
  <c r="AV182" i="29"/>
  <c r="BM181" i="29"/>
  <c r="BL181" i="29"/>
  <c r="BK181" i="29"/>
  <c r="BJ181" i="29"/>
  <c r="BI181" i="29"/>
  <c r="BH181" i="29"/>
  <c r="BG181" i="29"/>
  <c r="BF181" i="29"/>
  <c r="BE181" i="29"/>
  <c r="BD181" i="29"/>
  <c r="BC181" i="29"/>
  <c r="BB181" i="29"/>
  <c r="BA181" i="29"/>
  <c r="AZ181" i="29"/>
  <c r="AY181" i="29"/>
  <c r="AX181" i="29"/>
  <c r="AW181" i="29"/>
  <c r="AV181" i="29"/>
  <c r="BM180" i="29"/>
  <c r="BL180" i="29"/>
  <c r="BK180" i="29"/>
  <c r="BJ180" i="29"/>
  <c r="BI180" i="29"/>
  <c r="BH180" i="29"/>
  <c r="BG180" i="29"/>
  <c r="BF180" i="29"/>
  <c r="BE180" i="29"/>
  <c r="BD180" i="29"/>
  <c r="BC180" i="29"/>
  <c r="BB180" i="29"/>
  <c r="BA180" i="29"/>
  <c r="AZ180" i="29"/>
  <c r="AY180" i="29"/>
  <c r="AX180" i="29"/>
  <c r="AW180" i="29"/>
  <c r="AV180" i="29"/>
  <c r="BM179" i="29"/>
  <c r="BL179" i="29"/>
  <c r="BK179" i="29"/>
  <c r="BJ179" i="29"/>
  <c r="BI179" i="29"/>
  <c r="BH179" i="29"/>
  <c r="BG179" i="29"/>
  <c r="BF179" i="29"/>
  <c r="BE179" i="29"/>
  <c r="BD179" i="29"/>
  <c r="BC179" i="29"/>
  <c r="BB179" i="29"/>
  <c r="BA179" i="29"/>
  <c r="AZ179" i="29"/>
  <c r="AY179" i="29"/>
  <c r="AX179" i="29"/>
  <c r="AW179" i="29"/>
  <c r="AV179" i="29"/>
  <c r="BM178" i="29"/>
  <c r="BL178" i="29"/>
  <c r="BK178" i="29"/>
  <c r="BJ178" i="29"/>
  <c r="BI178" i="29"/>
  <c r="BH178" i="29"/>
  <c r="BG178" i="29"/>
  <c r="BF178" i="29"/>
  <c r="BE178" i="29"/>
  <c r="BD178" i="29"/>
  <c r="BC178" i="29"/>
  <c r="BB178" i="29"/>
  <c r="BA178" i="29"/>
  <c r="AZ178" i="29"/>
  <c r="AY178" i="29"/>
  <c r="AX178" i="29"/>
  <c r="AW178" i="29"/>
  <c r="AV178" i="29"/>
  <c r="BM177" i="29"/>
  <c r="BL177" i="29"/>
  <c r="BK177" i="29"/>
  <c r="BJ177" i="29"/>
  <c r="BI177" i="29"/>
  <c r="BH177" i="29"/>
  <c r="BG177" i="29"/>
  <c r="BF177" i="29"/>
  <c r="BE177" i="29"/>
  <c r="BD177" i="29"/>
  <c r="BC177" i="29"/>
  <c r="BB177" i="29"/>
  <c r="BA177" i="29"/>
  <c r="AZ177" i="29"/>
  <c r="AY177" i="29"/>
  <c r="AX177" i="29"/>
  <c r="AW177" i="29"/>
  <c r="AV177" i="29"/>
  <c r="BM176" i="29"/>
  <c r="BL176" i="29"/>
  <c r="BK176" i="29"/>
  <c r="BJ176" i="29"/>
  <c r="BI176" i="29"/>
  <c r="BH176" i="29"/>
  <c r="BG176" i="29"/>
  <c r="BF176" i="29"/>
  <c r="BE176" i="29"/>
  <c r="BD176" i="29"/>
  <c r="BC176" i="29"/>
  <c r="BB176" i="29"/>
  <c r="BA176" i="29"/>
  <c r="AZ176" i="29"/>
  <c r="AY176" i="29"/>
  <c r="AX176" i="29"/>
  <c r="AW176" i="29"/>
  <c r="AV176" i="29"/>
  <c r="BM175" i="29"/>
  <c r="BL175" i="29"/>
  <c r="BK175" i="29"/>
  <c r="BJ175" i="29"/>
  <c r="BI175" i="29"/>
  <c r="BH175" i="29"/>
  <c r="BG175" i="29"/>
  <c r="BF175" i="29"/>
  <c r="BE175" i="29"/>
  <c r="BD175" i="29"/>
  <c r="BC175" i="29"/>
  <c r="BB175" i="29"/>
  <c r="BA175" i="29"/>
  <c r="AZ175" i="29"/>
  <c r="AY175" i="29"/>
  <c r="AX175" i="29"/>
  <c r="AW175" i="29"/>
  <c r="AV175" i="29"/>
  <c r="BM174" i="29"/>
  <c r="BL174" i="29"/>
  <c r="BK174" i="29"/>
  <c r="BJ174" i="29"/>
  <c r="BI174" i="29"/>
  <c r="BH174" i="29"/>
  <c r="BG174" i="29"/>
  <c r="BF174" i="29"/>
  <c r="BE174" i="29"/>
  <c r="BD174" i="29"/>
  <c r="BC174" i="29"/>
  <c r="BB174" i="29"/>
  <c r="BA174" i="29"/>
  <c r="AZ174" i="29"/>
  <c r="AY174" i="29"/>
  <c r="AX174" i="29"/>
  <c r="AW174" i="29"/>
  <c r="AV174" i="29"/>
  <c r="BM173" i="29"/>
  <c r="BL173" i="29"/>
  <c r="BK173" i="29"/>
  <c r="BJ173" i="29"/>
  <c r="BI173" i="29"/>
  <c r="BH173" i="29"/>
  <c r="BG173" i="29"/>
  <c r="BF173" i="29"/>
  <c r="BE173" i="29"/>
  <c r="BD173" i="29"/>
  <c r="BC173" i="29"/>
  <c r="BB173" i="29"/>
  <c r="BA173" i="29"/>
  <c r="AZ173" i="29"/>
  <c r="AY173" i="29"/>
  <c r="AX173" i="29"/>
  <c r="AW173" i="29"/>
  <c r="AV173" i="29"/>
  <c r="BM172" i="29"/>
  <c r="BL172" i="29"/>
  <c r="BK172" i="29"/>
  <c r="BJ172" i="29"/>
  <c r="BI172" i="29"/>
  <c r="BH172" i="29"/>
  <c r="BG172" i="29"/>
  <c r="BF172" i="29"/>
  <c r="BE172" i="29"/>
  <c r="BD172" i="29"/>
  <c r="BC172" i="29"/>
  <c r="BB172" i="29"/>
  <c r="BA172" i="29"/>
  <c r="AZ172" i="29"/>
  <c r="AY172" i="29"/>
  <c r="AX172" i="29"/>
  <c r="AW172" i="29"/>
  <c r="AV172" i="29"/>
  <c r="BM171" i="29"/>
  <c r="BL171" i="29"/>
  <c r="BK171" i="29"/>
  <c r="BJ171" i="29"/>
  <c r="BI171" i="29"/>
  <c r="BH171" i="29"/>
  <c r="BG171" i="29"/>
  <c r="BF171" i="29"/>
  <c r="BE171" i="29"/>
  <c r="BD171" i="29"/>
  <c r="BC171" i="29"/>
  <c r="BB171" i="29"/>
  <c r="BA171" i="29"/>
  <c r="AZ171" i="29"/>
  <c r="AY171" i="29"/>
  <c r="AX171" i="29"/>
  <c r="AW171" i="29"/>
  <c r="AV171" i="29"/>
  <c r="BM170" i="29"/>
  <c r="BL170" i="29"/>
  <c r="BK170" i="29"/>
  <c r="BJ170" i="29"/>
  <c r="BI170" i="29"/>
  <c r="BH170" i="29"/>
  <c r="BG170" i="29"/>
  <c r="BF170" i="29"/>
  <c r="BE170" i="29"/>
  <c r="BD170" i="29"/>
  <c r="BC170" i="29"/>
  <c r="BB170" i="29"/>
  <c r="BA170" i="29"/>
  <c r="AZ170" i="29"/>
  <c r="AY170" i="29"/>
  <c r="AX170" i="29"/>
  <c r="AW170" i="29"/>
  <c r="AV170" i="29"/>
  <c r="BM169" i="29"/>
  <c r="BL169" i="29"/>
  <c r="BK169" i="29"/>
  <c r="BJ169" i="29"/>
  <c r="BI169" i="29"/>
  <c r="BH169" i="29"/>
  <c r="BG169" i="29"/>
  <c r="BF169" i="29"/>
  <c r="BE169" i="29"/>
  <c r="BD169" i="29"/>
  <c r="BC169" i="29"/>
  <c r="BB169" i="29"/>
  <c r="BA169" i="29"/>
  <c r="AZ169" i="29"/>
  <c r="AY169" i="29"/>
  <c r="AX169" i="29"/>
  <c r="AW169" i="29"/>
  <c r="AV169" i="29"/>
  <c r="BM168" i="29"/>
  <c r="BL168" i="29"/>
  <c r="BK168" i="29"/>
  <c r="BJ168" i="29"/>
  <c r="BI168" i="29"/>
  <c r="BH168" i="29"/>
  <c r="BG168" i="29"/>
  <c r="BF168" i="29"/>
  <c r="BE168" i="29"/>
  <c r="BD168" i="29"/>
  <c r="BC168" i="29"/>
  <c r="BB168" i="29"/>
  <c r="BA168" i="29"/>
  <c r="AZ168" i="29"/>
  <c r="AY168" i="29"/>
  <c r="AX168" i="29"/>
  <c r="AW168" i="29"/>
  <c r="AV168" i="29"/>
  <c r="BM167" i="29"/>
  <c r="BL167" i="29"/>
  <c r="BK167" i="29"/>
  <c r="BJ167" i="29"/>
  <c r="BI167" i="29"/>
  <c r="BH167" i="29"/>
  <c r="BG167" i="29"/>
  <c r="BF167" i="29"/>
  <c r="BE167" i="29"/>
  <c r="BD167" i="29"/>
  <c r="BC167" i="29"/>
  <c r="BB167" i="29"/>
  <c r="BA167" i="29"/>
  <c r="AZ167" i="29"/>
  <c r="AY167" i="29"/>
  <c r="AX167" i="29"/>
  <c r="AW167" i="29"/>
  <c r="AV167" i="29"/>
  <c r="BM166" i="29"/>
  <c r="BL166" i="29"/>
  <c r="BK166" i="29"/>
  <c r="BJ166" i="29"/>
  <c r="BI166" i="29"/>
  <c r="BH166" i="29"/>
  <c r="BG166" i="29"/>
  <c r="BF166" i="29"/>
  <c r="BE166" i="29"/>
  <c r="BD166" i="29"/>
  <c r="BC166" i="29"/>
  <c r="BB166" i="29"/>
  <c r="BA166" i="29"/>
  <c r="AZ166" i="29"/>
  <c r="AY166" i="29"/>
  <c r="AX166" i="29"/>
  <c r="AW166" i="29"/>
  <c r="AV166" i="29"/>
  <c r="BM165" i="29"/>
  <c r="BL165" i="29"/>
  <c r="BK165" i="29"/>
  <c r="BJ165" i="29"/>
  <c r="BI165" i="29"/>
  <c r="BH165" i="29"/>
  <c r="BG165" i="29"/>
  <c r="BF165" i="29"/>
  <c r="BE165" i="29"/>
  <c r="BD165" i="29"/>
  <c r="BC165" i="29"/>
  <c r="BB165" i="29"/>
  <c r="BA165" i="29"/>
  <c r="AZ165" i="29"/>
  <c r="AY165" i="29"/>
  <c r="AX165" i="29"/>
  <c r="AW165" i="29"/>
  <c r="AV165" i="29"/>
  <c r="BM164" i="29"/>
  <c r="BL164" i="29"/>
  <c r="BK164" i="29"/>
  <c r="BJ164" i="29"/>
  <c r="BI164" i="29"/>
  <c r="BH164" i="29"/>
  <c r="BG164" i="29"/>
  <c r="BF164" i="29"/>
  <c r="BE164" i="29"/>
  <c r="BD164" i="29"/>
  <c r="BC164" i="29"/>
  <c r="BB164" i="29"/>
  <c r="BA164" i="29"/>
  <c r="AZ164" i="29"/>
  <c r="AY164" i="29"/>
  <c r="AX164" i="29"/>
  <c r="AW164" i="29"/>
  <c r="AV164" i="29"/>
  <c r="BM163" i="29"/>
  <c r="BL163" i="29"/>
  <c r="BK163" i="29"/>
  <c r="BJ163" i="29"/>
  <c r="BI163" i="29"/>
  <c r="BH163" i="29"/>
  <c r="BG163" i="29"/>
  <c r="BF163" i="29"/>
  <c r="BE163" i="29"/>
  <c r="BD163" i="29"/>
  <c r="BC163" i="29"/>
  <c r="BB163" i="29"/>
  <c r="BA163" i="29"/>
  <c r="AZ163" i="29"/>
  <c r="AY163" i="29"/>
  <c r="AX163" i="29"/>
  <c r="AW163" i="29"/>
  <c r="AV163" i="29"/>
  <c r="BM162" i="29"/>
  <c r="BL162" i="29"/>
  <c r="BK162" i="29"/>
  <c r="BJ162" i="29"/>
  <c r="BI162" i="29"/>
  <c r="BH162" i="29"/>
  <c r="BG162" i="29"/>
  <c r="BF162" i="29"/>
  <c r="BE162" i="29"/>
  <c r="BD162" i="29"/>
  <c r="BC162" i="29"/>
  <c r="BB162" i="29"/>
  <c r="BA162" i="29"/>
  <c r="AZ162" i="29"/>
  <c r="AY162" i="29"/>
  <c r="AX162" i="29"/>
  <c r="AW162" i="29"/>
  <c r="AV162" i="29"/>
  <c r="BM161" i="29"/>
  <c r="BL161" i="29"/>
  <c r="BK161" i="29"/>
  <c r="BJ161" i="29"/>
  <c r="BI161" i="29"/>
  <c r="BH161" i="29"/>
  <c r="BG161" i="29"/>
  <c r="BF161" i="29"/>
  <c r="BE161" i="29"/>
  <c r="BD161" i="29"/>
  <c r="BC161" i="29"/>
  <c r="BB161" i="29"/>
  <c r="BA161" i="29"/>
  <c r="AZ161" i="29"/>
  <c r="AY161" i="29"/>
  <c r="AX161" i="29"/>
  <c r="AW161" i="29"/>
  <c r="AV161" i="29"/>
  <c r="BM160" i="29"/>
  <c r="BL160" i="29"/>
  <c r="BK160" i="29"/>
  <c r="BJ160" i="29"/>
  <c r="BI160" i="29"/>
  <c r="BH160" i="29"/>
  <c r="BG160" i="29"/>
  <c r="BF160" i="29"/>
  <c r="BE160" i="29"/>
  <c r="BD160" i="29"/>
  <c r="BC160" i="29"/>
  <c r="BB160" i="29"/>
  <c r="BA160" i="29"/>
  <c r="AZ160" i="29"/>
  <c r="AY160" i="29"/>
  <c r="AX160" i="29"/>
  <c r="AW160" i="29"/>
  <c r="AV160" i="29"/>
  <c r="BM159" i="29"/>
  <c r="BL159" i="29"/>
  <c r="BK159" i="29"/>
  <c r="BJ159" i="29"/>
  <c r="BI159" i="29"/>
  <c r="BH159" i="29"/>
  <c r="BG159" i="29"/>
  <c r="BF159" i="29"/>
  <c r="BE159" i="29"/>
  <c r="BD159" i="29"/>
  <c r="BC159" i="29"/>
  <c r="BB159" i="29"/>
  <c r="BA159" i="29"/>
  <c r="AZ159" i="29"/>
  <c r="AY159" i="29"/>
  <c r="AX159" i="29"/>
  <c r="AW159" i="29"/>
  <c r="AV159" i="29"/>
  <c r="BM158" i="29"/>
  <c r="BL158" i="29"/>
  <c r="BK158" i="29"/>
  <c r="BJ158" i="29"/>
  <c r="BI158" i="29"/>
  <c r="BH158" i="29"/>
  <c r="BG158" i="29"/>
  <c r="BF158" i="29"/>
  <c r="BE158" i="29"/>
  <c r="BD158" i="29"/>
  <c r="BC158" i="29"/>
  <c r="BB158" i="29"/>
  <c r="BA158" i="29"/>
  <c r="AZ158" i="29"/>
  <c r="AY158" i="29"/>
  <c r="AX158" i="29"/>
  <c r="AW158" i="29"/>
  <c r="AV158" i="29"/>
  <c r="BM157" i="29"/>
  <c r="BL157" i="29"/>
  <c r="BK157" i="29"/>
  <c r="BJ157" i="29"/>
  <c r="BI157" i="29"/>
  <c r="BH157" i="29"/>
  <c r="BG157" i="29"/>
  <c r="BF157" i="29"/>
  <c r="BE157" i="29"/>
  <c r="BD157" i="29"/>
  <c r="BC157" i="29"/>
  <c r="BB157" i="29"/>
  <c r="BA157" i="29"/>
  <c r="AZ157" i="29"/>
  <c r="AY157" i="29"/>
  <c r="AX157" i="29"/>
  <c r="AW157" i="29"/>
  <c r="AV157" i="29"/>
  <c r="BM156" i="29"/>
  <c r="BL156" i="29"/>
  <c r="BK156" i="29"/>
  <c r="BJ156" i="29"/>
  <c r="BI156" i="29"/>
  <c r="BH156" i="29"/>
  <c r="BG156" i="29"/>
  <c r="BF156" i="29"/>
  <c r="BE156" i="29"/>
  <c r="BD156" i="29"/>
  <c r="BC156" i="29"/>
  <c r="BB156" i="29"/>
  <c r="BA156" i="29"/>
  <c r="AZ156" i="29"/>
  <c r="AY156" i="29"/>
  <c r="AX156" i="29"/>
  <c r="AW156" i="29"/>
  <c r="AV156" i="29"/>
  <c r="BM155" i="29"/>
  <c r="BL155" i="29"/>
  <c r="BK155" i="29"/>
  <c r="BJ155" i="29"/>
  <c r="BI155" i="29"/>
  <c r="BH155" i="29"/>
  <c r="BG155" i="29"/>
  <c r="BF155" i="29"/>
  <c r="BE155" i="29"/>
  <c r="BD155" i="29"/>
  <c r="BC155" i="29"/>
  <c r="BB155" i="29"/>
  <c r="BA155" i="29"/>
  <c r="AZ155" i="29"/>
  <c r="AY155" i="29"/>
  <c r="AX155" i="29"/>
  <c r="AW155" i="29"/>
  <c r="AV155" i="29"/>
  <c r="BM154" i="29"/>
  <c r="BL154" i="29"/>
  <c r="BK154" i="29"/>
  <c r="BJ154" i="29"/>
  <c r="BI154" i="29"/>
  <c r="BH154" i="29"/>
  <c r="BG154" i="29"/>
  <c r="BF154" i="29"/>
  <c r="BE154" i="29"/>
  <c r="BD154" i="29"/>
  <c r="BC154" i="29"/>
  <c r="BB154" i="29"/>
  <c r="BA154" i="29"/>
  <c r="AZ154" i="29"/>
  <c r="AY154" i="29"/>
  <c r="AX154" i="29"/>
  <c r="AW154" i="29"/>
  <c r="AV154" i="29"/>
  <c r="BM153" i="29"/>
  <c r="BL153" i="29"/>
  <c r="BK153" i="29"/>
  <c r="BJ153" i="29"/>
  <c r="BI153" i="29"/>
  <c r="BH153" i="29"/>
  <c r="BG153" i="29"/>
  <c r="BF153" i="29"/>
  <c r="BE153" i="29"/>
  <c r="BD153" i="29"/>
  <c r="BC153" i="29"/>
  <c r="BB153" i="29"/>
  <c r="BA153" i="29"/>
  <c r="AZ153" i="29"/>
  <c r="AY153" i="29"/>
  <c r="AX153" i="29"/>
  <c r="AW153" i="29"/>
  <c r="AV153" i="29"/>
  <c r="BM152" i="29"/>
  <c r="BL152" i="29"/>
  <c r="BK152" i="29"/>
  <c r="BJ152" i="29"/>
  <c r="BI152" i="29"/>
  <c r="BH152" i="29"/>
  <c r="BG152" i="29"/>
  <c r="BF152" i="29"/>
  <c r="BE152" i="29"/>
  <c r="BD152" i="29"/>
  <c r="BC152" i="29"/>
  <c r="BB152" i="29"/>
  <c r="BA152" i="29"/>
  <c r="AZ152" i="29"/>
  <c r="AY152" i="29"/>
  <c r="AX152" i="29"/>
  <c r="AW152" i="29"/>
  <c r="AV152" i="29"/>
  <c r="BM151" i="29"/>
  <c r="BL151" i="29"/>
  <c r="BK151" i="29"/>
  <c r="BJ151" i="29"/>
  <c r="BI151" i="29"/>
  <c r="BH151" i="29"/>
  <c r="BG151" i="29"/>
  <c r="BF151" i="29"/>
  <c r="BE151" i="29"/>
  <c r="BD151" i="29"/>
  <c r="BC151" i="29"/>
  <c r="BB151" i="29"/>
  <c r="BA151" i="29"/>
  <c r="AZ151" i="29"/>
  <c r="AY151" i="29"/>
  <c r="AX151" i="29"/>
  <c r="AW151" i="29"/>
  <c r="AV151" i="29"/>
  <c r="BM150" i="29"/>
  <c r="BL150" i="29"/>
  <c r="BK150" i="29"/>
  <c r="BJ150" i="29"/>
  <c r="BI150" i="29"/>
  <c r="BH150" i="29"/>
  <c r="BG150" i="29"/>
  <c r="BF150" i="29"/>
  <c r="BE150" i="29"/>
  <c r="BD150" i="29"/>
  <c r="BC150" i="29"/>
  <c r="BB150" i="29"/>
  <c r="BA150" i="29"/>
  <c r="AZ150" i="29"/>
  <c r="AY150" i="29"/>
  <c r="AX150" i="29"/>
  <c r="AW150" i="29"/>
  <c r="AV150" i="29"/>
  <c r="BM149" i="29"/>
  <c r="BL149" i="29"/>
  <c r="BK149" i="29"/>
  <c r="BJ149" i="29"/>
  <c r="BI149" i="29"/>
  <c r="BH149" i="29"/>
  <c r="BG149" i="29"/>
  <c r="BF149" i="29"/>
  <c r="BE149" i="29"/>
  <c r="BD149" i="29"/>
  <c r="BC149" i="29"/>
  <c r="BB149" i="29"/>
  <c r="BA149" i="29"/>
  <c r="AZ149" i="29"/>
  <c r="AY149" i="29"/>
  <c r="AX149" i="29"/>
  <c r="AW149" i="29"/>
  <c r="AV149" i="29"/>
  <c r="BM148" i="29"/>
  <c r="BL148" i="29"/>
  <c r="BK148" i="29"/>
  <c r="BJ148" i="29"/>
  <c r="BI148" i="29"/>
  <c r="BH148" i="29"/>
  <c r="BG148" i="29"/>
  <c r="BF148" i="29"/>
  <c r="BE148" i="29"/>
  <c r="BD148" i="29"/>
  <c r="BC148" i="29"/>
  <c r="BB148" i="29"/>
  <c r="BA148" i="29"/>
  <c r="AZ148" i="29"/>
  <c r="AY148" i="29"/>
  <c r="AX148" i="29"/>
  <c r="AW148" i="29"/>
  <c r="AV148" i="29"/>
  <c r="BM147" i="29"/>
  <c r="BL147" i="29"/>
  <c r="BK147" i="29"/>
  <c r="BJ147" i="29"/>
  <c r="BI147" i="29"/>
  <c r="BH147" i="29"/>
  <c r="BG147" i="29"/>
  <c r="BF147" i="29"/>
  <c r="BE147" i="29"/>
  <c r="BD147" i="29"/>
  <c r="BC147" i="29"/>
  <c r="BB147" i="29"/>
  <c r="BA147" i="29"/>
  <c r="AZ147" i="29"/>
  <c r="AY147" i="29"/>
  <c r="AX147" i="29"/>
  <c r="AW147" i="29"/>
  <c r="AV147" i="29"/>
  <c r="BM146" i="29"/>
  <c r="BL146" i="29"/>
  <c r="BK146" i="29"/>
  <c r="BJ146" i="29"/>
  <c r="BI146" i="29"/>
  <c r="BH146" i="29"/>
  <c r="BG146" i="29"/>
  <c r="BF146" i="29"/>
  <c r="BE146" i="29"/>
  <c r="BD146" i="29"/>
  <c r="BC146" i="29"/>
  <c r="BB146" i="29"/>
  <c r="BA146" i="29"/>
  <c r="AZ146" i="29"/>
  <c r="AY146" i="29"/>
  <c r="AX146" i="29"/>
  <c r="AW146" i="29"/>
  <c r="AV146" i="29"/>
  <c r="BM145" i="29"/>
  <c r="BL145" i="29"/>
  <c r="BK145" i="29"/>
  <c r="BJ145" i="29"/>
  <c r="BI145" i="29"/>
  <c r="BH145" i="29"/>
  <c r="BG145" i="29"/>
  <c r="BF145" i="29"/>
  <c r="BE145" i="29"/>
  <c r="BD145" i="29"/>
  <c r="BC145" i="29"/>
  <c r="BB145" i="29"/>
  <c r="BA145" i="29"/>
  <c r="AZ145" i="29"/>
  <c r="AY145" i="29"/>
  <c r="AX145" i="29"/>
  <c r="AW145" i="29"/>
  <c r="AV145" i="29"/>
  <c r="BM144" i="29"/>
  <c r="BL144" i="29"/>
  <c r="BK144" i="29"/>
  <c r="BJ144" i="29"/>
  <c r="BI144" i="29"/>
  <c r="BH144" i="29"/>
  <c r="BG144" i="29"/>
  <c r="BF144" i="29"/>
  <c r="BE144" i="29"/>
  <c r="BD144" i="29"/>
  <c r="BC144" i="29"/>
  <c r="BB144" i="29"/>
  <c r="BA144" i="29"/>
  <c r="AZ144" i="29"/>
  <c r="AY144" i="29"/>
  <c r="AX144" i="29"/>
  <c r="AW144" i="29"/>
  <c r="AV144" i="29"/>
  <c r="BM143" i="29"/>
  <c r="BL143" i="29"/>
  <c r="BK143" i="29"/>
  <c r="BJ143" i="29"/>
  <c r="BI143" i="29"/>
  <c r="BH143" i="29"/>
  <c r="BG143" i="29"/>
  <c r="BF143" i="29"/>
  <c r="BE143" i="29"/>
  <c r="BD143" i="29"/>
  <c r="BC143" i="29"/>
  <c r="BB143" i="29"/>
  <c r="BA143" i="29"/>
  <c r="AZ143" i="29"/>
  <c r="AY143" i="29"/>
  <c r="AX143" i="29"/>
  <c r="AW143" i="29"/>
  <c r="AV143" i="29"/>
  <c r="BM142" i="29"/>
  <c r="BL142" i="29"/>
  <c r="BK142" i="29"/>
  <c r="BJ142" i="29"/>
  <c r="BI142" i="29"/>
  <c r="BH142" i="29"/>
  <c r="BG142" i="29"/>
  <c r="BF142" i="29"/>
  <c r="BE142" i="29"/>
  <c r="BD142" i="29"/>
  <c r="BC142" i="29"/>
  <c r="BB142" i="29"/>
  <c r="BA142" i="29"/>
  <c r="AZ142" i="29"/>
  <c r="AY142" i="29"/>
  <c r="AX142" i="29"/>
  <c r="AW142" i="29"/>
  <c r="AV142" i="29"/>
  <c r="BM141" i="29"/>
  <c r="BL141" i="29"/>
  <c r="BK141" i="29"/>
  <c r="BJ141" i="29"/>
  <c r="BI141" i="29"/>
  <c r="BH141" i="29"/>
  <c r="BG141" i="29"/>
  <c r="BF141" i="29"/>
  <c r="BE141" i="29"/>
  <c r="BD141" i="29"/>
  <c r="BC141" i="29"/>
  <c r="BB141" i="29"/>
  <c r="BA141" i="29"/>
  <c r="AZ141" i="29"/>
  <c r="AY141" i="29"/>
  <c r="AX141" i="29"/>
  <c r="AW141" i="29"/>
  <c r="AV141" i="29"/>
  <c r="BM140" i="29"/>
  <c r="BL140" i="29"/>
  <c r="BK140" i="29"/>
  <c r="BJ140" i="29"/>
  <c r="BI140" i="29"/>
  <c r="BH140" i="29"/>
  <c r="BG140" i="29"/>
  <c r="BF140" i="29"/>
  <c r="BE140" i="29"/>
  <c r="BD140" i="29"/>
  <c r="BC140" i="29"/>
  <c r="BB140" i="29"/>
  <c r="BA140" i="29"/>
  <c r="AZ140" i="29"/>
  <c r="AY140" i="29"/>
  <c r="AX140" i="29"/>
  <c r="AW140" i="29"/>
  <c r="AV140" i="29"/>
  <c r="BM139" i="29"/>
  <c r="BL139" i="29"/>
  <c r="BK139" i="29"/>
  <c r="BJ139" i="29"/>
  <c r="BI139" i="29"/>
  <c r="BH139" i="29"/>
  <c r="BG139" i="29"/>
  <c r="BF139" i="29"/>
  <c r="BE139" i="29"/>
  <c r="BD139" i="29"/>
  <c r="BC139" i="29"/>
  <c r="BB139" i="29"/>
  <c r="BA139" i="29"/>
  <c r="AZ139" i="29"/>
  <c r="AY139" i="29"/>
  <c r="AX139" i="29"/>
  <c r="AW139" i="29"/>
  <c r="AV139" i="29"/>
  <c r="BM138" i="29"/>
  <c r="BL138" i="29"/>
  <c r="BK138" i="29"/>
  <c r="BJ138" i="29"/>
  <c r="BI138" i="29"/>
  <c r="BH138" i="29"/>
  <c r="BG138" i="29"/>
  <c r="BF138" i="29"/>
  <c r="BE138" i="29"/>
  <c r="BD138" i="29"/>
  <c r="BC138" i="29"/>
  <c r="BB138" i="29"/>
  <c r="BA138" i="29"/>
  <c r="AZ138" i="29"/>
  <c r="AY138" i="29"/>
  <c r="AX138" i="29"/>
  <c r="AW138" i="29"/>
  <c r="AV138" i="29"/>
  <c r="BM137" i="29"/>
  <c r="BL137" i="29"/>
  <c r="BK137" i="29"/>
  <c r="BJ137" i="29"/>
  <c r="BI137" i="29"/>
  <c r="BH137" i="29"/>
  <c r="BG137" i="29"/>
  <c r="BF137" i="29"/>
  <c r="BE137" i="29"/>
  <c r="BD137" i="29"/>
  <c r="BC137" i="29"/>
  <c r="BB137" i="29"/>
  <c r="BA137" i="29"/>
  <c r="AZ137" i="29"/>
  <c r="AY137" i="29"/>
  <c r="AX137" i="29"/>
  <c r="AW137" i="29"/>
  <c r="AV137" i="29"/>
  <c r="BM136" i="29"/>
  <c r="BL136" i="29"/>
  <c r="BK136" i="29"/>
  <c r="BJ136" i="29"/>
  <c r="BI136" i="29"/>
  <c r="BH136" i="29"/>
  <c r="BG136" i="29"/>
  <c r="BF136" i="29"/>
  <c r="BE136" i="29"/>
  <c r="BD136" i="29"/>
  <c r="BC136" i="29"/>
  <c r="BB136" i="29"/>
  <c r="BA136" i="29"/>
  <c r="AZ136" i="29"/>
  <c r="AY136" i="29"/>
  <c r="AX136" i="29"/>
  <c r="AW136" i="29"/>
  <c r="AV136" i="29"/>
  <c r="BM135" i="29"/>
  <c r="BL135" i="29"/>
  <c r="BK135" i="29"/>
  <c r="BJ135" i="29"/>
  <c r="BI135" i="29"/>
  <c r="BH135" i="29"/>
  <c r="BG135" i="29"/>
  <c r="BF135" i="29"/>
  <c r="BE135" i="29"/>
  <c r="BD135" i="29"/>
  <c r="BC135" i="29"/>
  <c r="BB135" i="29"/>
  <c r="BA135" i="29"/>
  <c r="AZ135" i="29"/>
  <c r="AY135" i="29"/>
  <c r="AX135" i="29"/>
  <c r="AW135" i="29"/>
  <c r="AV135" i="29"/>
  <c r="BM134" i="29"/>
  <c r="BL134" i="29"/>
  <c r="BK134" i="29"/>
  <c r="BJ134" i="29"/>
  <c r="BI134" i="29"/>
  <c r="BH134" i="29"/>
  <c r="BG134" i="29"/>
  <c r="BF134" i="29"/>
  <c r="BE134" i="29"/>
  <c r="BD134" i="29"/>
  <c r="BC134" i="29"/>
  <c r="BB134" i="29"/>
  <c r="BA134" i="29"/>
  <c r="AZ134" i="29"/>
  <c r="AY134" i="29"/>
  <c r="AX134" i="29"/>
  <c r="AW134" i="29"/>
  <c r="AV134" i="29"/>
  <c r="BM133" i="29"/>
  <c r="BL133" i="29"/>
  <c r="BK133" i="29"/>
  <c r="BJ133" i="29"/>
  <c r="BI133" i="29"/>
  <c r="BH133" i="29"/>
  <c r="BG133" i="29"/>
  <c r="BF133" i="29"/>
  <c r="BE133" i="29"/>
  <c r="BD133" i="29"/>
  <c r="BC133" i="29"/>
  <c r="BB133" i="29"/>
  <c r="BA133" i="29"/>
  <c r="AZ133" i="29"/>
  <c r="AY133" i="29"/>
  <c r="AX133" i="29"/>
  <c r="AW133" i="29"/>
  <c r="AV133" i="29"/>
  <c r="BM132" i="29"/>
  <c r="BL132" i="29"/>
  <c r="BK132" i="29"/>
  <c r="BJ132" i="29"/>
  <c r="BI132" i="29"/>
  <c r="BH132" i="29"/>
  <c r="BG132" i="29"/>
  <c r="BF132" i="29"/>
  <c r="BE132" i="29"/>
  <c r="BD132" i="29"/>
  <c r="BC132" i="29"/>
  <c r="BB132" i="29"/>
  <c r="BA132" i="29"/>
  <c r="AZ132" i="29"/>
  <c r="AY132" i="29"/>
  <c r="AX132" i="29"/>
  <c r="AW132" i="29"/>
  <c r="AV132" i="29"/>
  <c r="BM131" i="29"/>
  <c r="BL131" i="29"/>
  <c r="BK131" i="29"/>
  <c r="BJ131" i="29"/>
  <c r="BI131" i="29"/>
  <c r="BH131" i="29"/>
  <c r="BG131" i="29"/>
  <c r="BF131" i="29"/>
  <c r="BE131" i="29"/>
  <c r="BD131" i="29"/>
  <c r="BC131" i="29"/>
  <c r="BB131" i="29"/>
  <c r="BA131" i="29"/>
  <c r="AZ131" i="29"/>
  <c r="AY131" i="29"/>
  <c r="AX131" i="29"/>
  <c r="AW131" i="29"/>
  <c r="AV131" i="29"/>
  <c r="BM130" i="29"/>
  <c r="BL130" i="29"/>
  <c r="BK130" i="29"/>
  <c r="BJ130" i="29"/>
  <c r="BI130" i="29"/>
  <c r="BH130" i="29"/>
  <c r="BG130" i="29"/>
  <c r="BF130" i="29"/>
  <c r="BE130" i="29"/>
  <c r="BD130" i="29"/>
  <c r="BC130" i="29"/>
  <c r="BB130" i="29"/>
  <c r="BA130" i="29"/>
  <c r="AZ130" i="29"/>
  <c r="AY130" i="29"/>
  <c r="AX130" i="29"/>
  <c r="AW130" i="29"/>
  <c r="AV130" i="29"/>
  <c r="BM129" i="29"/>
  <c r="BL129" i="29"/>
  <c r="BK129" i="29"/>
  <c r="BJ129" i="29"/>
  <c r="BI129" i="29"/>
  <c r="BH129" i="29"/>
  <c r="BG129" i="29"/>
  <c r="BF129" i="29"/>
  <c r="BE129" i="29"/>
  <c r="BD129" i="29"/>
  <c r="BC129" i="29"/>
  <c r="BB129" i="29"/>
  <c r="BA129" i="29"/>
  <c r="AZ129" i="29"/>
  <c r="AY129" i="29"/>
  <c r="AX129" i="29"/>
  <c r="AW129" i="29"/>
  <c r="AV129" i="29"/>
  <c r="BM128" i="29"/>
  <c r="BL128" i="29"/>
  <c r="BK128" i="29"/>
  <c r="BJ128" i="29"/>
  <c r="BI128" i="29"/>
  <c r="BH128" i="29"/>
  <c r="BG128" i="29"/>
  <c r="BF128" i="29"/>
  <c r="BE128" i="29"/>
  <c r="BD128" i="29"/>
  <c r="BC128" i="29"/>
  <c r="BB128" i="29"/>
  <c r="BA128" i="29"/>
  <c r="AZ128" i="29"/>
  <c r="AY128" i="29"/>
  <c r="AX128" i="29"/>
  <c r="AW128" i="29"/>
  <c r="AV128" i="29"/>
  <c r="BM127" i="29"/>
  <c r="BL127" i="29"/>
  <c r="BK127" i="29"/>
  <c r="BJ127" i="29"/>
  <c r="BI127" i="29"/>
  <c r="BH127" i="29"/>
  <c r="BG127" i="29"/>
  <c r="BF127" i="29"/>
  <c r="BE127" i="29"/>
  <c r="BD127" i="29"/>
  <c r="BC127" i="29"/>
  <c r="BB127" i="29"/>
  <c r="BA127" i="29"/>
  <c r="AZ127" i="29"/>
  <c r="AY127" i="29"/>
  <c r="AX127" i="29"/>
  <c r="AW127" i="29"/>
  <c r="AV127" i="29"/>
  <c r="BM126" i="29"/>
  <c r="BL126" i="29"/>
  <c r="BK126" i="29"/>
  <c r="BJ126" i="29"/>
  <c r="BI126" i="29"/>
  <c r="BH126" i="29"/>
  <c r="BG126" i="29"/>
  <c r="BF126" i="29"/>
  <c r="BE126" i="29"/>
  <c r="BD126" i="29"/>
  <c r="BC126" i="29"/>
  <c r="BB126" i="29"/>
  <c r="BA126" i="29"/>
  <c r="AZ126" i="29"/>
  <c r="AY126" i="29"/>
  <c r="AX126" i="29"/>
  <c r="AW126" i="29"/>
  <c r="AV126" i="29"/>
  <c r="BM125" i="29"/>
  <c r="BL125" i="29"/>
  <c r="BK125" i="29"/>
  <c r="BJ125" i="29"/>
  <c r="BI125" i="29"/>
  <c r="BH125" i="29"/>
  <c r="BG125" i="29"/>
  <c r="BF125" i="29"/>
  <c r="BE125" i="29"/>
  <c r="BD125" i="29"/>
  <c r="BC125" i="29"/>
  <c r="BB125" i="29"/>
  <c r="BA125" i="29"/>
  <c r="AZ125" i="29"/>
  <c r="AY125" i="29"/>
  <c r="AX125" i="29"/>
  <c r="AW125" i="29"/>
  <c r="AV125" i="29"/>
  <c r="BM124" i="29"/>
  <c r="BL124" i="29"/>
  <c r="BK124" i="29"/>
  <c r="BJ124" i="29"/>
  <c r="BI124" i="29"/>
  <c r="BH124" i="29"/>
  <c r="BG124" i="29"/>
  <c r="BF124" i="29"/>
  <c r="BE124" i="29"/>
  <c r="BD124" i="29"/>
  <c r="BC124" i="29"/>
  <c r="BB124" i="29"/>
  <c r="BA124" i="29"/>
  <c r="AZ124" i="29"/>
  <c r="AY124" i="29"/>
  <c r="AX124" i="29"/>
  <c r="AW124" i="29"/>
  <c r="AV124" i="29"/>
  <c r="BM123" i="29"/>
  <c r="BL123" i="29"/>
  <c r="BK123" i="29"/>
  <c r="BJ123" i="29"/>
  <c r="BI123" i="29"/>
  <c r="BH123" i="29"/>
  <c r="BG123" i="29"/>
  <c r="BF123" i="29"/>
  <c r="BE123" i="29"/>
  <c r="BD123" i="29"/>
  <c r="BC123" i="29"/>
  <c r="BB123" i="29"/>
  <c r="BA123" i="29"/>
  <c r="AZ123" i="29"/>
  <c r="AY123" i="29"/>
  <c r="AX123" i="29"/>
  <c r="AW123" i="29"/>
  <c r="AV123" i="29"/>
  <c r="BM122" i="29"/>
  <c r="BL122" i="29"/>
  <c r="BK122" i="29"/>
  <c r="BJ122" i="29"/>
  <c r="BI122" i="29"/>
  <c r="BH122" i="29"/>
  <c r="BG122" i="29"/>
  <c r="BF122" i="29"/>
  <c r="BE122" i="29"/>
  <c r="BD122" i="29"/>
  <c r="BC122" i="29"/>
  <c r="BB122" i="29"/>
  <c r="BA122" i="29"/>
  <c r="AZ122" i="29"/>
  <c r="AY122" i="29"/>
  <c r="AX122" i="29"/>
  <c r="AW122" i="29"/>
  <c r="AV122" i="29"/>
  <c r="BM121" i="29"/>
  <c r="BL121" i="29"/>
  <c r="BK121" i="29"/>
  <c r="BJ121" i="29"/>
  <c r="BI121" i="29"/>
  <c r="BH121" i="29"/>
  <c r="BG121" i="29"/>
  <c r="BF121" i="29"/>
  <c r="BE121" i="29"/>
  <c r="BD121" i="29"/>
  <c r="BC121" i="29"/>
  <c r="BB121" i="29"/>
  <c r="BA121" i="29"/>
  <c r="AZ121" i="29"/>
  <c r="AY121" i="29"/>
  <c r="AX121" i="29"/>
  <c r="AW121" i="29"/>
  <c r="AV121" i="29"/>
  <c r="BM120" i="29"/>
  <c r="BL120" i="29"/>
  <c r="BK120" i="29"/>
  <c r="BJ120" i="29"/>
  <c r="BI120" i="29"/>
  <c r="BH120" i="29"/>
  <c r="BG120" i="29"/>
  <c r="BF120" i="29"/>
  <c r="BE120" i="29"/>
  <c r="BD120" i="29"/>
  <c r="BC120" i="29"/>
  <c r="BB120" i="29"/>
  <c r="BA120" i="29"/>
  <c r="AZ120" i="29"/>
  <c r="AY120" i="29"/>
  <c r="AX120" i="29"/>
  <c r="AW120" i="29"/>
  <c r="AV120" i="29"/>
  <c r="BM119" i="29"/>
  <c r="BL119" i="29"/>
  <c r="BK119" i="29"/>
  <c r="BJ119" i="29"/>
  <c r="BI119" i="29"/>
  <c r="BH119" i="29"/>
  <c r="BG119" i="29"/>
  <c r="BF119" i="29"/>
  <c r="BE119" i="29"/>
  <c r="BD119" i="29"/>
  <c r="BC119" i="29"/>
  <c r="BB119" i="29"/>
  <c r="BA119" i="29"/>
  <c r="AZ119" i="29"/>
  <c r="AY119" i="29"/>
  <c r="AX119" i="29"/>
  <c r="AW119" i="29"/>
  <c r="AV119" i="29"/>
  <c r="BM118" i="29"/>
  <c r="BL118" i="29"/>
  <c r="BK118" i="29"/>
  <c r="BJ118" i="29"/>
  <c r="BI118" i="29"/>
  <c r="BH118" i="29"/>
  <c r="BG118" i="29"/>
  <c r="BF118" i="29"/>
  <c r="BE118" i="29"/>
  <c r="BD118" i="29"/>
  <c r="BC118" i="29"/>
  <c r="BB118" i="29"/>
  <c r="BA118" i="29"/>
  <c r="AZ118" i="29"/>
  <c r="AY118" i="29"/>
  <c r="AX118" i="29"/>
  <c r="AW118" i="29"/>
  <c r="AV118" i="29"/>
  <c r="BM117" i="29"/>
  <c r="BL117" i="29"/>
  <c r="BK117" i="29"/>
  <c r="BJ117" i="29"/>
  <c r="BI117" i="29"/>
  <c r="BH117" i="29"/>
  <c r="BG117" i="29"/>
  <c r="BF117" i="29"/>
  <c r="BE117" i="29"/>
  <c r="BD117" i="29"/>
  <c r="BC117" i="29"/>
  <c r="BB117" i="29"/>
  <c r="BA117" i="29"/>
  <c r="AZ117" i="29"/>
  <c r="AY117" i="29"/>
  <c r="AX117" i="29"/>
  <c r="AW117" i="29"/>
  <c r="AV117" i="29"/>
  <c r="BM116" i="29"/>
  <c r="BL116" i="29"/>
  <c r="BK116" i="29"/>
  <c r="BJ116" i="29"/>
  <c r="BI116" i="29"/>
  <c r="BH116" i="29"/>
  <c r="BG116" i="29"/>
  <c r="BF116" i="29"/>
  <c r="BE116" i="29"/>
  <c r="BD116" i="29"/>
  <c r="BC116" i="29"/>
  <c r="BB116" i="29"/>
  <c r="BA116" i="29"/>
  <c r="AZ116" i="29"/>
  <c r="AY116" i="29"/>
  <c r="AX116" i="29"/>
  <c r="AW116" i="29"/>
  <c r="AV116" i="29"/>
  <c r="BM115" i="29"/>
  <c r="BL115" i="29"/>
  <c r="BK115" i="29"/>
  <c r="BJ115" i="29"/>
  <c r="BI115" i="29"/>
  <c r="BH115" i="29"/>
  <c r="BG115" i="29"/>
  <c r="BF115" i="29"/>
  <c r="BE115" i="29"/>
  <c r="BD115" i="29"/>
  <c r="BC115" i="29"/>
  <c r="BB115" i="29"/>
  <c r="BA115" i="29"/>
  <c r="AZ115" i="29"/>
  <c r="AY115" i="29"/>
  <c r="AX115" i="29"/>
  <c r="AW115" i="29"/>
  <c r="AV115" i="29"/>
  <c r="BM114" i="29"/>
  <c r="BL114" i="29"/>
  <c r="BK114" i="29"/>
  <c r="BJ114" i="29"/>
  <c r="BI114" i="29"/>
  <c r="BH114" i="29"/>
  <c r="BG114" i="29"/>
  <c r="BF114" i="29"/>
  <c r="BE114" i="29"/>
  <c r="BD114" i="29"/>
  <c r="BC114" i="29"/>
  <c r="BB114" i="29"/>
  <c r="BA114" i="29"/>
  <c r="AZ114" i="29"/>
  <c r="AY114" i="29"/>
  <c r="AX114" i="29"/>
  <c r="AW114" i="29"/>
  <c r="AV114" i="29"/>
  <c r="BM113" i="29"/>
  <c r="BL113" i="29"/>
  <c r="BK113" i="29"/>
  <c r="BJ113" i="29"/>
  <c r="BI113" i="29"/>
  <c r="BH113" i="29"/>
  <c r="BG113" i="29"/>
  <c r="BF113" i="29"/>
  <c r="BE113" i="29"/>
  <c r="BD113" i="29"/>
  <c r="BC113" i="29"/>
  <c r="BB113" i="29"/>
  <c r="BA113" i="29"/>
  <c r="AZ113" i="29"/>
  <c r="AY113" i="29"/>
  <c r="AX113" i="29"/>
  <c r="AW113" i="29"/>
  <c r="AV113" i="29"/>
  <c r="BM112" i="29"/>
  <c r="BL112" i="29"/>
  <c r="BK112" i="29"/>
  <c r="BJ112" i="29"/>
  <c r="BI112" i="29"/>
  <c r="BH112" i="29"/>
  <c r="BG112" i="29"/>
  <c r="BF112" i="29"/>
  <c r="BE112" i="29"/>
  <c r="BD112" i="29"/>
  <c r="BC112" i="29"/>
  <c r="BB112" i="29"/>
  <c r="BA112" i="29"/>
  <c r="AZ112" i="29"/>
  <c r="AY112" i="29"/>
  <c r="AX112" i="29"/>
  <c r="AW112" i="29"/>
  <c r="AV112" i="29"/>
  <c r="BM111" i="29"/>
  <c r="BL111" i="29"/>
  <c r="BK111" i="29"/>
  <c r="BJ111" i="29"/>
  <c r="BI111" i="29"/>
  <c r="BH111" i="29"/>
  <c r="BG111" i="29"/>
  <c r="BF111" i="29"/>
  <c r="BE111" i="29"/>
  <c r="BD111" i="29"/>
  <c r="BC111" i="29"/>
  <c r="BB111" i="29"/>
  <c r="BA111" i="29"/>
  <c r="AZ111" i="29"/>
  <c r="AY111" i="29"/>
  <c r="AX111" i="29"/>
  <c r="AW111" i="29"/>
  <c r="AV111" i="29"/>
  <c r="BM110" i="29"/>
  <c r="BL110" i="29"/>
  <c r="BK110" i="29"/>
  <c r="BJ110" i="29"/>
  <c r="BI110" i="29"/>
  <c r="BH110" i="29"/>
  <c r="BG110" i="29"/>
  <c r="BF110" i="29"/>
  <c r="BE110" i="29"/>
  <c r="BD110" i="29"/>
  <c r="BC110" i="29"/>
  <c r="BB110" i="29"/>
  <c r="BA110" i="29"/>
  <c r="AZ110" i="29"/>
  <c r="AY110" i="29"/>
  <c r="AX110" i="29"/>
  <c r="AW110" i="29"/>
  <c r="AV110" i="29"/>
  <c r="BM109" i="29"/>
  <c r="BL109" i="29"/>
  <c r="BK109" i="29"/>
  <c r="BJ109" i="29"/>
  <c r="BI109" i="29"/>
  <c r="BH109" i="29"/>
  <c r="BG109" i="29"/>
  <c r="BF109" i="29"/>
  <c r="BE109" i="29"/>
  <c r="BD109" i="29"/>
  <c r="BC109" i="29"/>
  <c r="BB109" i="29"/>
  <c r="BA109" i="29"/>
  <c r="AZ109" i="29"/>
  <c r="AY109" i="29"/>
  <c r="AX109" i="29"/>
  <c r="AW109" i="29"/>
  <c r="AV109" i="29"/>
  <c r="BM108" i="29"/>
  <c r="BL108" i="29"/>
  <c r="BK108" i="29"/>
  <c r="BJ108" i="29"/>
  <c r="BI108" i="29"/>
  <c r="BH108" i="29"/>
  <c r="BG108" i="29"/>
  <c r="BF108" i="29"/>
  <c r="BE108" i="29"/>
  <c r="BD108" i="29"/>
  <c r="BC108" i="29"/>
  <c r="BB108" i="29"/>
  <c r="BA108" i="29"/>
  <c r="AZ108" i="29"/>
  <c r="AY108" i="29"/>
  <c r="AX108" i="29"/>
  <c r="AW108" i="29"/>
  <c r="AV108" i="29"/>
  <c r="BM107" i="29"/>
  <c r="BL107" i="29"/>
  <c r="BK107" i="29"/>
  <c r="BJ107" i="29"/>
  <c r="BI107" i="29"/>
  <c r="BH107" i="29"/>
  <c r="BG107" i="29"/>
  <c r="BF107" i="29"/>
  <c r="BE107" i="29"/>
  <c r="BD107" i="29"/>
  <c r="BC107" i="29"/>
  <c r="BB107" i="29"/>
  <c r="BA107" i="29"/>
  <c r="AZ107" i="29"/>
  <c r="AY107" i="29"/>
  <c r="AX107" i="29"/>
  <c r="AW107" i="29"/>
  <c r="AV107" i="29"/>
  <c r="BM106" i="29"/>
  <c r="BL106" i="29"/>
  <c r="BK106" i="29"/>
  <c r="BJ106" i="29"/>
  <c r="BI106" i="29"/>
  <c r="BH106" i="29"/>
  <c r="BG106" i="29"/>
  <c r="BF106" i="29"/>
  <c r="BE106" i="29"/>
  <c r="BD106" i="29"/>
  <c r="BC106" i="29"/>
  <c r="BB106" i="29"/>
  <c r="BA106" i="29"/>
  <c r="AZ106" i="29"/>
  <c r="AY106" i="29"/>
  <c r="AX106" i="29"/>
  <c r="AW106" i="29"/>
  <c r="AV106" i="29"/>
  <c r="BM105" i="29"/>
  <c r="BL105" i="29"/>
  <c r="BK105" i="29"/>
  <c r="BJ105" i="29"/>
  <c r="BI105" i="29"/>
  <c r="BH105" i="29"/>
  <c r="BG105" i="29"/>
  <c r="BF105" i="29"/>
  <c r="BE105" i="29"/>
  <c r="BD105" i="29"/>
  <c r="BC105" i="29"/>
  <c r="BB105" i="29"/>
  <c r="BA105" i="29"/>
  <c r="AZ105" i="29"/>
  <c r="AY105" i="29"/>
  <c r="AX105" i="29"/>
  <c r="AW105" i="29"/>
  <c r="AV105" i="29"/>
  <c r="BM104" i="29"/>
  <c r="BL104" i="29"/>
  <c r="BK104" i="29"/>
  <c r="BJ104" i="29"/>
  <c r="BI104" i="29"/>
  <c r="BH104" i="29"/>
  <c r="BG104" i="29"/>
  <c r="BF104" i="29"/>
  <c r="BE104" i="29"/>
  <c r="BD104" i="29"/>
  <c r="BC104" i="29"/>
  <c r="BB104" i="29"/>
  <c r="BA104" i="29"/>
  <c r="AZ104" i="29"/>
  <c r="AY104" i="29"/>
  <c r="AX104" i="29"/>
  <c r="AW104" i="29"/>
  <c r="AV104" i="29"/>
  <c r="BM103" i="29"/>
  <c r="BL103" i="29"/>
  <c r="BK103" i="29"/>
  <c r="BJ103" i="29"/>
  <c r="BI103" i="29"/>
  <c r="BH103" i="29"/>
  <c r="BG103" i="29"/>
  <c r="BF103" i="29"/>
  <c r="BE103" i="29"/>
  <c r="BD103" i="29"/>
  <c r="BC103" i="29"/>
  <c r="BB103" i="29"/>
  <c r="BA103" i="29"/>
  <c r="AZ103" i="29"/>
  <c r="AY103" i="29"/>
  <c r="AX103" i="29"/>
  <c r="AW103" i="29"/>
  <c r="AV103" i="29"/>
  <c r="BM102" i="29"/>
  <c r="BL102" i="29"/>
  <c r="BK102" i="29"/>
  <c r="BJ102" i="29"/>
  <c r="BI102" i="29"/>
  <c r="BH102" i="29"/>
  <c r="BG102" i="29"/>
  <c r="BF102" i="29"/>
  <c r="BE102" i="29"/>
  <c r="BD102" i="29"/>
  <c r="BC102" i="29"/>
  <c r="BB102" i="29"/>
  <c r="BA102" i="29"/>
  <c r="AZ102" i="29"/>
  <c r="AY102" i="29"/>
  <c r="AX102" i="29"/>
  <c r="AW102" i="29"/>
  <c r="AV102" i="29"/>
  <c r="BM101" i="29"/>
  <c r="BL101" i="29"/>
  <c r="BK101" i="29"/>
  <c r="BJ101" i="29"/>
  <c r="BI101" i="29"/>
  <c r="BH101" i="29"/>
  <c r="BG101" i="29"/>
  <c r="BF101" i="29"/>
  <c r="BE101" i="29"/>
  <c r="BD101" i="29"/>
  <c r="BC101" i="29"/>
  <c r="BB101" i="29"/>
  <c r="BA101" i="29"/>
  <c r="AZ101" i="29"/>
  <c r="AY101" i="29"/>
  <c r="AX101" i="29"/>
  <c r="AW101" i="29"/>
  <c r="AV101" i="29"/>
  <c r="BM100" i="29"/>
  <c r="BL100" i="29"/>
  <c r="BK100" i="29"/>
  <c r="BJ100" i="29"/>
  <c r="BI100" i="29"/>
  <c r="BH100" i="29"/>
  <c r="BG100" i="29"/>
  <c r="BF100" i="29"/>
  <c r="BE100" i="29"/>
  <c r="BD100" i="29"/>
  <c r="BC100" i="29"/>
  <c r="BB100" i="29"/>
  <c r="BA100" i="29"/>
  <c r="AZ100" i="29"/>
  <c r="AY100" i="29"/>
  <c r="AX100" i="29"/>
  <c r="AW100" i="29"/>
  <c r="AV100" i="29"/>
  <c r="BM99" i="29"/>
  <c r="BL99" i="29"/>
  <c r="BK99" i="29"/>
  <c r="BJ99" i="29"/>
  <c r="BI99" i="29"/>
  <c r="BH99" i="29"/>
  <c r="BG99" i="29"/>
  <c r="BF99" i="29"/>
  <c r="BE99" i="29"/>
  <c r="BD99" i="29"/>
  <c r="BC99" i="29"/>
  <c r="BB99" i="29"/>
  <c r="BA99" i="29"/>
  <c r="AZ99" i="29"/>
  <c r="AY99" i="29"/>
  <c r="AX99" i="29"/>
  <c r="AW99" i="29"/>
  <c r="AV99" i="29"/>
  <c r="BM98" i="29"/>
  <c r="BL98" i="29"/>
  <c r="BK98" i="29"/>
  <c r="BJ98" i="29"/>
  <c r="BI98" i="29"/>
  <c r="BH98" i="29"/>
  <c r="BG98" i="29"/>
  <c r="BF98" i="29"/>
  <c r="BE98" i="29"/>
  <c r="BD98" i="29"/>
  <c r="BC98" i="29"/>
  <c r="BB98" i="29"/>
  <c r="BA98" i="29"/>
  <c r="AZ98" i="29"/>
  <c r="AY98" i="29"/>
  <c r="AX98" i="29"/>
  <c r="AW98" i="29"/>
  <c r="AV98" i="29"/>
  <c r="BM97" i="29"/>
  <c r="BL97" i="29"/>
  <c r="BK97" i="29"/>
  <c r="BJ97" i="29"/>
  <c r="BI97" i="29"/>
  <c r="BH97" i="29"/>
  <c r="BG97" i="29"/>
  <c r="BF97" i="29"/>
  <c r="BE97" i="29"/>
  <c r="BD97" i="29"/>
  <c r="BC97" i="29"/>
  <c r="BB97" i="29"/>
  <c r="BA97" i="29"/>
  <c r="AZ97" i="29"/>
  <c r="AY97" i="29"/>
  <c r="AX97" i="29"/>
  <c r="AW97" i="29"/>
  <c r="AV97" i="29"/>
  <c r="BM96" i="29"/>
  <c r="BL96" i="29"/>
  <c r="BK96" i="29"/>
  <c r="BJ96" i="29"/>
  <c r="BI96" i="29"/>
  <c r="BH96" i="29"/>
  <c r="BG96" i="29"/>
  <c r="BF96" i="29"/>
  <c r="BE96" i="29"/>
  <c r="BD96" i="29"/>
  <c r="BC96" i="29"/>
  <c r="BB96" i="29"/>
  <c r="BA96" i="29"/>
  <c r="AZ96" i="29"/>
  <c r="AY96" i="29"/>
  <c r="AX96" i="29"/>
  <c r="AW96" i="29"/>
  <c r="AV96" i="29"/>
  <c r="BM95" i="29"/>
  <c r="BL95" i="29"/>
  <c r="BK95" i="29"/>
  <c r="BJ95" i="29"/>
  <c r="BI95" i="29"/>
  <c r="BH95" i="29"/>
  <c r="BG95" i="29"/>
  <c r="BF95" i="29"/>
  <c r="BE95" i="29"/>
  <c r="BD95" i="29"/>
  <c r="BC95" i="29"/>
  <c r="BB95" i="29"/>
  <c r="BA95" i="29"/>
  <c r="AZ95" i="29"/>
  <c r="AY95" i="29"/>
  <c r="AX95" i="29"/>
  <c r="AW95" i="29"/>
  <c r="AV95" i="29"/>
  <c r="BM94" i="29"/>
  <c r="BL94" i="29"/>
  <c r="BK94" i="29"/>
  <c r="BJ94" i="29"/>
  <c r="BI94" i="29"/>
  <c r="BH94" i="29"/>
  <c r="BG94" i="29"/>
  <c r="BF94" i="29"/>
  <c r="BE94" i="29"/>
  <c r="BD94" i="29"/>
  <c r="BC94" i="29"/>
  <c r="BB94" i="29"/>
  <c r="BA94" i="29"/>
  <c r="AZ94" i="29"/>
  <c r="AY94" i="29"/>
  <c r="AX94" i="29"/>
  <c r="AW94" i="29"/>
  <c r="AV94" i="29"/>
  <c r="BM93" i="29"/>
  <c r="BL93" i="29"/>
  <c r="BK93" i="29"/>
  <c r="BJ93" i="29"/>
  <c r="BI93" i="29"/>
  <c r="BH93" i="29"/>
  <c r="BG93" i="29"/>
  <c r="BF93" i="29"/>
  <c r="BE93" i="29"/>
  <c r="BD93" i="29"/>
  <c r="BC93" i="29"/>
  <c r="BB93" i="29"/>
  <c r="BA93" i="29"/>
  <c r="AZ93" i="29"/>
  <c r="AY93" i="29"/>
  <c r="AX93" i="29"/>
  <c r="AW93" i="29"/>
  <c r="AV93" i="29"/>
  <c r="BM92" i="29"/>
  <c r="BL92" i="29"/>
  <c r="BK92" i="29"/>
  <c r="BJ92" i="29"/>
  <c r="BI92" i="29"/>
  <c r="BH92" i="29"/>
  <c r="BG92" i="29"/>
  <c r="BF92" i="29"/>
  <c r="BE92" i="29"/>
  <c r="BD92" i="29"/>
  <c r="BC92" i="29"/>
  <c r="BB92" i="29"/>
  <c r="BA92" i="29"/>
  <c r="AZ92" i="29"/>
  <c r="AY92" i="29"/>
  <c r="AX92" i="29"/>
  <c r="AW92" i="29"/>
  <c r="AV92" i="29"/>
  <c r="BM91" i="29"/>
  <c r="BL91" i="29"/>
  <c r="BK91" i="29"/>
  <c r="BJ91" i="29"/>
  <c r="BI91" i="29"/>
  <c r="BH91" i="29"/>
  <c r="BG91" i="29"/>
  <c r="BF91" i="29"/>
  <c r="BE91" i="29"/>
  <c r="BD91" i="29"/>
  <c r="BC91" i="29"/>
  <c r="BB91" i="29"/>
  <c r="BA91" i="29"/>
  <c r="AZ91" i="29"/>
  <c r="AY91" i="29"/>
  <c r="AX91" i="29"/>
  <c r="AW91" i="29"/>
  <c r="AV91" i="29"/>
  <c r="BM90" i="29"/>
  <c r="BL90" i="29"/>
  <c r="BK90" i="29"/>
  <c r="BJ90" i="29"/>
  <c r="BI90" i="29"/>
  <c r="BH90" i="29"/>
  <c r="BG90" i="29"/>
  <c r="BF90" i="29"/>
  <c r="BE90" i="29"/>
  <c r="BD90" i="29"/>
  <c r="BC90" i="29"/>
  <c r="BB90" i="29"/>
  <c r="BA90" i="29"/>
  <c r="AZ90" i="29"/>
  <c r="AY90" i="29"/>
  <c r="AX90" i="29"/>
  <c r="AW90" i="29"/>
  <c r="AV90" i="29"/>
  <c r="BM89" i="29"/>
  <c r="BL89" i="29"/>
  <c r="BK89" i="29"/>
  <c r="BJ89" i="29"/>
  <c r="BI89" i="29"/>
  <c r="BH89" i="29"/>
  <c r="BG89" i="29"/>
  <c r="BF89" i="29"/>
  <c r="BE89" i="29"/>
  <c r="BD89" i="29"/>
  <c r="BC89" i="29"/>
  <c r="BB89" i="29"/>
  <c r="BA89" i="29"/>
  <c r="AZ89" i="29"/>
  <c r="AY89" i="29"/>
  <c r="AX89" i="29"/>
  <c r="AW89" i="29"/>
  <c r="AV89" i="29"/>
  <c r="BM88" i="29"/>
  <c r="BL88" i="29"/>
  <c r="BK88" i="29"/>
  <c r="BJ88" i="29"/>
  <c r="BI88" i="29"/>
  <c r="BH88" i="29"/>
  <c r="BG88" i="29"/>
  <c r="BF88" i="29"/>
  <c r="BE88" i="29"/>
  <c r="BD88" i="29"/>
  <c r="BC88" i="29"/>
  <c r="BB88" i="29"/>
  <c r="BA88" i="29"/>
  <c r="AZ88" i="29"/>
  <c r="AY88" i="29"/>
  <c r="AX88" i="29"/>
  <c r="AW88" i="29"/>
  <c r="AV88" i="29"/>
  <c r="BM87" i="29"/>
  <c r="BL87" i="29"/>
  <c r="BK87" i="29"/>
  <c r="BJ87" i="29"/>
  <c r="BI87" i="29"/>
  <c r="BH87" i="29"/>
  <c r="BG87" i="29"/>
  <c r="BF87" i="29"/>
  <c r="BE87" i="29"/>
  <c r="BD87" i="29"/>
  <c r="BC87" i="29"/>
  <c r="BB87" i="29"/>
  <c r="BA87" i="29"/>
  <c r="AZ87" i="29"/>
  <c r="AY87" i="29"/>
  <c r="AX87" i="29"/>
  <c r="AW87" i="29"/>
  <c r="AV87" i="29"/>
  <c r="BM86" i="29"/>
  <c r="BL86" i="29"/>
  <c r="BK86" i="29"/>
  <c r="BJ86" i="29"/>
  <c r="BI86" i="29"/>
  <c r="BH86" i="29"/>
  <c r="BG86" i="29"/>
  <c r="BF86" i="29"/>
  <c r="BE86" i="29"/>
  <c r="BD86" i="29"/>
  <c r="BC86" i="29"/>
  <c r="BB86" i="29"/>
  <c r="BA86" i="29"/>
  <c r="AZ86" i="29"/>
  <c r="AY86" i="29"/>
  <c r="AX86" i="29"/>
  <c r="AW86" i="29"/>
  <c r="AV86" i="29"/>
  <c r="BM85" i="29"/>
  <c r="BL85" i="29"/>
  <c r="BK85" i="29"/>
  <c r="BJ85" i="29"/>
  <c r="BI85" i="29"/>
  <c r="BH85" i="29"/>
  <c r="BG85" i="29"/>
  <c r="BF85" i="29"/>
  <c r="BE85" i="29"/>
  <c r="BD85" i="29"/>
  <c r="BC85" i="29"/>
  <c r="BB85" i="29"/>
  <c r="BA85" i="29"/>
  <c r="AZ85" i="29"/>
  <c r="AY85" i="29"/>
  <c r="AX85" i="29"/>
  <c r="AW85" i="29"/>
  <c r="AV85" i="29"/>
  <c r="BM84" i="29"/>
  <c r="BL84" i="29"/>
  <c r="BK84" i="29"/>
  <c r="BJ84" i="29"/>
  <c r="BI84" i="29"/>
  <c r="BH84" i="29"/>
  <c r="BG84" i="29"/>
  <c r="BF84" i="29"/>
  <c r="BE84" i="29"/>
  <c r="BD84" i="29"/>
  <c r="BC84" i="29"/>
  <c r="BB84" i="29"/>
  <c r="BA84" i="29"/>
  <c r="AZ84" i="29"/>
  <c r="AY84" i="29"/>
  <c r="AX84" i="29"/>
  <c r="AW84" i="29"/>
  <c r="AV84" i="29"/>
  <c r="BM83" i="29"/>
  <c r="BL83" i="29"/>
  <c r="BK83" i="29"/>
  <c r="BJ83" i="29"/>
  <c r="BI83" i="29"/>
  <c r="BH83" i="29"/>
  <c r="BG83" i="29"/>
  <c r="BF83" i="29"/>
  <c r="BE83" i="29"/>
  <c r="BD83" i="29"/>
  <c r="BC83" i="29"/>
  <c r="BA83" i="29"/>
  <c r="AZ83" i="29"/>
  <c r="AY83" i="29"/>
  <c r="AX83" i="29"/>
  <c r="AW83" i="29"/>
  <c r="AV83" i="29"/>
  <c r="BB83" i="29"/>
  <c r="BM82" i="29"/>
  <c r="BL82" i="29"/>
  <c r="BK82" i="29"/>
  <c r="BJ82" i="29"/>
  <c r="BI82" i="29"/>
  <c r="BH82" i="29"/>
  <c r="BG82" i="29"/>
  <c r="BF82" i="29"/>
  <c r="BE82" i="29"/>
  <c r="BD82" i="29"/>
  <c r="BC82" i="29"/>
  <c r="BA82" i="29"/>
  <c r="AZ82" i="29"/>
  <c r="AY82" i="29"/>
  <c r="AX82" i="29"/>
  <c r="AW82" i="29"/>
  <c r="AV82" i="29"/>
  <c r="BB82" i="29"/>
  <c r="BM81" i="29"/>
  <c r="BL81" i="29"/>
  <c r="BK81" i="29"/>
  <c r="BJ81" i="29"/>
  <c r="BI81" i="29"/>
  <c r="BH81" i="29"/>
  <c r="BG81" i="29"/>
  <c r="BF81" i="29"/>
  <c r="BE81" i="29"/>
  <c r="BD81" i="29"/>
  <c r="BC81" i="29"/>
  <c r="BA81" i="29"/>
  <c r="AZ81" i="29"/>
  <c r="AY81" i="29"/>
  <c r="AX81" i="29"/>
  <c r="AW81" i="29"/>
  <c r="AV81" i="29"/>
  <c r="BB81" i="29"/>
  <c r="BM80" i="29"/>
  <c r="BL80" i="29"/>
  <c r="BK80" i="29"/>
  <c r="BJ80" i="29"/>
  <c r="BI80" i="29"/>
  <c r="BH80" i="29"/>
  <c r="BG80" i="29"/>
  <c r="BF80" i="29"/>
  <c r="BE80" i="29"/>
  <c r="BD80" i="29"/>
  <c r="BC80" i="29"/>
  <c r="BA80" i="29"/>
  <c r="AZ80" i="29"/>
  <c r="AY80" i="29"/>
  <c r="AX80" i="29"/>
  <c r="AW80" i="29"/>
  <c r="AV80" i="29"/>
  <c r="BB80" i="29"/>
  <c r="BM79" i="29"/>
  <c r="BL79" i="29"/>
  <c r="BK79" i="29"/>
  <c r="BJ79" i="29"/>
  <c r="BI79" i="29"/>
  <c r="BH79" i="29"/>
  <c r="BG79" i="29"/>
  <c r="BF79" i="29"/>
  <c r="BE79" i="29"/>
  <c r="BD79" i="29"/>
  <c r="BC79" i="29"/>
  <c r="BA79" i="29"/>
  <c r="AZ79" i="29"/>
  <c r="AY79" i="29"/>
  <c r="AX79" i="29"/>
  <c r="AW79" i="29"/>
  <c r="AV79" i="29"/>
  <c r="BB79" i="29"/>
  <c r="BM78" i="29"/>
  <c r="BL78" i="29"/>
  <c r="BK78" i="29"/>
  <c r="BJ78" i="29"/>
  <c r="BI78" i="29"/>
  <c r="BH78" i="29"/>
  <c r="BG78" i="29"/>
  <c r="BF78" i="29"/>
  <c r="BE78" i="29"/>
  <c r="BD78" i="29"/>
  <c r="BC78" i="29"/>
  <c r="BA78" i="29"/>
  <c r="AZ78" i="29"/>
  <c r="AY78" i="29"/>
  <c r="AX78" i="29"/>
  <c r="AW78" i="29"/>
  <c r="AV78" i="29"/>
  <c r="BB78" i="29"/>
  <c r="BM77" i="29"/>
  <c r="BL77" i="29"/>
  <c r="BK77" i="29"/>
  <c r="BJ77" i="29"/>
  <c r="BI77" i="29"/>
  <c r="BH77" i="29"/>
  <c r="BG77" i="29"/>
  <c r="BF77" i="29"/>
  <c r="BE77" i="29"/>
  <c r="BD77" i="29"/>
  <c r="BC77" i="29"/>
  <c r="BA77" i="29"/>
  <c r="AZ77" i="29"/>
  <c r="AY77" i="29"/>
  <c r="AX77" i="29"/>
  <c r="AW77" i="29"/>
  <c r="AV77" i="29"/>
  <c r="BB77" i="29"/>
  <c r="BM76" i="29"/>
  <c r="BL76" i="29"/>
  <c r="BK76" i="29"/>
  <c r="BJ76" i="29"/>
  <c r="BI76" i="29"/>
  <c r="BH76" i="29"/>
  <c r="BG76" i="29"/>
  <c r="BF76" i="29"/>
  <c r="BE76" i="29"/>
  <c r="BD76" i="29"/>
  <c r="BC76" i="29"/>
  <c r="BA76" i="29"/>
  <c r="AZ76" i="29"/>
  <c r="AY76" i="29"/>
  <c r="AX76" i="29"/>
  <c r="AW76" i="29"/>
  <c r="AV76" i="29"/>
  <c r="BB76" i="29"/>
  <c r="BM75" i="29"/>
  <c r="BL75" i="29"/>
  <c r="BK75" i="29"/>
  <c r="BJ75" i="29"/>
  <c r="BI75" i="29"/>
  <c r="BH75" i="29"/>
  <c r="BG75" i="29"/>
  <c r="BF75" i="29"/>
  <c r="BE75" i="29"/>
  <c r="BD75" i="29"/>
  <c r="BC75" i="29"/>
  <c r="BA75" i="29"/>
  <c r="AZ75" i="29"/>
  <c r="AY75" i="29"/>
  <c r="AX75" i="29"/>
  <c r="AW75" i="29"/>
  <c r="AV75" i="29"/>
  <c r="BB75" i="29"/>
  <c r="BM74" i="29"/>
  <c r="BL74" i="29"/>
  <c r="BK74" i="29"/>
  <c r="BJ74" i="29"/>
  <c r="BI74" i="29"/>
  <c r="BH74" i="29"/>
  <c r="BG74" i="29"/>
  <c r="BF74" i="29"/>
  <c r="BE74" i="29"/>
  <c r="BD74" i="29"/>
  <c r="BC74" i="29"/>
  <c r="BA74" i="29"/>
  <c r="AZ74" i="29"/>
  <c r="AY74" i="29"/>
  <c r="AX74" i="29"/>
  <c r="AW74" i="29"/>
  <c r="AV74" i="29"/>
  <c r="BB74" i="29"/>
  <c r="BM73" i="29"/>
  <c r="BL73" i="29"/>
  <c r="BK73" i="29"/>
  <c r="BJ73" i="29"/>
  <c r="BI73" i="29"/>
  <c r="BH73" i="29"/>
  <c r="BG73" i="29"/>
  <c r="BF73" i="29"/>
  <c r="BE73" i="29"/>
  <c r="BD73" i="29"/>
  <c r="BC73" i="29"/>
  <c r="BA73" i="29"/>
  <c r="AZ73" i="29"/>
  <c r="AY73" i="29"/>
  <c r="AX73" i="29"/>
  <c r="AW73" i="29"/>
  <c r="AV73" i="29"/>
  <c r="BB73" i="29"/>
  <c r="BM72" i="29"/>
  <c r="BL72" i="29"/>
  <c r="BK72" i="29"/>
  <c r="BJ72" i="29"/>
  <c r="BI72" i="29"/>
  <c r="BH72" i="29"/>
  <c r="BG72" i="29"/>
  <c r="BF72" i="29"/>
  <c r="BE72" i="29"/>
  <c r="BD72" i="29"/>
  <c r="BC72" i="29"/>
  <c r="BA72" i="29"/>
  <c r="AZ72" i="29"/>
  <c r="AY72" i="29"/>
  <c r="AX72" i="29"/>
  <c r="AW72" i="29"/>
  <c r="AV72" i="29"/>
  <c r="BB72" i="29"/>
  <c r="BM71" i="29"/>
  <c r="BL71" i="29"/>
  <c r="BK71" i="29"/>
  <c r="BJ71" i="29"/>
  <c r="BI71" i="29"/>
  <c r="BH71" i="29"/>
  <c r="BG71" i="29"/>
  <c r="BF71" i="29"/>
  <c r="BE71" i="29"/>
  <c r="BD71" i="29"/>
  <c r="BC71" i="29"/>
  <c r="BA71" i="29"/>
  <c r="AZ71" i="29"/>
  <c r="AY71" i="29"/>
  <c r="AX71" i="29"/>
  <c r="AW71" i="29"/>
  <c r="AV71" i="29"/>
  <c r="BB71" i="29"/>
  <c r="BM70" i="29"/>
  <c r="BL70" i="29"/>
  <c r="BK70" i="29"/>
  <c r="BJ70" i="29"/>
  <c r="BI70" i="29"/>
  <c r="BH70" i="29"/>
  <c r="BG70" i="29"/>
  <c r="BF70" i="29"/>
  <c r="BE70" i="29"/>
  <c r="BD70" i="29"/>
  <c r="BC70" i="29"/>
  <c r="BA70" i="29"/>
  <c r="AZ70" i="29"/>
  <c r="AY70" i="29"/>
  <c r="AX70" i="29"/>
  <c r="AW70" i="29"/>
  <c r="AV70" i="29"/>
  <c r="BB70" i="29"/>
  <c r="BM69" i="29"/>
  <c r="BL69" i="29"/>
  <c r="BK69" i="29"/>
  <c r="BJ69" i="29"/>
  <c r="BI69" i="29"/>
  <c r="BH69" i="29"/>
  <c r="BG69" i="29"/>
  <c r="BF69" i="29"/>
  <c r="BE69" i="29"/>
  <c r="BD69" i="29"/>
  <c r="BC69" i="29"/>
  <c r="BA69" i="29"/>
  <c r="AZ69" i="29"/>
  <c r="AY69" i="29"/>
  <c r="AX69" i="29"/>
  <c r="AW69" i="29"/>
  <c r="AV69" i="29"/>
  <c r="BB69" i="29"/>
  <c r="BM68" i="29"/>
  <c r="BL68" i="29"/>
  <c r="BK68" i="29"/>
  <c r="BJ68" i="29"/>
  <c r="BI68" i="29"/>
  <c r="BH68" i="29"/>
  <c r="BG68" i="29"/>
  <c r="BF68" i="29"/>
  <c r="BE68" i="29"/>
  <c r="BD68" i="29"/>
  <c r="BC68" i="29"/>
  <c r="BA68" i="29"/>
  <c r="AZ68" i="29"/>
  <c r="AY68" i="29"/>
  <c r="AX68" i="29"/>
  <c r="AW68" i="29"/>
  <c r="AV68" i="29"/>
  <c r="BB68" i="29"/>
  <c r="BM67" i="29"/>
  <c r="BL67" i="29"/>
  <c r="BK67" i="29"/>
  <c r="BJ67" i="29"/>
  <c r="BI67" i="29"/>
  <c r="BH67" i="29"/>
  <c r="BG67" i="29"/>
  <c r="BF67" i="29"/>
  <c r="BE67" i="29"/>
  <c r="BD67" i="29"/>
  <c r="BC67" i="29"/>
  <c r="BA67" i="29"/>
  <c r="AZ67" i="29"/>
  <c r="AY67" i="29"/>
  <c r="AX67" i="29"/>
  <c r="AW67" i="29"/>
  <c r="AV67" i="29"/>
  <c r="BB67" i="29"/>
  <c r="BM66" i="29"/>
  <c r="BL66" i="29"/>
  <c r="BK66" i="29"/>
  <c r="BJ66" i="29"/>
  <c r="BI66" i="29"/>
  <c r="BH66" i="29"/>
  <c r="BG66" i="29"/>
  <c r="BF66" i="29"/>
  <c r="BE66" i="29"/>
  <c r="BD66" i="29"/>
  <c r="BC66" i="29"/>
  <c r="BA66" i="29"/>
  <c r="AZ66" i="29"/>
  <c r="AY66" i="29"/>
  <c r="AX66" i="29"/>
  <c r="AW66" i="29"/>
  <c r="AV66" i="29"/>
  <c r="BB66" i="29"/>
  <c r="BM65" i="29"/>
  <c r="BL65" i="29"/>
  <c r="BK65" i="29"/>
  <c r="BJ65" i="29"/>
  <c r="BI65" i="29"/>
  <c r="BH65" i="29"/>
  <c r="BG65" i="29"/>
  <c r="BF65" i="29"/>
  <c r="BE65" i="29"/>
  <c r="BD65" i="29"/>
  <c r="BC65" i="29"/>
  <c r="BA65" i="29"/>
  <c r="AZ65" i="29"/>
  <c r="AY65" i="29"/>
  <c r="AX65" i="29"/>
  <c r="AW65" i="29"/>
  <c r="AV65" i="29"/>
  <c r="BB65" i="29"/>
  <c r="BM64" i="29"/>
  <c r="BL64" i="29"/>
  <c r="BK64" i="29"/>
  <c r="BJ64" i="29"/>
  <c r="BI64" i="29"/>
  <c r="BH64" i="29"/>
  <c r="BG64" i="29"/>
  <c r="BF64" i="29"/>
  <c r="BE64" i="29"/>
  <c r="BD64" i="29"/>
  <c r="BC64" i="29"/>
  <c r="BA64" i="29"/>
  <c r="AZ64" i="29"/>
  <c r="AY64" i="29"/>
  <c r="AX64" i="29"/>
  <c r="AW64" i="29"/>
  <c r="AV64" i="29"/>
  <c r="BB64" i="29"/>
  <c r="BM63" i="29"/>
  <c r="BL63" i="29"/>
  <c r="BK63" i="29"/>
  <c r="BJ63" i="29"/>
  <c r="BI63" i="29"/>
  <c r="BH63" i="29"/>
  <c r="BG63" i="29"/>
  <c r="BF63" i="29"/>
  <c r="BE63" i="29"/>
  <c r="BD63" i="29"/>
  <c r="BC63" i="29"/>
  <c r="BA63" i="29"/>
  <c r="AZ63" i="29"/>
  <c r="AY63" i="29"/>
  <c r="AX63" i="29"/>
  <c r="AW63" i="29"/>
  <c r="AV63" i="29"/>
  <c r="BB63" i="29"/>
  <c r="BM62" i="29"/>
  <c r="BL62" i="29"/>
  <c r="BK62" i="29"/>
  <c r="BJ62" i="29"/>
  <c r="BI62" i="29"/>
  <c r="BH62" i="29"/>
  <c r="BG62" i="29"/>
  <c r="BF62" i="29"/>
  <c r="BE62" i="29"/>
  <c r="BD62" i="29"/>
  <c r="BC62" i="29"/>
  <c r="BA62" i="29"/>
  <c r="AZ62" i="29"/>
  <c r="AY62" i="29"/>
  <c r="AX62" i="29"/>
  <c r="AW62" i="29"/>
  <c r="AV62" i="29"/>
  <c r="BB62" i="29"/>
  <c r="BM61" i="29"/>
  <c r="BL61" i="29"/>
  <c r="BK61" i="29"/>
  <c r="BJ61" i="29"/>
  <c r="BI61" i="29"/>
  <c r="BH61" i="29"/>
  <c r="BG61" i="29"/>
  <c r="BF61" i="29"/>
  <c r="BE61" i="29"/>
  <c r="BD61" i="29"/>
  <c r="BC61" i="29"/>
  <c r="BA61" i="29"/>
  <c r="AZ61" i="29"/>
  <c r="AY61" i="29"/>
  <c r="AX61" i="29"/>
  <c r="AW61" i="29"/>
  <c r="AV61" i="29"/>
  <c r="BB61" i="29"/>
  <c r="BM60" i="29"/>
  <c r="BL60" i="29"/>
  <c r="BK60" i="29"/>
  <c r="BJ60" i="29"/>
  <c r="BI60" i="29"/>
  <c r="BH60" i="29"/>
  <c r="BG60" i="29"/>
  <c r="BF60" i="29"/>
  <c r="BE60" i="29"/>
  <c r="BD60" i="29"/>
  <c r="BC60" i="29"/>
  <c r="BA60" i="29"/>
  <c r="AZ60" i="29"/>
  <c r="AY60" i="29"/>
  <c r="AX60" i="29"/>
  <c r="AW60" i="29"/>
  <c r="AV60" i="29"/>
  <c r="BB60" i="29"/>
  <c r="BM59" i="29"/>
  <c r="BL59" i="29"/>
  <c r="BK59" i="29"/>
  <c r="BJ59" i="29"/>
  <c r="BI59" i="29"/>
  <c r="BH59" i="29"/>
  <c r="BG59" i="29"/>
  <c r="BF59" i="29"/>
  <c r="BE59" i="29"/>
  <c r="BD59" i="29"/>
  <c r="BC59" i="29"/>
  <c r="BA59" i="29"/>
  <c r="AZ59" i="29"/>
  <c r="AY59" i="29"/>
  <c r="AX59" i="29"/>
  <c r="AW59" i="29"/>
  <c r="AV59" i="29"/>
  <c r="BB59" i="29"/>
  <c r="BM58" i="29"/>
  <c r="BL58" i="29"/>
  <c r="BK58" i="29"/>
  <c r="BJ58" i="29"/>
  <c r="BI58" i="29"/>
  <c r="BH58" i="29"/>
  <c r="BG58" i="29"/>
  <c r="BF58" i="29"/>
  <c r="BE58" i="29"/>
  <c r="BD58" i="29"/>
  <c r="BC58" i="29"/>
  <c r="BA58" i="29"/>
  <c r="AZ58" i="29"/>
  <c r="AY58" i="29"/>
  <c r="AX58" i="29"/>
  <c r="AW58" i="29"/>
  <c r="AV58" i="29"/>
  <c r="BB58" i="29"/>
  <c r="BM57" i="29"/>
  <c r="BL57" i="29"/>
  <c r="BK57" i="29"/>
  <c r="BJ57" i="29"/>
  <c r="BI57" i="29"/>
  <c r="BH57" i="29"/>
  <c r="BG57" i="29"/>
  <c r="BF57" i="29"/>
  <c r="BE57" i="29"/>
  <c r="BD57" i="29"/>
  <c r="BC57" i="29"/>
  <c r="BA57" i="29"/>
  <c r="AZ57" i="29"/>
  <c r="AY57" i="29"/>
  <c r="AX57" i="29"/>
  <c r="AW57" i="29"/>
  <c r="AV57" i="29"/>
  <c r="BB57" i="29"/>
  <c r="BM56" i="29"/>
  <c r="BL56" i="29"/>
  <c r="BK56" i="29"/>
  <c r="BJ56" i="29"/>
  <c r="BI56" i="29"/>
  <c r="BH56" i="29"/>
  <c r="BG56" i="29"/>
  <c r="BF56" i="29"/>
  <c r="BE56" i="29"/>
  <c r="BD56" i="29"/>
  <c r="BC56" i="29"/>
  <c r="BA56" i="29"/>
  <c r="AZ56" i="29"/>
  <c r="AY56" i="29"/>
  <c r="AX56" i="29"/>
  <c r="AW56" i="29"/>
  <c r="AV56" i="29"/>
  <c r="BB56" i="29"/>
  <c r="BM55" i="29"/>
  <c r="BL55" i="29"/>
  <c r="BK55" i="29"/>
  <c r="BJ55" i="29"/>
  <c r="BI55" i="29"/>
  <c r="BH55" i="29"/>
  <c r="BG55" i="29"/>
  <c r="BF55" i="29"/>
  <c r="BE55" i="29"/>
  <c r="BD55" i="29"/>
  <c r="BC55" i="29"/>
  <c r="BA55" i="29"/>
  <c r="AZ55" i="29"/>
  <c r="AY55" i="29"/>
  <c r="AX55" i="29"/>
  <c r="AW55" i="29"/>
  <c r="AV55" i="29"/>
  <c r="BB55" i="29"/>
  <c r="BM54" i="29"/>
  <c r="BL54" i="29"/>
  <c r="BK54" i="29"/>
  <c r="BJ54" i="29"/>
  <c r="BI54" i="29"/>
  <c r="BH54" i="29"/>
  <c r="BG54" i="29"/>
  <c r="BF54" i="29"/>
  <c r="BE54" i="29"/>
  <c r="BD54" i="29"/>
  <c r="BC54" i="29"/>
  <c r="BA54" i="29"/>
  <c r="AZ54" i="29"/>
  <c r="AY54" i="29"/>
  <c r="AX54" i="29"/>
  <c r="AW54" i="29"/>
  <c r="AV54" i="29"/>
  <c r="BB54" i="29"/>
  <c r="BM53" i="29"/>
  <c r="BL53" i="29"/>
  <c r="BK53" i="29"/>
  <c r="BJ53" i="29"/>
  <c r="BI53" i="29"/>
  <c r="BH53" i="29"/>
  <c r="BG53" i="29"/>
  <c r="BF53" i="29"/>
  <c r="BE53" i="29"/>
  <c r="BD53" i="29"/>
  <c r="BC53" i="29"/>
  <c r="BA53" i="29"/>
  <c r="AZ53" i="29"/>
  <c r="AY53" i="29"/>
  <c r="AX53" i="29"/>
  <c r="AW53" i="29"/>
  <c r="AV53" i="29"/>
  <c r="BB53" i="29"/>
  <c r="BM52" i="29"/>
  <c r="BL52" i="29"/>
  <c r="BK52" i="29"/>
  <c r="BJ52" i="29"/>
  <c r="BI52" i="29"/>
  <c r="BH52" i="29"/>
  <c r="BG52" i="29"/>
  <c r="BF52" i="29"/>
  <c r="BE52" i="29"/>
  <c r="BD52" i="29"/>
  <c r="BC52" i="29"/>
  <c r="BA52" i="29"/>
  <c r="AZ52" i="29"/>
  <c r="AY52" i="29"/>
  <c r="AX52" i="29"/>
  <c r="AW52" i="29"/>
  <c r="AV52" i="29"/>
  <c r="BB52" i="29"/>
  <c r="BM51" i="29"/>
  <c r="BL51" i="29"/>
  <c r="BK51" i="29"/>
  <c r="BJ51" i="29"/>
  <c r="BI51" i="29"/>
  <c r="BH51" i="29"/>
  <c r="BG51" i="29"/>
  <c r="BF51" i="29"/>
  <c r="BE51" i="29"/>
  <c r="BD51" i="29"/>
  <c r="BC51" i="29"/>
  <c r="BA51" i="29"/>
  <c r="AZ51" i="29"/>
  <c r="AY51" i="29"/>
  <c r="AX51" i="29"/>
  <c r="AW51" i="29"/>
  <c r="AV51" i="29"/>
  <c r="BB51" i="29"/>
  <c r="BM50" i="29"/>
  <c r="BL50" i="29"/>
  <c r="BK50" i="29"/>
  <c r="BJ50" i="29"/>
  <c r="BI50" i="29"/>
  <c r="BH50" i="29"/>
  <c r="BG50" i="29"/>
  <c r="BF50" i="29"/>
  <c r="BE50" i="29"/>
  <c r="BD50" i="29"/>
  <c r="BC50" i="29"/>
  <c r="BA50" i="29"/>
  <c r="AZ50" i="29"/>
  <c r="AY50" i="29"/>
  <c r="AX50" i="29"/>
  <c r="AW50" i="29"/>
  <c r="AV50" i="29"/>
  <c r="BB50" i="29"/>
  <c r="BM49" i="29"/>
  <c r="BL49" i="29"/>
  <c r="BK49" i="29"/>
  <c r="BJ49" i="29"/>
  <c r="BI49" i="29"/>
  <c r="BH49" i="29"/>
  <c r="BG49" i="29"/>
  <c r="BF49" i="29"/>
  <c r="BE49" i="29"/>
  <c r="BD49" i="29"/>
  <c r="BC49" i="29"/>
  <c r="BA49" i="29"/>
  <c r="AZ49" i="29"/>
  <c r="AY49" i="29"/>
  <c r="AX49" i="29"/>
  <c r="AW49" i="29"/>
  <c r="AV49" i="29"/>
  <c r="BB49" i="29"/>
  <c r="BM48" i="29"/>
  <c r="BL48" i="29"/>
  <c r="BK48" i="29"/>
  <c r="BJ48" i="29"/>
  <c r="BI48" i="29"/>
  <c r="BH48" i="29"/>
  <c r="BG48" i="29"/>
  <c r="BF48" i="29"/>
  <c r="BE48" i="29"/>
  <c r="BD48" i="29"/>
  <c r="BC48" i="29"/>
  <c r="BA48" i="29"/>
  <c r="AZ48" i="29"/>
  <c r="AY48" i="29"/>
  <c r="AX48" i="29"/>
  <c r="AW48" i="29"/>
  <c r="AV48" i="29"/>
  <c r="BB48" i="29"/>
  <c r="BM47" i="29"/>
  <c r="BL47" i="29"/>
  <c r="BK47" i="29"/>
  <c r="BJ47" i="29"/>
  <c r="BI47" i="29"/>
  <c r="BH47" i="29"/>
  <c r="BG47" i="29"/>
  <c r="BF47" i="29"/>
  <c r="BE47" i="29"/>
  <c r="BD47" i="29"/>
  <c r="BC47" i="29"/>
  <c r="BA47" i="29"/>
  <c r="AZ47" i="29"/>
  <c r="AY47" i="29"/>
  <c r="AX47" i="29"/>
  <c r="AW47" i="29"/>
  <c r="AV47" i="29"/>
  <c r="BB47" i="29"/>
  <c r="BM46" i="29"/>
  <c r="BL46" i="29"/>
  <c r="BK46" i="29"/>
  <c r="BJ46" i="29"/>
  <c r="BI46" i="29"/>
  <c r="BH46" i="29"/>
  <c r="BG46" i="29"/>
  <c r="BF46" i="29"/>
  <c r="BE46" i="29"/>
  <c r="BD46" i="29"/>
  <c r="BC46" i="29"/>
  <c r="BA46" i="29"/>
  <c r="AZ46" i="29"/>
  <c r="AY46" i="29"/>
  <c r="AX46" i="29"/>
  <c r="AW46" i="29"/>
  <c r="AV46" i="29"/>
  <c r="BB46" i="29"/>
  <c r="BM45" i="29"/>
  <c r="BL45" i="29"/>
  <c r="BK45" i="29"/>
  <c r="BJ45" i="29"/>
  <c r="BI45" i="29"/>
  <c r="BH45" i="29"/>
  <c r="BG45" i="29"/>
  <c r="BF45" i="29"/>
  <c r="BE45" i="29"/>
  <c r="BD45" i="29"/>
  <c r="BC45" i="29"/>
  <c r="BA45" i="29"/>
  <c r="AZ45" i="29"/>
  <c r="AY45" i="29"/>
  <c r="AX45" i="29"/>
  <c r="AW45" i="29"/>
  <c r="AV45" i="29"/>
  <c r="BB45" i="29"/>
  <c r="BM44" i="29"/>
  <c r="BL44" i="29"/>
  <c r="BK44" i="29"/>
  <c r="BJ44" i="29"/>
  <c r="BI44" i="29"/>
  <c r="BH44" i="29"/>
  <c r="BG44" i="29"/>
  <c r="BF44" i="29"/>
  <c r="BE44" i="29"/>
  <c r="BD44" i="29"/>
  <c r="BC44" i="29"/>
  <c r="BA44" i="29"/>
  <c r="AZ44" i="29"/>
  <c r="AY44" i="29"/>
  <c r="AX44" i="29"/>
  <c r="AW44" i="29"/>
  <c r="AV44" i="29"/>
  <c r="BB44" i="29"/>
  <c r="BM43" i="29"/>
  <c r="BL43" i="29"/>
  <c r="BK43" i="29"/>
  <c r="BJ43" i="29"/>
  <c r="BI43" i="29"/>
  <c r="BH43" i="29"/>
  <c r="BG43" i="29"/>
  <c r="BF43" i="29"/>
  <c r="BE43" i="29"/>
  <c r="BD43" i="29"/>
  <c r="BC43" i="29"/>
  <c r="BA43" i="29"/>
  <c r="AZ43" i="29"/>
  <c r="AY43" i="29"/>
  <c r="AX43" i="29"/>
  <c r="AW43" i="29"/>
  <c r="AV43" i="29"/>
  <c r="BB43" i="29"/>
  <c r="BM42" i="29"/>
  <c r="BL42" i="29"/>
  <c r="BK42" i="29"/>
  <c r="BJ42" i="29"/>
  <c r="BI42" i="29"/>
  <c r="BH42" i="29"/>
  <c r="BG42" i="29"/>
  <c r="BF42" i="29"/>
  <c r="BE42" i="29"/>
  <c r="BD42" i="29"/>
  <c r="BC42" i="29"/>
  <c r="BA42" i="29"/>
  <c r="AZ42" i="29"/>
  <c r="AY42" i="29"/>
  <c r="AX42" i="29"/>
  <c r="AW42" i="29"/>
  <c r="AV42" i="29"/>
  <c r="BB42" i="29"/>
  <c r="BM41" i="29"/>
  <c r="BL41" i="29"/>
  <c r="BK41" i="29"/>
  <c r="BJ41" i="29"/>
  <c r="BI41" i="29"/>
  <c r="BH41" i="29"/>
  <c r="BG41" i="29"/>
  <c r="BF41" i="29"/>
  <c r="BE41" i="29"/>
  <c r="BD41" i="29"/>
  <c r="BC41" i="29"/>
  <c r="BA41" i="29"/>
  <c r="AZ41" i="29"/>
  <c r="AY41" i="29"/>
  <c r="AX41" i="29"/>
  <c r="AW41" i="29"/>
  <c r="AV41" i="29"/>
  <c r="BB41" i="29"/>
  <c r="BM40" i="29"/>
  <c r="BL40" i="29"/>
  <c r="BK40" i="29"/>
  <c r="BJ40" i="29"/>
  <c r="BI40" i="29"/>
  <c r="BH40" i="29"/>
  <c r="BG40" i="29"/>
  <c r="BF40" i="29"/>
  <c r="BE40" i="29"/>
  <c r="BD40" i="29"/>
  <c r="BC40" i="29"/>
  <c r="BA40" i="29"/>
  <c r="AZ40" i="29"/>
  <c r="AY40" i="29"/>
  <c r="AX40" i="29"/>
  <c r="AW40" i="29"/>
  <c r="AV40" i="29"/>
  <c r="BB40" i="29"/>
  <c r="BM39" i="29"/>
  <c r="BL39" i="29"/>
  <c r="BK39" i="29"/>
  <c r="BJ39" i="29"/>
  <c r="BI39" i="29"/>
  <c r="BH39" i="29"/>
  <c r="BG39" i="29"/>
  <c r="BF39" i="29"/>
  <c r="BE39" i="29"/>
  <c r="BD39" i="29"/>
  <c r="BC39" i="29"/>
  <c r="BA39" i="29"/>
  <c r="AZ39" i="29"/>
  <c r="AY39" i="29"/>
  <c r="AX39" i="29"/>
  <c r="AW39" i="29"/>
  <c r="AV39" i="29"/>
  <c r="BB39" i="29"/>
  <c r="BM38" i="29"/>
  <c r="BL38" i="29"/>
  <c r="BK38" i="29"/>
  <c r="BJ38" i="29"/>
  <c r="BI38" i="29"/>
  <c r="BH38" i="29"/>
  <c r="BG38" i="29"/>
  <c r="BF38" i="29"/>
  <c r="BE38" i="29"/>
  <c r="BD38" i="29"/>
  <c r="BC38" i="29"/>
  <c r="BA38" i="29"/>
  <c r="AZ38" i="29"/>
  <c r="AY38" i="29"/>
  <c r="AX38" i="29"/>
  <c r="AW38" i="29"/>
  <c r="AV38" i="29"/>
  <c r="BB38" i="29"/>
  <c r="BM37" i="29"/>
  <c r="BL37" i="29"/>
  <c r="BK37" i="29"/>
  <c r="BJ37" i="29"/>
  <c r="BI37" i="29"/>
  <c r="BH37" i="29"/>
  <c r="BG37" i="29"/>
  <c r="BF37" i="29"/>
  <c r="BE37" i="29"/>
  <c r="BD37" i="29"/>
  <c r="BC37" i="29"/>
  <c r="BA37" i="29"/>
  <c r="AZ37" i="29"/>
  <c r="AY37" i="29"/>
  <c r="AX37" i="29"/>
  <c r="AW37" i="29"/>
  <c r="AV37" i="29"/>
  <c r="BB37" i="29"/>
  <c r="BM36" i="29"/>
  <c r="BL36" i="29"/>
  <c r="BK36" i="29"/>
  <c r="BJ36" i="29"/>
  <c r="BI36" i="29"/>
  <c r="BH36" i="29"/>
  <c r="BG36" i="29"/>
  <c r="BF36" i="29"/>
  <c r="BE36" i="29"/>
  <c r="BD36" i="29"/>
  <c r="BC36" i="29"/>
  <c r="BA36" i="29"/>
  <c r="AZ36" i="29"/>
  <c r="AY36" i="29"/>
  <c r="AX36" i="29"/>
  <c r="AW36" i="29"/>
  <c r="AV36" i="29"/>
  <c r="BB36" i="29"/>
  <c r="BM35" i="29"/>
  <c r="BL35" i="29"/>
  <c r="BK35" i="29"/>
  <c r="BJ35" i="29"/>
  <c r="BI35" i="29"/>
  <c r="BH35" i="29"/>
  <c r="BG35" i="29"/>
  <c r="BF35" i="29"/>
  <c r="BE35" i="29"/>
  <c r="BD35" i="29"/>
  <c r="BC35" i="29"/>
  <c r="BA35" i="29"/>
  <c r="AZ35" i="29"/>
  <c r="AY35" i="29"/>
  <c r="AX35" i="29"/>
  <c r="AW35" i="29"/>
  <c r="AV35" i="29"/>
  <c r="BB35" i="29"/>
  <c r="BM34" i="29"/>
  <c r="BL34" i="29"/>
  <c r="BK34" i="29"/>
  <c r="BJ34" i="29"/>
  <c r="BI34" i="29"/>
  <c r="BH34" i="29"/>
  <c r="BG34" i="29"/>
  <c r="BF34" i="29"/>
  <c r="BE34" i="29"/>
  <c r="BD34" i="29"/>
  <c r="BC34" i="29"/>
  <c r="BA34" i="29"/>
  <c r="AZ34" i="29"/>
  <c r="AY34" i="29"/>
  <c r="AX34" i="29"/>
  <c r="AW34" i="29"/>
  <c r="AV34" i="29"/>
  <c r="BB34" i="29"/>
  <c r="BM33" i="29"/>
  <c r="BL33" i="29"/>
  <c r="BK33" i="29"/>
  <c r="BJ33" i="29"/>
  <c r="BI33" i="29"/>
  <c r="BH33" i="29"/>
  <c r="BG33" i="29"/>
  <c r="BF33" i="29"/>
  <c r="BE33" i="29"/>
  <c r="BD33" i="29"/>
  <c r="BC33" i="29"/>
  <c r="BA33" i="29"/>
  <c r="AZ33" i="29"/>
  <c r="AY33" i="29"/>
  <c r="AX33" i="29"/>
  <c r="AW33" i="29"/>
  <c r="AV33" i="29"/>
  <c r="BB33" i="29"/>
  <c r="BM32" i="29"/>
  <c r="BL32" i="29"/>
  <c r="BK32" i="29"/>
  <c r="BJ32" i="29"/>
  <c r="BI32" i="29"/>
  <c r="BH32" i="29"/>
  <c r="BG32" i="29"/>
  <c r="BF32" i="29"/>
  <c r="BE32" i="29"/>
  <c r="BD32" i="29"/>
  <c r="BC32" i="29"/>
  <c r="BA32" i="29"/>
  <c r="AZ32" i="29"/>
  <c r="AY32" i="29"/>
  <c r="AX32" i="29"/>
  <c r="AW32" i="29"/>
  <c r="AV32" i="29"/>
  <c r="BB32" i="29"/>
  <c r="BM31" i="29"/>
  <c r="BL31" i="29"/>
  <c r="BK31" i="29"/>
  <c r="BJ31" i="29"/>
  <c r="BI31" i="29"/>
  <c r="BH31" i="29"/>
  <c r="BG31" i="29"/>
  <c r="BF31" i="29"/>
  <c r="BE31" i="29"/>
  <c r="BD31" i="29"/>
  <c r="BC31" i="29"/>
  <c r="BA31" i="29"/>
  <c r="AZ31" i="29"/>
  <c r="AY31" i="29"/>
  <c r="AX31" i="29"/>
  <c r="AW31" i="29"/>
  <c r="AV31" i="29"/>
  <c r="BB31" i="29"/>
  <c r="BM30" i="29"/>
  <c r="BL30" i="29"/>
  <c r="BK30" i="29"/>
  <c r="BJ30" i="29"/>
  <c r="BI30" i="29"/>
  <c r="BH30" i="29"/>
  <c r="BG30" i="29"/>
  <c r="BF30" i="29"/>
  <c r="BE30" i="29"/>
  <c r="BD30" i="29"/>
  <c r="BC30" i="29"/>
  <c r="BA30" i="29"/>
  <c r="AZ30" i="29"/>
  <c r="AY30" i="29"/>
  <c r="AX30" i="29"/>
  <c r="AW30" i="29"/>
  <c r="AV30" i="29"/>
  <c r="BB30" i="29"/>
  <c r="BM29" i="29"/>
  <c r="BL29" i="29"/>
  <c r="BK29" i="29"/>
  <c r="BJ29" i="29"/>
  <c r="BI29" i="29"/>
  <c r="BH29" i="29"/>
  <c r="BG29" i="29"/>
  <c r="BF29" i="29"/>
  <c r="BE29" i="29"/>
  <c r="BD29" i="29"/>
  <c r="BC29" i="29"/>
  <c r="BA29" i="29"/>
  <c r="AZ29" i="29"/>
  <c r="AY29" i="29"/>
  <c r="AX29" i="29"/>
  <c r="AW29" i="29"/>
  <c r="AV29" i="29"/>
  <c r="BB29" i="29"/>
  <c r="BM28" i="29"/>
  <c r="BH28" i="29"/>
  <c r="AR28" i="29"/>
  <c r="AP28" i="29"/>
  <c r="BA28" i="29" s="1"/>
  <c r="AI28" i="29"/>
  <c r="AZ28" i="29" s="1"/>
  <c r="AB28" i="29"/>
  <c r="AY28" i="29" s="1"/>
  <c r="U28" i="29"/>
  <c r="BJ28" i="29" s="1"/>
  <c r="N28" i="29"/>
  <c r="BI28" i="29" s="1"/>
  <c r="G28" i="29"/>
  <c r="AV28" i="29" s="1"/>
  <c r="BM27" i="29"/>
  <c r="BH27" i="29"/>
  <c r="AR27" i="29"/>
  <c r="AP27" i="29"/>
  <c r="BA27" i="29" s="1"/>
  <c r="AI27" i="29"/>
  <c r="AZ27" i="29" s="1"/>
  <c r="AB27" i="29"/>
  <c r="AY27" i="29" s="1"/>
  <c r="U27" i="29"/>
  <c r="AX27" i="29" s="1"/>
  <c r="N27" i="29"/>
  <c r="AW27" i="29" s="1"/>
  <c r="G27" i="29"/>
  <c r="AV27" i="29" s="1"/>
  <c r="BM26" i="29"/>
  <c r="BJ26" i="29"/>
  <c r="BI26" i="29"/>
  <c r="AR26" i="29"/>
  <c r="AP26" i="29"/>
  <c r="BA26" i="29" s="1"/>
  <c r="AI26" i="29"/>
  <c r="AZ26" i="29" s="1"/>
  <c r="AB26" i="29"/>
  <c r="AY26" i="29" s="1"/>
  <c r="U26" i="29"/>
  <c r="AX26" i="29" s="1"/>
  <c r="N26" i="29"/>
  <c r="AW26" i="29" s="1"/>
  <c r="G26" i="29"/>
  <c r="AV26" i="29" s="1"/>
  <c r="BM25" i="29"/>
  <c r="BH25" i="29"/>
  <c r="AR25" i="29"/>
  <c r="AP25" i="29"/>
  <c r="BA25" i="29" s="1"/>
  <c r="AI25" i="29"/>
  <c r="AZ25" i="29" s="1"/>
  <c r="AB25" i="29"/>
  <c r="BK25" i="29" s="1"/>
  <c r="U25" i="29"/>
  <c r="BJ25" i="29" s="1"/>
  <c r="N25" i="29"/>
  <c r="AW25" i="29" s="1"/>
  <c r="G25" i="29"/>
  <c r="AV25" i="29" s="1"/>
  <c r="BM24" i="29"/>
  <c r="BJ24" i="29"/>
  <c r="BI24" i="29"/>
  <c r="BH24" i="29"/>
  <c r="AR24" i="29"/>
  <c r="AP24" i="29"/>
  <c r="BA24" i="29" s="1"/>
  <c r="AI24" i="29"/>
  <c r="BL24" i="29" s="1"/>
  <c r="AB24" i="29"/>
  <c r="AY24" i="29" s="1"/>
  <c r="U24" i="29"/>
  <c r="AX24" i="29" s="1"/>
  <c r="N24" i="29"/>
  <c r="AW24" i="29" s="1"/>
  <c r="G24" i="29"/>
  <c r="AV24" i="29" s="1"/>
  <c r="BM23" i="29"/>
  <c r="BI23" i="29"/>
  <c r="AR23" i="29"/>
  <c r="AP23" i="29"/>
  <c r="BA23" i="29" s="1"/>
  <c r="AI23" i="29"/>
  <c r="AZ23" i="29" s="1"/>
  <c r="AB23" i="29"/>
  <c r="BK23" i="29" s="1"/>
  <c r="U23" i="29"/>
  <c r="AX23" i="29" s="1"/>
  <c r="N23" i="29"/>
  <c r="AW23" i="29" s="1"/>
  <c r="G23" i="29"/>
  <c r="BH23" i="29" s="1"/>
  <c r="BM22" i="29"/>
  <c r="BL22" i="29"/>
  <c r="AR22" i="29"/>
  <c r="AP22" i="29"/>
  <c r="BA22" i="29" s="1"/>
  <c r="AI22" i="29"/>
  <c r="AZ22" i="29" s="1"/>
  <c r="AB22" i="29"/>
  <c r="AY22" i="29" s="1"/>
  <c r="U22" i="29"/>
  <c r="BJ22" i="29" s="1"/>
  <c r="N22" i="29"/>
  <c r="AW22" i="29" s="1"/>
  <c r="G22" i="29"/>
  <c r="AV22" i="29" s="1"/>
  <c r="BM21" i="29"/>
  <c r="BL21" i="29"/>
  <c r="AR21" i="29"/>
  <c r="AP21" i="29"/>
  <c r="BA21" i="29" s="1"/>
  <c r="AI21" i="29"/>
  <c r="AZ21" i="29" s="1"/>
  <c r="AB21" i="29"/>
  <c r="AY21" i="29" s="1"/>
  <c r="U21" i="29"/>
  <c r="BJ21" i="29" s="1"/>
  <c r="N21" i="29"/>
  <c r="AW21" i="29" s="1"/>
  <c r="G21" i="29"/>
  <c r="AV21" i="29" s="1"/>
  <c r="BM20" i="29"/>
  <c r="BJ20" i="29"/>
  <c r="AR20" i="29"/>
  <c r="AP20" i="29"/>
  <c r="BA20" i="29" s="1"/>
  <c r="AI20" i="29"/>
  <c r="AZ20" i="29" s="1"/>
  <c r="AB20" i="29"/>
  <c r="AY20" i="29" s="1"/>
  <c r="U20" i="29"/>
  <c r="AX20" i="29" s="1"/>
  <c r="N20" i="29"/>
  <c r="AW20" i="29" s="1"/>
  <c r="G20" i="29"/>
  <c r="AV20" i="29" s="1"/>
  <c r="BM19" i="29"/>
  <c r="BK19" i="29"/>
  <c r="BJ19" i="29"/>
  <c r="AR19" i="29"/>
  <c r="AP19" i="29"/>
  <c r="BA19" i="29" s="1"/>
  <c r="AI19" i="29"/>
  <c r="AZ19" i="29" s="1"/>
  <c r="AB19" i="29"/>
  <c r="AY19" i="29" s="1"/>
  <c r="U19" i="29"/>
  <c r="AX19" i="29" s="1"/>
  <c r="N19" i="29"/>
  <c r="BI19" i="29" s="1"/>
  <c r="G19" i="29"/>
  <c r="AV19" i="29" s="1"/>
  <c r="BM18" i="29"/>
  <c r="BL18" i="29"/>
  <c r="BK18" i="29"/>
  <c r="BJ18" i="29"/>
  <c r="AR18" i="29"/>
  <c r="AP18" i="29"/>
  <c r="BA18" i="29" s="1"/>
  <c r="AI18" i="29"/>
  <c r="AZ18" i="29" s="1"/>
  <c r="AB18" i="29"/>
  <c r="AY18" i="29" s="1"/>
  <c r="U18" i="29"/>
  <c r="AX18" i="29" s="1"/>
  <c r="N18" i="29"/>
  <c r="AW18" i="29" s="1"/>
  <c r="G18" i="29"/>
  <c r="AV18" i="29" s="1"/>
  <c r="BM17" i="29"/>
  <c r="BH17" i="29"/>
  <c r="AR17" i="29"/>
  <c r="AP17" i="29"/>
  <c r="BA17" i="29" s="1"/>
  <c r="AI17" i="29"/>
  <c r="AZ17" i="29" s="1"/>
  <c r="AB17" i="29"/>
  <c r="BK17" i="29" s="1"/>
  <c r="U17" i="29"/>
  <c r="BJ17" i="29" s="1"/>
  <c r="N17" i="29"/>
  <c r="AW17" i="29" s="1"/>
  <c r="G17" i="29"/>
  <c r="AV17" i="29" s="1"/>
  <c r="BM16" i="29"/>
  <c r="AR16" i="29"/>
  <c r="AP16" i="29"/>
  <c r="BA16" i="29" s="1"/>
  <c r="AI16" i="29"/>
  <c r="AZ16" i="29" s="1"/>
  <c r="AB16" i="29"/>
  <c r="AY16" i="29" s="1"/>
  <c r="U16" i="29"/>
  <c r="AX16" i="29" s="1"/>
  <c r="N16" i="29"/>
  <c r="AW16" i="29" s="1"/>
  <c r="G16" i="29"/>
  <c r="BH16" i="29" s="1"/>
  <c r="BM15" i="29"/>
  <c r="AR15" i="29"/>
  <c r="AP15" i="29"/>
  <c r="BA15" i="29" s="1"/>
  <c r="AI15" i="29"/>
  <c r="AZ15" i="29" s="1"/>
  <c r="AB15" i="29"/>
  <c r="AY15" i="29" s="1"/>
  <c r="U15" i="29"/>
  <c r="AX15" i="29" s="1"/>
  <c r="N15" i="29"/>
  <c r="AW15" i="29" s="1"/>
  <c r="G15" i="29"/>
  <c r="AV15" i="29" s="1"/>
  <c r="BM14" i="29"/>
  <c r="BI14" i="29"/>
  <c r="AR14" i="29"/>
  <c r="AP14" i="29"/>
  <c r="BA14" i="29" s="1"/>
  <c r="AI14" i="29"/>
  <c r="AZ14" i="29" s="1"/>
  <c r="AB14" i="29"/>
  <c r="AY14" i="29" s="1"/>
  <c r="U14" i="29"/>
  <c r="AX14" i="29" s="1"/>
  <c r="N14" i="29"/>
  <c r="AW14" i="29" s="1"/>
  <c r="G14" i="29"/>
  <c r="AV14" i="29" s="1"/>
  <c r="BM13" i="29"/>
  <c r="BL13" i="29"/>
  <c r="BJ13" i="29"/>
  <c r="AR13" i="29"/>
  <c r="AP13" i="29"/>
  <c r="BA13" i="29" s="1"/>
  <c r="AI13" i="29"/>
  <c r="AZ13" i="29" s="1"/>
  <c r="AB13" i="29"/>
  <c r="AY13" i="29" s="1"/>
  <c r="U13" i="29"/>
  <c r="AX13" i="29" s="1"/>
  <c r="N13" i="29"/>
  <c r="AW13" i="29" s="1"/>
  <c r="G13" i="29"/>
  <c r="AV13" i="29" s="1"/>
  <c r="BM12" i="29"/>
  <c r="BK12" i="29"/>
  <c r="BH12" i="29"/>
  <c r="AR12" i="29"/>
  <c r="AP12" i="29"/>
  <c r="BA12" i="29" s="1"/>
  <c r="AI12" i="29"/>
  <c r="AZ12" i="29" s="1"/>
  <c r="AB12" i="29"/>
  <c r="AY12" i="29" s="1"/>
  <c r="U12" i="29"/>
  <c r="AX12" i="29" s="1"/>
  <c r="N12" i="29"/>
  <c r="AW12" i="29" s="1"/>
  <c r="G12" i="29"/>
  <c r="AV12" i="29" s="1"/>
  <c r="BM11" i="29"/>
  <c r="AR11" i="29"/>
  <c r="AP11" i="29"/>
  <c r="BA11" i="29" s="1"/>
  <c r="AI11" i="29"/>
  <c r="AZ11" i="29" s="1"/>
  <c r="AB11" i="29"/>
  <c r="BK11" i="29" s="1"/>
  <c r="U11" i="29"/>
  <c r="BJ11" i="29" s="1"/>
  <c r="N11" i="29"/>
  <c r="AW11" i="29" s="1"/>
  <c r="G11" i="29"/>
  <c r="AV11" i="29" s="1"/>
  <c r="BM10" i="29"/>
  <c r="BL10" i="29"/>
  <c r="BK10" i="29"/>
  <c r="AR10" i="29"/>
  <c r="AP10" i="29"/>
  <c r="BA10" i="29" s="1"/>
  <c r="AI10" i="29"/>
  <c r="AZ10" i="29" s="1"/>
  <c r="AB10" i="29"/>
  <c r="AY10" i="29" s="1"/>
  <c r="U10" i="29"/>
  <c r="AX10" i="29" s="1"/>
  <c r="N10" i="29"/>
  <c r="AW10" i="29" s="1"/>
  <c r="G10" i="29"/>
  <c r="AV10" i="29" s="1"/>
  <c r="BM9" i="29"/>
  <c r="BJ9" i="29"/>
  <c r="AR9" i="29"/>
  <c r="AP9" i="29"/>
  <c r="BA9" i="29" s="1"/>
  <c r="AI9" i="29"/>
  <c r="AZ9" i="29" s="1"/>
  <c r="AB9" i="29"/>
  <c r="BK9" i="29" s="1"/>
  <c r="U9" i="29"/>
  <c r="AX9" i="29" s="1"/>
  <c r="N9" i="29"/>
  <c r="AW9" i="29" s="1"/>
  <c r="G9" i="29"/>
  <c r="AV9" i="29" s="1"/>
  <c r="BM8" i="29"/>
  <c r="BK8" i="29"/>
  <c r="BJ8" i="29"/>
  <c r="BI8" i="29"/>
  <c r="AR8" i="29"/>
  <c r="AP8" i="29"/>
  <c r="BA8" i="29" s="1"/>
  <c r="AI8" i="29"/>
  <c r="AZ8" i="29" s="1"/>
  <c r="AB8" i="29"/>
  <c r="AY8" i="29" s="1"/>
  <c r="U8" i="29"/>
  <c r="AX8" i="29" s="1"/>
  <c r="N8" i="29"/>
  <c r="AW8" i="29" s="1"/>
  <c r="G8" i="29"/>
  <c r="AV8" i="29" s="1"/>
  <c r="BM7" i="29"/>
  <c r="BJ7" i="29"/>
  <c r="AR7" i="29"/>
  <c r="AP7" i="29"/>
  <c r="BA7" i="29" s="1"/>
  <c r="AI7" i="29"/>
  <c r="AZ7" i="29" s="1"/>
  <c r="AB7" i="29"/>
  <c r="BK7" i="29" s="1"/>
  <c r="U7" i="29"/>
  <c r="AX7" i="29" s="1"/>
  <c r="N7" i="29"/>
  <c r="AW7" i="29" s="1"/>
  <c r="G7" i="29"/>
  <c r="AV7" i="29" s="1"/>
  <c r="BL6" i="29"/>
  <c r="BJ6" i="29"/>
  <c r="AP6" i="29"/>
  <c r="BA6" i="29" s="1"/>
  <c r="AI6" i="29"/>
  <c r="AZ6" i="29" s="1"/>
  <c r="AB6" i="29"/>
  <c r="AY6" i="29" s="1"/>
  <c r="U6" i="29"/>
  <c r="AX6" i="29" s="1"/>
  <c r="N6" i="29"/>
  <c r="BI6" i="29" s="1"/>
  <c r="G6" i="29"/>
  <c r="BH6" i="29" s="1"/>
  <c r="BL5" i="29"/>
  <c r="AP5" i="29"/>
  <c r="BM5" i="29" s="1"/>
  <c r="AI5" i="29"/>
  <c r="AZ5" i="29" s="1"/>
  <c r="AB5" i="29"/>
  <c r="AY5" i="29" s="1"/>
  <c r="U5" i="29"/>
  <c r="AX5" i="29" s="1"/>
  <c r="N5" i="29"/>
  <c r="AW5" i="29" s="1"/>
  <c r="G5" i="29"/>
  <c r="AV5" i="29" s="1"/>
  <c r="BL4" i="29"/>
  <c r="BK4" i="29"/>
  <c r="BJ4" i="29"/>
  <c r="BH4" i="29"/>
  <c r="AP4" i="29"/>
  <c r="BA4" i="29" s="1"/>
  <c r="AI4" i="29"/>
  <c r="AZ4" i="29" s="1"/>
  <c r="AB4" i="29"/>
  <c r="AY4" i="29" s="1"/>
  <c r="U4" i="29"/>
  <c r="AX4" i="29" s="1"/>
  <c r="N4" i="29"/>
  <c r="AW4" i="29" s="1"/>
  <c r="G4" i="29"/>
  <c r="AV4" i="29" s="1"/>
  <c r="BN4" i="35" a="1"/>
  <c r="BN4" i="35" l="1"/>
  <c r="BM6" i="29"/>
  <c r="BL27" i="29"/>
  <c r="BL28" i="29"/>
  <c r="BI5" i="29"/>
  <c r="AW28" i="29"/>
  <c r="AV6" i="29"/>
  <c r="AX11" i="29"/>
  <c r="BA5" i="29"/>
  <c r="AW6" i="29"/>
  <c r="AW19" i="29"/>
  <c r="AZ24" i="29"/>
  <c r="BL26" i="29"/>
  <c r="BM4" i="29"/>
  <c r="BL25" i="29"/>
  <c r="BL16" i="29"/>
  <c r="BJ12" i="29"/>
  <c r="BJ10" i="29"/>
  <c r="BL20" i="29"/>
  <c r="BI22" i="29"/>
  <c r="BI20" i="29"/>
  <c r="BI18" i="29"/>
  <c r="BI16" i="29"/>
  <c r="BL23" i="29"/>
  <c r="BI12" i="29"/>
  <c r="BI10" i="29"/>
  <c r="BL14" i="29"/>
  <c r="BL12" i="29"/>
  <c r="BL19" i="29"/>
  <c r="BL17" i="29"/>
  <c r="BL15" i="29"/>
  <c r="BL11" i="29"/>
  <c r="BJ5" i="29"/>
  <c r="BI27" i="29"/>
  <c r="BI25" i="29"/>
  <c r="BI21" i="29"/>
  <c r="BI17" i="29"/>
  <c r="BI15" i="29"/>
  <c r="BI13" i="29"/>
  <c r="BI11" i="29"/>
  <c r="BI9" i="29"/>
  <c r="BI7" i="29"/>
  <c r="BK28" i="29"/>
  <c r="BK22" i="29"/>
  <c r="BH20" i="29"/>
  <c r="AY7" i="29"/>
  <c r="AY9" i="29"/>
  <c r="AX28" i="29"/>
  <c r="AY11" i="29"/>
  <c r="BJ14" i="29"/>
  <c r="BJ16" i="29"/>
  <c r="AY25" i="29"/>
  <c r="BL9" i="29"/>
  <c r="BK13" i="29"/>
  <c r="AV16" i="29"/>
  <c r="BL7" i="29"/>
  <c r="BH10" i="29"/>
  <c r="BH11" i="29"/>
  <c r="BH26" i="29"/>
  <c r="BK26" i="29"/>
  <c r="BK20" i="29"/>
  <c r="BK5" i="29"/>
  <c r="AX22" i="29"/>
  <c r="BK24" i="29"/>
  <c r="AY17" i="29"/>
  <c r="BH22" i="29"/>
  <c r="BH14" i="29"/>
  <c r="BH8" i="29"/>
  <c r="BH18" i="29"/>
  <c r="BI4" i="29"/>
  <c r="AV23" i="29"/>
  <c r="BH21" i="29"/>
  <c r="BK6" i="29"/>
  <c r="BJ23" i="29"/>
  <c r="BJ27" i="29"/>
  <c r="AX25" i="29"/>
  <c r="AX21" i="29"/>
  <c r="AX17" i="29"/>
  <c r="BJ15" i="29"/>
  <c r="BL8" i="29"/>
  <c r="BK27" i="29"/>
  <c r="AY23" i="29"/>
  <c r="BK21" i="29"/>
  <c r="BK14" i="29"/>
  <c r="BK16" i="29"/>
  <c r="BK15" i="29"/>
  <c r="BH19" i="29"/>
  <c r="BH15" i="29"/>
  <c r="BH13" i="29"/>
  <c r="BH9" i="29"/>
  <c r="BH7" i="29"/>
  <c r="BG6" i="29"/>
  <c r="BH5" i="29"/>
  <c r="BG14" i="29"/>
  <c r="BG24" i="29"/>
  <c r="BG10" i="29"/>
  <c r="BG18" i="29"/>
  <c r="BG28" i="29"/>
  <c r="BG27" i="29"/>
  <c r="BG8" i="29"/>
  <c r="BG21" i="29"/>
  <c r="BG11" i="29"/>
  <c r="BG17" i="29"/>
  <c r="BG22" i="29"/>
  <c r="BG7" i="29"/>
  <c r="BG25" i="29"/>
  <c r="BG26" i="29"/>
  <c r="BG12" i="29"/>
  <c r="BG9" i="29"/>
  <c r="BG13" i="29"/>
  <c r="BG16" i="29"/>
  <c r="BG20" i="29"/>
  <c r="BG15" i="29"/>
  <c r="BG23" i="29"/>
  <c r="BG19" i="29"/>
  <c r="BN4" i="29" a="1"/>
  <c r="BP4" i="35" l="1"/>
  <c r="BN4" i="29"/>
  <c r="BN5" i="35" a="1"/>
  <c r="BN5" i="35" l="1"/>
  <c r="BP4" i="29"/>
  <c r="BN5" i="29" a="1"/>
  <c r="BP5" i="35" l="1"/>
  <c r="BN5" i="29"/>
  <c r="BN6" i="35" a="1"/>
  <c r="BN6" i="35" l="1"/>
  <c r="BP5" i="29"/>
  <c r="BN6" i="29" a="1"/>
  <c r="BP6" i="35" l="1"/>
  <c r="BN6" i="29"/>
  <c r="BN7" i="35" a="1"/>
  <c r="BN7" i="35" l="1"/>
  <c r="BP6" i="29"/>
  <c r="BN7" i="29" a="1"/>
  <c r="BP7" i="35" l="1"/>
  <c r="BN7" i="29"/>
  <c r="BN8" i="35" a="1"/>
  <c r="BN8" i="35" l="1"/>
  <c r="BP7" i="29"/>
  <c r="BN8" i="29" a="1"/>
  <c r="BP8" i="35" l="1"/>
  <c r="BN8" i="29"/>
  <c r="BN9" i="35" a="1"/>
  <c r="BN9" i="35" l="1"/>
  <c r="BP8" i="29"/>
  <c r="BN9" i="29" a="1"/>
  <c r="BP9" i="35" l="1"/>
  <c r="BN9" i="29"/>
  <c r="BN10" i="35" a="1"/>
  <c r="BN10" i="35" l="1"/>
  <c r="BP9" i="29"/>
  <c r="BN10" i="29" a="1"/>
  <c r="BP10" i="35" l="1"/>
  <c r="BN10" i="29"/>
  <c r="BN11" i="35" a="1"/>
  <c r="BN11" i="35" l="1"/>
  <c r="BP10" i="29"/>
  <c r="BN11" i="29" a="1"/>
  <c r="BP11" i="35" l="1"/>
  <c r="BN11" i="29"/>
  <c r="BN12" i="35" a="1"/>
  <c r="BN12" i="35" l="1"/>
  <c r="BP11" i="29"/>
  <c r="BN12" i="29" a="1"/>
  <c r="BP12" i="35" l="1"/>
  <c r="BN12" i="29"/>
  <c r="BN13" i="35" a="1"/>
  <c r="BN13" i="35" l="1"/>
  <c r="BP12" i="29"/>
  <c r="BN13" i="29" a="1"/>
  <c r="BP13" i="35" l="1"/>
  <c r="BN13" i="29"/>
  <c r="BN14" i="35" a="1"/>
  <c r="BN14" i="35" l="1"/>
  <c r="BP13" i="29"/>
  <c r="BN14" i="29" a="1"/>
  <c r="BP14" i="35" l="1"/>
  <c r="BN14" i="29"/>
  <c r="BN15" i="35" a="1"/>
  <c r="BN15" i="35" l="1"/>
  <c r="BP14" i="29"/>
  <c r="BN15" i="29" a="1"/>
  <c r="BP15" i="35" l="1"/>
  <c r="BN15" i="29"/>
  <c r="BN16" i="35" a="1"/>
  <c r="BN16" i="35" l="1"/>
  <c r="BP15" i="29"/>
  <c r="BN16" i="29" a="1"/>
  <c r="BP16" i="35" l="1"/>
  <c r="BN16" i="29"/>
  <c r="BN17" i="35" a="1"/>
  <c r="BN17" i="35" l="1"/>
  <c r="BP16" i="29"/>
  <c r="BN17" i="29" a="1"/>
  <c r="BP17" i="35" l="1"/>
  <c r="BN17" i="29"/>
  <c r="BN18" i="35" a="1"/>
  <c r="BN18" i="35" l="1"/>
  <c r="BP17" i="29"/>
  <c r="BN18" i="29" a="1"/>
  <c r="BP18" i="35" l="1"/>
  <c r="BN18" i="29"/>
  <c r="BN19" i="35" a="1"/>
  <c r="BN19" i="35" l="1"/>
  <c r="BP18" i="29"/>
  <c r="BN19" i="29" a="1"/>
  <c r="BP19" i="35" l="1"/>
  <c r="BN19" i="29"/>
  <c r="BN20" i="35" a="1"/>
  <c r="BN20" i="35" l="1"/>
  <c r="BP19" i="29"/>
  <c r="BN20" i="29" a="1"/>
  <c r="BP20" i="35" l="1"/>
  <c r="BN20" i="29"/>
  <c r="BN21" i="35" a="1"/>
  <c r="BN21" i="35" l="1"/>
  <c r="BP20" i="29"/>
  <c r="BN21" i="29" a="1"/>
  <c r="BP21" i="35" l="1"/>
  <c r="BN21" i="29"/>
  <c r="BN22" i="35" a="1"/>
  <c r="BN22" i="35" l="1"/>
  <c r="BP21" i="29"/>
  <c r="BN22" i="29" a="1"/>
  <c r="BP22" i="35" l="1"/>
  <c r="BN22" i="29"/>
  <c r="BN23" i="35" a="1"/>
  <c r="BN23" i="35" l="1"/>
  <c r="BP22" i="29"/>
  <c r="BN23" i="29" a="1"/>
  <c r="BP23" i="35" l="1"/>
  <c r="BN23" i="29"/>
  <c r="BN24" i="35" a="1"/>
  <c r="BN24" i="35" l="1"/>
  <c r="BP23" i="29"/>
  <c r="BN24" i="29" a="1"/>
  <c r="BP24" i="35" l="1"/>
  <c r="BN24" i="29"/>
  <c r="BN25" i="35" a="1"/>
  <c r="BN25" i="35" l="1"/>
  <c r="BP24" i="29"/>
  <c r="BN25" i="29" a="1"/>
  <c r="BP25" i="35" l="1"/>
  <c r="BN25" i="29"/>
  <c r="BN26" i="35" a="1"/>
  <c r="BN26" i="35" l="1"/>
  <c r="BP25" i="29"/>
  <c r="BN26" i="29" a="1"/>
  <c r="BP26" i="35" l="1"/>
  <c r="BN26" i="29"/>
  <c r="BN27" i="35" a="1"/>
  <c r="BN27" i="35" l="1"/>
  <c r="BP26" i="29"/>
  <c r="BN27" i="29" a="1"/>
  <c r="BP27" i="35" l="1"/>
  <c r="BN27" i="29"/>
  <c r="BN28" i="35" a="1"/>
  <c r="BN28" i="35" l="1"/>
  <c r="BP27" i="29"/>
  <c r="BN28" i="29" a="1"/>
  <c r="BP28" i="35" l="1"/>
  <c r="BN28" i="29"/>
  <c r="BN29" i="35" a="1"/>
  <c r="BN29" i="35" l="1"/>
  <c r="BP28" i="29"/>
  <c r="BN29" i="29" a="1"/>
  <c r="BP29" i="35" l="1"/>
  <c r="BN29" i="29"/>
  <c r="BN30" i="35" a="1"/>
  <c r="BN30" i="35" l="1"/>
  <c r="BP29" i="29"/>
  <c r="BN30" i="29" a="1"/>
  <c r="BP30" i="35" l="1"/>
  <c r="BN30" i="29"/>
  <c r="BN31" i="35" a="1"/>
  <c r="BN31" i="35" l="1"/>
  <c r="BP30" i="29"/>
  <c r="BN31" i="29" a="1"/>
  <c r="BP31" i="35" l="1"/>
  <c r="BN31" i="29"/>
  <c r="BN32" i="35" a="1"/>
  <c r="BN32" i="35" l="1"/>
  <c r="BP31" i="29"/>
  <c r="BN32" i="29" a="1"/>
  <c r="BP32" i="35" l="1"/>
  <c r="BN32" i="29"/>
  <c r="BN33" i="35" a="1"/>
  <c r="BN33" i="35" l="1"/>
  <c r="BP32" i="29"/>
  <c r="BN33" i="29" a="1"/>
  <c r="BP33" i="35" l="1"/>
  <c r="BN33" i="29"/>
  <c r="BN34" i="35" a="1"/>
  <c r="BN34" i="35" l="1"/>
  <c r="BP33" i="29"/>
  <c r="BN34" i="29" a="1"/>
  <c r="BP34" i="35" l="1"/>
  <c r="BN34" i="29"/>
  <c r="BN35" i="35" a="1"/>
  <c r="BN35" i="35" l="1"/>
  <c r="BP34" i="29"/>
  <c r="BN35" i="29" a="1"/>
  <c r="BP35" i="35" l="1"/>
  <c r="BN35" i="29"/>
  <c r="BN36" i="35" a="1"/>
  <c r="BN36" i="35" l="1"/>
  <c r="BP35" i="29"/>
  <c r="BN36" i="29" a="1"/>
  <c r="BP36" i="35" l="1"/>
  <c r="BN36" i="29"/>
  <c r="BN37" i="35" a="1"/>
  <c r="BN37" i="35" l="1"/>
  <c r="BP36" i="29"/>
  <c r="BN37" i="29" a="1"/>
  <c r="BP37" i="35" l="1"/>
  <c r="BN37" i="29"/>
  <c r="BN38" i="35" a="1"/>
  <c r="BN38" i="35" l="1"/>
  <c r="BP37" i="29"/>
  <c r="BN38" i="29" a="1"/>
  <c r="BP38" i="35" l="1"/>
  <c r="BN38" i="29"/>
  <c r="BN39" i="35" a="1"/>
  <c r="BN39" i="35" l="1"/>
  <c r="BP38" i="29"/>
  <c r="BN39" i="29" a="1"/>
  <c r="BP39" i="35" l="1"/>
  <c r="BN39" i="29"/>
  <c r="BN40" i="35" a="1"/>
  <c r="BN40" i="35" l="1"/>
  <c r="BP39" i="29"/>
  <c r="BN40" i="29" a="1"/>
  <c r="BP40" i="35" l="1"/>
  <c r="BN40" i="29"/>
  <c r="BN41" i="35" a="1"/>
  <c r="BN41" i="35" l="1"/>
  <c r="BP40" i="29"/>
  <c r="BN41" i="29" a="1"/>
  <c r="BP41" i="35" l="1"/>
  <c r="BN41" i="29"/>
  <c r="BN42" i="35" a="1"/>
  <c r="BN42" i="35" l="1"/>
  <c r="BP41" i="29"/>
  <c r="BN42" i="29" a="1"/>
  <c r="BP42" i="35" l="1"/>
  <c r="BN42" i="29"/>
  <c r="BN43" i="35" a="1"/>
  <c r="BN43" i="35" l="1"/>
  <c r="BP42" i="29"/>
  <c r="BN43" i="29" a="1"/>
  <c r="BP43" i="35" l="1"/>
  <c r="BN43" i="29"/>
  <c r="BN44" i="35" a="1"/>
  <c r="BN44" i="35" l="1"/>
  <c r="BP43" i="29"/>
  <c r="BN44" i="29" a="1"/>
  <c r="BP44" i="35" l="1"/>
  <c r="BN44" i="29"/>
  <c r="BN45" i="35" a="1"/>
  <c r="BN45" i="35" l="1"/>
  <c r="BP44" i="29"/>
  <c r="BN45" i="29" a="1"/>
  <c r="BP45" i="35" l="1"/>
  <c r="BN45" i="29"/>
  <c r="BN46" i="35" a="1"/>
  <c r="BN46" i="35" l="1"/>
  <c r="BP45" i="29"/>
  <c r="BN46" i="29" a="1"/>
  <c r="BP46" i="35" l="1"/>
  <c r="BN46" i="29"/>
  <c r="BN47" i="35" a="1"/>
  <c r="BN47" i="35" l="1"/>
  <c r="BP46" i="29"/>
  <c r="BN47" i="29" a="1"/>
  <c r="BP47" i="35" l="1"/>
  <c r="BN47" i="29"/>
  <c r="BN48" i="35" a="1"/>
  <c r="BN48" i="35" l="1"/>
  <c r="BP47" i="29"/>
  <c r="BN48" i="29" a="1"/>
  <c r="BP48" i="35" l="1"/>
  <c r="BN48" i="29"/>
  <c r="BN49" i="35" a="1"/>
  <c r="BN49" i="35" l="1"/>
  <c r="BP48" i="29"/>
  <c r="BN49" i="29" a="1"/>
  <c r="BP49" i="35" l="1"/>
  <c r="BN49" i="29"/>
  <c r="BN50" i="35" a="1"/>
  <c r="BN50" i="35" l="1"/>
  <c r="BP49" i="29"/>
  <c r="BN50" i="29" a="1"/>
  <c r="BP50" i="35" l="1"/>
  <c r="BN50" i="29"/>
  <c r="BN51" i="35" a="1"/>
  <c r="BN51" i="35" l="1"/>
  <c r="BP50" i="29"/>
  <c r="BN51" i="29" a="1"/>
  <c r="BP51" i="35" l="1"/>
  <c r="BN51" i="29"/>
  <c r="BN52" i="35" a="1"/>
  <c r="BN52" i="35" l="1"/>
  <c r="BP51" i="29"/>
  <c r="BN52" i="29" a="1"/>
  <c r="BP52" i="35" l="1"/>
  <c r="BN52" i="29"/>
  <c r="BN53" i="35" a="1"/>
  <c r="BN53" i="35" l="1"/>
  <c r="BP52" i="29"/>
  <c r="BN53" i="29" a="1"/>
  <c r="BP53" i="35" l="1"/>
  <c r="BN53" i="29"/>
  <c r="BN54" i="35" a="1"/>
  <c r="BN54" i="35" l="1"/>
  <c r="BP53" i="29"/>
  <c r="BN54" i="29" a="1"/>
  <c r="BP54" i="35" l="1"/>
  <c r="BN54" i="29"/>
  <c r="BN55" i="35" a="1"/>
  <c r="BN55" i="35" l="1"/>
  <c r="BP54" i="29"/>
  <c r="BN55" i="29" a="1"/>
  <c r="BP55" i="35" l="1"/>
  <c r="BQ55" i="35" s="1"/>
  <c r="BO55" i="35"/>
  <c r="BN55" i="29"/>
  <c r="BN56" i="35" a="1"/>
  <c r="BN56" i="35" l="1"/>
  <c r="BP55" i="29"/>
  <c r="BN56" i="29" a="1"/>
  <c r="BO56" i="35" l="1"/>
  <c r="BP56" i="35"/>
  <c r="BQ56" i="35" s="1"/>
  <c r="BN56" i="29"/>
  <c r="BN57" i="35" a="1"/>
  <c r="BN57" i="35" l="1"/>
  <c r="BP56" i="29"/>
  <c r="BN57" i="29" a="1"/>
  <c r="BP57" i="35" l="1"/>
  <c r="BQ57" i="35" s="1"/>
  <c r="BO57" i="35"/>
  <c r="BN57" i="29"/>
  <c r="BN58" i="35" a="1"/>
  <c r="BN58" i="35" l="1"/>
  <c r="BP57" i="29"/>
  <c r="BN58" i="29" a="1"/>
  <c r="BO58" i="35" l="1"/>
  <c r="BP58" i="35"/>
  <c r="BQ58" i="35" s="1"/>
  <c r="BN58" i="29"/>
  <c r="BN59" i="35" a="1"/>
  <c r="BN59" i="35" l="1"/>
  <c r="BP58" i="29"/>
  <c r="BN59" i="29" a="1"/>
  <c r="BP59" i="35" l="1"/>
  <c r="BQ59" i="35" s="1"/>
  <c r="BO59" i="35"/>
  <c r="BN59" i="29"/>
  <c r="BN60" i="35" a="1"/>
  <c r="BN60" i="35" l="1"/>
  <c r="BP59" i="29"/>
  <c r="BN60" i="29" a="1"/>
  <c r="BO60" i="35" l="1"/>
  <c r="BP60" i="35"/>
  <c r="BQ60" i="35" s="1"/>
  <c r="BN60" i="29"/>
  <c r="BN61" i="35" a="1"/>
  <c r="BN61" i="35" l="1"/>
  <c r="BP60" i="29"/>
  <c r="BN61" i="29" a="1"/>
  <c r="BP61" i="35" l="1"/>
  <c r="BQ61" i="35" s="1"/>
  <c r="BO61" i="35"/>
  <c r="BN61" i="29"/>
  <c r="BN62" i="35" a="1"/>
  <c r="BN62" i="35" l="1"/>
  <c r="BP61" i="29"/>
  <c r="BN62" i="29" a="1"/>
  <c r="BO62" i="35" l="1"/>
  <c r="BP62" i="35"/>
  <c r="BQ62" i="35" s="1"/>
  <c r="BN62" i="29"/>
  <c r="BN63" i="35" a="1"/>
  <c r="BN63" i="35" l="1"/>
  <c r="BP62" i="29"/>
  <c r="BN63" i="29" a="1"/>
  <c r="BP63" i="35" l="1"/>
  <c r="BQ63" i="35" s="1"/>
  <c r="BO63" i="35"/>
  <c r="BN63" i="29"/>
  <c r="BN64" i="35" a="1"/>
  <c r="BN64" i="35" l="1"/>
  <c r="BP63" i="29"/>
  <c r="BN64" i="29" a="1"/>
  <c r="BO64" i="35" l="1"/>
  <c r="BP64" i="35"/>
  <c r="BQ64" i="35" s="1"/>
  <c r="BN64" i="29"/>
  <c r="BN65" i="35" a="1"/>
  <c r="BN65" i="35" l="1"/>
  <c r="BP64" i="29"/>
  <c r="BN65" i="29" a="1"/>
  <c r="BP65" i="35" l="1"/>
  <c r="BQ65" i="35" s="1"/>
  <c r="BO65" i="35"/>
  <c r="BN65" i="29"/>
  <c r="BN66" i="35" a="1"/>
  <c r="BN66" i="35" l="1"/>
  <c r="BP65" i="29"/>
  <c r="BN66" i="29" a="1"/>
  <c r="BO66" i="35" l="1"/>
  <c r="BP66" i="35"/>
  <c r="BQ66" i="35" s="1"/>
  <c r="BN66" i="29"/>
  <c r="BN67" i="35" a="1"/>
  <c r="BN67" i="35" l="1"/>
  <c r="BP66" i="29"/>
  <c r="BN67" i="29" a="1"/>
  <c r="BP67" i="35" l="1"/>
  <c r="BQ67" i="35" s="1"/>
  <c r="BO67" i="35"/>
  <c r="BN67" i="29"/>
  <c r="BN68" i="35" a="1"/>
  <c r="BN68" i="35" l="1"/>
  <c r="BP67" i="29"/>
  <c r="BN68" i="29" a="1"/>
  <c r="BO68" i="35" l="1"/>
  <c r="BP68" i="35"/>
  <c r="BQ68" i="35" s="1"/>
  <c r="BN68" i="29"/>
  <c r="BN69" i="35" a="1"/>
  <c r="BN69" i="35" l="1"/>
  <c r="BP68" i="29"/>
  <c r="BN69" i="29" a="1"/>
  <c r="BP69" i="35" l="1"/>
  <c r="BQ69" i="35" s="1"/>
  <c r="BO69" i="35"/>
  <c r="BN69" i="29"/>
  <c r="BN70" i="35" a="1"/>
  <c r="BN70" i="35" l="1"/>
  <c r="BP69" i="29"/>
  <c r="BN70" i="29" a="1"/>
  <c r="BO70" i="35" l="1"/>
  <c r="BP70" i="35"/>
  <c r="BQ70" i="35" s="1"/>
  <c r="BN70" i="29"/>
  <c r="BN71" i="35" a="1"/>
  <c r="BN71" i="35" l="1"/>
  <c r="BP70" i="29"/>
  <c r="BN71" i="29" a="1"/>
  <c r="BP71" i="35" l="1"/>
  <c r="BQ71" i="35" s="1"/>
  <c r="BO71" i="35"/>
  <c r="BN71" i="29"/>
  <c r="BN72" i="35" a="1"/>
  <c r="BN72" i="35" l="1"/>
  <c r="BP71" i="29"/>
  <c r="BN72" i="29" a="1"/>
  <c r="BO72" i="35" l="1"/>
  <c r="BP72" i="35"/>
  <c r="BQ72" i="35" s="1"/>
  <c r="BN72" i="29"/>
  <c r="BN73" i="35" a="1"/>
  <c r="BN73" i="35" l="1"/>
  <c r="BP72" i="29"/>
  <c r="BN73" i="29" a="1"/>
  <c r="BP73" i="35" l="1"/>
  <c r="BQ73" i="35" s="1"/>
  <c r="BO73" i="35"/>
  <c r="BN73" i="29"/>
  <c r="BN74" i="35" a="1"/>
  <c r="BN74" i="35" l="1"/>
  <c r="BP73" i="29"/>
  <c r="BN74" i="29" a="1"/>
  <c r="BO74" i="35" l="1"/>
  <c r="BP74" i="35"/>
  <c r="BQ74" i="35" s="1"/>
  <c r="BN74" i="29"/>
  <c r="BN75" i="35" a="1"/>
  <c r="BN75" i="35" l="1"/>
  <c r="BP74" i="29"/>
  <c r="BN75" i="29" a="1"/>
  <c r="BP75" i="35" l="1"/>
  <c r="BQ75" i="35" s="1"/>
  <c r="BO75" i="35"/>
  <c r="BN75" i="29"/>
  <c r="BN76" i="35" a="1"/>
  <c r="BN76" i="35" l="1"/>
  <c r="BP75" i="29"/>
  <c r="BN76" i="29" a="1"/>
  <c r="BO76" i="35" l="1"/>
  <c r="BP76" i="35"/>
  <c r="BQ76" i="35" s="1"/>
  <c r="BN76" i="29"/>
  <c r="BN77" i="35" a="1"/>
  <c r="BN77" i="35" l="1"/>
  <c r="BP76" i="29"/>
  <c r="BN77" i="29" a="1"/>
  <c r="BP77" i="35" l="1"/>
  <c r="BQ77" i="35" s="1"/>
  <c r="BO77" i="35"/>
  <c r="BN77" i="29"/>
  <c r="BN78" i="35" a="1"/>
  <c r="BN78" i="35" l="1"/>
  <c r="BP77" i="29"/>
  <c r="BN78" i="29" a="1"/>
  <c r="BO78" i="35" l="1"/>
  <c r="BP78" i="35"/>
  <c r="BQ78" i="35" s="1"/>
  <c r="BN78" i="29"/>
  <c r="BN79" i="35" a="1"/>
  <c r="BN79" i="35" l="1"/>
  <c r="BP78" i="29"/>
  <c r="BN79" i="29" a="1"/>
  <c r="BP79" i="35" l="1"/>
  <c r="BQ79" i="35" s="1"/>
  <c r="BO79" i="35"/>
  <c r="BN79" i="29"/>
  <c r="BN80" i="35" a="1"/>
  <c r="BN80" i="35" l="1"/>
  <c r="BP79" i="29"/>
  <c r="BN80" i="29" a="1"/>
  <c r="BO80" i="35" l="1"/>
  <c r="BP80" i="35"/>
  <c r="BQ80" i="35" s="1"/>
  <c r="BN80" i="29"/>
  <c r="BN81" i="35" a="1"/>
  <c r="BN81" i="35" l="1"/>
  <c r="BP80" i="29"/>
  <c r="BN81" i="29" a="1"/>
  <c r="BP81" i="35" l="1"/>
  <c r="BQ81" i="35" s="1"/>
  <c r="BO81" i="35"/>
  <c r="BN81" i="29"/>
  <c r="BN82" i="35" a="1"/>
  <c r="BN82" i="35" l="1"/>
  <c r="BP81" i="29"/>
  <c r="BN82" i="29" a="1"/>
  <c r="BO82" i="35" l="1"/>
  <c r="BP82" i="35"/>
  <c r="BQ82" i="35" s="1"/>
  <c r="BN82" i="29"/>
  <c r="BN83" i="35" a="1"/>
  <c r="BN83" i="35" l="1"/>
  <c r="BP82" i="29"/>
  <c r="BN83" i="29" a="1"/>
  <c r="BP83" i="35" l="1"/>
  <c r="BQ83" i="35" s="1"/>
  <c r="BO83" i="35"/>
  <c r="BN83" i="29"/>
  <c r="BN84" i="35" a="1"/>
  <c r="BN84" i="35" l="1"/>
  <c r="BO83" i="29"/>
  <c r="BP83" i="29"/>
  <c r="BQ83" i="29" s="1"/>
  <c r="BN84" i="29" a="1"/>
  <c r="BO84" i="35" l="1"/>
  <c r="BP84" i="35"/>
  <c r="BQ84" i="35" s="1"/>
  <c r="BN84" i="29"/>
  <c r="BN85" i="35" a="1"/>
  <c r="BN85" i="35" l="1"/>
  <c r="BO84" i="29"/>
  <c r="BP84" i="29"/>
  <c r="BQ84" i="29" s="1"/>
  <c r="BN85" i="29" a="1"/>
  <c r="BP85" i="35" l="1"/>
  <c r="BQ85" i="35" s="1"/>
  <c r="BO85" i="35"/>
  <c r="BN85" i="29"/>
  <c r="BN86" i="35" a="1"/>
  <c r="BN86" i="35" l="1"/>
  <c r="BO85" i="29"/>
  <c r="BP85" i="29"/>
  <c r="BQ85" i="29" s="1"/>
  <c r="BN86" i="29" a="1"/>
  <c r="BO86" i="35" l="1"/>
  <c r="BP86" i="35"/>
  <c r="BQ86" i="35" s="1"/>
  <c r="BN86" i="29"/>
  <c r="BN87" i="35" a="1"/>
  <c r="BN87" i="35" l="1"/>
  <c r="BP86" i="29"/>
  <c r="BQ86" i="29" s="1"/>
  <c r="BO86" i="29"/>
  <c r="BN87" i="29" a="1"/>
  <c r="BP87" i="35" l="1"/>
  <c r="BQ87" i="35" s="1"/>
  <c r="BO87" i="35"/>
  <c r="BN87" i="29"/>
  <c r="BN88" i="35" a="1"/>
  <c r="BN88" i="35" l="1"/>
  <c r="BP87" i="29"/>
  <c r="BQ87" i="29" s="1"/>
  <c r="BO87" i="29"/>
  <c r="BN88" i="29" a="1"/>
  <c r="BO88" i="35" l="1"/>
  <c r="BP88" i="35"/>
  <c r="BQ88" i="35" s="1"/>
  <c r="BN88" i="29"/>
  <c r="BN89" i="35" a="1"/>
  <c r="BN89" i="35" l="1"/>
  <c r="BO88" i="29"/>
  <c r="BP88" i="29"/>
  <c r="BQ88" i="29" s="1"/>
  <c r="BN89" i="29" a="1"/>
  <c r="BP89" i="35" l="1"/>
  <c r="BQ89" i="35" s="1"/>
  <c r="BO89" i="35"/>
  <c r="BN89" i="29"/>
  <c r="BN90" i="35" a="1"/>
  <c r="BN90" i="35" l="1"/>
  <c r="BO89" i="29"/>
  <c r="BP89" i="29"/>
  <c r="BQ89" i="29" s="1"/>
  <c r="BN90" i="29" a="1"/>
  <c r="BO90" i="35" l="1"/>
  <c r="BP90" i="35"/>
  <c r="BQ90" i="35" s="1"/>
  <c r="BN90" i="29"/>
  <c r="BN91" i="35" a="1"/>
  <c r="BN91" i="35" l="1"/>
  <c r="BP90" i="29"/>
  <c r="BQ90" i="29" s="1"/>
  <c r="BO90" i="29"/>
  <c r="BN91" i="29" a="1"/>
  <c r="BP91" i="35" l="1"/>
  <c r="BQ91" i="35" s="1"/>
  <c r="BO91" i="35"/>
  <c r="BN91" i="29"/>
  <c r="BN92" i="35" a="1"/>
  <c r="BN92" i="35" l="1"/>
  <c r="BO91" i="29"/>
  <c r="BP91" i="29"/>
  <c r="BQ91" i="29" s="1"/>
  <c r="BN92" i="29" a="1"/>
  <c r="BO92" i="35" l="1"/>
  <c r="BP92" i="35"/>
  <c r="BQ92" i="35" s="1"/>
  <c r="BN92" i="29"/>
  <c r="BN93" i="35" a="1"/>
  <c r="BN93" i="35" l="1"/>
  <c r="BP92" i="29"/>
  <c r="BQ92" i="29" s="1"/>
  <c r="BO92" i="29"/>
  <c r="BN93" i="29" a="1"/>
  <c r="BP93" i="35" l="1"/>
  <c r="BQ93" i="35" s="1"/>
  <c r="BO93" i="35"/>
  <c r="BN93" i="29"/>
  <c r="BN94" i="35" a="1"/>
  <c r="BN94" i="35" l="1"/>
  <c r="BO93" i="29"/>
  <c r="BP93" i="29"/>
  <c r="BQ93" i="29" s="1"/>
  <c r="BN94" i="29" a="1"/>
  <c r="BO94" i="35" l="1"/>
  <c r="BP94" i="35"/>
  <c r="BQ94" i="35" s="1"/>
  <c r="BN94" i="29"/>
  <c r="BN95" i="35" a="1"/>
  <c r="BN95" i="35" l="1"/>
  <c r="BP94" i="29"/>
  <c r="BQ94" i="29" s="1"/>
  <c r="BO94" i="29"/>
  <c r="BN95" i="29" a="1"/>
  <c r="BP95" i="35" l="1"/>
  <c r="BQ95" i="35" s="1"/>
  <c r="BO95" i="35"/>
  <c r="BN95" i="29"/>
  <c r="BN96" i="35" a="1"/>
  <c r="BN96" i="35" l="1"/>
  <c r="BP95" i="29"/>
  <c r="BQ95" i="29" s="1"/>
  <c r="BO95" i="29"/>
  <c r="BN96" i="29" a="1"/>
  <c r="BO96" i="35" l="1"/>
  <c r="BP96" i="35"/>
  <c r="BQ96" i="35" s="1"/>
  <c r="BN96" i="29"/>
  <c r="BN97" i="35" a="1"/>
  <c r="BN97" i="35" l="1"/>
  <c r="BO96" i="29"/>
  <c r="BP96" i="29"/>
  <c r="BQ96" i="29" s="1"/>
  <c r="BN97" i="29" a="1"/>
  <c r="BP97" i="35" l="1"/>
  <c r="BQ97" i="35" s="1"/>
  <c r="BO97" i="35"/>
  <c r="BN97" i="29"/>
  <c r="BN98" i="35" a="1"/>
  <c r="BN98" i="35" l="1"/>
  <c r="BO97" i="29"/>
  <c r="BP97" i="29"/>
  <c r="BQ97" i="29" s="1"/>
  <c r="BN98" i="29" a="1"/>
  <c r="BO98" i="35" l="1"/>
  <c r="BP98" i="35"/>
  <c r="BQ98" i="35" s="1"/>
  <c r="BN98" i="29"/>
  <c r="BN99" i="35" a="1"/>
  <c r="BN99" i="35" l="1"/>
  <c r="BP98" i="29"/>
  <c r="BQ98" i="29" s="1"/>
  <c r="BO98" i="29"/>
  <c r="BN99" i="29" a="1"/>
  <c r="BP99" i="35" l="1"/>
  <c r="BQ99" i="35" s="1"/>
  <c r="BO99" i="35"/>
  <c r="BN99" i="29"/>
  <c r="BN100" i="35" a="1"/>
  <c r="BN100" i="35" l="1"/>
  <c r="BO99" i="29"/>
  <c r="BP99" i="29"/>
  <c r="BQ99" i="29" s="1"/>
  <c r="BN100" i="29" a="1"/>
  <c r="BP100" i="35" l="1"/>
  <c r="BQ100" i="35" s="1"/>
  <c r="BO100" i="35"/>
  <c r="BN100" i="29"/>
  <c r="BP100" i="29" l="1"/>
  <c r="BQ100" i="29" s="1"/>
  <c r="BO100" i="29"/>
  <c r="BO82" i="29" l="1"/>
  <c r="BQ82" i="29"/>
  <c r="BO81" i="29"/>
  <c r="BQ81" i="29"/>
  <c r="BO80" i="29"/>
  <c r="BQ80" i="29"/>
  <c r="BO79" i="29"/>
  <c r="BQ79" i="29"/>
  <c r="BO78" i="29"/>
  <c r="BQ78" i="29"/>
  <c r="BO77" i="29"/>
  <c r="BQ77" i="29"/>
  <c r="BO76" i="29"/>
  <c r="BQ76" i="29"/>
  <c r="BO75" i="29"/>
  <c r="BQ75" i="29"/>
  <c r="BO74" i="29"/>
  <c r="BQ74" i="29"/>
  <c r="BO73" i="29"/>
  <c r="BQ73" i="29"/>
  <c r="BO72" i="29"/>
  <c r="BQ72" i="29"/>
  <c r="BO71" i="29"/>
  <c r="BQ71" i="29"/>
  <c r="BO70" i="29"/>
  <c r="BQ70" i="29"/>
  <c r="BO69" i="29"/>
  <c r="BQ69" i="29"/>
  <c r="BO68" i="29"/>
  <c r="BQ68" i="29"/>
  <c r="BO67" i="29"/>
  <c r="BQ67" i="29"/>
  <c r="BO66" i="29"/>
  <c r="BQ66" i="29"/>
  <c r="BO65" i="29"/>
  <c r="BQ65" i="29"/>
  <c r="BO64" i="29"/>
  <c r="BQ64" i="29"/>
  <c r="BO63" i="29"/>
  <c r="BQ63" i="29"/>
  <c r="BO62" i="29"/>
  <c r="BQ62" i="29"/>
  <c r="BO61" i="29"/>
  <c r="BQ61" i="29"/>
  <c r="BF26" i="29"/>
  <c r="BO60" i="29"/>
  <c r="BQ60" i="29"/>
  <c r="BO59" i="29"/>
  <c r="BQ59" i="29"/>
  <c r="BO58" i="29"/>
  <c r="BQ58" i="29"/>
  <c r="BB5" i="29"/>
  <c r="BO57" i="29"/>
  <c r="BQ57" i="29"/>
  <c r="BO56" i="29"/>
  <c r="BQ56" i="29"/>
  <c r="AK26" i="29"/>
  <c r="BB6" i="29" l="1"/>
  <c r="BD21" i="29"/>
  <c r="BF16" i="29"/>
  <c r="AM28" i="29"/>
  <c r="BF28" i="29" s="1"/>
  <c r="AM24" i="29"/>
  <c r="BF24" i="29"/>
  <c r="AT4" i="29"/>
  <c r="BG4" i="29"/>
  <c r="AR4" i="29"/>
  <c r="AM27" i="29"/>
  <c r="BF27" i="29" s="1"/>
  <c r="BO55" i="29" l="1"/>
  <c r="BQ55" i="29"/>
  <c r="AR6" i="29" l="1"/>
  <c r="I14" i="35"/>
  <c r="K14" i="35" s="1"/>
  <c r="BB14" i="35" s="1"/>
  <c r="K28" i="35"/>
  <c r="BB28" i="35" s="1"/>
  <c r="I28" i="35"/>
  <c r="K26" i="35"/>
  <c r="BB26" i="35" s="1"/>
  <c r="I26" i="35"/>
  <c r="I7" i="35"/>
  <c r="K7" i="35" s="1"/>
  <c r="BB7" i="35" s="1"/>
  <c r="I20" i="35"/>
  <c r="K20" i="35"/>
  <c r="BB20" i="35" s="1"/>
  <c r="I16" i="35"/>
  <c r="K16" i="35" s="1"/>
  <c r="BB16" i="35" s="1"/>
  <c r="K10" i="35"/>
  <c r="BB10" i="35" s="1"/>
  <c r="I10" i="35"/>
  <c r="I24" i="35"/>
  <c r="K24" i="35" s="1"/>
  <c r="BB24" i="35" s="1"/>
  <c r="I8" i="35"/>
  <c r="K8" i="35" s="1"/>
  <c r="BB8" i="35" s="1"/>
  <c r="I9" i="35"/>
  <c r="K9" i="35" s="1"/>
  <c r="BB9" i="35" s="1"/>
  <c r="I15" i="35"/>
  <c r="K15" i="35" s="1"/>
  <c r="BB15" i="35" s="1"/>
  <c r="BO51" i="35"/>
  <c r="BQ51" i="35"/>
  <c r="BQ54" i="35"/>
  <c r="BO54" i="35"/>
  <c r="I4" i="35"/>
  <c r="I11" i="35"/>
  <c r="K11" i="35"/>
  <c r="BB11" i="35" s="1"/>
  <c r="I27" i="35"/>
  <c r="K27" i="35"/>
  <c r="BB27" i="35" s="1"/>
  <c r="I25" i="35"/>
  <c r="K25" i="35" s="1"/>
  <c r="BB25" i="35" s="1"/>
  <c r="I23" i="35"/>
  <c r="K23" i="35" s="1"/>
  <c r="BB23" i="35" s="1"/>
  <c r="I22" i="35"/>
  <c r="K22" i="35" s="1"/>
  <c r="BB22" i="35" s="1"/>
  <c r="I13" i="35"/>
  <c r="K13" i="35"/>
  <c r="BB13" i="35" s="1"/>
  <c r="BQ50" i="35"/>
  <c r="BO50" i="35"/>
  <c r="I18" i="35"/>
  <c r="K18" i="35"/>
  <c r="BB18" i="35"/>
  <c r="I12" i="35"/>
  <c r="K12" i="35"/>
  <c r="BB12" i="35" s="1"/>
  <c r="I17" i="35"/>
  <c r="K17" i="35"/>
  <c r="BB17" i="35"/>
  <c r="BO52" i="35"/>
  <c r="BQ52" i="35"/>
  <c r="I19" i="35"/>
  <c r="K19" i="35"/>
  <c r="BB19" i="35" s="1"/>
  <c r="I21" i="35"/>
  <c r="K21" i="35" s="1"/>
  <c r="BB21" i="35" s="1"/>
  <c r="BO53" i="35"/>
  <c r="BQ53" i="35"/>
  <c r="K4" i="35" l="1"/>
  <c r="BB4" i="35" l="1"/>
  <c r="BO49" i="35"/>
  <c r="BQ49" i="35"/>
  <c r="P20" i="35"/>
  <c r="R20" i="35" s="1"/>
  <c r="BC20" i="35" s="1"/>
  <c r="P14" i="35"/>
  <c r="R14" i="35" s="1"/>
  <c r="BC14" i="35" s="1"/>
  <c r="P16" i="35"/>
  <c r="R16" i="35" s="1"/>
  <c r="BC16" i="35" s="1"/>
  <c r="BQ48" i="35"/>
  <c r="BO48" i="35"/>
  <c r="P22" i="35"/>
  <c r="R22" i="35"/>
  <c r="BC22" i="35" s="1"/>
  <c r="P12" i="35"/>
  <c r="R12" i="35"/>
  <c r="BC12" i="35" s="1"/>
  <c r="P13" i="35"/>
  <c r="R13" i="35" s="1"/>
  <c r="BC13" i="35"/>
  <c r="P25" i="35"/>
  <c r="R25" i="35" s="1"/>
  <c r="BC25" i="35" s="1"/>
  <c r="P18" i="35"/>
  <c r="R18" i="35"/>
  <c r="BC18" i="35"/>
  <c r="P26" i="35"/>
  <c r="R26" i="35" s="1"/>
  <c r="BC26" i="35" s="1"/>
  <c r="BO46" i="35"/>
  <c r="BQ46" i="35"/>
  <c r="P21" i="35"/>
  <c r="R21" i="35"/>
  <c r="BC21" i="35" s="1"/>
  <c r="P8" i="35"/>
  <c r="R8" i="35" s="1"/>
  <c r="BC8" i="35" s="1"/>
  <c r="P9" i="35"/>
  <c r="R9" i="35" s="1"/>
  <c r="BC9" i="35" s="1"/>
  <c r="P17" i="35"/>
  <c r="R17" i="35" s="1"/>
  <c r="BC17" i="35" s="1"/>
  <c r="P7" i="35"/>
  <c r="R7" i="35" s="1"/>
  <c r="BC7" i="35" s="1"/>
  <c r="P11" i="35"/>
  <c r="R11" i="35" s="1"/>
  <c r="BC11" i="35" s="1"/>
  <c r="P15" i="35"/>
  <c r="R15" i="35" s="1"/>
  <c r="BC15" i="35" s="1"/>
  <c r="P28" i="35"/>
  <c r="R28" i="35" s="1"/>
  <c r="BC28" i="35" s="1"/>
  <c r="BO47" i="35"/>
  <c r="BQ47" i="35"/>
  <c r="P5" i="35"/>
  <c r="R5" i="35"/>
  <c r="BC5" i="35"/>
  <c r="P23" i="35"/>
  <c r="R23" i="35"/>
  <c r="BC23" i="35"/>
  <c r="P27" i="35"/>
  <c r="R27" i="35"/>
  <c r="BC27" i="35" s="1"/>
  <c r="P24" i="35"/>
  <c r="R24" i="35"/>
  <c r="BC24" i="35" s="1"/>
  <c r="P10" i="35"/>
  <c r="R10" i="35"/>
  <c r="BC10" i="35"/>
  <c r="P6" i="35"/>
  <c r="R6" i="35"/>
  <c r="BC6" i="35" s="1"/>
  <c r="P19" i="35"/>
  <c r="R19" i="35"/>
  <c r="BC19" i="35" s="1"/>
  <c r="P4" i="35"/>
  <c r="R4" i="35"/>
  <c r="BC4" i="35" l="1"/>
  <c r="W15" i="35"/>
  <c r="Y15" i="35"/>
  <c r="BD15" i="35" s="1"/>
  <c r="BO40" i="35"/>
  <c r="BQ40" i="35"/>
  <c r="W19" i="35"/>
  <c r="Y19" i="35" s="1"/>
  <c r="BD19" i="35" s="1"/>
  <c r="BQ41" i="35"/>
  <c r="BO41" i="35"/>
  <c r="W24" i="35"/>
  <c r="Y24" i="35" s="1"/>
  <c r="BD24" i="35" s="1"/>
  <c r="Y18" i="35"/>
  <c r="BD18" i="35" s="1"/>
  <c r="W18" i="35"/>
  <c r="BQ45" i="35"/>
  <c r="BO45" i="35"/>
  <c r="W22" i="35"/>
  <c r="Y22" i="35" s="1"/>
  <c r="BD22" i="35" s="1"/>
  <c r="BQ36" i="35"/>
  <c r="BO36" i="35"/>
  <c r="W23" i="35"/>
  <c r="Y23" i="35"/>
  <c r="BD23" i="35" s="1"/>
  <c r="BO44" i="35"/>
  <c r="BQ44" i="35"/>
  <c r="BO43" i="35"/>
  <c r="BQ43" i="35"/>
  <c r="W14" i="35"/>
  <c r="Y14" i="35" s="1"/>
  <c r="BD14" i="35" s="1"/>
  <c r="BD28" i="35"/>
  <c r="Y28" i="35"/>
  <c r="W28" i="35"/>
  <c r="W11" i="35"/>
  <c r="Y11" i="35" s="1"/>
  <c r="BD11" i="35" s="1"/>
  <c r="W27" i="35"/>
  <c r="Y27" i="35" s="1"/>
  <c r="BD27" i="35" s="1"/>
  <c r="Y17" i="35"/>
  <c r="BD17" i="35" s="1"/>
  <c r="W17" i="35"/>
  <c r="W26" i="35"/>
  <c r="Y26" i="35" s="1"/>
  <c r="BD26" i="35" s="1"/>
  <c r="BO42" i="35"/>
  <c r="BQ42" i="35"/>
  <c r="W16" i="35"/>
  <c r="Y16" i="35" s="1"/>
  <c r="BD16" i="35" s="1"/>
  <c r="W10" i="35"/>
  <c r="Y10" i="35" s="1"/>
  <c r="BD10" i="35" s="1"/>
  <c r="W20" i="35"/>
  <c r="Y20" i="35"/>
  <c r="BD20" i="35"/>
  <c r="W12" i="35"/>
  <c r="Y12" i="35" s="1"/>
  <c r="BD12" i="35" s="1"/>
  <c r="W25" i="35"/>
  <c r="Y25" i="35" s="1"/>
  <c r="BD25" i="35" s="1"/>
  <c r="W8" i="35"/>
  <c r="Y8" i="35"/>
  <c r="BD8" i="35" s="1"/>
  <c r="W6" i="35"/>
  <c r="Y6" i="35"/>
  <c r="BD6" i="35" s="1"/>
  <c r="W9" i="35"/>
  <c r="Y9" i="35" s="1"/>
  <c r="BD9" i="35" s="1"/>
  <c r="W4" i="35"/>
  <c r="Y4" i="35" s="1"/>
  <c r="W7" i="35"/>
  <c r="Y7" i="35"/>
  <c r="BD7" i="35" s="1"/>
  <c r="W5" i="35"/>
  <c r="Y5" i="35" s="1"/>
  <c r="BD5" i="35" s="1"/>
  <c r="W13" i="35"/>
  <c r="Y13" i="35" s="1"/>
  <c r="BD13" i="35" s="1"/>
  <c r="BD4" i="35" l="1"/>
  <c r="AK10" i="35"/>
  <c r="AM10" i="35" s="1"/>
  <c r="BF10" i="35" s="1"/>
  <c r="AK24" i="35"/>
  <c r="AK8" i="35"/>
  <c r="AM8" i="35" s="1"/>
  <c r="BF8" i="35" s="1"/>
  <c r="AK12" i="35"/>
  <c r="AM12" i="35" s="1"/>
  <c r="BF12" i="35" s="1"/>
  <c r="AK28" i="35"/>
  <c r="AK5" i="35"/>
  <c r="AM5" i="35" s="1"/>
  <c r="BF5" i="35" s="1"/>
  <c r="BQ33" i="35"/>
  <c r="BO33" i="35"/>
  <c r="AK13" i="35"/>
  <c r="AM13" i="35"/>
  <c r="BF13" i="35" s="1"/>
  <c r="BO32" i="35"/>
  <c r="BQ32" i="35"/>
  <c r="BQ26" i="35"/>
  <c r="BO26" i="35"/>
  <c r="AK6" i="35"/>
  <c r="AM6" i="35" s="1"/>
  <c r="BF6" i="35" s="1"/>
  <c r="AK23" i="35"/>
  <c r="AM23" i="35" s="1"/>
  <c r="BF23" i="35" s="1"/>
  <c r="BO34" i="35"/>
  <c r="BQ34" i="35"/>
  <c r="BO39" i="35"/>
  <c r="BQ39" i="35"/>
  <c r="BQ30" i="35"/>
  <c r="BO30" i="35"/>
  <c r="AK7" i="35"/>
  <c r="AM7" i="35"/>
  <c r="BF7" i="35" s="1"/>
  <c r="AK22" i="35"/>
  <c r="AM22" i="35" s="1"/>
  <c r="BF22" i="35" s="1"/>
  <c r="AK11" i="35"/>
  <c r="AM11" i="35" s="1"/>
  <c r="BF11" i="35" s="1"/>
  <c r="AK9" i="35"/>
  <c r="AM9" i="35"/>
  <c r="BF9" i="35" s="1"/>
  <c r="BO38" i="35"/>
  <c r="BQ38" i="35"/>
  <c r="AK15" i="35"/>
  <c r="AM15" i="35" s="1"/>
  <c r="BF15" i="35" s="1"/>
  <c r="BQ29" i="35"/>
  <c r="AK18" i="35"/>
  <c r="AM18" i="35" s="1"/>
  <c r="BF18" i="35" s="1"/>
  <c r="BO29" i="35"/>
  <c r="AK17" i="35"/>
  <c r="AM17" i="35" s="1"/>
  <c r="BF17" i="35" s="1"/>
  <c r="BO27" i="35"/>
  <c r="BQ27" i="35"/>
  <c r="BO37" i="35"/>
  <c r="BQ37" i="35"/>
  <c r="AK20" i="35"/>
  <c r="AM20" i="35" s="1"/>
  <c r="BF20" i="35" s="1"/>
  <c r="AK25" i="35"/>
  <c r="AM25" i="35" s="1"/>
  <c r="BF25" i="35" s="1"/>
  <c r="AK14" i="35"/>
  <c r="AM14" i="35" s="1"/>
  <c r="BF14" i="35" s="1"/>
  <c r="BO35" i="35"/>
  <c r="BQ35" i="35"/>
  <c r="AK4" i="35"/>
  <c r="AM4" i="35" s="1"/>
  <c r="BF4" i="35" s="1"/>
  <c r="AK27" i="35"/>
  <c r="AK21" i="35"/>
  <c r="AM21" i="35" s="1"/>
  <c r="BF21" i="35" s="1"/>
  <c r="BO31" i="35"/>
  <c r="BQ31" i="35"/>
  <c r="AK19" i="35"/>
  <c r="AM19" i="35" s="1"/>
  <c r="BF19" i="35" s="1"/>
  <c r="BO28" i="35"/>
  <c r="BQ28" i="35"/>
  <c r="BQ5" i="35"/>
  <c r="BO5" i="35"/>
  <c r="AD5" i="35"/>
  <c r="AF5" i="35" s="1"/>
  <c r="BE5" i="35" s="1"/>
  <c r="BQ8" i="35"/>
  <c r="BO8" i="35"/>
  <c r="AD7" i="35"/>
  <c r="AF7" i="35" s="1"/>
  <c r="BE7" i="35" s="1"/>
  <c r="AD21" i="35"/>
  <c r="AF21" i="35" s="1"/>
  <c r="BE21" i="35" s="1"/>
  <c r="BQ15" i="35"/>
  <c r="BO15" i="35"/>
  <c r="AD16" i="35"/>
  <c r="AF16" i="35" s="1"/>
  <c r="BE16" i="35" s="1"/>
  <c r="BQ18" i="35"/>
  <c r="BO18" i="35"/>
  <c r="AD20" i="35"/>
  <c r="AF20" i="35" s="1"/>
  <c r="BE20" i="35" s="1"/>
  <c r="BQ11" i="35"/>
  <c r="BO11" i="35"/>
  <c r="AD10" i="35"/>
  <c r="AF10" i="35"/>
  <c r="BE10" i="35" s="1"/>
  <c r="AD26" i="35"/>
  <c r="AF26" i="35" s="1"/>
  <c r="BE26" i="35" s="1"/>
  <c r="BO23" i="35"/>
  <c r="BQ23" i="35"/>
  <c r="AD25" i="35"/>
  <c r="AF25" i="35" s="1"/>
  <c r="BE25" i="35" s="1"/>
  <c r="BO22" i="35"/>
  <c r="BQ22" i="35"/>
  <c r="BQ24" i="35"/>
  <c r="BO24" i="35"/>
  <c r="AF27" i="35"/>
  <c r="BE27" i="35" s="1"/>
  <c r="AD27" i="35"/>
  <c r="BQ13" i="35"/>
  <c r="BO13" i="35"/>
  <c r="AD13" i="35"/>
  <c r="AF13" i="35" s="1"/>
  <c r="BE13" i="35" s="1"/>
  <c r="AD15" i="35"/>
  <c r="AF15" i="35" s="1"/>
  <c r="BE15" i="35" s="1"/>
  <c r="BQ14" i="35"/>
  <c r="BO14" i="35"/>
  <c r="AD14" i="35"/>
  <c r="AF14" i="35" s="1"/>
  <c r="BE14" i="35" s="1"/>
  <c r="AD8" i="35"/>
  <c r="BO9" i="35"/>
  <c r="BQ9" i="35"/>
  <c r="AD19" i="35"/>
  <c r="AF19" i="35" s="1"/>
  <c r="BE19" i="35" s="1"/>
  <c r="AD23" i="35"/>
  <c r="AF23" i="35" s="1"/>
  <c r="BE23" i="35" s="1"/>
  <c r="BO20" i="35"/>
  <c r="BQ20" i="35"/>
  <c r="AD11" i="35"/>
  <c r="AF11" i="35" s="1"/>
  <c r="BE11" i="35" s="1"/>
  <c r="BO12" i="35"/>
  <c r="BQ12" i="35"/>
  <c r="AD12" i="35"/>
  <c r="AF12" i="35" s="1"/>
  <c r="BE12" i="35" s="1"/>
  <c r="BQ21" i="35"/>
  <c r="AD24" i="35"/>
  <c r="AF24" i="35" s="1"/>
  <c r="BE24" i="35" s="1"/>
  <c r="BO21" i="35"/>
  <c r="BQ10" i="35"/>
  <c r="AD9" i="35"/>
  <c r="AF9" i="35" s="1"/>
  <c r="BE9" i="35" s="1"/>
  <c r="BO10" i="35"/>
  <c r="BQ7" i="35"/>
  <c r="AD6" i="35"/>
  <c r="AF6" i="35" s="1"/>
  <c r="BE6" i="35" s="1"/>
  <c r="BO7" i="35"/>
  <c r="AD4" i="35"/>
  <c r="AF4" i="35"/>
  <c r="BO6" i="35"/>
  <c r="BQ6" i="35"/>
  <c r="AD18" i="35"/>
  <c r="AF18" i="35" s="1"/>
  <c r="BE18" i="35" s="1"/>
  <c r="BO17" i="35"/>
  <c r="BQ17" i="35"/>
  <c r="AD17" i="35"/>
  <c r="AF17" i="35" s="1"/>
  <c r="BE17" i="35" s="1"/>
  <c r="BO16" i="35"/>
  <c r="BQ16" i="35"/>
  <c r="AD28" i="35"/>
  <c r="AF28" i="35" s="1"/>
  <c r="BE28" i="35" s="1"/>
  <c r="BO25" i="35"/>
  <c r="BQ25" i="35"/>
  <c r="AD22" i="35"/>
  <c r="AF22" i="35" s="1"/>
  <c r="BE22" i="35" s="1"/>
  <c r="BO19" i="35"/>
  <c r="BQ19" i="35"/>
  <c r="AF8" i="35" l="1"/>
  <c r="BE8" i="35" s="1"/>
  <c r="BE4" i="35"/>
  <c r="AR5" i="35"/>
  <c r="B4" i="35" s="1"/>
  <c r="AT5" i="35"/>
  <c r="BO4" i="35"/>
  <c r="BQ4" i="35"/>
  <c r="BG5" i="35" l="1"/>
  <c r="C4" i="35"/>
  <c r="D4" i="35" s="1"/>
  <c r="B4" i="29"/>
  <c r="C4" i="29"/>
  <c r="D4" i="29"/>
  <c r="I4" i="29"/>
  <c r="K4" i="29"/>
  <c r="P4" i="29"/>
  <c r="R4" i="29"/>
  <c r="W4" i="29"/>
  <c r="Y4" i="29"/>
  <c r="AD4" i="29"/>
  <c r="AF4" i="29"/>
  <c r="AK4" i="29"/>
  <c r="AM4" i="29"/>
  <c r="BB4" i="29"/>
  <c r="BC4" i="29"/>
  <c r="BD4" i="29"/>
  <c r="BE4" i="29"/>
  <c r="BF4" i="29"/>
  <c r="BO4" i="29"/>
  <c r="BQ4" i="29"/>
  <c r="P5" i="29"/>
  <c r="R5" i="29"/>
  <c r="W5" i="29"/>
  <c r="Y5" i="29"/>
  <c r="AD5" i="29"/>
  <c r="AF5" i="29"/>
  <c r="AK5" i="29"/>
  <c r="AM5" i="29"/>
  <c r="AR5" i="29"/>
  <c r="AT5" i="29"/>
  <c r="BC5" i="29"/>
  <c r="BD5" i="29"/>
  <c r="BE5" i="29"/>
  <c r="BF5" i="29"/>
  <c r="BG5" i="29"/>
  <c r="BO5" i="29"/>
  <c r="BQ5" i="29"/>
  <c r="P6" i="29"/>
  <c r="R6" i="29"/>
  <c r="W6" i="29"/>
  <c r="Y6" i="29"/>
  <c r="AD6" i="29"/>
  <c r="AF6" i="29"/>
  <c r="AK6" i="29"/>
  <c r="AM6" i="29"/>
  <c r="BC6" i="29"/>
  <c r="BD6" i="29"/>
  <c r="BE6" i="29"/>
  <c r="BF6" i="29"/>
  <c r="BO6" i="29"/>
  <c r="BQ6" i="29"/>
  <c r="I7" i="29"/>
  <c r="K7" i="29"/>
  <c r="P7" i="29"/>
  <c r="R7" i="29"/>
  <c r="W7" i="29"/>
  <c r="Y7" i="29"/>
  <c r="AD7" i="29"/>
  <c r="AF7" i="29"/>
  <c r="AK7" i="29"/>
  <c r="AM7" i="29"/>
  <c r="BB7" i="29"/>
  <c r="BC7" i="29"/>
  <c r="BD7" i="29"/>
  <c r="BE7" i="29"/>
  <c r="BF7" i="29"/>
  <c r="BO7" i="29"/>
  <c r="BQ7" i="29"/>
  <c r="I8" i="29"/>
  <c r="K8" i="29"/>
  <c r="P8" i="29"/>
  <c r="R8" i="29"/>
  <c r="W8" i="29"/>
  <c r="Y8" i="29"/>
  <c r="AD8" i="29"/>
  <c r="AF8" i="29"/>
  <c r="AK8" i="29"/>
  <c r="AM8" i="29"/>
  <c r="BB8" i="29"/>
  <c r="BC8" i="29"/>
  <c r="BD8" i="29"/>
  <c r="BE8" i="29"/>
  <c r="BF8" i="29"/>
  <c r="BO8" i="29"/>
  <c r="BQ8" i="29"/>
  <c r="I9" i="29"/>
  <c r="K9" i="29"/>
  <c r="P9" i="29"/>
  <c r="R9" i="29"/>
  <c r="W9" i="29"/>
  <c r="Y9" i="29"/>
  <c r="AD9" i="29"/>
  <c r="AF9" i="29"/>
  <c r="AK9" i="29"/>
  <c r="AM9" i="29"/>
  <c r="BB9" i="29"/>
  <c r="BC9" i="29"/>
  <c r="BD9" i="29"/>
  <c r="BE9" i="29"/>
  <c r="BF9" i="29"/>
  <c r="BO9" i="29"/>
  <c r="BQ9" i="29"/>
  <c r="I10" i="29"/>
  <c r="K10" i="29"/>
  <c r="P10" i="29"/>
  <c r="R10" i="29"/>
  <c r="W10" i="29"/>
  <c r="Y10" i="29"/>
  <c r="AD10" i="29"/>
  <c r="AF10" i="29"/>
  <c r="AK10" i="29"/>
  <c r="AM10" i="29"/>
  <c r="BB10" i="29"/>
  <c r="BC10" i="29"/>
  <c r="BD10" i="29"/>
  <c r="BE10" i="29"/>
  <c r="BF10" i="29"/>
  <c r="BO10" i="29"/>
  <c r="BQ10" i="29"/>
  <c r="I11" i="29"/>
  <c r="K11" i="29"/>
  <c r="P11" i="29"/>
  <c r="R11" i="29"/>
  <c r="W11" i="29"/>
  <c r="Y11" i="29"/>
  <c r="AD11" i="29"/>
  <c r="AF11" i="29"/>
  <c r="AK11" i="29"/>
  <c r="AM11" i="29"/>
  <c r="BB11" i="29"/>
  <c r="BC11" i="29"/>
  <c r="BD11" i="29"/>
  <c r="BE11" i="29"/>
  <c r="BF11" i="29"/>
  <c r="BO11" i="29"/>
  <c r="BQ11" i="29"/>
  <c r="I12" i="29"/>
  <c r="K12" i="29"/>
  <c r="P12" i="29"/>
  <c r="R12" i="29"/>
  <c r="W12" i="29"/>
  <c r="Y12" i="29"/>
  <c r="AD12" i="29"/>
  <c r="AF12" i="29"/>
  <c r="AK12" i="29"/>
  <c r="AM12" i="29"/>
  <c r="BB12" i="29"/>
  <c r="BC12" i="29"/>
  <c r="BD12" i="29"/>
  <c r="BE12" i="29"/>
  <c r="BF12" i="29"/>
  <c r="BO12" i="29"/>
  <c r="BQ12" i="29"/>
  <c r="I13" i="29"/>
  <c r="K13" i="29"/>
  <c r="P13" i="29"/>
  <c r="R13" i="29"/>
  <c r="W13" i="29"/>
  <c r="Y13" i="29"/>
  <c r="AD13" i="29"/>
  <c r="AF13" i="29"/>
  <c r="AK13" i="29"/>
  <c r="AM13" i="29"/>
  <c r="BB13" i="29"/>
  <c r="BC13" i="29"/>
  <c r="BD13" i="29"/>
  <c r="BE13" i="29"/>
  <c r="BF13" i="29"/>
  <c r="BO13" i="29"/>
  <c r="BQ13" i="29"/>
  <c r="I14" i="29"/>
  <c r="K14" i="29"/>
  <c r="P14" i="29"/>
  <c r="R14" i="29"/>
  <c r="W14" i="29"/>
  <c r="Y14" i="29"/>
  <c r="AD14" i="29"/>
  <c r="AF14" i="29"/>
  <c r="AK14" i="29"/>
  <c r="AM14" i="29"/>
  <c r="BB14" i="29"/>
  <c r="BC14" i="29"/>
  <c r="BD14" i="29"/>
  <c r="BE14" i="29"/>
  <c r="BF14" i="29"/>
  <c r="BO14" i="29"/>
  <c r="BQ14" i="29"/>
  <c r="I15" i="29"/>
  <c r="K15" i="29"/>
  <c r="P15" i="29"/>
  <c r="R15" i="29"/>
  <c r="W15" i="29"/>
  <c r="Y15" i="29"/>
  <c r="AD15" i="29"/>
  <c r="AF15" i="29"/>
  <c r="AK15" i="29"/>
  <c r="AM15" i="29"/>
  <c r="BB15" i="29"/>
  <c r="BC15" i="29"/>
  <c r="BD15" i="29"/>
  <c r="BE15" i="29"/>
  <c r="BF15" i="29"/>
  <c r="BO15" i="29"/>
  <c r="BQ15" i="29"/>
  <c r="I16" i="29"/>
  <c r="K16" i="29"/>
  <c r="P16" i="29"/>
  <c r="R16" i="29"/>
  <c r="W16" i="29"/>
  <c r="Y16" i="29"/>
  <c r="AD16" i="29"/>
  <c r="AF16" i="29"/>
  <c r="BB16" i="29"/>
  <c r="BC16" i="29"/>
  <c r="BD16" i="29"/>
  <c r="BE16" i="29"/>
  <c r="BO16" i="29"/>
  <c r="BQ16" i="29"/>
  <c r="I17" i="29"/>
  <c r="K17" i="29"/>
  <c r="P17" i="29"/>
  <c r="R17" i="29"/>
  <c r="W17" i="29"/>
  <c r="Y17" i="29"/>
  <c r="AD17" i="29"/>
  <c r="AF17" i="29"/>
  <c r="AK17" i="29"/>
  <c r="AM17" i="29"/>
  <c r="BB17" i="29"/>
  <c r="BC17" i="29"/>
  <c r="BD17" i="29"/>
  <c r="BE17" i="29"/>
  <c r="BF17" i="29"/>
  <c r="BO17" i="29"/>
  <c r="BQ17" i="29"/>
  <c r="I18" i="29"/>
  <c r="K18" i="29"/>
  <c r="P18" i="29"/>
  <c r="R18" i="29"/>
  <c r="W18" i="29"/>
  <c r="Y18" i="29"/>
  <c r="AD18" i="29"/>
  <c r="AF18" i="29"/>
  <c r="AK18" i="29"/>
  <c r="AM18" i="29"/>
  <c r="BB18" i="29"/>
  <c r="BC18" i="29"/>
  <c r="BD18" i="29"/>
  <c r="BE18" i="29"/>
  <c r="BF18" i="29"/>
  <c r="BO18" i="29"/>
  <c r="BQ18" i="29"/>
  <c r="I19" i="29"/>
  <c r="K19" i="29"/>
  <c r="P19" i="29"/>
  <c r="R19" i="29"/>
  <c r="W19" i="29"/>
  <c r="Y19" i="29"/>
  <c r="AD19" i="29"/>
  <c r="AF19" i="29"/>
  <c r="AK19" i="29"/>
  <c r="AM19" i="29"/>
  <c r="BB19" i="29"/>
  <c r="BC19" i="29"/>
  <c r="BD19" i="29"/>
  <c r="BE19" i="29"/>
  <c r="BF19" i="29"/>
  <c r="BO19" i="29"/>
  <c r="BQ19" i="29"/>
  <c r="I20" i="29"/>
  <c r="K20" i="29"/>
  <c r="P20" i="29"/>
  <c r="R20" i="29"/>
  <c r="W20" i="29"/>
  <c r="Y20" i="29"/>
  <c r="AD20" i="29"/>
  <c r="AF20" i="29"/>
  <c r="AK20" i="29"/>
  <c r="AM20" i="29"/>
  <c r="BB20" i="29"/>
  <c r="BC20" i="29"/>
  <c r="BD20" i="29"/>
  <c r="BE20" i="29"/>
  <c r="BF20" i="29"/>
  <c r="BO20" i="29"/>
  <c r="BQ20" i="29"/>
  <c r="I21" i="29"/>
  <c r="K21" i="29"/>
  <c r="P21" i="29"/>
  <c r="R21" i="29"/>
  <c r="AD21" i="29"/>
  <c r="AF21" i="29"/>
  <c r="AK21" i="29"/>
  <c r="AM21" i="29"/>
  <c r="BB21" i="29"/>
  <c r="BC21" i="29"/>
  <c r="BE21" i="29"/>
  <c r="BF21" i="29"/>
  <c r="BO21" i="29"/>
  <c r="BQ21" i="29"/>
  <c r="I22" i="29"/>
  <c r="K22" i="29"/>
  <c r="P22" i="29"/>
  <c r="R22" i="29"/>
  <c r="W22" i="29"/>
  <c r="Y22" i="29"/>
  <c r="AD22" i="29"/>
  <c r="AF22" i="29"/>
  <c r="AK22" i="29"/>
  <c r="AM22" i="29"/>
  <c r="BB22" i="29"/>
  <c r="BC22" i="29"/>
  <c r="BD22" i="29"/>
  <c r="BE22" i="29"/>
  <c r="BF22" i="29"/>
  <c r="BO22" i="29"/>
  <c r="BQ22" i="29"/>
  <c r="I23" i="29"/>
  <c r="K23" i="29"/>
  <c r="P23" i="29"/>
  <c r="R23" i="29"/>
  <c r="W23" i="29"/>
  <c r="Y23" i="29"/>
  <c r="AD23" i="29"/>
  <c r="AF23" i="29"/>
  <c r="AK23" i="29"/>
  <c r="AM23" i="29"/>
  <c r="BB23" i="29"/>
  <c r="BC23" i="29"/>
  <c r="BD23" i="29"/>
  <c r="BE23" i="29"/>
  <c r="BF23" i="29"/>
  <c r="BO23" i="29"/>
  <c r="BQ23" i="29"/>
  <c r="I24" i="29"/>
  <c r="K24" i="29"/>
  <c r="P24" i="29"/>
  <c r="R24" i="29"/>
  <c r="W24" i="29"/>
  <c r="Y24" i="29"/>
  <c r="AD24" i="29"/>
  <c r="AF24" i="29"/>
  <c r="AK24" i="29"/>
  <c r="BB24" i="29"/>
  <c r="BC24" i="29"/>
  <c r="BD24" i="29"/>
  <c r="BE24" i="29"/>
  <c r="BO24" i="29"/>
  <c r="BQ24" i="29"/>
  <c r="I25" i="29"/>
  <c r="K25" i="29"/>
  <c r="P25" i="29"/>
  <c r="R25" i="29"/>
  <c r="W25" i="29"/>
  <c r="Y25" i="29"/>
  <c r="AD25" i="29"/>
  <c r="AF25" i="29"/>
  <c r="AK25" i="29"/>
  <c r="AM25" i="29"/>
  <c r="BB25" i="29"/>
  <c r="BC25" i="29"/>
  <c r="BD25" i="29"/>
  <c r="BE25" i="29"/>
  <c r="BF25" i="29"/>
  <c r="BO25" i="29"/>
  <c r="BQ25" i="29"/>
  <c r="I26" i="29"/>
  <c r="K26" i="29"/>
  <c r="P26" i="29"/>
  <c r="R26" i="29"/>
  <c r="W26" i="29"/>
  <c r="Y26" i="29"/>
  <c r="AD26" i="29"/>
  <c r="AF26" i="29"/>
  <c r="BB26" i="29"/>
  <c r="BC26" i="29"/>
  <c r="BD26" i="29"/>
  <c r="BE26" i="29"/>
  <c r="BO26" i="29"/>
  <c r="BQ26" i="29"/>
  <c r="I27" i="29"/>
  <c r="K27" i="29"/>
  <c r="P27" i="29"/>
  <c r="R27" i="29"/>
  <c r="W27" i="29"/>
  <c r="Y27" i="29"/>
  <c r="AD27" i="29"/>
  <c r="AF27" i="29"/>
  <c r="AK27" i="29"/>
  <c r="BB27" i="29"/>
  <c r="BC27" i="29"/>
  <c r="BD27" i="29"/>
  <c r="BE27" i="29"/>
  <c r="BO27" i="29"/>
  <c r="BQ27" i="29"/>
  <c r="I28" i="29"/>
  <c r="K28" i="29"/>
  <c r="P28" i="29"/>
  <c r="R28" i="29"/>
  <c r="W28" i="29"/>
  <c r="Y28" i="29"/>
  <c r="AD28" i="29"/>
  <c r="AF28" i="29"/>
  <c r="AK28" i="29"/>
  <c r="BB28" i="29"/>
  <c r="BC28" i="29"/>
  <c r="BD28" i="29"/>
  <c r="BE28" i="29"/>
  <c r="BO28" i="29"/>
  <c r="BQ28" i="29"/>
  <c r="BO29" i="29"/>
  <c r="BQ29" i="29"/>
  <c r="BO30" i="29"/>
  <c r="BQ30" i="29"/>
  <c r="BO31" i="29"/>
  <c r="BQ31" i="29"/>
  <c r="BO32" i="29"/>
  <c r="BQ32" i="29"/>
  <c r="BO33" i="29"/>
  <c r="BQ33" i="29"/>
  <c r="BO34" i="29"/>
  <c r="BQ34" i="29"/>
  <c r="BO35" i="29"/>
  <c r="BQ35" i="29"/>
  <c r="BO36" i="29"/>
  <c r="BQ36" i="29"/>
  <c r="BO37" i="29"/>
  <c r="BQ37" i="29"/>
  <c r="BO38" i="29"/>
  <c r="BQ38" i="29"/>
  <c r="BO39" i="29"/>
  <c r="BQ39" i="29"/>
  <c r="BO40" i="29"/>
  <c r="BQ40" i="29"/>
  <c r="BO41" i="29"/>
  <c r="BQ41" i="29"/>
  <c r="BO42" i="29"/>
  <c r="BQ42" i="29"/>
  <c r="BO43" i="29"/>
  <c r="BQ43" i="29"/>
  <c r="BO44" i="29"/>
  <c r="BQ44" i="29"/>
  <c r="BO45" i="29"/>
  <c r="BQ45" i="29"/>
  <c r="BO46" i="29"/>
  <c r="BQ46" i="29"/>
  <c r="BO47" i="29"/>
  <c r="BQ47" i="29"/>
  <c r="BO48" i="29"/>
  <c r="BQ48" i="29"/>
  <c r="BO49" i="29"/>
  <c r="BQ49" i="29"/>
  <c r="BO50" i="29"/>
  <c r="BQ50" i="29"/>
  <c r="BO51" i="29"/>
  <c r="BQ51" i="29"/>
  <c r="BO52" i="29"/>
  <c r="BQ52" i="29"/>
  <c r="BO53" i="29"/>
  <c r="BQ53" i="29"/>
  <c r="BO54" i="29"/>
  <c r="BQ54" i="2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Valerie</author>
  </authors>
  <commentList>
    <comment ref="C1" authorId="0" shapeId="0" xr:uid="{79B0F55A-DB02-4FD5-9B37-16EB4EA920A1}">
      <text>
        <r>
          <rPr>
            <b/>
            <sz val="9"/>
            <color indexed="81"/>
            <rFont val="Tahoma"/>
            <charset val="1"/>
          </rPr>
          <t>Note: All names have been replaced with fictional ones.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Reference</author>
    <author>Valerie</author>
  </authors>
  <commentList>
    <comment ref="AU2" authorId="0" shapeId="0" xr:uid="{624F4C48-2A46-4A9A-8F1D-823386EEBA83}">
      <text>
        <r>
          <rPr>
            <b/>
            <sz val="9"/>
            <color indexed="81"/>
            <rFont val="Tahoma"/>
            <family val="2"/>
          </rPr>
          <t>Expand columns to the right to access secret calculation arrays.</t>
        </r>
      </text>
    </comment>
    <comment ref="A3" authorId="0" shapeId="0" xr:uid="{057C05EC-5A3C-4B1B-A3D0-0981F9922392}">
      <text>
        <r>
          <rPr>
            <b/>
            <sz val="9"/>
            <color indexed="81"/>
            <rFont val="Tahoma"/>
            <family val="2"/>
          </rPr>
          <t>Set this to total number of routes.</t>
        </r>
      </text>
    </comment>
    <comment ref="B3" authorId="0" shapeId="0" xr:uid="{9B10D76A-6E84-4FC2-8456-30FFB466D8DA}">
      <text>
        <r>
          <rPr>
            <b/>
            <sz val="9"/>
            <color indexed="81"/>
            <rFont val="Tahoma"/>
            <family val="2"/>
          </rPr>
          <t>Counts routes that have not been given out.</t>
        </r>
      </text>
    </comment>
    <comment ref="C3" authorId="0" shapeId="0" xr:uid="{E016B40E-7A7A-48DC-AFAC-CB5B5192E8DF}">
      <text>
        <r>
          <rPr>
            <b/>
            <sz val="9"/>
            <color indexed="81"/>
            <rFont val="Tahoma"/>
            <family val="2"/>
          </rPr>
          <t>Counts routes that are not completed (both unassigned, and assigned in progress).</t>
        </r>
      </text>
    </comment>
    <comment ref="D3" authorId="0" shapeId="0" xr:uid="{1E0C03A9-3231-4B0B-8F1E-67CF2EF7B37C}">
      <text>
        <r>
          <rPr>
            <b/>
            <sz val="9"/>
            <color indexed="81"/>
            <rFont val="Tahoma"/>
            <family val="2"/>
          </rPr>
          <t>Calculates average route time across every route.</t>
        </r>
      </text>
    </comment>
    <comment ref="F3" authorId="0" shapeId="0" xr:uid="{E2750DA8-9827-43ED-A9F7-F0C14C176B6F}">
      <text>
        <r>
          <rPr>
            <b/>
            <sz val="9"/>
            <color indexed="81"/>
            <rFont val="Tahoma"/>
            <family val="2"/>
          </rPr>
          <t>Scan the associate's badge number here. If associate does not have a badge, their name can be manually typed in.</t>
        </r>
      </text>
    </comment>
    <comment ref="G3" authorId="0" shapeId="0" xr:uid="{1D5F8097-9586-4308-AEFE-DAC1AAB57DEA}">
      <text>
        <r>
          <rPr>
            <b/>
            <sz val="9"/>
            <color indexed="81"/>
            <rFont val="Tahoma"/>
            <family val="2"/>
          </rPr>
          <t>Finds associate with matching badge number.
If associate name is used instead of badge number, this copies associate name.</t>
        </r>
      </text>
    </comment>
    <comment ref="I3" authorId="1" shapeId="0" xr:uid="{C769370A-34BC-47D5-B0C8-25971E3C6060}">
      <text>
        <r>
          <rPr>
            <b/>
            <sz val="9"/>
            <color indexed="81"/>
            <rFont val="Tahoma"/>
            <family val="2"/>
          </rPr>
          <t>Populated automatically when Badge # is entered.</t>
        </r>
      </text>
    </comment>
    <comment ref="J3" authorId="1" shapeId="0" xr:uid="{499B6861-6D07-4AC2-ACD2-E509595997E9}">
      <text>
        <r>
          <rPr>
            <b/>
            <sz val="9"/>
            <color indexed="81"/>
            <rFont val="Tahoma"/>
            <charset val="1"/>
          </rPr>
          <t>Set this to the current time when route is finished.</t>
        </r>
      </text>
    </comment>
    <comment ref="K3" authorId="0" shapeId="0" xr:uid="{4678EABD-15AE-49E7-A46F-81CEE3F903D8}">
      <text>
        <r>
          <rPr>
            <b/>
            <sz val="9"/>
            <color indexed="81"/>
            <rFont val="Tahoma"/>
            <family val="2"/>
          </rPr>
          <t>Calculated time on route, rounded to the nearest minute.</t>
        </r>
      </text>
    </comment>
    <comment ref="AV3" authorId="0" shapeId="0" xr:uid="{B1A29763-503B-41FE-863B-DB25C67C2445}">
      <text>
        <r>
          <rPr>
            <b/>
            <sz val="9"/>
            <color indexed="81"/>
            <rFont val="Tahoma"/>
            <family val="2"/>
          </rPr>
          <t>Builds an array of associate names for assigned routes, for ease of processing.</t>
        </r>
      </text>
    </comment>
    <comment ref="BB3" authorId="1" shapeId="0" xr:uid="{CC344CD6-0D6C-47E5-8E41-C8794A37EA93}">
      <text>
        <r>
          <rPr>
            <b/>
            <sz val="9"/>
            <color indexed="81"/>
            <rFont val="Tahoma"/>
            <family val="2"/>
          </rPr>
          <t>Builds an array of completion times for finished routes, for ease of processing.</t>
        </r>
      </text>
    </comment>
    <comment ref="BH3" authorId="0" shapeId="0" xr:uid="{F20831E5-7314-4C13-A571-B24820341B1C}">
      <text>
        <r>
          <rPr>
            <b/>
            <sz val="9"/>
            <color indexed="81"/>
            <rFont val="Tahoma"/>
            <family val="2"/>
          </rPr>
          <t>Builds an array of associate names for incomplete routes, for ease of processing.</t>
        </r>
      </text>
    </comment>
    <comment ref="BP3" authorId="0" shapeId="0" xr:uid="{3D8FFE54-658B-4FEF-8C33-95311E031612}">
      <text>
        <r>
          <rPr>
            <b/>
            <sz val="9"/>
            <color indexed="81"/>
            <rFont val="Tahoma"/>
            <family val="2"/>
          </rPr>
          <t>Counts only completed routes.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Reference</author>
    <author>Valerie</author>
  </authors>
  <commentList>
    <comment ref="AU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Expand columns to the right to access secret calculation arrays.</t>
        </r>
      </text>
    </comment>
    <comment ref="A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Set this to total number of routes.</t>
        </r>
      </text>
    </comment>
    <comment ref="B3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Counts routes that have not been given out.</t>
        </r>
      </text>
    </comment>
    <comment ref="C3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Counts routes that are not completed (both unassigned, and assigned in progress).</t>
        </r>
      </text>
    </comment>
    <comment ref="D3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Calculates average route time across every route.</t>
        </r>
      </text>
    </comment>
    <comment ref="F3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Scan the associate's badge number here. If associate does not have a badge, their name can be manually typed in.</t>
        </r>
      </text>
    </comment>
    <comment ref="G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Finds associate with matching badge number.
If associate name is used instead of badge number, this copies associate name.</t>
        </r>
      </text>
    </comment>
    <comment ref="I3" authorId="1" shapeId="0" xr:uid="{56744701-E8F1-4947-843A-ADAB75BED9F2}">
      <text>
        <r>
          <rPr>
            <b/>
            <sz val="9"/>
            <color indexed="81"/>
            <rFont val="Tahoma"/>
            <family val="2"/>
          </rPr>
          <t>Populated automatically when Badge # is entered.</t>
        </r>
      </text>
    </comment>
    <comment ref="J3" authorId="1" shapeId="0" xr:uid="{36CE45A6-E9D2-4B07-A541-60FFAF16B3CF}">
      <text>
        <r>
          <rPr>
            <b/>
            <sz val="9"/>
            <color indexed="81"/>
            <rFont val="Tahoma"/>
            <charset val="1"/>
          </rPr>
          <t>Set this to the current time when route is finished.</t>
        </r>
      </text>
    </comment>
    <comment ref="K3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Calculated time on route, rounded to the nearest minute.</t>
        </r>
      </text>
    </comment>
    <comment ref="AV3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Builds an array of associate names for assigned routes, for ease of processing.</t>
        </r>
      </text>
    </comment>
    <comment ref="BB3" authorId="1" shapeId="0" xr:uid="{A9D7000E-8530-41B2-8BE5-97AEC33BA975}">
      <text>
        <r>
          <rPr>
            <b/>
            <sz val="9"/>
            <color indexed="81"/>
            <rFont val="Tahoma"/>
            <family val="2"/>
          </rPr>
          <t>Builds an array of completion times for finished routes, for ease of processing.</t>
        </r>
      </text>
    </comment>
    <comment ref="BH3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Builds an array of associate names for incomplete routes, for ease of processing.</t>
        </r>
      </text>
    </comment>
    <comment ref="BP3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>Counts only completed routes.</t>
        </r>
      </text>
    </comment>
  </commentList>
</comments>
</file>

<file path=xl/sharedStrings.xml><?xml version="1.0" encoding="utf-8"?>
<sst xmlns="http://schemas.openxmlformats.org/spreadsheetml/2006/main" count="989" uniqueCount="293">
  <si>
    <t>Instructions:</t>
  </si>
  <si>
    <t>Data</t>
  </si>
  <si>
    <t>Average Route Time</t>
  </si>
  <si>
    <t>Stowing Quality Check</t>
  </si>
  <si>
    <t>Total</t>
  </si>
  <si>
    <t>Unassigned</t>
  </si>
  <si>
    <t>Remaining</t>
  </si>
  <si>
    <t>Average</t>
  </si>
  <si>
    <t>Associate</t>
  </si>
  <si>
    <t>Route</t>
  </si>
  <si>
    <t>Start</t>
  </si>
  <si>
    <t>End</t>
  </si>
  <si>
    <t>Time</t>
  </si>
  <si>
    <t>Badge #</t>
  </si>
  <si>
    <t>Associate Array</t>
  </si>
  <si>
    <t>Route Time Array</t>
  </si>
  <si>
    <t>Incomplete Route Array</t>
  </si>
  <si>
    <t>Total Time</t>
  </si>
  <si>
    <t>Routes</t>
  </si>
  <si>
    <t>Missorts</t>
  </si>
  <si>
    <t>Section #</t>
  </si>
  <si>
    <t>A</t>
  </si>
  <si>
    <t>B</t>
  </si>
  <si>
    <t>C</t>
  </si>
  <si>
    <t>D</t>
  </si>
  <si>
    <t>E</t>
  </si>
  <si>
    <t>G</t>
  </si>
  <si>
    <t>H</t>
  </si>
  <si>
    <t>J</t>
  </si>
  <si>
    <t>1-3</t>
  </si>
  <si>
    <t>4-6</t>
  </si>
  <si>
    <t>7-9</t>
  </si>
  <si>
    <t>10-12</t>
  </si>
  <si>
    <t>13-15</t>
  </si>
  <si>
    <t>Cart Duty</t>
  </si>
  <si>
    <t>Route Quality Check</t>
  </si>
  <si>
    <t>Left Behind Check</t>
  </si>
  <si>
    <t>#1</t>
  </si>
  <si>
    <t>#2</t>
  </si>
  <si>
    <t>#3</t>
  </si>
  <si>
    <t>SF1</t>
  </si>
  <si>
    <t>SF2</t>
  </si>
  <si>
    <t>SF3</t>
  </si>
  <si>
    <t>SF4</t>
  </si>
  <si>
    <t>SF5</t>
  </si>
  <si>
    <t>SF6</t>
  </si>
  <si>
    <t>SF7</t>
  </si>
  <si>
    <t>SF8</t>
  </si>
  <si>
    <t>SF9</t>
  </si>
  <si>
    <t>SF10</t>
  </si>
  <si>
    <t>SF11</t>
  </si>
  <si>
    <t>SF12</t>
  </si>
  <si>
    <t>SF13</t>
  </si>
  <si>
    <t>SF14</t>
  </si>
  <si>
    <t>SF15</t>
  </si>
  <si>
    <t>SF16</t>
  </si>
  <si>
    <t>SF17</t>
  </si>
  <si>
    <t>SF18</t>
  </si>
  <si>
    <t>SF19</t>
  </si>
  <si>
    <t>SF20</t>
  </si>
  <si>
    <t>SF21</t>
  </si>
  <si>
    <t>SF22</t>
  </si>
  <si>
    <t>SF23</t>
  </si>
  <si>
    <t>SF24</t>
  </si>
  <si>
    <t>SF25</t>
  </si>
  <si>
    <t>SF26</t>
  </si>
  <si>
    <t>SF27</t>
  </si>
  <si>
    <t>SF28</t>
  </si>
  <si>
    <t>SF29</t>
  </si>
  <si>
    <t>SF30</t>
  </si>
  <si>
    <t>SF31</t>
  </si>
  <si>
    <t>SF32</t>
  </si>
  <si>
    <t>SF33</t>
  </si>
  <si>
    <t>SF34</t>
  </si>
  <si>
    <t>SF35</t>
  </si>
  <si>
    <t>SF36</t>
  </si>
  <si>
    <t>SF37</t>
  </si>
  <si>
    <t>SF38</t>
  </si>
  <si>
    <t>SF39</t>
  </si>
  <si>
    <t>SF40</t>
  </si>
  <si>
    <t>SF41</t>
  </si>
  <si>
    <t>SF42</t>
  </si>
  <si>
    <t>SF43</t>
  </si>
  <si>
    <t>SF44</t>
  </si>
  <si>
    <t>SF45</t>
  </si>
  <si>
    <t>SF46</t>
  </si>
  <si>
    <t>SF47</t>
  </si>
  <si>
    <t>SF48</t>
  </si>
  <si>
    <t>SF49</t>
  </si>
  <si>
    <t>SF50</t>
  </si>
  <si>
    <t>SF51</t>
  </si>
  <si>
    <t>SF52</t>
  </si>
  <si>
    <t>SF53</t>
  </si>
  <si>
    <t>SF54</t>
  </si>
  <si>
    <t>SF55</t>
  </si>
  <si>
    <t>SF56</t>
  </si>
  <si>
    <t>SF57</t>
  </si>
  <si>
    <t>SF58</t>
  </si>
  <si>
    <t>SF59</t>
  </si>
  <si>
    <t>SF60</t>
  </si>
  <si>
    <t>SF61</t>
  </si>
  <si>
    <t>SF62</t>
  </si>
  <si>
    <t>SF63</t>
  </si>
  <si>
    <t>SF64</t>
  </si>
  <si>
    <t>SF65</t>
  </si>
  <si>
    <t>SF66</t>
  </si>
  <si>
    <t>SF67</t>
  </si>
  <si>
    <t>SF68</t>
  </si>
  <si>
    <t>SF69</t>
  </si>
  <si>
    <t>SF70</t>
  </si>
  <si>
    <t>SF71</t>
  </si>
  <si>
    <t>SF72</t>
  </si>
  <si>
    <t>SF73</t>
  </si>
  <si>
    <t>SF74</t>
  </si>
  <si>
    <t>SF75</t>
  </si>
  <si>
    <t>SF76</t>
  </si>
  <si>
    <t>SF77</t>
  </si>
  <si>
    <t>SF78</t>
  </si>
  <si>
    <t>SF79</t>
  </si>
  <si>
    <t>SF80</t>
  </si>
  <si>
    <t>SF81</t>
  </si>
  <si>
    <t>SF82</t>
  </si>
  <si>
    <t>SF83</t>
  </si>
  <si>
    <t>SF84</t>
  </si>
  <si>
    <t>SF85</t>
  </si>
  <si>
    <t>SF86</t>
  </si>
  <si>
    <t>SF87</t>
  </si>
  <si>
    <t>SF88</t>
  </si>
  <si>
    <t>SF89</t>
  </si>
  <si>
    <t>SF90</t>
  </si>
  <si>
    <t>SF91</t>
  </si>
  <si>
    <t>SF92</t>
  </si>
  <si>
    <t>SF93</t>
  </si>
  <si>
    <t>SF94</t>
  </si>
  <si>
    <t>SF95</t>
  </si>
  <si>
    <t>SF96</t>
  </si>
  <si>
    <t>SF97</t>
  </si>
  <si>
    <t>SF98</t>
  </si>
  <si>
    <t>SF99</t>
  </si>
  <si>
    <t>SF100</t>
  </si>
  <si>
    <t>SF101</t>
  </si>
  <si>
    <t>SF102</t>
  </si>
  <si>
    <t>SF103</t>
  </si>
  <si>
    <t>SF104</t>
  </si>
  <si>
    <t>SF105</t>
  </si>
  <si>
    <t>SF106</t>
  </si>
  <si>
    <t>SF107</t>
  </si>
  <si>
    <t>SF108</t>
  </si>
  <si>
    <t>SF109</t>
  </si>
  <si>
    <t>SF110</t>
  </si>
  <si>
    <t>SF111</t>
  </si>
  <si>
    <t>SF112</t>
  </si>
  <si>
    <t>SF113</t>
  </si>
  <si>
    <t>SF114</t>
  </si>
  <si>
    <t>SF115</t>
  </si>
  <si>
    <t>SF116</t>
  </si>
  <si>
    <t>SF117</t>
  </si>
  <si>
    <t>SF118</t>
  </si>
  <si>
    <t>SF119</t>
  </si>
  <si>
    <t>SF120</t>
  </si>
  <si>
    <t>SF121</t>
  </si>
  <si>
    <t>SF122</t>
  </si>
  <si>
    <t>SF123</t>
  </si>
  <si>
    <t>SF124</t>
  </si>
  <si>
    <t>SF125</t>
  </si>
  <si>
    <t>SF126</t>
  </si>
  <si>
    <t>SF127</t>
  </si>
  <si>
    <t>SF128</t>
  </si>
  <si>
    <t>SF129</t>
  </si>
  <si>
    <t>SF130</t>
  </si>
  <si>
    <t>SF131</t>
  </si>
  <si>
    <t>SF132</t>
  </si>
  <si>
    <t>SF133</t>
  </si>
  <si>
    <t>SF134</t>
  </si>
  <si>
    <t>SF135</t>
  </si>
  <si>
    <t>SF136</t>
  </si>
  <si>
    <t>SF137</t>
  </si>
  <si>
    <t>SF138</t>
  </si>
  <si>
    <t>SF139</t>
  </si>
  <si>
    <t>SF140</t>
  </si>
  <si>
    <t>SF141</t>
  </si>
  <si>
    <t>SF142</t>
  </si>
  <si>
    <t>SF143</t>
  </si>
  <si>
    <t>SF144</t>
  </si>
  <si>
    <t>SF145</t>
  </si>
  <si>
    <t>SF146</t>
  </si>
  <si>
    <t>SF147</t>
  </si>
  <si>
    <t>SF148</t>
  </si>
  <si>
    <t>SF149</t>
  </si>
  <si>
    <t>SF150</t>
  </si>
  <si>
    <t>SF151</t>
  </si>
  <si>
    <t>SF152</t>
  </si>
  <si>
    <t>SF153</t>
  </si>
  <si>
    <t>SF154</t>
  </si>
  <si>
    <t>SF155</t>
  </si>
  <si>
    <t>SF156</t>
  </si>
  <si>
    <t>SF157</t>
  </si>
  <si>
    <t>SF158</t>
  </si>
  <si>
    <t>SF159</t>
  </si>
  <si>
    <t>SF160</t>
  </si>
  <si>
    <t>SF161</t>
  </si>
  <si>
    <t>SF162</t>
  </si>
  <si>
    <t>SF163</t>
  </si>
  <si>
    <t>SF164</t>
  </si>
  <si>
    <t>SF165</t>
  </si>
  <si>
    <t>SF166</t>
  </si>
  <si>
    <t>SF167</t>
  </si>
  <si>
    <t>SF168</t>
  </si>
  <si>
    <t>SF169</t>
  </si>
  <si>
    <t>SF170</t>
  </si>
  <si>
    <t>SF171</t>
  </si>
  <si>
    <t>SF172</t>
  </si>
  <si>
    <t>SF173</t>
  </si>
  <si>
    <t>SF174</t>
  </si>
  <si>
    <t>SF175</t>
  </si>
  <si>
    <t>SF176</t>
  </si>
  <si>
    <t>SF177</t>
  </si>
  <si>
    <t>SF178</t>
  </si>
  <si>
    <t>SF179</t>
  </si>
  <si>
    <t>SF180</t>
  </si>
  <si>
    <t>SF181</t>
  </si>
  <si>
    <t>SF182</t>
  </si>
  <si>
    <t>SF183</t>
  </si>
  <si>
    <t>SF184</t>
  </si>
  <si>
    <t>SF185</t>
  </si>
  <si>
    <t>SF186</t>
  </si>
  <si>
    <t>SF187</t>
  </si>
  <si>
    <t>SF188</t>
  </si>
  <si>
    <t>SF189</t>
  </si>
  <si>
    <t>SF190</t>
  </si>
  <si>
    <t>SF191</t>
  </si>
  <si>
    <t>SF192</t>
  </si>
  <si>
    <t>SF193</t>
  </si>
  <si>
    <t>SF194</t>
  </si>
  <si>
    <t>SF195</t>
  </si>
  <si>
    <t>SF196</t>
  </si>
  <si>
    <t>SF197</t>
  </si>
  <si>
    <t>SF198</t>
  </si>
  <si>
    <t>SF199</t>
  </si>
  <si>
    <t>SF200</t>
  </si>
  <si>
    <t>Ivo Robotnik</t>
  </si>
  <si>
    <t>Miles Prower</t>
  </si>
  <si>
    <t>Amy Rose</t>
  </si>
  <si>
    <t>Maria Robotnik</t>
  </si>
  <si>
    <t>Bandy Andy</t>
  </si>
  <si>
    <t>Francesca Pianta</t>
  </si>
  <si>
    <t>Chet Rippo</t>
  </si>
  <si>
    <t>Samuel Oak</t>
  </si>
  <si>
    <t>May Birch</t>
  </si>
  <si>
    <t>Todd Snap</t>
  </si>
  <si>
    <t>Aurea Juniper</t>
  </si>
  <si>
    <t>Augustine Sycamore</t>
  </si>
  <si>
    <t>Elvin Gadd</t>
  </si>
  <si>
    <t>Steven Stone</t>
  </si>
  <si>
    <t>James McCloud</t>
  </si>
  <si>
    <t>Leon Powalski</t>
  </si>
  <si>
    <t>Katt Munroe</t>
  </si>
  <si>
    <t>Roy Campbell</t>
  </si>
  <si>
    <t>Meryl Silverburgh</t>
  </si>
  <si>
    <t>Boris Popov</t>
  </si>
  <si>
    <t>Steven Armstrong</t>
  </si>
  <si>
    <t>Simon Belmont</t>
  </si>
  <si>
    <t>Ren Amamiya</t>
  </si>
  <si>
    <t>Miles Edgeworth</t>
  </si>
  <si>
    <t>Maria Renard</t>
  </si>
  <si>
    <t>Richter Belmont</t>
  </si>
  <si>
    <t>Soma Cruz</t>
  </si>
  <si>
    <t>Trucy Wright</t>
  </si>
  <si>
    <t>Carmelita Fox</t>
  </si>
  <si>
    <t>Franziska von Karma</t>
  </si>
  <si>
    <t>Mia Fey</t>
  </si>
  <si>
    <t>Andrew Ryan</t>
  </si>
  <si>
    <t>Brigid Tenenbaum</t>
  </si>
  <si>
    <t>Yi Suchong</t>
  </si>
  <si>
    <t>Eleanor Lamb</t>
  </si>
  <si>
    <t>Charles Milton Porter</t>
  </si>
  <si>
    <t>Booker DeWitt</t>
  </si>
  <si>
    <t>Zachary Hale Comstock</t>
  </si>
  <si>
    <t>Hershel Layton</t>
  </si>
  <si>
    <t>Marina Ida</t>
  </si>
  <si>
    <t>Tom Nook</t>
  </si>
  <si>
    <t>Barney Calhoun</t>
  </si>
  <si>
    <t>Adrian Shephard</t>
  </si>
  <si>
    <t>Gina Cross</t>
  </si>
  <si>
    <t>Trevor Philips</t>
  </si>
  <si>
    <t>Franklin Clinton</t>
  </si>
  <si>
    <t>Lester Crest</t>
  </si>
  <si>
    <t>Jill Valentine</t>
  </si>
  <si>
    <t>Albert Wesker</t>
  </si>
  <si>
    <t>Rebecca Chambers</t>
  </si>
  <si>
    <t>Cheryl Mason</t>
  </si>
  <si>
    <t>First, enable iterative calculations in Excel by clicking on "File", "Options", "Formulas", and then "Enable iterative calculation".</t>
  </si>
  <si>
    <t>Scan the Associate's badge into the "Badge #" column, and the start time will automatically appear. When the associate is finished, enter the current time into the "End"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</si>
</sst>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4" borderId="0" xfId="0" applyFill="1"/>
    <xf numFmtId="164" fontId="0" fillId="0" borderId="0" xfId="0" applyNumberFormat="1"/>
    <xf numFmtId="49" fontId="0" fillId="0" borderId="0" xfId="0" applyNumberFormat="1"/>
    <xf numFmtId="0" fontId="2" fillId="4" borderId="9" xfId="0" applyFont="1" applyFill="1" applyBorder="1"/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164" fontId="3" fillId="6" borderId="13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49" fontId="0" fillId="6" borderId="15" xfId="0" applyNumberFormat="1" applyFill="1" applyBorder="1"/>
    <xf numFmtId="0" fontId="0" fillId="3" borderId="16" xfId="0" applyFill="1" applyBorder="1" applyAlignment="1">
      <alignment horizontal="left"/>
    </xf>
    <xf numFmtId="0" fontId="3" fillId="0" borderId="0" xfId="0" applyFont="1" applyAlignment="1">
      <alignment horizontal="center"/>
    </xf>
    <xf numFmtId="164" fontId="0" fillId="3" borderId="16" xfId="0" applyNumberFormat="1" applyFill="1" applyBorder="1"/>
    <xf numFmtId="0" fontId="0" fillId="3" borderId="17" xfId="0" applyFill="1" applyBorder="1" applyAlignment="1">
      <alignment horizontal="left"/>
    </xf>
    <xf numFmtId="164" fontId="0" fillId="3" borderId="17" xfId="0" applyNumberFormat="1" applyFill="1" applyBorder="1"/>
    <xf numFmtId="20" fontId="0" fillId="0" borderId="0" xfId="0" applyNumberFormat="1"/>
    <xf numFmtId="20" fontId="0" fillId="3" borderId="16" xfId="0" applyNumberFormat="1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Alignment="1">
      <alignment horizontal="center"/>
    </xf>
    <xf numFmtId="20" fontId="0" fillId="3" borderId="17" xfId="0" applyNumberFormat="1" applyFill="1" applyBorder="1"/>
    <xf numFmtId="0" fontId="0" fillId="0" borderId="24" xfId="0" applyBorder="1"/>
    <xf numFmtId="0" fontId="0" fillId="0" borderId="25" xfId="0" applyBorder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3" fillId="0" borderId="19" xfId="0" applyNumberFormat="1" applyFont="1" applyBorder="1" applyAlignment="1">
      <alignment horizontal="center"/>
    </xf>
    <xf numFmtId="0" fontId="0" fillId="0" borderId="19" xfId="0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8" borderId="15" xfId="0" applyNumberFormat="1" applyFont="1" applyFill="1" applyBorder="1" applyAlignment="1">
      <alignment horizontal="center"/>
    </xf>
    <xf numFmtId="49" fontId="0" fillId="0" borderId="24" xfId="0" applyNumberFormat="1" applyBorder="1"/>
    <xf numFmtId="49" fontId="0" fillId="0" borderId="12" xfId="0" applyNumberFormat="1" applyBorder="1"/>
    <xf numFmtId="0" fontId="0" fillId="0" borderId="13" xfId="0" applyBorder="1"/>
    <xf numFmtId="0" fontId="0" fillId="0" borderId="14" xfId="0" applyBorder="1"/>
    <xf numFmtId="49" fontId="3" fillId="6" borderId="10" xfId="0" applyNumberFormat="1" applyFont="1" applyFill="1" applyBorder="1" applyAlignment="1">
      <alignment horizontal="center"/>
    </xf>
    <xf numFmtId="49" fontId="3" fillId="6" borderId="11" xfId="0" applyNumberFormat="1" applyFont="1" applyFill="1" applyBorder="1" applyAlignment="1">
      <alignment horizontal="center"/>
    </xf>
    <xf numFmtId="0" fontId="0" fillId="0" borderId="12" xfId="0" applyBorder="1"/>
    <xf numFmtId="49" fontId="2" fillId="0" borderId="21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6" borderId="15" xfId="0" applyFont="1" applyFill="1" applyBorder="1"/>
    <xf numFmtId="49" fontId="2" fillId="0" borderId="30" xfId="0" applyNumberFormat="1" applyFont="1" applyBorder="1" applyAlignment="1">
      <alignment horizontal="center"/>
    </xf>
    <xf numFmtId="49" fontId="2" fillId="0" borderId="31" xfId="0" applyNumberFormat="1" applyFont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/>
    </xf>
    <xf numFmtId="164" fontId="0" fillId="0" borderId="24" xfId="0" applyNumberFormat="1" applyBorder="1"/>
    <xf numFmtId="164" fontId="0" fillId="0" borderId="25" xfId="0" applyNumberFormat="1" applyBorder="1"/>
    <xf numFmtId="164" fontId="3" fillId="7" borderId="9" xfId="0" applyNumberFormat="1" applyFont="1" applyFill="1" applyBorder="1" applyAlignment="1">
      <alignment horizontal="center"/>
    </xf>
    <xf numFmtId="164" fontId="0" fillId="0" borderId="18" xfId="0" applyNumberFormat="1" applyBorder="1"/>
    <xf numFmtId="164" fontId="0" fillId="0" borderId="19" xfId="0" applyNumberFormat="1" applyBorder="1"/>
    <xf numFmtId="164" fontId="0" fillId="0" borderId="20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2" fillId="5" borderId="10" xfId="0" applyNumberFormat="1" applyFont="1" applyFill="1" applyBorder="1" applyAlignment="1">
      <alignment horizontal="center"/>
    </xf>
    <xf numFmtId="49" fontId="2" fillId="5" borderId="9" xfId="0" applyNumberFormat="1" applyFont="1" applyFill="1" applyBorder="1" applyAlignment="1">
      <alignment horizontal="center"/>
    </xf>
    <xf numFmtId="49" fontId="2" fillId="5" borderId="11" xfId="0" applyNumberFormat="1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164" fontId="3" fillId="7" borderId="15" xfId="0" applyNumberFormat="1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49" fontId="2" fillId="5" borderId="26" xfId="0" applyNumberFormat="1" applyFont="1" applyFill="1" applyBorder="1" applyAlignment="1">
      <alignment horizontal="center"/>
    </xf>
    <xf numFmtId="49" fontId="2" fillId="5" borderId="27" xfId="0" applyNumberFormat="1" applyFont="1" applyFill="1" applyBorder="1" applyAlignment="1">
      <alignment horizontal="center"/>
    </xf>
    <xf numFmtId="0" fontId="0" fillId="0" borderId="29" xfId="0" applyBorder="1" applyAlignment="1">
      <alignment horizontal="center"/>
    </xf>
  </cellXfs>
  <cellStyles count="1">
    <cellStyle name="Normal" xfId="0" builtinId="0"/>
  </cellStyles>
  <dxfs count="8">
    <dxf>
      <font>
        <color theme="1"/>
      </font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workbookViewId="0"/>
  </sheetViews>
  <sheetFormatPr defaultRowHeight="15" x14ac:dyDescent="0.25"/>
  <cols>
    <col min="2" max="6" width="11.28515625" customWidth="1"/>
  </cols>
  <sheetData>
    <row r="2" spans="2:6" x14ac:dyDescent="0.25">
      <c r="B2" s="68" t="s">
        <v>0</v>
      </c>
      <c r="C2" s="69"/>
      <c r="D2" s="69"/>
      <c r="E2" s="69"/>
      <c r="F2" s="70"/>
    </row>
    <row r="3" spans="2:6" x14ac:dyDescent="0.25">
      <c r="B3" s="71"/>
      <c r="C3" s="72"/>
      <c r="D3" s="72"/>
      <c r="E3" s="72"/>
      <c r="F3" s="73"/>
    </row>
    <row r="4" spans="2:6" x14ac:dyDescent="0.25">
      <c r="B4" s="71"/>
      <c r="C4" s="72"/>
      <c r="D4" s="72"/>
      <c r="E4" s="72"/>
      <c r="F4" s="73"/>
    </row>
    <row r="5" spans="2:6" x14ac:dyDescent="0.25">
      <c r="B5" s="74"/>
      <c r="C5" s="75"/>
      <c r="D5" s="75"/>
      <c r="E5" s="75"/>
      <c r="F5" s="76"/>
    </row>
    <row r="7" spans="2:6" x14ac:dyDescent="0.25">
      <c r="B7" s="77" t="s">
        <v>291</v>
      </c>
      <c r="C7" s="78"/>
      <c r="D7" s="78"/>
      <c r="E7" s="78"/>
      <c r="F7" s="79"/>
    </row>
    <row r="8" spans="2:6" x14ac:dyDescent="0.25">
      <c r="B8" s="80"/>
      <c r="C8" s="81"/>
      <c r="D8" s="81"/>
      <c r="E8" s="81"/>
      <c r="F8" s="82"/>
    </row>
    <row r="9" spans="2:6" x14ac:dyDescent="0.25">
      <c r="B9" s="83"/>
      <c r="C9" s="84"/>
      <c r="D9" s="84"/>
      <c r="E9" s="84"/>
      <c r="F9" s="85"/>
    </row>
    <row r="11" spans="2:6" x14ac:dyDescent="0.25">
      <c r="B11" s="86" t="s">
        <v>292</v>
      </c>
      <c r="C11" s="87"/>
      <c r="D11" s="87"/>
      <c r="E11" s="87"/>
      <c r="F11" s="88"/>
    </row>
    <row r="12" spans="2:6" x14ac:dyDescent="0.25">
      <c r="B12" s="89"/>
      <c r="C12" s="90"/>
      <c r="D12" s="90"/>
      <c r="E12" s="90"/>
      <c r="F12" s="91"/>
    </row>
    <row r="13" spans="2:6" x14ac:dyDescent="0.25">
      <c r="B13" s="92"/>
      <c r="C13" s="93"/>
      <c r="D13" s="93"/>
      <c r="E13" s="93"/>
      <c r="F13" s="94"/>
    </row>
  </sheetData>
  <mergeCells count="3">
    <mergeCell ref="B2:F5"/>
    <mergeCell ref="B7:F9"/>
    <mergeCell ref="B11:F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3"/>
  <sheetViews>
    <sheetView workbookViewId="0"/>
  </sheetViews>
  <sheetFormatPr defaultRowHeight="15" x14ac:dyDescent="0.25"/>
  <cols>
    <col min="1" max="1" width="7.85546875" customWidth="1"/>
    <col min="2" max="2" width="9.28515625" style="56" customWidth="1"/>
    <col min="3" max="3" width="25.7109375" bestFit="1" customWidth="1"/>
  </cols>
  <sheetData>
    <row r="1" spans="2:3" x14ac:dyDescent="0.25">
      <c r="B1" s="67">
        <v>123001</v>
      </c>
      <c r="C1" t="s">
        <v>242</v>
      </c>
    </row>
    <row r="2" spans="2:3" x14ac:dyDescent="0.25">
      <c r="B2" s="67">
        <v>123002</v>
      </c>
      <c r="C2" t="s">
        <v>241</v>
      </c>
    </row>
    <row r="3" spans="2:3" x14ac:dyDescent="0.25">
      <c r="B3" s="67">
        <v>123003</v>
      </c>
      <c r="C3" t="s">
        <v>240</v>
      </c>
    </row>
    <row r="4" spans="2:3" x14ac:dyDescent="0.25">
      <c r="B4" s="67">
        <v>123004</v>
      </c>
      <c r="C4" t="s">
        <v>243</v>
      </c>
    </row>
    <row r="5" spans="2:3" x14ac:dyDescent="0.25">
      <c r="B5" s="67">
        <v>123005</v>
      </c>
      <c r="C5" t="s">
        <v>252</v>
      </c>
    </row>
    <row r="6" spans="2:3" x14ac:dyDescent="0.25">
      <c r="B6" s="67">
        <v>123006</v>
      </c>
      <c r="C6" t="s">
        <v>244</v>
      </c>
    </row>
    <row r="7" spans="2:3" x14ac:dyDescent="0.25">
      <c r="B7" s="67">
        <v>123007</v>
      </c>
      <c r="C7" t="s">
        <v>245</v>
      </c>
    </row>
    <row r="8" spans="2:3" x14ac:dyDescent="0.25">
      <c r="B8" s="67">
        <v>123008</v>
      </c>
      <c r="C8" t="s">
        <v>246</v>
      </c>
    </row>
    <row r="9" spans="2:3" x14ac:dyDescent="0.25">
      <c r="B9" s="67">
        <v>123009</v>
      </c>
      <c r="C9" t="s">
        <v>247</v>
      </c>
    </row>
    <row r="10" spans="2:3" x14ac:dyDescent="0.25">
      <c r="B10" s="67">
        <v>123010</v>
      </c>
      <c r="C10" t="s">
        <v>248</v>
      </c>
    </row>
    <row r="11" spans="2:3" x14ac:dyDescent="0.25">
      <c r="B11" s="67">
        <v>123011</v>
      </c>
      <c r="C11" t="s">
        <v>249</v>
      </c>
    </row>
    <row r="12" spans="2:3" x14ac:dyDescent="0.25">
      <c r="B12" s="67">
        <v>123012</v>
      </c>
      <c r="C12" t="s">
        <v>250</v>
      </c>
    </row>
    <row r="13" spans="2:3" x14ac:dyDescent="0.25">
      <c r="B13" s="67">
        <v>123013</v>
      </c>
      <c r="C13" t="s">
        <v>251</v>
      </c>
    </row>
    <row r="14" spans="2:3" x14ac:dyDescent="0.25">
      <c r="B14" s="67">
        <v>123014</v>
      </c>
      <c r="C14" t="s">
        <v>253</v>
      </c>
    </row>
    <row r="15" spans="2:3" x14ac:dyDescent="0.25">
      <c r="B15" s="67">
        <v>123015</v>
      </c>
      <c r="C15" t="s">
        <v>254</v>
      </c>
    </row>
    <row r="16" spans="2:3" x14ac:dyDescent="0.25">
      <c r="B16" s="67">
        <v>123016</v>
      </c>
      <c r="C16" t="s">
        <v>255</v>
      </c>
    </row>
    <row r="17" spans="2:3" x14ac:dyDescent="0.25">
      <c r="B17" s="67">
        <v>123017</v>
      </c>
      <c r="C17" t="s">
        <v>256</v>
      </c>
    </row>
    <row r="18" spans="2:3" x14ac:dyDescent="0.25">
      <c r="B18" s="67">
        <v>123018</v>
      </c>
      <c r="C18" t="s">
        <v>257</v>
      </c>
    </row>
    <row r="19" spans="2:3" x14ac:dyDescent="0.25">
      <c r="B19" s="67">
        <v>123019</v>
      </c>
      <c r="C19" t="s">
        <v>258</v>
      </c>
    </row>
    <row r="20" spans="2:3" x14ac:dyDescent="0.25">
      <c r="B20" s="67">
        <v>123020</v>
      </c>
      <c r="C20" t="s">
        <v>259</v>
      </c>
    </row>
    <row r="21" spans="2:3" x14ac:dyDescent="0.25">
      <c r="B21" s="67">
        <v>123021</v>
      </c>
      <c r="C21" t="s">
        <v>260</v>
      </c>
    </row>
    <row r="22" spans="2:3" x14ac:dyDescent="0.25">
      <c r="B22" s="67">
        <v>123022</v>
      </c>
      <c r="C22" t="s">
        <v>261</v>
      </c>
    </row>
    <row r="23" spans="2:3" x14ac:dyDescent="0.25">
      <c r="B23" s="67">
        <v>123023</v>
      </c>
      <c r="C23" t="s">
        <v>265</v>
      </c>
    </row>
    <row r="24" spans="2:3" x14ac:dyDescent="0.25">
      <c r="B24" s="67">
        <v>123024</v>
      </c>
      <c r="C24" t="s">
        <v>264</v>
      </c>
    </row>
    <row r="25" spans="2:3" x14ac:dyDescent="0.25">
      <c r="B25" s="67">
        <v>123025</v>
      </c>
      <c r="C25" t="s">
        <v>266</v>
      </c>
    </row>
    <row r="26" spans="2:3" x14ac:dyDescent="0.25">
      <c r="B26" s="67">
        <v>123026</v>
      </c>
      <c r="C26" t="s">
        <v>262</v>
      </c>
    </row>
    <row r="27" spans="2:3" x14ac:dyDescent="0.25">
      <c r="B27" s="67">
        <v>123027</v>
      </c>
      <c r="C27" t="s">
        <v>263</v>
      </c>
    </row>
    <row r="28" spans="2:3" x14ac:dyDescent="0.25">
      <c r="B28" s="67">
        <v>123028</v>
      </c>
      <c r="C28" t="s">
        <v>270</v>
      </c>
    </row>
    <row r="29" spans="2:3" x14ac:dyDescent="0.25">
      <c r="B29" s="67">
        <v>123029</v>
      </c>
      <c r="C29" t="s">
        <v>267</v>
      </c>
    </row>
    <row r="30" spans="2:3" x14ac:dyDescent="0.25">
      <c r="B30" s="67">
        <v>123030</v>
      </c>
      <c r="C30" t="s">
        <v>268</v>
      </c>
    </row>
    <row r="31" spans="2:3" x14ac:dyDescent="0.25">
      <c r="B31" s="67">
        <v>123031</v>
      </c>
      <c r="C31" t="s">
        <v>269</v>
      </c>
    </row>
    <row r="32" spans="2:3" x14ac:dyDescent="0.25">
      <c r="B32" s="67">
        <v>123032</v>
      </c>
      <c r="C32" t="s">
        <v>271</v>
      </c>
    </row>
    <row r="33" spans="2:3" x14ac:dyDescent="0.25">
      <c r="B33" s="67">
        <v>123033</v>
      </c>
      <c r="C33" t="s">
        <v>272</v>
      </c>
    </row>
    <row r="34" spans="2:3" x14ac:dyDescent="0.25">
      <c r="B34" s="67">
        <v>123034</v>
      </c>
      <c r="C34" t="s">
        <v>273</v>
      </c>
    </row>
    <row r="35" spans="2:3" x14ac:dyDescent="0.25">
      <c r="B35" s="67">
        <v>123035</v>
      </c>
      <c r="C35" t="s">
        <v>274</v>
      </c>
    </row>
    <row r="36" spans="2:3" x14ac:dyDescent="0.25">
      <c r="B36" s="67">
        <v>123036</v>
      </c>
      <c r="C36" t="s">
        <v>275</v>
      </c>
    </row>
    <row r="37" spans="2:3" x14ac:dyDescent="0.25">
      <c r="B37" s="67">
        <v>123037</v>
      </c>
      <c r="C37" t="s">
        <v>276</v>
      </c>
    </row>
    <row r="38" spans="2:3" x14ac:dyDescent="0.25">
      <c r="B38" s="67">
        <v>123038</v>
      </c>
      <c r="C38" t="s">
        <v>277</v>
      </c>
    </row>
    <row r="39" spans="2:3" x14ac:dyDescent="0.25">
      <c r="B39" s="67">
        <v>123039</v>
      </c>
      <c r="C39" t="s">
        <v>278</v>
      </c>
    </row>
    <row r="40" spans="2:3" x14ac:dyDescent="0.25">
      <c r="B40" s="67">
        <v>123040</v>
      </c>
      <c r="C40" t="s">
        <v>279</v>
      </c>
    </row>
    <row r="41" spans="2:3" x14ac:dyDescent="0.25">
      <c r="B41" s="67">
        <v>123041</v>
      </c>
      <c r="C41" t="s">
        <v>280</v>
      </c>
    </row>
    <row r="42" spans="2:3" x14ac:dyDescent="0.25">
      <c r="B42" s="67">
        <v>123042</v>
      </c>
      <c r="C42" t="s">
        <v>281</v>
      </c>
    </row>
    <row r="43" spans="2:3" x14ac:dyDescent="0.25">
      <c r="B43" s="67">
        <v>123043</v>
      </c>
      <c r="C43" t="s">
        <v>282</v>
      </c>
    </row>
    <row r="44" spans="2:3" x14ac:dyDescent="0.25">
      <c r="B44" s="67">
        <v>123044</v>
      </c>
      <c r="C44" t="s">
        <v>284</v>
      </c>
    </row>
    <row r="45" spans="2:3" x14ac:dyDescent="0.25">
      <c r="B45" s="67">
        <v>123045</v>
      </c>
      <c r="C45" t="s">
        <v>285</v>
      </c>
    </row>
    <row r="46" spans="2:3" x14ac:dyDescent="0.25">
      <c r="B46" s="67">
        <v>123046</v>
      </c>
      <c r="C46" t="s">
        <v>286</v>
      </c>
    </row>
    <row r="47" spans="2:3" x14ac:dyDescent="0.25">
      <c r="B47" s="67">
        <v>123047</v>
      </c>
      <c r="C47" t="s">
        <v>287</v>
      </c>
    </row>
    <row r="48" spans="2:3" x14ac:dyDescent="0.25">
      <c r="B48" s="67">
        <v>123048</v>
      </c>
      <c r="C48" t="s">
        <v>288</v>
      </c>
    </row>
    <row r="49" spans="2:3" x14ac:dyDescent="0.25">
      <c r="B49" s="67">
        <v>123049</v>
      </c>
      <c r="C49" t="s">
        <v>289</v>
      </c>
    </row>
    <row r="50" spans="2:3" x14ac:dyDescent="0.25">
      <c r="B50" s="67">
        <v>123050</v>
      </c>
      <c r="C50" t="s">
        <v>290</v>
      </c>
    </row>
    <row r="51" spans="2:3" x14ac:dyDescent="0.25">
      <c r="B51" s="67"/>
      <c r="C51" t="s">
        <v>283</v>
      </c>
    </row>
    <row r="52" spans="2:3" x14ac:dyDescent="0.25">
      <c r="B52" s="67"/>
    </row>
    <row r="53" spans="2:3" x14ac:dyDescent="0.25">
      <c r="B53" s="67"/>
    </row>
    <row r="54" spans="2:3" x14ac:dyDescent="0.25">
      <c r="B54" s="67"/>
    </row>
    <row r="55" spans="2:3" x14ac:dyDescent="0.25">
      <c r="B55" s="67"/>
    </row>
    <row r="56" spans="2:3" x14ac:dyDescent="0.25">
      <c r="B56" s="67"/>
    </row>
    <row r="57" spans="2:3" x14ac:dyDescent="0.25">
      <c r="B57" s="67"/>
    </row>
    <row r="58" spans="2:3" x14ac:dyDescent="0.25">
      <c r="B58" s="67"/>
    </row>
    <row r="59" spans="2:3" x14ac:dyDescent="0.25">
      <c r="B59" s="67"/>
    </row>
    <row r="60" spans="2:3" x14ac:dyDescent="0.25">
      <c r="B60" s="67"/>
    </row>
    <row r="61" spans="2:3" x14ac:dyDescent="0.25">
      <c r="B61" s="67"/>
    </row>
    <row r="62" spans="2:3" x14ac:dyDescent="0.25">
      <c r="B62" s="67"/>
    </row>
    <row r="63" spans="2:3" x14ac:dyDescent="0.25">
      <c r="B63" s="67"/>
    </row>
    <row r="64" spans="2:3" x14ac:dyDescent="0.25">
      <c r="B64" s="67"/>
    </row>
    <row r="65" spans="2:2" x14ac:dyDescent="0.25">
      <c r="B65" s="67"/>
    </row>
    <row r="66" spans="2:2" x14ac:dyDescent="0.25">
      <c r="B66" s="67"/>
    </row>
    <row r="67" spans="2:2" x14ac:dyDescent="0.25">
      <c r="B67" s="67"/>
    </row>
    <row r="68" spans="2:2" x14ac:dyDescent="0.25">
      <c r="B68" s="67"/>
    </row>
    <row r="69" spans="2:2" x14ac:dyDescent="0.25">
      <c r="B69" s="67"/>
    </row>
    <row r="70" spans="2:2" x14ac:dyDescent="0.25">
      <c r="B70" s="67"/>
    </row>
    <row r="71" spans="2:2" x14ac:dyDescent="0.25">
      <c r="B71" s="67"/>
    </row>
    <row r="72" spans="2:2" x14ac:dyDescent="0.25">
      <c r="B72" s="67"/>
    </row>
    <row r="73" spans="2:2" x14ac:dyDescent="0.25">
      <c r="B73" s="67"/>
    </row>
    <row r="74" spans="2:2" x14ac:dyDescent="0.25">
      <c r="B74" s="67"/>
    </row>
    <row r="75" spans="2:2" x14ac:dyDescent="0.25">
      <c r="B75" s="67"/>
    </row>
    <row r="76" spans="2:2" x14ac:dyDescent="0.25">
      <c r="B76" s="67"/>
    </row>
    <row r="77" spans="2:2" x14ac:dyDescent="0.25">
      <c r="B77" s="67"/>
    </row>
    <row r="78" spans="2:2" x14ac:dyDescent="0.25">
      <c r="B78" s="67"/>
    </row>
    <row r="79" spans="2:2" x14ac:dyDescent="0.25">
      <c r="B79" s="67"/>
    </row>
    <row r="80" spans="2:2" x14ac:dyDescent="0.25">
      <c r="B80" s="67"/>
    </row>
    <row r="81" spans="2:2" x14ac:dyDescent="0.25">
      <c r="B81" s="67"/>
    </row>
    <row r="82" spans="2:2" x14ac:dyDescent="0.25">
      <c r="B82" s="67"/>
    </row>
    <row r="83" spans="2:2" x14ac:dyDescent="0.25">
      <c r="B83" s="67"/>
    </row>
    <row r="84" spans="2:2" x14ac:dyDescent="0.25">
      <c r="B84" s="67"/>
    </row>
    <row r="85" spans="2:2" x14ac:dyDescent="0.25">
      <c r="B85" s="67"/>
    </row>
    <row r="86" spans="2:2" x14ac:dyDescent="0.25">
      <c r="B86" s="67"/>
    </row>
    <row r="87" spans="2:2" x14ac:dyDescent="0.25">
      <c r="B87" s="67"/>
    </row>
    <row r="88" spans="2:2" x14ac:dyDescent="0.25">
      <c r="B88" s="67"/>
    </row>
    <row r="89" spans="2:2" x14ac:dyDescent="0.25">
      <c r="B89" s="67"/>
    </row>
    <row r="90" spans="2:2" x14ac:dyDescent="0.25">
      <c r="B90" s="67"/>
    </row>
    <row r="91" spans="2:2" x14ac:dyDescent="0.25">
      <c r="B91" s="67"/>
    </row>
    <row r="92" spans="2:2" x14ac:dyDescent="0.25">
      <c r="B92" s="67"/>
    </row>
    <row r="93" spans="2:2" x14ac:dyDescent="0.25">
      <c r="B93" s="67"/>
    </row>
    <row r="94" spans="2:2" x14ac:dyDescent="0.25">
      <c r="B94" s="67"/>
    </row>
    <row r="95" spans="2:2" x14ac:dyDescent="0.25">
      <c r="B95" s="67"/>
    </row>
    <row r="96" spans="2:2" x14ac:dyDescent="0.25">
      <c r="B96" s="67"/>
    </row>
    <row r="97" spans="2:2" x14ac:dyDescent="0.25">
      <c r="B97" s="67"/>
    </row>
    <row r="98" spans="2:2" x14ac:dyDescent="0.25">
      <c r="B98" s="67"/>
    </row>
    <row r="99" spans="2:2" x14ac:dyDescent="0.25">
      <c r="B99" s="67"/>
    </row>
    <row r="100" spans="2:2" x14ac:dyDescent="0.25">
      <c r="B100" s="67"/>
    </row>
    <row r="101" spans="2:2" x14ac:dyDescent="0.25">
      <c r="B101" s="67"/>
    </row>
    <row r="102" spans="2:2" x14ac:dyDescent="0.25">
      <c r="B102" s="67"/>
    </row>
    <row r="103" spans="2:2" x14ac:dyDescent="0.25">
      <c r="B103" s="67"/>
    </row>
    <row r="104" spans="2:2" x14ac:dyDescent="0.25">
      <c r="B104" s="67"/>
    </row>
    <row r="105" spans="2:2" x14ac:dyDescent="0.25">
      <c r="B105" s="67"/>
    </row>
    <row r="106" spans="2:2" x14ac:dyDescent="0.25">
      <c r="B106" s="67"/>
    </row>
    <row r="107" spans="2:2" x14ac:dyDescent="0.25">
      <c r="B107" s="67"/>
    </row>
    <row r="108" spans="2:2" x14ac:dyDescent="0.25">
      <c r="B108" s="67"/>
    </row>
    <row r="109" spans="2:2" x14ac:dyDescent="0.25">
      <c r="B109" s="67"/>
    </row>
    <row r="110" spans="2:2" x14ac:dyDescent="0.25">
      <c r="B110" s="67"/>
    </row>
    <row r="111" spans="2:2" x14ac:dyDescent="0.25">
      <c r="B111" s="67"/>
    </row>
    <row r="112" spans="2:2" x14ac:dyDescent="0.25">
      <c r="B112" s="67"/>
    </row>
    <row r="113" spans="2:2" x14ac:dyDescent="0.25">
      <c r="B113" s="67"/>
    </row>
    <row r="114" spans="2:2" x14ac:dyDescent="0.25">
      <c r="B114" s="67"/>
    </row>
    <row r="115" spans="2:2" x14ac:dyDescent="0.25">
      <c r="B115" s="67"/>
    </row>
    <row r="116" spans="2:2" x14ac:dyDescent="0.25">
      <c r="B116" s="67"/>
    </row>
    <row r="117" spans="2:2" x14ac:dyDescent="0.25">
      <c r="B117" s="67"/>
    </row>
    <row r="118" spans="2:2" x14ac:dyDescent="0.25">
      <c r="B118" s="67"/>
    </row>
    <row r="119" spans="2:2" x14ac:dyDescent="0.25">
      <c r="B119" s="67"/>
    </row>
    <row r="120" spans="2:2" x14ac:dyDescent="0.25">
      <c r="B120" s="67"/>
    </row>
    <row r="121" spans="2:2" x14ac:dyDescent="0.25">
      <c r="B121" s="67"/>
    </row>
    <row r="122" spans="2:2" x14ac:dyDescent="0.25">
      <c r="B122" s="67"/>
    </row>
    <row r="123" spans="2:2" x14ac:dyDescent="0.25">
      <c r="B123" s="67"/>
    </row>
    <row r="124" spans="2:2" x14ac:dyDescent="0.25">
      <c r="B124" s="67"/>
    </row>
    <row r="125" spans="2:2" x14ac:dyDescent="0.25">
      <c r="B125" s="67"/>
    </row>
    <row r="126" spans="2:2" x14ac:dyDescent="0.25">
      <c r="B126" s="67"/>
    </row>
    <row r="127" spans="2:2" x14ac:dyDescent="0.25">
      <c r="B127" s="67"/>
    </row>
    <row r="128" spans="2:2" x14ac:dyDescent="0.25">
      <c r="B128" s="67"/>
    </row>
    <row r="129" spans="2:2" x14ac:dyDescent="0.25">
      <c r="B129" s="67"/>
    </row>
    <row r="130" spans="2:2" x14ac:dyDescent="0.25">
      <c r="B130" s="67"/>
    </row>
    <row r="131" spans="2:2" x14ac:dyDescent="0.25">
      <c r="B131" s="67"/>
    </row>
    <row r="132" spans="2:2" x14ac:dyDescent="0.25">
      <c r="B132" s="67"/>
    </row>
    <row r="133" spans="2:2" x14ac:dyDescent="0.25">
      <c r="B133" s="67"/>
    </row>
    <row r="134" spans="2:2" x14ac:dyDescent="0.25">
      <c r="B134" s="67"/>
    </row>
    <row r="136" spans="2:2" x14ac:dyDescent="0.25">
      <c r="B136" s="67"/>
    </row>
    <row r="137" spans="2:2" x14ac:dyDescent="0.25">
      <c r="B137" s="67"/>
    </row>
    <row r="138" spans="2:2" x14ac:dyDescent="0.25">
      <c r="B138" s="67"/>
    </row>
    <row r="139" spans="2:2" x14ac:dyDescent="0.25">
      <c r="B139" s="67"/>
    </row>
    <row r="140" spans="2:2" x14ac:dyDescent="0.25">
      <c r="B140" s="67"/>
    </row>
    <row r="141" spans="2:2" x14ac:dyDescent="0.25">
      <c r="B141" s="67"/>
    </row>
    <row r="142" spans="2:2" x14ac:dyDescent="0.25">
      <c r="B142" s="67"/>
    </row>
    <row r="143" spans="2:2" x14ac:dyDescent="0.25">
      <c r="B143" s="67"/>
    </row>
    <row r="144" spans="2:2" x14ac:dyDescent="0.25">
      <c r="B144" s="67"/>
    </row>
    <row r="145" spans="2:2" x14ac:dyDescent="0.25">
      <c r="B145" s="67"/>
    </row>
    <row r="146" spans="2:2" x14ac:dyDescent="0.25">
      <c r="B146" s="67"/>
    </row>
    <row r="148" spans="2:2" x14ac:dyDescent="0.25">
      <c r="B148" s="67"/>
    </row>
    <row r="149" spans="2:2" x14ac:dyDescent="0.25">
      <c r="B149" s="67"/>
    </row>
    <row r="150" spans="2:2" x14ac:dyDescent="0.25">
      <c r="B150" s="67"/>
    </row>
    <row r="151" spans="2:2" x14ac:dyDescent="0.25">
      <c r="B151" s="67"/>
    </row>
    <row r="152" spans="2:2" x14ac:dyDescent="0.25">
      <c r="B152" s="67"/>
    </row>
    <row r="153" spans="2:2" x14ac:dyDescent="0.25">
      <c r="B153" s="67"/>
    </row>
    <row r="154" spans="2:2" x14ac:dyDescent="0.25">
      <c r="B154" s="67"/>
    </row>
    <row r="155" spans="2:2" x14ac:dyDescent="0.25">
      <c r="B155" s="67"/>
    </row>
    <row r="156" spans="2:2" x14ac:dyDescent="0.25">
      <c r="B156" s="67"/>
    </row>
    <row r="157" spans="2:2" x14ac:dyDescent="0.25">
      <c r="B157" s="67"/>
    </row>
    <row r="158" spans="2:2" x14ac:dyDescent="0.25">
      <c r="B158" s="67"/>
    </row>
    <row r="159" spans="2:2" x14ac:dyDescent="0.25">
      <c r="B159" s="67"/>
    </row>
    <row r="160" spans="2:2" x14ac:dyDescent="0.25">
      <c r="B160" s="67"/>
    </row>
    <row r="161" spans="2:3" x14ac:dyDescent="0.25">
      <c r="B161" s="67"/>
    </row>
    <row r="162" spans="2:3" x14ac:dyDescent="0.25">
      <c r="B162" s="67"/>
    </row>
    <row r="163" spans="2:3" x14ac:dyDescent="0.25">
      <c r="B163" s="67"/>
    </row>
    <row r="164" spans="2:3" x14ac:dyDescent="0.25">
      <c r="B164" s="67"/>
    </row>
    <row r="165" spans="2:3" x14ac:dyDescent="0.25">
      <c r="B165" s="67"/>
    </row>
    <row r="166" spans="2:3" x14ac:dyDescent="0.25">
      <c r="B166" s="67"/>
    </row>
    <row r="167" spans="2:3" x14ac:dyDescent="0.25">
      <c r="B167" s="67"/>
    </row>
    <row r="168" spans="2:3" x14ac:dyDescent="0.25">
      <c r="B168" s="67"/>
    </row>
    <row r="169" spans="2:3" x14ac:dyDescent="0.25">
      <c r="B169" s="67"/>
    </row>
    <row r="170" spans="2:3" x14ac:dyDescent="0.25">
      <c r="B170" s="67"/>
    </row>
    <row r="171" spans="2:3" x14ac:dyDescent="0.25">
      <c r="B171" s="67"/>
    </row>
    <row r="172" spans="2:3" x14ac:dyDescent="0.25">
      <c r="B172" s="67"/>
      <c r="C172" s="1"/>
    </row>
    <row r="173" spans="2:3" x14ac:dyDescent="0.25">
      <c r="B173" s="67"/>
    </row>
    <row r="174" spans="2:3" x14ac:dyDescent="0.25">
      <c r="B174" s="67"/>
    </row>
    <row r="175" spans="2:3" x14ac:dyDescent="0.25">
      <c r="B175" s="67"/>
    </row>
    <row r="176" spans="2:3" x14ac:dyDescent="0.25">
      <c r="B176" s="67"/>
    </row>
    <row r="177" spans="2:2" x14ac:dyDescent="0.25">
      <c r="B177" s="67"/>
    </row>
    <row r="178" spans="2:2" x14ac:dyDescent="0.25">
      <c r="B178" s="67"/>
    </row>
    <row r="179" spans="2:2" x14ac:dyDescent="0.25">
      <c r="B179" s="67"/>
    </row>
    <row r="181" spans="2:2" x14ac:dyDescent="0.25">
      <c r="B181" s="67"/>
    </row>
    <row r="182" spans="2:2" x14ac:dyDescent="0.25">
      <c r="B182" s="67"/>
    </row>
    <row r="183" spans="2:2" x14ac:dyDescent="0.25">
      <c r="B183" s="67"/>
    </row>
    <row r="184" spans="2:2" x14ac:dyDescent="0.25">
      <c r="B184" s="67"/>
    </row>
    <row r="185" spans="2:2" x14ac:dyDescent="0.25">
      <c r="B185" s="67"/>
    </row>
    <row r="186" spans="2:2" x14ac:dyDescent="0.25">
      <c r="B186" s="67"/>
    </row>
    <row r="187" spans="2:2" x14ac:dyDescent="0.25">
      <c r="B187" s="67"/>
    </row>
    <row r="188" spans="2:2" x14ac:dyDescent="0.25">
      <c r="B188" s="67"/>
    </row>
    <row r="191" spans="2:2" x14ac:dyDescent="0.25">
      <c r="B191" s="67"/>
    </row>
    <row r="192" spans="2:2" x14ac:dyDescent="0.25">
      <c r="B192" s="67"/>
    </row>
    <row r="193" spans="2:2" x14ac:dyDescent="0.25">
      <c r="B193" s="67"/>
    </row>
  </sheetData>
  <sortState xmlns:xlrd2="http://schemas.microsoft.com/office/spreadsheetml/2017/richdata2" ref="B1:C194">
    <sortCondition ref="C1:C194"/>
  </sortState>
  <pageMargins left="0.7" right="0.7" top="0.75" bottom="0.75" header="0.3" footer="0.3"/>
  <pageSetup paperSize="0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A821-F552-47DC-BC3E-6DC99145AEEC}">
  <dimension ref="A1:CJ200"/>
  <sheetViews>
    <sheetView zoomScaleNormal="100" workbookViewId="0">
      <selection activeCell="F4" sqref="F4"/>
    </sheetView>
  </sheetViews>
  <sheetFormatPr defaultRowHeight="15" x14ac:dyDescent="0.25"/>
  <cols>
    <col min="1" max="1" width="9.140625" customWidth="1"/>
    <col min="2" max="2" width="11.28515625" bestFit="1" customWidth="1"/>
    <col min="3" max="3" width="10.42578125" customWidth="1"/>
    <col min="4" max="4" width="10.5703125" bestFit="1" customWidth="1"/>
    <col min="5" max="5" width="3.5703125" style="3" customWidth="1"/>
    <col min="6" max="6" width="7.85546875" customWidth="1"/>
    <col min="7" max="7" width="12.28515625" bestFit="1" customWidth="1"/>
    <col min="8" max="8" width="10.85546875" customWidth="1"/>
    <col min="9" max="11" width="9.140625" style="4" customWidth="1"/>
    <col min="12" max="12" width="3.5703125" style="3" customWidth="1"/>
    <col min="13" max="13" width="7.85546875" customWidth="1"/>
    <col min="14" max="14" width="12.28515625" customWidth="1"/>
    <col min="15" max="15" width="10.85546875" customWidth="1"/>
    <col min="16" max="18" width="9.140625" customWidth="1"/>
    <col min="19" max="19" width="3.5703125" style="3" customWidth="1"/>
    <col min="20" max="20" width="7.85546875" bestFit="1" customWidth="1"/>
    <col min="21" max="21" width="12.28515625" customWidth="1"/>
    <col min="22" max="22" width="10.85546875" customWidth="1"/>
    <col min="23" max="24" width="9.140625" style="4" customWidth="1"/>
    <col min="25" max="25" width="9.140625" customWidth="1"/>
    <col min="26" max="26" width="3.5703125" style="3" customWidth="1"/>
    <col min="27" max="27" width="7.85546875" customWidth="1"/>
    <col min="28" max="28" width="12.28515625" customWidth="1"/>
    <col min="29" max="29" width="10.85546875" customWidth="1"/>
    <col min="30" max="30" width="9.140625" style="4"/>
    <col min="31" max="32" width="9.140625" style="4" customWidth="1"/>
    <col min="33" max="33" width="3.5703125" style="3" customWidth="1"/>
    <col min="34" max="34" width="10.85546875" customWidth="1"/>
    <col min="35" max="35" width="12.28515625" customWidth="1"/>
    <col min="36" max="36" width="10.85546875" customWidth="1"/>
    <col min="38" max="39" width="9.140625" customWidth="1"/>
    <col min="40" max="40" width="3.5703125" style="3" customWidth="1"/>
    <col min="41" max="41" width="7.85546875" bestFit="1" customWidth="1"/>
    <col min="42" max="42" width="12.28515625" customWidth="1"/>
    <col min="43" max="43" width="10.85546875" customWidth="1"/>
    <col min="45" max="46" width="9.140625" customWidth="1"/>
    <col min="47" max="47" width="3.5703125" style="3" customWidth="1"/>
    <col min="48" max="53" width="12.42578125" hidden="1" customWidth="1"/>
    <col min="54" max="54" width="6.28515625" style="4" hidden="1" customWidth="1"/>
    <col min="55" max="55" width="5.5703125" style="4" hidden="1" customWidth="1"/>
    <col min="56" max="56" width="7.5703125" style="4" hidden="1" customWidth="1"/>
    <col min="57" max="57" width="7.85546875" style="4" hidden="1" customWidth="1"/>
    <col min="58" max="58" width="8.85546875" style="4" hidden="1" customWidth="1"/>
    <col min="59" max="59" width="8.28515625" style="4" hidden="1" customWidth="1"/>
    <col min="60" max="60" width="7.28515625" hidden="1" customWidth="1"/>
    <col min="61" max="61" width="5.5703125" hidden="1" customWidth="1"/>
    <col min="62" max="62" width="4.42578125" hidden="1" customWidth="1"/>
    <col min="63" max="63" width="7.7109375" hidden="1" customWidth="1"/>
    <col min="64" max="64" width="8.28515625" hidden="1" customWidth="1"/>
    <col min="65" max="65" width="11.28515625" hidden="1" customWidth="1"/>
    <col min="66" max="66" width="23.85546875" customWidth="1"/>
    <col min="67" max="67" width="7" style="4" hidden="1" customWidth="1"/>
    <col min="68" max="69" width="9.140625" customWidth="1"/>
    <col min="70" max="70" width="3.5703125" style="3" customWidth="1"/>
    <col min="71" max="71" width="9.140625" style="5"/>
    <col min="72" max="72" width="11.42578125" customWidth="1"/>
    <col min="74" max="74" width="11.42578125" customWidth="1"/>
    <col min="76" max="76" width="11.42578125" customWidth="1"/>
    <col min="78" max="78" width="11.42578125" customWidth="1"/>
    <col min="80" max="80" width="11.42578125" customWidth="1"/>
    <col min="82" max="82" width="11.42578125" customWidth="1"/>
    <col min="84" max="84" width="11.42578125" customWidth="1"/>
    <col min="86" max="86" width="11.42578125" customWidth="1"/>
    <col min="88" max="88" width="3.5703125" style="3" customWidth="1"/>
  </cols>
  <sheetData>
    <row r="1" spans="1:87" ht="15.75" thickBot="1" x14ac:dyDescent="0.3">
      <c r="D1" s="2"/>
    </row>
    <row r="2" spans="1:87" ht="15.75" thickBot="1" x14ac:dyDescent="0.3">
      <c r="A2" s="95" t="s">
        <v>1</v>
      </c>
      <c r="B2" s="95"/>
      <c r="C2" s="95"/>
      <c r="D2" s="95"/>
      <c r="E2" s="6"/>
      <c r="F2" s="95" t="s">
        <v>18</v>
      </c>
      <c r="G2" s="95"/>
      <c r="H2" s="95"/>
      <c r="I2" s="95"/>
      <c r="J2" s="95"/>
      <c r="K2" s="95"/>
      <c r="L2" s="6"/>
      <c r="M2" s="95" t="s">
        <v>18</v>
      </c>
      <c r="N2" s="95"/>
      <c r="O2" s="95"/>
      <c r="P2" s="95"/>
      <c r="Q2" s="95"/>
      <c r="R2" s="95"/>
      <c r="S2" s="6"/>
      <c r="T2" s="95" t="s">
        <v>18</v>
      </c>
      <c r="U2" s="95"/>
      <c r="V2" s="95"/>
      <c r="W2" s="95"/>
      <c r="X2" s="95"/>
      <c r="Y2" s="95"/>
      <c r="Z2" s="6"/>
      <c r="AA2" s="95" t="s">
        <v>18</v>
      </c>
      <c r="AB2" s="95"/>
      <c r="AC2" s="95"/>
      <c r="AD2" s="95"/>
      <c r="AE2" s="95"/>
      <c r="AF2" s="95"/>
      <c r="AG2" s="6"/>
      <c r="AH2" s="95" t="s">
        <v>18</v>
      </c>
      <c r="AI2" s="95"/>
      <c r="AJ2" s="95"/>
      <c r="AK2" s="95"/>
      <c r="AL2" s="95"/>
      <c r="AM2" s="95"/>
      <c r="AN2" s="6"/>
      <c r="AO2" s="95" t="s">
        <v>18</v>
      </c>
      <c r="AP2" s="95"/>
      <c r="AQ2" s="95"/>
      <c r="AR2" s="95"/>
      <c r="AS2" s="95"/>
      <c r="AT2" s="95"/>
      <c r="BN2" s="96" t="s">
        <v>2</v>
      </c>
      <c r="BO2" s="95"/>
      <c r="BP2" s="95"/>
      <c r="BQ2" s="97"/>
      <c r="BS2" s="98" t="s">
        <v>3</v>
      </c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99"/>
      <c r="CI2" s="100"/>
    </row>
    <row r="3" spans="1:87" ht="15.75" thickBot="1" x14ac:dyDescent="0.3">
      <c r="A3" s="51" t="s">
        <v>4</v>
      </c>
      <c r="B3" s="51" t="s">
        <v>5</v>
      </c>
      <c r="C3" s="51" t="s">
        <v>6</v>
      </c>
      <c r="D3" s="51" t="s">
        <v>7</v>
      </c>
      <c r="F3" s="7" t="s">
        <v>13</v>
      </c>
      <c r="G3" s="8" t="s">
        <v>8</v>
      </c>
      <c r="H3" s="8" t="s">
        <v>9</v>
      </c>
      <c r="I3" s="9" t="s">
        <v>10</v>
      </c>
      <c r="J3" s="9" t="s">
        <v>11</v>
      </c>
      <c r="K3" s="9" t="s">
        <v>12</v>
      </c>
      <c r="M3" s="7" t="s">
        <v>13</v>
      </c>
      <c r="N3" s="8" t="s">
        <v>8</v>
      </c>
      <c r="O3" s="8" t="s">
        <v>9</v>
      </c>
      <c r="P3" s="9" t="s">
        <v>10</v>
      </c>
      <c r="Q3" s="9" t="s">
        <v>11</v>
      </c>
      <c r="R3" s="9" t="s">
        <v>12</v>
      </c>
      <c r="T3" s="7" t="s">
        <v>13</v>
      </c>
      <c r="U3" s="8" t="s">
        <v>8</v>
      </c>
      <c r="V3" s="8" t="s">
        <v>9</v>
      </c>
      <c r="W3" s="9" t="s">
        <v>10</v>
      </c>
      <c r="X3" s="9" t="s">
        <v>11</v>
      </c>
      <c r="Y3" s="9" t="s">
        <v>12</v>
      </c>
      <c r="Z3" s="10"/>
      <c r="AA3" s="7" t="s">
        <v>13</v>
      </c>
      <c r="AB3" s="8" t="s">
        <v>8</v>
      </c>
      <c r="AC3" s="8" t="s">
        <v>9</v>
      </c>
      <c r="AD3" s="9" t="s">
        <v>10</v>
      </c>
      <c r="AE3" s="9" t="s">
        <v>11</v>
      </c>
      <c r="AF3" s="9" t="s">
        <v>12</v>
      </c>
      <c r="AG3" s="10"/>
      <c r="AH3" s="7" t="s">
        <v>13</v>
      </c>
      <c r="AI3" s="8" t="s">
        <v>8</v>
      </c>
      <c r="AJ3" s="8" t="s">
        <v>9</v>
      </c>
      <c r="AK3" s="9" t="s">
        <v>10</v>
      </c>
      <c r="AL3" s="9" t="s">
        <v>11</v>
      </c>
      <c r="AM3" s="9" t="s">
        <v>12</v>
      </c>
      <c r="AN3" s="10"/>
      <c r="AO3" s="7" t="s">
        <v>13</v>
      </c>
      <c r="AP3" s="8" t="s">
        <v>8</v>
      </c>
      <c r="AQ3" s="8" t="s">
        <v>9</v>
      </c>
      <c r="AR3" s="9" t="s">
        <v>10</v>
      </c>
      <c r="AS3" s="9" t="s">
        <v>11</v>
      </c>
      <c r="AT3" s="9" t="s">
        <v>12</v>
      </c>
      <c r="AV3" s="101" t="s">
        <v>14</v>
      </c>
      <c r="AW3" s="102"/>
      <c r="AX3" s="102"/>
      <c r="AY3" s="102"/>
      <c r="AZ3" s="102"/>
      <c r="BA3" s="103"/>
      <c r="BB3" s="104" t="s">
        <v>15</v>
      </c>
      <c r="BC3" s="104"/>
      <c r="BD3" s="104"/>
      <c r="BE3" s="104"/>
      <c r="BF3" s="104"/>
      <c r="BG3" s="104"/>
      <c r="BH3" s="105" t="s">
        <v>16</v>
      </c>
      <c r="BI3" s="105"/>
      <c r="BJ3" s="105"/>
      <c r="BK3" s="105"/>
      <c r="BL3" s="105"/>
      <c r="BM3" s="105"/>
      <c r="BN3" s="11" t="s">
        <v>8</v>
      </c>
      <c r="BO3" s="60" t="s">
        <v>17</v>
      </c>
      <c r="BP3" s="12" t="s">
        <v>18</v>
      </c>
      <c r="BQ3" s="13" t="s">
        <v>7</v>
      </c>
      <c r="BS3" s="14"/>
      <c r="BT3" s="50" t="s">
        <v>8</v>
      </c>
      <c r="BU3" s="52" t="s">
        <v>19</v>
      </c>
      <c r="BV3" s="50" t="s">
        <v>8</v>
      </c>
      <c r="BW3" s="52" t="s">
        <v>19</v>
      </c>
      <c r="BX3" s="50" t="s">
        <v>8</v>
      </c>
      <c r="BY3" s="52" t="s">
        <v>19</v>
      </c>
      <c r="BZ3" s="50" t="s">
        <v>8</v>
      </c>
      <c r="CA3" s="52" t="s">
        <v>19</v>
      </c>
      <c r="CB3" s="50" t="s">
        <v>8</v>
      </c>
      <c r="CC3" s="52" t="s">
        <v>19</v>
      </c>
      <c r="CD3" s="50" t="s">
        <v>8</v>
      </c>
      <c r="CE3" s="52" t="s">
        <v>19</v>
      </c>
      <c r="CF3" s="50" t="s">
        <v>8</v>
      </c>
      <c r="CG3" s="52" t="s">
        <v>19</v>
      </c>
      <c r="CH3" s="50" t="s">
        <v>8</v>
      </c>
      <c r="CI3" s="51" t="s">
        <v>19</v>
      </c>
    </row>
    <row r="4" spans="1:87" x14ac:dyDescent="0.25">
      <c r="A4" s="53">
        <v>130</v>
      </c>
      <c r="B4" s="54">
        <f ca="1">A4-COUNT(I4:I60,P4:P60,W4:W60,AD4:AD60,AK4:AK60,AR4:AR60)</f>
        <v>130</v>
      </c>
      <c r="C4" s="54">
        <f>A4-(COUNTIF(K4:K60,"&gt;0")+COUNTIF(R4:R60,"&gt;0")+COUNTIF(Y4:Y60,"&gt;0")+COUNTIF(AF4:AF60,"&gt;0")+COUNTIF(AM4:AM60,"&gt;0")+COUNTIF(AT4:AT60,"&gt;0"))</f>
        <v>130</v>
      </c>
      <c r="D4" s="55" t="str">
        <f>IFERROR(TEXT((SUMIF(K4:K60,"&gt;0")+SUMIF(R4:R60,"&gt;0")+SUMIF(Y4:Y60,"&gt;0")+SUMIF(AF4:AF60,"&gt;0")+SUMIF(AM4:AM60,"&gt;0")+SUMIF(AT4:AT60,"&gt;0"))/(A4-C4),"h:mm"),"0:00")</f>
        <v>0:00</v>
      </c>
      <c r="F4" s="15"/>
      <c r="G4" t="str">
        <f>IFERROR(IF(ISNUMBER(F4),VLOOKUP(F4,Data!B$1:C$299,2,FALSE),IF(F4&lt;&gt;"",F4,NA())),"")</f>
        <v/>
      </c>
      <c r="H4" s="57" t="s">
        <v>40</v>
      </c>
      <c r="I4" s="4" t="str">
        <f t="shared" ref="I4:I6" ca="1" si="0">IF(F4&lt;&gt;"",IF(I4="",NOW(),I4),"")</f>
        <v/>
      </c>
      <c r="J4" s="17"/>
      <c r="K4" s="4" t="str">
        <f>IFERROR(IF(J4&lt;&gt;"",MROUND(J4-(I4-INT(I4)),"0:01"),""),"")</f>
        <v/>
      </c>
      <c r="M4" s="18"/>
      <c r="N4" t="str">
        <f>IFERROR(IF(ISNUMBER(M4),VLOOKUP(M4,Data!B$1:C$299,2,FALSE),IF(M4&lt;&gt;"",M4,NA())),"")</f>
        <v/>
      </c>
      <c r="O4" s="16" t="s">
        <v>65</v>
      </c>
      <c r="P4" s="4" t="str">
        <f t="shared" ref="P4:P28" ca="1" si="1">IF(M4&lt;&gt;"",IF(P4="",NOW(),P4),"")</f>
        <v/>
      </c>
      <c r="Q4" s="19"/>
      <c r="R4" s="4" t="str">
        <f>IFERROR(IF(Q4&lt;&gt;"",MROUND(Q4-(P4-INT(P4)),"0:01"),""),"")</f>
        <v/>
      </c>
      <c r="T4" s="15"/>
      <c r="U4" t="str">
        <f>IFERROR(IF(ISNUMBER(T4),VLOOKUP(T4,Data!B$1:C$299,2,FALSE),IF(T4&lt;&gt;"",T4,NA())),"")</f>
        <v/>
      </c>
      <c r="V4" s="16" t="s">
        <v>90</v>
      </c>
      <c r="W4" s="4" t="str">
        <f t="shared" ref="W4:W21" ca="1" si="2">IF(T4&lt;&gt;"",IF(W4="",NOW(),W4),"")</f>
        <v/>
      </c>
      <c r="X4" s="17"/>
      <c r="Y4" s="20" t="str">
        <f>IFERROR(IF(X4&lt;&gt;"",MROUND(X4-(W4-INT(W4)),"0:01"),""),"")</f>
        <v/>
      </c>
      <c r="AA4" s="15"/>
      <c r="AB4" t="str">
        <f>IFERROR(IF(ISNUMBER(AA4),VLOOKUP(AA4,Data!B$1:C$299,2,FALSE),IF(AA4&lt;&gt;"",AA4,NA())),"")</f>
        <v/>
      </c>
      <c r="AC4" s="57" t="s">
        <v>115</v>
      </c>
      <c r="AD4" s="4" t="str">
        <f t="shared" ref="AD4:AD28" ca="1" si="3">IF(AA4&lt;&gt;"",IF(AD4="",NOW(),AD4),"")</f>
        <v/>
      </c>
      <c r="AE4" s="17"/>
      <c r="AF4" s="20" t="str">
        <f>IFERROR(IF(AE4&lt;&gt;"",MROUND(AE4-(AD4-INT(AD4)),"0:01"),""),"")</f>
        <v/>
      </c>
      <c r="AH4" s="15"/>
      <c r="AI4" t="str">
        <f>IFERROR(IF(ISNUMBER(AH4),VLOOKUP(AH4,Data!B$1:C$299,2,FALSE),IF(AH4&lt;&gt;"",AH4,NA())),"")</f>
        <v/>
      </c>
      <c r="AJ4" s="57" t="s">
        <v>140</v>
      </c>
      <c r="AK4" s="4" t="str">
        <f t="shared" ref="AK4:AK16" ca="1" si="4">IF(AH4&lt;&gt;"",IF(AK4="",NOW(),AK4),"")</f>
        <v/>
      </c>
      <c r="AL4" s="21"/>
      <c r="AM4" s="20" t="str">
        <f>IFERROR(IF(AL4&lt;&gt;"",MROUND(AL4-(AK4-INT(AK4)),"0:01"),""),"")</f>
        <v/>
      </c>
      <c r="AO4" s="15"/>
      <c r="AP4" t="str">
        <f>IFERROR(IF(ISNUMBER(AO4),VLOOKUP(AO4,Data!B$1:C$299,2,FALSE),IF(AO4&lt;&gt;"",AO4,NA())),"")</f>
        <v/>
      </c>
      <c r="AQ4" s="16" t="s">
        <v>165</v>
      </c>
      <c r="AR4" s="4" t="str">
        <f t="shared" ref="AR4:AR28" ca="1" si="5">IF(AO4&lt;&gt;"",IF(AR4="",NOW(),AR4),"")</f>
        <v/>
      </c>
      <c r="AS4" s="21"/>
      <c r="AT4" s="20" t="str">
        <f>IFERROR(IF(AS4&lt;&gt;"",MROUND(AS4-(AR4-INT(AR4)),"0:01"),""),"")</f>
        <v/>
      </c>
      <c r="AV4" s="22" t="str">
        <f t="shared" ref="AV4:AV67" si="6">IF(G4&lt;&gt;"",G4,"")</f>
        <v/>
      </c>
      <c r="AW4" s="23" t="str">
        <f t="shared" ref="AW4:AW67" si="7">IF(N4&lt;&gt;"",N4,"")</f>
        <v/>
      </c>
      <c r="AX4" s="23" t="str">
        <f t="shared" ref="AX4:AX67" si="8">IF(U4&lt;&gt;"",U4,"")</f>
        <v/>
      </c>
      <c r="AY4" s="23" t="str">
        <f t="shared" ref="AY4:AY67" si="9">IF(AB4&lt;&gt;"",AB4,"")</f>
        <v/>
      </c>
      <c r="AZ4" s="23" t="str">
        <f t="shared" ref="AZ4:AZ67" si="10">IF(AI4&lt;&gt;"",AI4,"")</f>
        <v/>
      </c>
      <c r="BA4" s="24" t="str">
        <f t="shared" ref="BA4:BA67" si="11">IF(AP4&lt;&gt;"",AP4,"")</f>
        <v/>
      </c>
      <c r="BB4" s="61" t="str">
        <f t="shared" ref="BB4:BB67" si="12">IF(K4&gt;0,K4,"")</f>
        <v/>
      </c>
      <c r="BC4" s="62" t="str">
        <f t="shared" ref="BC4:BC67" si="13">IF(R4&gt;0,R4,"")</f>
        <v/>
      </c>
      <c r="BD4" s="62" t="str">
        <f t="shared" ref="BD4:BD67" si="14">IF(Y4&gt;0,Y4,"")</f>
        <v/>
      </c>
      <c r="BE4" s="62" t="str">
        <f t="shared" ref="BE4:BE67" si="15">IF(AF4&gt;0,AF4,"")</f>
        <v/>
      </c>
      <c r="BF4" s="62" t="str">
        <f t="shared" ref="BF4:BF67" si="16">IF(AM4&gt;0,AM4,"")</f>
        <v/>
      </c>
      <c r="BG4" s="63" t="str">
        <f t="shared" ref="BG4:BG67" si="17">IF(AT4&gt;0,AT4,"")</f>
        <v/>
      </c>
      <c r="BH4" s="22" t="str">
        <f t="shared" ref="BH4:BH67" si="18">IF(AND(ISBLANK(J4),NOT(ISBLANK(F4))),IF(ISBLANK(G4),"",G4),"")</f>
        <v/>
      </c>
      <c r="BI4" s="23" t="str">
        <f t="shared" ref="BI4:BI67" si="19">IF(AND(ISBLANK(Q4),NOT(ISBLANK(M4))),IF(ISBLANK(N4),"",N4),"")</f>
        <v/>
      </c>
      <c r="BJ4" s="23" t="str">
        <f t="shared" ref="BJ4:BJ67" si="20">IF(AND(ISBLANK(X4),NOT(ISBLANK(T4))),IF(ISBLANK(U4),"",U4),"")</f>
        <v/>
      </c>
      <c r="BK4" s="23" t="str">
        <f t="shared" ref="BK4:BK67" si="21">IF(AND(ISBLANK(AE4),NOT(ISBLANK(AA4))),IF(ISBLANK(AB4),"",AB4),"")</f>
        <v/>
      </c>
      <c r="BL4" s="23" t="str">
        <f t="shared" ref="BL4:BL67" si="22">IF(AND(ISBLANK(AL4),NOT(ISBLANK(AH4))),IF(ISBLANK(AI4),"",AI4),"")</f>
        <v/>
      </c>
      <c r="BM4" s="24" t="str">
        <f t="shared" ref="BM4:BM67" si="23">IF(AND(ISBLANK(AS4),NOT(ISBLANK(AO4))),IF(ISBLANK(AP4),"",AP4),"")</f>
        <v/>
      </c>
      <c r="BN4" t="str">
        <f t="array" aca="1" ref="BN4" ca="1">INDIRECT(TEXT(MIN(IF(($AV$4:$BA$60&lt;&gt;"")*(COUNTIF($BN$3:BN3,$AV$4:$BA$60)=0),ROW($4:$60)*100+COLUMN($AV:$BA),7^8)),"R0C00"),)&amp;""</f>
        <v/>
      </c>
      <c r="BO4" s="4" t="str">
        <f t="shared" ref="BO4:BO67" ca="1" si="24">IF(BN4&lt;&gt;"",SUMIF($G$4:$G$60,BN4,$BB$4:$BB$60)+SUMIF($N$4:$N$60,BN4,$BC$4:$BC$60)+SUMIF($U$4:$U$60,BN4,$BD$4:$BD$60)+SUMIF($AB$4:$AB$60,BN4,$BE$4:$BE$60)+SUMIF($AI$4:$AI$60,BN4,$BF$4:$BF$60)+SUMIF($AP$4:$AP$60,BN4,$BG$4:$BG$60),"")</f>
        <v/>
      </c>
      <c r="BP4" s="25" t="str">
        <f ca="1">IF(BN4&lt;&gt;"",COUNTIF($AV$4:$BA$60,BN4)-COUNTIF($BH$4:$BM$60,BN4),"")</f>
        <v/>
      </c>
      <c r="BQ4" s="4" t="str">
        <f ca="1">IF(AND(BN4&lt;&gt;"",BP4&gt;0),BO4/BP4,"")</f>
        <v/>
      </c>
      <c r="BS4" s="45" t="s">
        <v>20</v>
      </c>
      <c r="BT4" s="106" t="s">
        <v>21</v>
      </c>
      <c r="BU4" s="107"/>
      <c r="BV4" s="106" t="s">
        <v>22</v>
      </c>
      <c r="BW4" s="107"/>
      <c r="BX4" s="106" t="s">
        <v>23</v>
      </c>
      <c r="BY4" s="107"/>
      <c r="BZ4" s="106" t="s">
        <v>24</v>
      </c>
      <c r="CA4" s="107"/>
      <c r="CB4" s="106" t="s">
        <v>25</v>
      </c>
      <c r="CC4" s="107"/>
      <c r="CD4" s="106" t="s">
        <v>26</v>
      </c>
      <c r="CE4" s="107"/>
      <c r="CF4" s="106" t="s">
        <v>27</v>
      </c>
      <c r="CG4" s="107"/>
      <c r="CH4" s="106" t="s">
        <v>28</v>
      </c>
      <c r="CI4" s="108"/>
    </row>
    <row r="5" spans="1:87" x14ac:dyDescent="0.25">
      <c r="F5" s="15"/>
      <c r="G5" t="str">
        <f>IFERROR(IF(ISNUMBER(F5),VLOOKUP(F5,Data!B$1:C$299,2,FALSE),IF(F5&lt;&gt;"",F5,NA())),"")</f>
        <v/>
      </c>
      <c r="H5" s="57" t="s">
        <v>41</v>
      </c>
      <c r="I5" s="4" t="str">
        <f t="shared" ca="1" si="0"/>
        <v/>
      </c>
      <c r="J5" s="17"/>
      <c r="K5" s="4" t="str">
        <f t="shared" ref="K5:K28" si="25">IFERROR(IF(J5&lt;&gt;"",MROUND(J5-(I5-INT(I5)),"0:01"),""),"")</f>
        <v/>
      </c>
      <c r="M5" s="18"/>
      <c r="N5" t="str">
        <f>IFERROR(IF(ISNUMBER(M5),VLOOKUP(M5,Data!B$1:C$299,2,FALSE),IF(M5&lt;&gt;"",M5,NA())),"")</f>
        <v/>
      </c>
      <c r="O5" s="16" t="s">
        <v>66</v>
      </c>
      <c r="P5" s="4" t="str">
        <f t="shared" ca="1" si="1"/>
        <v/>
      </c>
      <c r="Q5" s="19"/>
      <c r="R5" s="4" t="str">
        <f t="shared" ref="R5:R28" si="26">IFERROR(IF(Q5&lt;&gt;"",MROUND(Q5-(P5-INT(P5)),"0:01"),""),"")</f>
        <v/>
      </c>
      <c r="T5" s="18"/>
      <c r="U5" t="str">
        <f>IFERROR(IF(ISNUMBER(T5),VLOOKUP(T5,Data!B$1:C$299,2,FALSE),IF(T5&lt;&gt;"",T5,NA())),"")</f>
        <v/>
      </c>
      <c r="V5" s="16" t="s">
        <v>91</v>
      </c>
      <c r="W5" s="4" t="str">
        <f t="shared" ca="1" si="2"/>
        <v/>
      </c>
      <c r="X5" s="19"/>
      <c r="Y5" s="20" t="str">
        <f t="shared" ref="Y5:Y28" si="27">IFERROR(IF(X5&lt;&gt;"",MROUND(X5-(W5-INT(W5)),"0:01"),""),"")</f>
        <v/>
      </c>
      <c r="AA5" s="15"/>
      <c r="AB5" t="str">
        <f>IFERROR(IF(ISNUMBER(AA5),VLOOKUP(AA5,Data!B$1:C$299,2,FALSE),IF(AA5&lt;&gt;"",AA5,NA())),"")</f>
        <v/>
      </c>
      <c r="AC5" s="57" t="s">
        <v>116</v>
      </c>
      <c r="AD5" s="4" t="str">
        <f t="shared" ca="1" si="3"/>
        <v/>
      </c>
      <c r="AE5" s="19"/>
      <c r="AF5" s="20" t="str">
        <f t="shared" ref="AF5:AF28" si="28">IFERROR(IF(AE5&lt;&gt;"",MROUND(AE5-(AD5-INT(AD5)),"0:01"),""),"")</f>
        <v/>
      </c>
      <c r="AH5" s="15"/>
      <c r="AI5" t="str">
        <f>IFERROR(IF(ISNUMBER(AH5),VLOOKUP(AH5,Data!B$1:C$299,2,FALSE),IF(AH5&lt;&gt;"",AH5,NA())),"")</f>
        <v/>
      </c>
      <c r="AJ5" s="57" t="s">
        <v>141</v>
      </c>
      <c r="AK5" s="4" t="str">
        <f t="shared" ca="1" si="4"/>
        <v/>
      </c>
      <c r="AL5" s="26"/>
      <c r="AM5" s="20" t="str">
        <f t="shared" ref="AM5:AM28" si="29">IFERROR(IF(AL5&lt;&gt;"",MROUND(AL5-(AK5-INT(AK5)),"0:01"),""),"")</f>
        <v/>
      </c>
      <c r="AO5" s="15"/>
      <c r="AP5" t="str">
        <f>IFERROR(IF(ISNUMBER(AO5),VLOOKUP(AO5,Data!B$1:C$299,2,FALSE),IF(AO5&lt;&gt;"",AO5,NA())),"")</f>
        <v/>
      </c>
      <c r="AQ5" s="16" t="s">
        <v>166</v>
      </c>
      <c r="AR5" s="4" t="str">
        <f t="shared" ca="1" si="5"/>
        <v/>
      </c>
      <c r="AS5" s="26"/>
      <c r="AT5" s="20" t="str">
        <f t="shared" ref="AT5:AT28" si="30">IFERROR(IF(AS5&lt;&gt;"",MROUND(AS5-(AR5-INT(AR5)),"0:01"),""),"")</f>
        <v/>
      </c>
      <c r="AV5" s="27" t="str">
        <f t="shared" si="6"/>
        <v/>
      </c>
      <c r="AW5" t="str">
        <f t="shared" si="7"/>
        <v/>
      </c>
      <c r="AX5" t="str">
        <f t="shared" si="8"/>
        <v/>
      </c>
      <c r="AY5" t="str">
        <f t="shared" si="9"/>
        <v/>
      </c>
      <c r="AZ5" t="str">
        <f t="shared" si="10"/>
        <v/>
      </c>
      <c r="BA5" s="28" t="str">
        <f t="shared" si="11"/>
        <v/>
      </c>
      <c r="BB5" s="58" t="str">
        <f t="shared" si="12"/>
        <v/>
      </c>
      <c r="BC5" s="4" t="str">
        <f t="shared" si="13"/>
        <v/>
      </c>
      <c r="BD5" s="4" t="str">
        <f t="shared" si="14"/>
        <v/>
      </c>
      <c r="BE5" s="4" t="str">
        <f t="shared" si="15"/>
        <v/>
      </c>
      <c r="BF5" s="4" t="str">
        <f t="shared" si="16"/>
        <v/>
      </c>
      <c r="BG5" s="59" t="str">
        <f t="shared" si="17"/>
        <v/>
      </c>
      <c r="BH5" s="27" t="str">
        <f t="shared" si="18"/>
        <v/>
      </c>
      <c r="BI5" t="str">
        <f t="shared" si="19"/>
        <v/>
      </c>
      <c r="BJ5" t="str">
        <f t="shared" si="20"/>
        <v/>
      </c>
      <c r="BK5" t="str">
        <f t="shared" si="21"/>
        <v/>
      </c>
      <c r="BL5" t="str">
        <f t="shared" si="22"/>
        <v/>
      </c>
      <c r="BM5" s="28" t="str">
        <f t="shared" si="23"/>
        <v/>
      </c>
      <c r="BN5" t="str">
        <f t="array" aca="1" ref="BN5" ca="1">INDIRECT(TEXT(MIN(IF(($AV$4:$BA$60&lt;&gt;"")*(COUNTIF($BN$3:BN4,$AV$4:$BA$60)=0),ROW($4:$60)*100+COLUMN($AV:$BA),7^8)),"R0C00"),)&amp;""</f>
        <v/>
      </c>
      <c r="BO5" s="4" t="str">
        <f t="shared" ca="1" si="24"/>
        <v/>
      </c>
      <c r="BP5" s="25" t="str">
        <f t="shared" ref="BP5:BP68" ca="1" si="31">IF(BN5&lt;&gt;"",COUNTIF($AV$4:$BA$60,BN5)-COUNTIF($BH$4:$BM$60,BN5),"")</f>
        <v/>
      </c>
      <c r="BQ5" s="4" t="str">
        <f t="shared" ref="BQ5:BQ68" ca="1" si="32">IF(AND(BN5&lt;&gt;"",BP5&gt;0),BO5/BP5,"")</f>
        <v/>
      </c>
      <c r="BS5" s="46" t="s">
        <v>29</v>
      </c>
      <c r="BT5" s="29"/>
      <c r="BU5" s="30"/>
      <c r="BV5" s="31"/>
      <c r="BW5" s="30"/>
      <c r="BX5" s="29"/>
      <c r="BY5" s="30"/>
      <c r="BZ5" s="29"/>
      <c r="CA5" s="30"/>
      <c r="CB5" s="29"/>
      <c r="CC5" s="30"/>
      <c r="CD5" s="29"/>
      <c r="CE5" s="30"/>
      <c r="CF5" s="29"/>
      <c r="CG5" s="30"/>
      <c r="CH5" s="29"/>
      <c r="CI5" s="25"/>
    </row>
    <row r="6" spans="1:87" x14ac:dyDescent="0.25">
      <c r="F6" s="15"/>
      <c r="G6" t="str">
        <f>IFERROR(IF(ISNUMBER(F6),VLOOKUP(F6,Data!B$1:C$299,2,FALSE),IF(F6&lt;&gt;"",F6,NA())),"")</f>
        <v/>
      </c>
      <c r="H6" s="57" t="s">
        <v>42</v>
      </c>
      <c r="I6" s="4" t="str">
        <f t="shared" ca="1" si="0"/>
        <v/>
      </c>
      <c r="J6" s="17"/>
      <c r="K6" s="4" t="str">
        <f t="shared" si="25"/>
        <v/>
      </c>
      <c r="M6" s="18"/>
      <c r="N6" t="str">
        <f>IFERROR(IF(ISNUMBER(M6),VLOOKUP(M6,Data!B$1:C$299,2,FALSE),IF(M6&lt;&gt;"",M6,NA())),"")</f>
        <v/>
      </c>
      <c r="O6" s="16" t="s">
        <v>67</v>
      </c>
      <c r="P6" s="4" t="str">
        <f t="shared" ca="1" si="1"/>
        <v/>
      </c>
      <c r="Q6" s="19"/>
      <c r="R6" s="4" t="str">
        <f t="shared" si="26"/>
        <v/>
      </c>
      <c r="T6" s="18"/>
      <c r="U6" t="str">
        <f>IFERROR(IF(ISNUMBER(T6),VLOOKUP(T6,Data!B$1:C$299,2,FALSE),IF(T6&lt;&gt;"",T6,NA())),"")</f>
        <v/>
      </c>
      <c r="V6" s="16" t="s">
        <v>92</v>
      </c>
      <c r="W6" s="4" t="str">
        <f t="shared" ca="1" si="2"/>
        <v/>
      </c>
      <c r="X6" s="19"/>
      <c r="Y6" s="20" t="str">
        <f t="shared" si="27"/>
        <v/>
      </c>
      <c r="AA6" s="18"/>
      <c r="AB6" t="str">
        <f>IFERROR(IF(ISNUMBER(AA6),VLOOKUP(AA6,Data!B$1:C$299,2,FALSE),IF(AA6&lt;&gt;"",AA6,NA())),"")</f>
        <v/>
      </c>
      <c r="AC6" s="57" t="s">
        <v>117</v>
      </c>
      <c r="AD6" s="4" t="str">
        <f t="shared" ca="1" si="3"/>
        <v/>
      </c>
      <c r="AE6" s="19"/>
      <c r="AF6" s="20" t="str">
        <f t="shared" si="28"/>
        <v/>
      </c>
      <c r="AH6" s="15"/>
      <c r="AI6" t="str">
        <f>IFERROR(IF(ISNUMBER(AH6),VLOOKUP(AH6,Data!B$1:C$299,2,FALSE),IF(AH6&lt;&gt;"",AH6,NA())),"")</f>
        <v/>
      </c>
      <c r="AJ6" s="57" t="s">
        <v>142</v>
      </c>
      <c r="AK6" s="4" t="str">
        <f t="shared" ca="1" si="4"/>
        <v/>
      </c>
      <c r="AL6" s="26"/>
      <c r="AM6" s="20" t="str">
        <f t="shared" si="29"/>
        <v/>
      </c>
      <c r="AO6" s="18"/>
      <c r="AP6" t="str">
        <f>IFERROR(IF(ISNUMBER(AO6),VLOOKUP(AO6,Data!B$1:C$299,2,FALSE),IF(AO6&lt;&gt;"",AO6,NA())),"")</f>
        <v/>
      </c>
      <c r="AQ6" s="16" t="s">
        <v>167</v>
      </c>
      <c r="AR6" s="4" t="str">
        <f t="shared" ca="1" si="5"/>
        <v/>
      </c>
      <c r="AS6" s="26"/>
      <c r="AT6" s="20" t="str">
        <f t="shared" si="30"/>
        <v/>
      </c>
      <c r="AV6" s="27" t="str">
        <f t="shared" si="6"/>
        <v/>
      </c>
      <c r="AW6" t="str">
        <f t="shared" si="7"/>
        <v/>
      </c>
      <c r="AX6" t="str">
        <f t="shared" si="8"/>
        <v/>
      </c>
      <c r="AY6" t="str">
        <f t="shared" si="9"/>
        <v/>
      </c>
      <c r="AZ6" t="str">
        <f t="shared" si="10"/>
        <v/>
      </c>
      <c r="BA6" s="28" t="str">
        <f t="shared" si="11"/>
        <v/>
      </c>
      <c r="BB6" s="58" t="str">
        <f t="shared" si="12"/>
        <v/>
      </c>
      <c r="BC6" s="4" t="str">
        <f t="shared" si="13"/>
        <v/>
      </c>
      <c r="BD6" s="4" t="str">
        <f t="shared" si="14"/>
        <v/>
      </c>
      <c r="BE6" s="4" t="str">
        <f t="shared" si="15"/>
        <v/>
      </c>
      <c r="BF6" s="4" t="str">
        <f t="shared" si="16"/>
        <v/>
      </c>
      <c r="BG6" s="59" t="str">
        <f t="shared" si="17"/>
        <v/>
      </c>
      <c r="BH6" s="27" t="str">
        <f t="shared" si="18"/>
        <v/>
      </c>
      <c r="BI6" t="str">
        <f t="shared" si="19"/>
        <v/>
      </c>
      <c r="BJ6" t="str">
        <f t="shared" si="20"/>
        <v/>
      </c>
      <c r="BK6" t="str">
        <f t="shared" si="21"/>
        <v/>
      </c>
      <c r="BL6" t="str">
        <f t="shared" si="22"/>
        <v/>
      </c>
      <c r="BM6" s="28" t="str">
        <f t="shared" si="23"/>
        <v/>
      </c>
      <c r="BN6" t="str">
        <f t="array" aca="1" ref="BN6" ca="1">INDIRECT(TEXT(MIN(IF(($AV$4:$BA$60&lt;&gt;"")*(COUNTIF($BN$3:BN5,$AV$4:$BA$60)=0),ROW($4:$60)*100+COLUMN($AV:$BA),7^8)),"R0C00"),)&amp;""</f>
        <v/>
      </c>
      <c r="BO6" s="4" t="str">
        <f t="shared" ca="1" si="24"/>
        <v/>
      </c>
      <c r="BP6" s="25" t="str">
        <f t="shared" ca="1" si="31"/>
        <v/>
      </c>
      <c r="BQ6" s="4" t="str">
        <f t="shared" ca="1" si="32"/>
        <v/>
      </c>
      <c r="BS6" s="46" t="s">
        <v>30</v>
      </c>
      <c r="BU6" s="32"/>
      <c r="BV6" s="31"/>
      <c r="BW6" s="32"/>
      <c r="BX6" s="31"/>
      <c r="BY6" s="32"/>
      <c r="CA6" s="32"/>
      <c r="CB6" s="31"/>
      <c r="CC6" s="32"/>
      <c r="CD6" s="31"/>
      <c r="CE6" s="32"/>
      <c r="CF6" s="31"/>
      <c r="CG6" s="32"/>
      <c r="CH6" s="31"/>
      <c r="CI6" s="25"/>
    </row>
    <row r="7" spans="1:87" x14ac:dyDescent="0.25">
      <c r="F7" s="18"/>
      <c r="G7" t="str">
        <f>IFERROR(IF(ISNUMBER(F7),VLOOKUP(F7,Data!B$1:C$299,2,FALSE),IF(F7&lt;&gt;"",F7,NA())),"")</f>
        <v/>
      </c>
      <c r="H7" s="57" t="s">
        <v>43</v>
      </c>
      <c r="I7" s="4" t="str">
        <f t="shared" ref="I7:I28" ca="1" si="33">IF(F7&lt;&gt;"",IF(I7="",NOW(),I7),"")</f>
        <v/>
      </c>
      <c r="J7" s="19"/>
      <c r="K7" s="4" t="str">
        <f t="shared" si="25"/>
        <v/>
      </c>
      <c r="M7" s="18"/>
      <c r="N7" t="str">
        <f>IFERROR(IF(ISNUMBER(M7),VLOOKUP(M7,Data!B$1:C$299,2,FALSE),IF(M7&lt;&gt;"",M7,NA())),"")</f>
        <v/>
      </c>
      <c r="O7" s="16" t="s">
        <v>68</v>
      </c>
      <c r="P7" s="4" t="str">
        <f t="shared" ca="1" si="1"/>
        <v/>
      </c>
      <c r="Q7" s="19"/>
      <c r="R7" s="4" t="str">
        <f t="shared" si="26"/>
        <v/>
      </c>
      <c r="T7" s="18"/>
      <c r="U7" t="str">
        <f>IFERROR(IF(ISNUMBER(T7),VLOOKUP(T7,Data!B$1:C$299,2,FALSE),IF(T7&lt;&gt;"",T7,NA())),"")</f>
        <v/>
      </c>
      <c r="V7" s="16" t="s">
        <v>93</v>
      </c>
      <c r="W7" s="4" t="str">
        <f t="shared" ca="1" si="2"/>
        <v/>
      </c>
      <c r="X7" s="19"/>
      <c r="Y7" s="20" t="str">
        <f t="shared" si="27"/>
        <v/>
      </c>
      <c r="AA7" s="18"/>
      <c r="AB7" t="str">
        <f>IFERROR(IF(ISNUMBER(AA7),VLOOKUP(AA7,Data!B$1:C$299,2,FALSE),IF(AA7&lt;&gt;"",AA7,NA())),"")</f>
        <v/>
      </c>
      <c r="AC7" s="57" t="s">
        <v>118</v>
      </c>
      <c r="AD7" s="4" t="str">
        <f t="shared" ca="1" si="3"/>
        <v/>
      </c>
      <c r="AE7" s="19"/>
      <c r="AF7" s="20" t="str">
        <f t="shared" si="28"/>
        <v/>
      </c>
      <c r="AH7" s="18"/>
      <c r="AI7" t="str">
        <f>IFERROR(IF(ISNUMBER(AH7),VLOOKUP(AH7,Data!B$1:C$299,2,FALSE),IF(AH7&lt;&gt;"",AH7,NA())),"")</f>
        <v/>
      </c>
      <c r="AJ7" s="57" t="s">
        <v>143</v>
      </c>
      <c r="AK7" s="4" t="str">
        <f t="shared" ca="1" si="4"/>
        <v/>
      </c>
      <c r="AL7" s="26"/>
      <c r="AM7" s="20" t="str">
        <f t="shared" si="29"/>
        <v/>
      </c>
      <c r="AO7" s="18"/>
      <c r="AP7" t="str">
        <f>IFERROR(IF(ISNUMBER(AO7),VLOOKUP(AO7,Data!B$1:C$299,2,FALSE),IF(AO7&lt;&gt;"",AO7,NA())),"")</f>
        <v/>
      </c>
      <c r="AQ7" s="16" t="s">
        <v>168</v>
      </c>
      <c r="AR7" s="4" t="str">
        <f t="shared" ca="1" si="5"/>
        <v/>
      </c>
      <c r="AS7" s="26"/>
      <c r="AT7" s="20" t="str">
        <f t="shared" si="30"/>
        <v/>
      </c>
      <c r="AV7" s="27" t="str">
        <f t="shared" si="6"/>
        <v/>
      </c>
      <c r="AW7" t="str">
        <f t="shared" si="7"/>
        <v/>
      </c>
      <c r="AX7" t="str">
        <f t="shared" si="8"/>
        <v/>
      </c>
      <c r="AY7" t="str">
        <f t="shared" si="9"/>
        <v/>
      </c>
      <c r="AZ7" t="str">
        <f t="shared" si="10"/>
        <v/>
      </c>
      <c r="BA7" s="28" t="str">
        <f t="shared" si="11"/>
        <v/>
      </c>
      <c r="BB7" s="58" t="str">
        <f t="shared" si="12"/>
        <v/>
      </c>
      <c r="BC7" s="4" t="str">
        <f t="shared" si="13"/>
        <v/>
      </c>
      <c r="BD7" s="4" t="str">
        <f t="shared" si="14"/>
        <v/>
      </c>
      <c r="BE7" s="4" t="str">
        <f t="shared" si="15"/>
        <v/>
      </c>
      <c r="BF7" s="4" t="str">
        <f t="shared" si="16"/>
        <v/>
      </c>
      <c r="BG7" s="59" t="str">
        <f t="shared" si="17"/>
        <v/>
      </c>
      <c r="BH7" s="27" t="str">
        <f t="shared" si="18"/>
        <v/>
      </c>
      <c r="BI7" t="str">
        <f t="shared" si="19"/>
        <v/>
      </c>
      <c r="BJ7" t="str">
        <f t="shared" si="20"/>
        <v/>
      </c>
      <c r="BK7" t="str">
        <f t="shared" si="21"/>
        <v/>
      </c>
      <c r="BL7" t="str">
        <f t="shared" si="22"/>
        <v/>
      </c>
      <c r="BM7" s="28" t="str">
        <f t="shared" si="23"/>
        <v/>
      </c>
      <c r="BN7" t="str">
        <f t="array" aca="1" ref="BN7" ca="1">INDIRECT(TEXT(MIN(IF(($AV$4:$BA$60&lt;&gt;"")*(COUNTIF($BN$3:BN6,$AV$4:$BA$60)=0),ROW($4:$60)*100+COLUMN($AV:$BA),7^8)),"R0C00"),)&amp;""</f>
        <v/>
      </c>
      <c r="BO7" s="4" t="str">
        <f t="shared" ca="1" si="24"/>
        <v/>
      </c>
      <c r="BP7" s="25" t="str">
        <f t="shared" ca="1" si="31"/>
        <v/>
      </c>
      <c r="BQ7" s="4" t="str">
        <f t="shared" ca="1" si="32"/>
        <v/>
      </c>
      <c r="BS7" s="46" t="s">
        <v>31</v>
      </c>
      <c r="BT7" s="31"/>
      <c r="BU7" s="32"/>
      <c r="BV7" s="31"/>
      <c r="BW7" s="32"/>
      <c r="BY7" s="32"/>
      <c r="BZ7" s="31"/>
      <c r="CA7" s="32"/>
      <c r="CB7" s="31"/>
      <c r="CC7" s="32"/>
      <c r="CD7" s="31"/>
      <c r="CE7" s="32"/>
      <c r="CG7" s="32"/>
      <c r="CH7" s="31"/>
      <c r="CI7" s="25"/>
    </row>
    <row r="8" spans="1:87" x14ac:dyDescent="0.25">
      <c r="F8" s="18"/>
      <c r="G8" t="str">
        <f>IFERROR(IF(ISNUMBER(F8),VLOOKUP(F8,Data!B$1:C$299,2,FALSE),IF(F8&lt;&gt;"",F8,NA())),"")</f>
        <v/>
      </c>
      <c r="H8" s="57" t="s">
        <v>44</v>
      </c>
      <c r="I8" s="4" t="str">
        <f t="shared" ca="1" si="33"/>
        <v/>
      </c>
      <c r="J8" s="19"/>
      <c r="K8" s="4" t="str">
        <f t="shared" si="25"/>
        <v/>
      </c>
      <c r="M8" s="18"/>
      <c r="N8" t="str">
        <f>IFERROR(IF(ISNUMBER(M8),VLOOKUP(M8,Data!B$1:C$299,2,FALSE),IF(M8&lt;&gt;"",M8,NA())),"")</f>
        <v/>
      </c>
      <c r="O8" s="16" t="s">
        <v>69</v>
      </c>
      <c r="P8" s="4" t="str">
        <f t="shared" ca="1" si="1"/>
        <v/>
      </c>
      <c r="Q8" s="19"/>
      <c r="R8" s="4" t="str">
        <f t="shared" si="26"/>
        <v/>
      </c>
      <c r="T8" s="18"/>
      <c r="U8" t="str">
        <f>IFERROR(IF(ISNUMBER(T8),VLOOKUP(T8,Data!B$1:C$299,2,FALSE),IF(T8&lt;&gt;"",T8,NA())),"")</f>
        <v/>
      </c>
      <c r="V8" s="16" t="s">
        <v>94</v>
      </c>
      <c r="W8" s="4" t="str">
        <f t="shared" ca="1" si="2"/>
        <v/>
      </c>
      <c r="X8" s="19"/>
      <c r="Y8" s="20" t="str">
        <f t="shared" si="27"/>
        <v/>
      </c>
      <c r="AA8" s="18"/>
      <c r="AB8" t="str">
        <f>IFERROR(IF(ISNUMBER(AA8),VLOOKUP(AA8,Data!B$1:C$299,2,FALSE),IF(AA8&lt;&gt;"",AA8,NA())),"")</f>
        <v/>
      </c>
      <c r="AC8" s="57" t="s">
        <v>119</v>
      </c>
      <c r="AD8" s="4" t="str">
        <f t="shared" ca="1" si="3"/>
        <v/>
      </c>
      <c r="AE8" s="19"/>
      <c r="AF8" s="20" t="str">
        <f t="shared" si="28"/>
        <v/>
      </c>
      <c r="AH8" s="18"/>
      <c r="AI8" t="str">
        <f>IFERROR(IF(ISNUMBER(AH8),VLOOKUP(AH8,Data!B$1:C$299,2,FALSE),IF(AH8&lt;&gt;"",AH8,NA())),"")</f>
        <v/>
      </c>
      <c r="AJ8" s="57" t="s">
        <v>144</v>
      </c>
      <c r="AK8" s="4" t="str">
        <f t="shared" ca="1" si="4"/>
        <v/>
      </c>
      <c r="AL8" s="26"/>
      <c r="AM8" s="20" t="str">
        <f t="shared" si="29"/>
        <v/>
      </c>
      <c r="AO8" s="18"/>
      <c r="AP8" t="str">
        <f>IFERROR(IF(ISNUMBER(AO8),VLOOKUP(AO8,Data!B$1:C$299,2,FALSE),IF(AO8&lt;&gt;"",AO8,NA())),"")</f>
        <v/>
      </c>
      <c r="AQ8" s="16" t="s">
        <v>169</v>
      </c>
      <c r="AR8" s="4" t="str">
        <f t="shared" ca="1" si="5"/>
        <v/>
      </c>
      <c r="AS8" s="26"/>
      <c r="AT8" s="20" t="str">
        <f t="shared" si="30"/>
        <v/>
      </c>
      <c r="AV8" s="27" t="str">
        <f t="shared" si="6"/>
        <v/>
      </c>
      <c r="AW8" t="str">
        <f t="shared" si="7"/>
        <v/>
      </c>
      <c r="AX8" t="str">
        <f t="shared" si="8"/>
        <v/>
      </c>
      <c r="AY8" t="str">
        <f t="shared" si="9"/>
        <v/>
      </c>
      <c r="AZ8" t="str">
        <f t="shared" si="10"/>
        <v/>
      </c>
      <c r="BA8" s="28" t="str">
        <f t="shared" si="11"/>
        <v/>
      </c>
      <c r="BB8" s="58" t="str">
        <f t="shared" si="12"/>
        <v/>
      </c>
      <c r="BC8" s="4" t="str">
        <f t="shared" si="13"/>
        <v/>
      </c>
      <c r="BD8" s="4" t="str">
        <f t="shared" si="14"/>
        <v/>
      </c>
      <c r="BE8" s="4" t="str">
        <f t="shared" si="15"/>
        <v/>
      </c>
      <c r="BF8" s="4" t="str">
        <f t="shared" si="16"/>
        <v/>
      </c>
      <c r="BG8" s="59" t="str">
        <f t="shared" si="17"/>
        <v/>
      </c>
      <c r="BH8" s="27" t="str">
        <f t="shared" si="18"/>
        <v/>
      </c>
      <c r="BI8" t="str">
        <f t="shared" si="19"/>
        <v/>
      </c>
      <c r="BJ8" t="str">
        <f t="shared" si="20"/>
        <v/>
      </c>
      <c r="BK8" t="str">
        <f t="shared" si="21"/>
        <v/>
      </c>
      <c r="BL8" t="str">
        <f t="shared" si="22"/>
        <v/>
      </c>
      <c r="BM8" s="28" t="str">
        <f t="shared" si="23"/>
        <v/>
      </c>
      <c r="BN8" t="str">
        <f t="array" aca="1" ref="BN8" ca="1">INDIRECT(TEXT(MIN(IF(($AV$4:$BA$60&lt;&gt;"")*(COUNTIF($BN$3:BN7,$AV$4:$BA$60)=0),ROW($4:$60)*100+COLUMN($AV:$BA),7^8)),"R0C00"),)&amp;""</f>
        <v/>
      </c>
      <c r="BO8" s="4" t="str">
        <f t="shared" ca="1" si="24"/>
        <v/>
      </c>
      <c r="BP8" s="25" t="str">
        <f t="shared" ca="1" si="31"/>
        <v/>
      </c>
      <c r="BQ8" s="4" t="str">
        <f t="shared" ca="1" si="32"/>
        <v/>
      </c>
      <c r="BS8" s="46" t="s">
        <v>32</v>
      </c>
      <c r="BT8" s="31"/>
      <c r="BU8" s="32"/>
      <c r="BW8" s="32"/>
      <c r="BX8" s="31"/>
      <c r="BY8" s="32"/>
      <c r="BZ8" s="31"/>
      <c r="CA8" s="33"/>
      <c r="CB8" s="31"/>
      <c r="CC8" s="32"/>
      <c r="CD8" s="31"/>
      <c r="CE8" s="32"/>
      <c r="CF8" s="31"/>
      <c r="CG8" s="32"/>
      <c r="CH8" s="31"/>
      <c r="CI8" s="25"/>
    </row>
    <row r="9" spans="1:87" ht="15.75" thickBot="1" x14ac:dyDescent="0.3">
      <c r="F9" s="18"/>
      <c r="G9" t="str">
        <f>IFERROR(IF(ISNUMBER(F9),VLOOKUP(F9,Data!B$1:C$299,2,FALSE),IF(F9&lt;&gt;"",F9,NA())),"")</f>
        <v/>
      </c>
      <c r="H9" s="57" t="s">
        <v>45</v>
      </c>
      <c r="I9" s="4" t="str">
        <f t="shared" ca="1" si="33"/>
        <v/>
      </c>
      <c r="J9" s="19"/>
      <c r="K9" s="4" t="str">
        <f t="shared" si="25"/>
        <v/>
      </c>
      <c r="M9" s="18"/>
      <c r="N9" t="str">
        <f>IFERROR(IF(ISNUMBER(M9),VLOOKUP(M9,Data!B$1:C$299,2,FALSE),IF(M9&lt;&gt;"",M9,NA())),"")</f>
        <v/>
      </c>
      <c r="O9" s="16" t="s">
        <v>70</v>
      </c>
      <c r="P9" s="4" t="str">
        <f t="shared" ca="1" si="1"/>
        <v/>
      </c>
      <c r="Q9" s="19"/>
      <c r="R9" s="4" t="str">
        <f t="shared" si="26"/>
        <v/>
      </c>
      <c r="T9" s="18"/>
      <c r="U9" t="str">
        <f>IFERROR(IF(ISNUMBER(T9),VLOOKUP(T9,Data!B$1:C$299,2,FALSE),IF(T9&lt;&gt;"",T9,NA())),"")</f>
        <v/>
      </c>
      <c r="V9" s="16" t="s">
        <v>95</v>
      </c>
      <c r="W9" s="4" t="str">
        <f t="shared" ca="1" si="2"/>
        <v/>
      </c>
      <c r="X9" s="19"/>
      <c r="Y9" s="20" t="str">
        <f t="shared" si="27"/>
        <v/>
      </c>
      <c r="AA9" s="18"/>
      <c r="AB9" t="str">
        <f>IFERROR(IF(ISNUMBER(AA9),VLOOKUP(AA9,Data!B$1:C$299,2,FALSE),IF(AA9&lt;&gt;"",AA9,NA())),"")</f>
        <v/>
      </c>
      <c r="AC9" s="57" t="s">
        <v>120</v>
      </c>
      <c r="AD9" s="4" t="str">
        <f t="shared" ca="1" si="3"/>
        <v/>
      </c>
      <c r="AE9" s="19"/>
      <c r="AF9" s="20" t="str">
        <f t="shared" si="28"/>
        <v/>
      </c>
      <c r="AH9" s="18"/>
      <c r="AI9" t="str">
        <f>IFERROR(IF(ISNUMBER(AH9),VLOOKUP(AH9,Data!B$1:C$299,2,FALSE),IF(AH9&lt;&gt;"",AH9,NA())),"")</f>
        <v/>
      </c>
      <c r="AJ9" s="57" t="s">
        <v>145</v>
      </c>
      <c r="AK9" s="4" t="str">
        <f t="shared" ca="1" si="4"/>
        <v/>
      </c>
      <c r="AL9" s="26"/>
      <c r="AM9" s="20" t="str">
        <f t="shared" si="29"/>
        <v/>
      </c>
      <c r="AO9" s="18"/>
      <c r="AP9" t="str">
        <f>IFERROR(IF(ISNUMBER(AO9),VLOOKUP(AO9,Data!B$1:C$299,2,FALSE),IF(AO9&lt;&gt;"",AO9,NA())),"")</f>
        <v/>
      </c>
      <c r="AQ9" s="16" t="s">
        <v>170</v>
      </c>
      <c r="AR9" s="4" t="str">
        <f t="shared" ca="1" si="5"/>
        <v/>
      </c>
      <c r="AS9" s="26"/>
      <c r="AT9" s="20" t="str">
        <f t="shared" si="30"/>
        <v/>
      </c>
      <c r="AV9" s="27" t="str">
        <f t="shared" si="6"/>
        <v/>
      </c>
      <c r="AW9" t="str">
        <f t="shared" si="7"/>
        <v/>
      </c>
      <c r="AX9" t="str">
        <f t="shared" si="8"/>
        <v/>
      </c>
      <c r="AY9" t="str">
        <f t="shared" si="9"/>
        <v/>
      </c>
      <c r="AZ9" t="str">
        <f t="shared" si="10"/>
        <v/>
      </c>
      <c r="BA9" s="28" t="str">
        <f t="shared" si="11"/>
        <v/>
      </c>
      <c r="BB9" s="58" t="str">
        <f t="shared" si="12"/>
        <v/>
      </c>
      <c r="BC9" s="4" t="str">
        <f t="shared" si="13"/>
        <v/>
      </c>
      <c r="BD9" s="4" t="str">
        <f t="shared" si="14"/>
        <v/>
      </c>
      <c r="BE9" s="4" t="str">
        <f t="shared" si="15"/>
        <v/>
      </c>
      <c r="BF9" s="4" t="str">
        <f t="shared" si="16"/>
        <v/>
      </c>
      <c r="BG9" s="59" t="str">
        <f t="shared" si="17"/>
        <v/>
      </c>
      <c r="BH9" s="27" t="str">
        <f t="shared" si="18"/>
        <v/>
      </c>
      <c r="BI9" t="str">
        <f t="shared" si="19"/>
        <v/>
      </c>
      <c r="BJ9" t="str">
        <f t="shared" si="20"/>
        <v/>
      </c>
      <c r="BK9" t="str">
        <f t="shared" si="21"/>
        <v/>
      </c>
      <c r="BL9" t="str">
        <f t="shared" si="22"/>
        <v/>
      </c>
      <c r="BM9" s="28" t="str">
        <f t="shared" si="23"/>
        <v/>
      </c>
      <c r="BN9" t="str">
        <f t="array" aca="1" ref="BN9" ca="1">INDIRECT(TEXT(MIN(IF(($AV$4:$BA$60&lt;&gt;"")*(COUNTIF($BN$3:BN8,$AV$4:$BA$60)=0),ROW($4:$60)*100+COLUMN($AV:$BA),7^8)),"R0C00"),)&amp;""</f>
        <v/>
      </c>
      <c r="BO9" s="4" t="str">
        <f t="shared" ca="1" si="24"/>
        <v/>
      </c>
      <c r="BP9" s="25" t="str">
        <f t="shared" ca="1" si="31"/>
        <v/>
      </c>
      <c r="BQ9" s="4" t="str">
        <f t="shared" ca="1" si="32"/>
        <v/>
      </c>
      <c r="BS9" s="46" t="s">
        <v>33</v>
      </c>
      <c r="BT9" s="31"/>
      <c r="BU9" s="32"/>
      <c r="BV9" s="31"/>
      <c r="BW9" s="32"/>
      <c r="BX9" s="31"/>
      <c r="BY9" s="32"/>
      <c r="BZ9" s="31"/>
      <c r="CA9" s="32"/>
      <c r="CB9" s="31"/>
      <c r="CC9" s="32"/>
      <c r="CD9" s="31"/>
      <c r="CE9" s="32"/>
      <c r="CF9" s="31"/>
      <c r="CG9" s="32"/>
      <c r="CH9" s="31"/>
      <c r="CI9" s="25"/>
    </row>
    <row r="10" spans="1:87" x14ac:dyDescent="0.25">
      <c r="F10" s="18"/>
      <c r="G10" t="str">
        <f>IFERROR(IF(ISNUMBER(F10),VLOOKUP(F10,Data!B$1:C$299,2,FALSE),IF(F10&lt;&gt;"",F10,NA())),"")</f>
        <v/>
      </c>
      <c r="H10" s="57" t="s">
        <v>46</v>
      </c>
      <c r="I10" s="4" t="str">
        <f t="shared" ca="1" si="33"/>
        <v/>
      </c>
      <c r="J10" s="19"/>
      <c r="K10" s="4" t="str">
        <f t="shared" si="25"/>
        <v/>
      </c>
      <c r="M10" s="18"/>
      <c r="N10" t="str">
        <f>IFERROR(IF(ISNUMBER(M10),VLOOKUP(M10,Data!B$1:C$299,2,FALSE),IF(M10&lt;&gt;"",M10,NA())),"")</f>
        <v/>
      </c>
      <c r="O10" s="16" t="s">
        <v>71</v>
      </c>
      <c r="P10" s="4" t="str">
        <f t="shared" ca="1" si="1"/>
        <v/>
      </c>
      <c r="Q10" s="19"/>
      <c r="R10" s="4" t="str">
        <f t="shared" si="26"/>
        <v/>
      </c>
      <c r="T10" s="18"/>
      <c r="U10" t="str">
        <f>IFERROR(IF(ISNUMBER(T10),VLOOKUP(T10,Data!B$1:C$299,2,FALSE),IF(T10&lt;&gt;"",T10,NA())),"")</f>
        <v/>
      </c>
      <c r="V10" s="16" t="s">
        <v>96</v>
      </c>
      <c r="W10" s="4" t="str">
        <f t="shared" ca="1" si="2"/>
        <v/>
      </c>
      <c r="X10" s="19"/>
      <c r="Y10" s="20" t="str">
        <f t="shared" si="27"/>
        <v/>
      </c>
      <c r="AA10" s="18"/>
      <c r="AB10" t="str">
        <f>IFERROR(IF(ISNUMBER(AA10),VLOOKUP(AA10,Data!B$1:C$299,2,FALSE),IF(AA10&lt;&gt;"",AA10,NA())),"")</f>
        <v/>
      </c>
      <c r="AC10" s="57" t="s">
        <v>121</v>
      </c>
      <c r="AD10" s="4" t="str">
        <f t="shared" ca="1" si="3"/>
        <v/>
      </c>
      <c r="AE10" s="19"/>
      <c r="AF10" s="20" t="str">
        <f t="shared" si="28"/>
        <v/>
      </c>
      <c r="AH10" s="18"/>
      <c r="AI10" t="str">
        <f>IFERROR(IF(ISNUMBER(AH10),VLOOKUP(AH10,Data!B$1:C$299,2,FALSE),IF(AH10&lt;&gt;"",AH10,NA())),"")</f>
        <v/>
      </c>
      <c r="AJ10" s="57" t="s">
        <v>146</v>
      </c>
      <c r="AK10" s="4" t="str">
        <f t="shared" ca="1" si="4"/>
        <v/>
      </c>
      <c r="AL10" s="26"/>
      <c r="AM10" s="20" t="str">
        <f t="shared" si="29"/>
        <v/>
      </c>
      <c r="AO10" s="18"/>
      <c r="AP10" t="str">
        <f>IFERROR(IF(ISNUMBER(AO10),VLOOKUP(AO10,Data!B$1:C$299,2,FALSE),IF(AO10&lt;&gt;"",AO10,NA())),"")</f>
        <v/>
      </c>
      <c r="AQ10" s="16" t="s">
        <v>171</v>
      </c>
      <c r="AR10" s="4" t="str">
        <f t="shared" ca="1" si="5"/>
        <v/>
      </c>
      <c r="AS10" s="26"/>
      <c r="AT10" s="20" t="str">
        <f t="shared" si="30"/>
        <v/>
      </c>
      <c r="AV10" s="27" t="str">
        <f t="shared" si="6"/>
        <v/>
      </c>
      <c r="AW10" t="str">
        <f t="shared" si="7"/>
        <v/>
      </c>
      <c r="AX10" t="str">
        <f t="shared" si="8"/>
        <v/>
      </c>
      <c r="AY10" t="str">
        <f t="shared" si="9"/>
        <v/>
      </c>
      <c r="AZ10" t="str">
        <f t="shared" si="10"/>
        <v/>
      </c>
      <c r="BA10" s="28" t="str">
        <f t="shared" si="11"/>
        <v/>
      </c>
      <c r="BB10" s="58" t="str">
        <f t="shared" si="12"/>
        <v/>
      </c>
      <c r="BC10" s="4" t="str">
        <f t="shared" si="13"/>
        <v/>
      </c>
      <c r="BD10" s="4" t="str">
        <f t="shared" si="14"/>
        <v/>
      </c>
      <c r="BE10" s="4" t="str">
        <f t="shared" si="15"/>
        <v/>
      </c>
      <c r="BF10" s="4" t="str">
        <f t="shared" si="16"/>
        <v/>
      </c>
      <c r="BG10" s="59" t="str">
        <f t="shared" si="17"/>
        <v/>
      </c>
      <c r="BH10" s="27" t="str">
        <f t="shared" si="18"/>
        <v/>
      </c>
      <c r="BI10" t="str">
        <f t="shared" si="19"/>
        <v/>
      </c>
      <c r="BJ10" t="str">
        <f t="shared" si="20"/>
        <v/>
      </c>
      <c r="BK10" t="str">
        <f t="shared" si="21"/>
        <v/>
      </c>
      <c r="BL10" t="str">
        <f t="shared" si="22"/>
        <v/>
      </c>
      <c r="BM10" s="28" t="str">
        <f t="shared" si="23"/>
        <v/>
      </c>
      <c r="BN10" t="str">
        <f t="array" aca="1" ref="BN10" ca="1">INDIRECT(TEXT(MIN(IF(($AV$4:$BA$60&lt;&gt;"")*(COUNTIF($BN$3:BN9,$AV$4:$BA$60)=0),ROW($4:$60)*100+COLUMN($AV:$BA),7^8)),"R0C00"),)&amp;""</f>
        <v/>
      </c>
      <c r="BO10" s="4" t="str">
        <f t="shared" ca="1" si="24"/>
        <v/>
      </c>
      <c r="BP10" s="25" t="str">
        <f t="shared" ca="1" si="31"/>
        <v/>
      </c>
      <c r="BQ10" s="4" t="str">
        <f t="shared" ca="1" si="32"/>
        <v/>
      </c>
      <c r="BS10" s="34"/>
      <c r="BT10" s="23"/>
      <c r="BU10" s="35"/>
      <c r="BV10" s="23"/>
      <c r="BW10" s="35"/>
      <c r="BX10" s="23"/>
      <c r="BY10" s="35"/>
      <c r="BZ10" s="23"/>
      <c r="CA10" s="35"/>
      <c r="CB10" s="23"/>
      <c r="CC10" s="35"/>
      <c r="CD10" s="23"/>
      <c r="CE10" s="35"/>
      <c r="CF10" s="23"/>
      <c r="CG10" s="35"/>
      <c r="CH10" s="23"/>
      <c r="CI10" s="35"/>
    </row>
    <row r="11" spans="1:87" x14ac:dyDescent="0.25">
      <c r="F11" s="18"/>
      <c r="G11" t="str">
        <f>IFERROR(IF(ISNUMBER(F11),VLOOKUP(F11,Data!B$1:C$299,2,FALSE),IF(F11&lt;&gt;"",F11,NA())),"")</f>
        <v/>
      </c>
      <c r="H11" s="57" t="s">
        <v>47</v>
      </c>
      <c r="I11" s="4" t="str">
        <f t="shared" ca="1" si="33"/>
        <v/>
      </c>
      <c r="J11" s="19"/>
      <c r="K11" s="4" t="str">
        <f t="shared" si="25"/>
        <v/>
      </c>
      <c r="M11" s="18"/>
      <c r="N11" t="str">
        <f>IFERROR(IF(ISNUMBER(M11),VLOOKUP(M11,Data!B$1:C$299,2,FALSE),IF(M11&lt;&gt;"",M11,NA())),"")</f>
        <v/>
      </c>
      <c r="O11" s="16" t="s">
        <v>72</v>
      </c>
      <c r="P11" s="4" t="str">
        <f t="shared" ca="1" si="1"/>
        <v/>
      </c>
      <c r="Q11" s="19"/>
      <c r="R11" s="4" t="str">
        <f t="shared" si="26"/>
        <v/>
      </c>
      <c r="T11" s="18"/>
      <c r="U11" t="str">
        <f>IFERROR(IF(ISNUMBER(T11),VLOOKUP(T11,Data!B$1:C$299,2,FALSE),IF(T11&lt;&gt;"",T11,NA())),"")</f>
        <v/>
      </c>
      <c r="V11" s="16" t="s">
        <v>97</v>
      </c>
      <c r="W11" s="4" t="str">
        <f t="shared" ca="1" si="2"/>
        <v/>
      </c>
      <c r="X11" s="19"/>
      <c r="Y11" s="20" t="str">
        <f t="shared" si="27"/>
        <v/>
      </c>
      <c r="AA11" s="18"/>
      <c r="AB11" t="str">
        <f>IFERROR(IF(ISNUMBER(AA11),VLOOKUP(AA11,Data!B$1:C$299,2,FALSE),IF(AA11&lt;&gt;"",AA11,NA())),"")</f>
        <v/>
      </c>
      <c r="AC11" s="57" t="s">
        <v>122</v>
      </c>
      <c r="AD11" s="4" t="str">
        <f t="shared" ca="1" si="3"/>
        <v/>
      </c>
      <c r="AE11" s="19"/>
      <c r="AF11" s="20" t="str">
        <f t="shared" si="28"/>
        <v/>
      </c>
      <c r="AH11" s="18"/>
      <c r="AI11" t="str">
        <f>IFERROR(IF(ISNUMBER(AH11),VLOOKUP(AH11,Data!B$1:C$299,2,FALSE),IF(AH11&lt;&gt;"",AH11,NA())),"")</f>
        <v/>
      </c>
      <c r="AJ11" s="16" t="s">
        <v>147</v>
      </c>
      <c r="AK11" s="4" t="str">
        <f t="shared" ca="1" si="4"/>
        <v/>
      </c>
      <c r="AL11" s="26"/>
      <c r="AM11" s="20" t="str">
        <f t="shared" si="29"/>
        <v/>
      </c>
      <c r="AO11" s="18"/>
      <c r="AP11" t="str">
        <f>IFERROR(IF(ISNUMBER(AO11),VLOOKUP(AO11,Data!B$1:C$299,2,FALSE),IF(AO11&lt;&gt;"",AO11,NA())),"")</f>
        <v/>
      </c>
      <c r="AQ11" s="16" t="s">
        <v>172</v>
      </c>
      <c r="AR11" s="4" t="str">
        <f t="shared" ca="1" si="5"/>
        <v/>
      </c>
      <c r="AS11" s="26"/>
      <c r="AT11" s="20" t="str">
        <f t="shared" si="30"/>
        <v/>
      </c>
      <c r="AV11" s="27" t="str">
        <f t="shared" si="6"/>
        <v/>
      </c>
      <c r="AW11" t="str">
        <f t="shared" si="7"/>
        <v/>
      </c>
      <c r="AX11" t="str">
        <f t="shared" si="8"/>
        <v/>
      </c>
      <c r="AY11" t="str">
        <f t="shared" si="9"/>
        <v/>
      </c>
      <c r="AZ11" t="str">
        <f t="shared" si="10"/>
        <v/>
      </c>
      <c r="BA11" s="28" t="str">
        <f t="shared" si="11"/>
        <v/>
      </c>
      <c r="BB11" s="58" t="str">
        <f t="shared" si="12"/>
        <v/>
      </c>
      <c r="BC11" s="4" t="str">
        <f t="shared" si="13"/>
        <v/>
      </c>
      <c r="BD11" s="4" t="str">
        <f t="shared" si="14"/>
        <v/>
      </c>
      <c r="BE11" s="4" t="str">
        <f t="shared" si="15"/>
        <v/>
      </c>
      <c r="BF11" s="4" t="str">
        <f t="shared" si="16"/>
        <v/>
      </c>
      <c r="BG11" s="59" t="str">
        <f t="shared" si="17"/>
        <v/>
      </c>
      <c r="BH11" s="27" t="str">
        <f t="shared" si="18"/>
        <v/>
      </c>
      <c r="BI11" t="str">
        <f t="shared" si="19"/>
        <v/>
      </c>
      <c r="BJ11" t="str">
        <f t="shared" si="20"/>
        <v/>
      </c>
      <c r="BK11" t="str">
        <f t="shared" si="21"/>
        <v/>
      </c>
      <c r="BL11" t="str">
        <f t="shared" si="22"/>
        <v/>
      </c>
      <c r="BM11" s="28" t="str">
        <f t="shared" si="23"/>
        <v/>
      </c>
      <c r="BN11" t="str">
        <f t="array" aca="1" ref="BN11" ca="1">INDIRECT(TEXT(MIN(IF(($AV$4:$BA$60&lt;&gt;"")*(COUNTIF($BN$3:BN10,$AV$4:$BA$60)=0),ROW($4:$60)*100+COLUMN($AV:$BA),7^8)),"R0C00"),)&amp;""</f>
        <v/>
      </c>
      <c r="BO11" s="4" t="str">
        <f t="shared" ca="1" si="24"/>
        <v/>
      </c>
      <c r="BP11" s="25" t="str">
        <f t="shared" ca="1" si="31"/>
        <v/>
      </c>
      <c r="BQ11" s="4" t="str">
        <f t="shared" ca="1" si="32"/>
        <v/>
      </c>
      <c r="BS11" s="36"/>
      <c r="BU11" s="25"/>
      <c r="BW11" s="25"/>
      <c r="BY11" s="25"/>
      <c r="CA11" s="25"/>
      <c r="CC11" s="25"/>
      <c r="CE11" s="25"/>
      <c r="CG11" s="25"/>
      <c r="CI11" s="25"/>
    </row>
    <row r="12" spans="1:87" x14ac:dyDescent="0.25">
      <c r="F12" s="18"/>
      <c r="G12" t="str">
        <f>IFERROR(IF(ISNUMBER(F12),VLOOKUP(F12,Data!B$1:C$299,2,FALSE),IF(F12&lt;&gt;"",F12,NA())),"")</f>
        <v/>
      </c>
      <c r="H12" s="57" t="s">
        <v>48</v>
      </c>
      <c r="I12" s="4" t="str">
        <f t="shared" ca="1" si="33"/>
        <v/>
      </c>
      <c r="J12" s="19"/>
      <c r="K12" s="4" t="str">
        <f t="shared" si="25"/>
        <v/>
      </c>
      <c r="M12" s="18"/>
      <c r="N12" t="str">
        <f>IFERROR(IF(ISNUMBER(M12),VLOOKUP(M12,Data!B$1:C$299,2,FALSE),IF(M12&lt;&gt;"",M12,NA())),"")</f>
        <v/>
      </c>
      <c r="O12" s="16" t="s">
        <v>73</v>
      </c>
      <c r="P12" s="4" t="str">
        <f t="shared" ca="1" si="1"/>
        <v/>
      </c>
      <c r="Q12" s="19"/>
      <c r="R12" s="4" t="str">
        <f t="shared" si="26"/>
        <v/>
      </c>
      <c r="T12" s="18"/>
      <c r="U12" t="str">
        <f>IFERROR(IF(ISNUMBER(T12),VLOOKUP(T12,Data!B$1:C$299,2,FALSE),IF(T12&lt;&gt;"",T12,NA())),"")</f>
        <v/>
      </c>
      <c r="V12" s="16" t="s">
        <v>98</v>
      </c>
      <c r="W12" s="4" t="str">
        <f t="shared" ca="1" si="2"/>
        <v/>
      </c>
      <c r="X12" s="19"/>
      <c r="Y12" s="20" t="str">
        <f t="shared" si="27"/>
        <v/>
      </c>
      <c r="AA12" s="18"/>
      <c r="AB12" t="str">
        <f>IFERROR(IF(ISNUMBER(AA12),VLOOKUP(AA12,Data!B$1:C$299,2,FALSE),IF(AA12&lt;&gt;"",AA12,NA())),"")</f>
        <v/>
      </c>
      <c r="AC12" s="57" t="s">
        <v>123</v>
      </c>
      <c r="AD12" s="4" t="str">
        <f t="shared" ca="1" si="3"/>
        <v/>
      </c>
      <c r="AE12" s="19"/>
      <c r="AF12" s="20" t="str">
        <f t="shared" si="28"/>
        <v/>
      </c>
      <c r="AH12" s="15"/>
      <c r="AI12" t="str">
        <f>IFERROR(IF(ISNUMBER(AH12),VLOOKUP(AH12,Data!B$1:C$299,2,FALSE),IF(AH12&lt;&gt;"",AH12,NA())),"")</f>
        <v/>
      </c>
      <c r="AJ12" s="16" t="s">
        <v>148</v>
      </c>
      <c r="AK12" s="4" t="str">
        <f t="shared" ca="1" si="4"/>
        <v/>
      </c>
      <c r="AL12" s="26"/>
      <c r="AM12" s="20" t="str">
        <f t="shared" si="29"/>
        <v/>
      </c>
      <c r="AO12" s="18"/>
      <c r="AP12" t="str">
        <f>IFERROR(IF(ISNUMBER(AO12),VLOOKUP(AO12,Data!B$1:C$299,2,FALSE),IF(AO12&lt;&gt;"",AO12,NA())),"")</f>
        <v/>
      </c>
      <c r="AQ12" s="16" t="s">
        <v>173</v>
      </c>
      <c r="AR12" s="4" t="str">
        <f t="shared" ca="1" si="5"/>
        <v/>
      </c>
      <c r="AS12" s="26"/>
      <c r="AT12" s="20" t="str">
        <f t="shared" si="30"/>
        <v/>
      </c>
      <c r="AV12" s="27" t="str">
        <f t="shared" si="6"/>
        <v/>
      </c>
      <c r="AW12" t="str">
        <f t="shared" si="7"/>
        <v/>
      </c>
      <c r="AX12" t="str">
        <f t="shared" si="8"/>
        <v/>
      </c>
      <c r="AY12" t="str">
        <f t="shared" si="9"/>
        <v/>
      </c>
      <c r="AZ12" t="str">
        <f t="shared" si="10"/>
        <v/>
      </c>
      <c r="BA12" s="28" t="str">
        <f t="shared" si="11"/>
        <v/>
      </c>
      <c r="BB12" s="58" t="str">
        <f t="shared" si="12"/>
        <v/>
      </c>
      <c r="BC12" s="4" t="str">
        <f t="shared" si="13"/>
        <v/>
      </c>
      <c r="BD12" s="4" t="str">
        <f t="shared" si="14"/>
        <v/>
      </c>
      <c r="BE12" s="4" t="str">
        <f t="shared" si="15"/>
        <v/>
      </c>
      <c r="BF12" s="4" t="str">
        <f t="shared" si="16"/>
        <v/>
      </c>
      <c r="BG12" s="59" t="str">
        <f t="shared" si="17"/>
        <v/>
      </c>
      <c r="BH12" s="27" t="str">
        <f t="shared" si="18"/>
        <v/>
      </c>
      <c r="BI12" t="str">
        <f t="shared" si="19"/>
        <v/>
      </c>
      <c r="BJ12" t="str">
        <f t="shared" si="20"/>
        <v/>
      </c>
      <c r="BK12" t="str">
        <f t="shared" si="21"/>
        <v/>
      </c>
      <c r="BL12" t="str">
        <f t="shared" si="22"/>
        <v/>
      </c>
      <c r="BM12" s="28" t="str">
        <f t="shared" si="23"/>
        <v/>
      </c>
      <c r="BN12" t="str">
        <f t="array" aca="1" ref="BN12" ca="1">INDIRECT(TEXT(MIN(IF(($AV$4:$BA$60&lt;&gt;"")*(COUNTIF($BN$3:BN11,$AV$4:$BA$60)=0),ROW($4:$60)*100+COLUMN($AV:$BA),7^8)),"R0C00"),)&amp;""</f>
        <v/>
      </c>
      <c r="BO12" s="4" t="str">
        <f t="shared" ca="1" si="24"/>
        <v/>
      </c>
      <c r="BP12" s="25" t="str">
        <f t="shared" ca="1" si="31"/>
        <v/>
      </c>
      <c r="BQ12" s="4" t="str">
        <f t="shared" ca="1" si="32"/>
        <v/>
      </c>
      <c r="BS12" s="36"/>
      <c r="BU12" s="25"/>
      <c r="BW12" s="25"/>
      <c r="BY12" s="25"/>
      <c r="CA12" s="25"/>
      <c r="CC12" s="25"/>
      <c r="CE12" s="25"/>
      <c r="CG12" s="25"/>
      <c r="CI12" s="25"/>
    </row>
    <row r="13" spans="1:87" ht="15.75" thickBot="1" x14ac:dyDescent="0.3">
      <c r="F13" s="18"/>
      <c r="G13" t="str">
        <f>IFERROR(IF(ISNUMBER(F13),VLOOKUP(F13,Data!B$1:C$299,2,FALSE),IF(F13&lt;&gt;"",F13,NA())),"")</f>
        <v/>
      </c>
      <c r="H13" s="57" t="s">
        <v>49</v>
      </c>
      <c r="I13" s="4" t="str">
        <f t="shared" ca="1" si="33"/>
        <v/>
      </c>
      <c r="J13" s="19"/>
      <c r="K13" s="4" t="str">
        <f t="shared" si="25"/>
        <v/>
      </c>
      <c r="M13" s="18"/>
      <c r="N13" t="str">
        <f>IFERROR(IF(ISNUMBER(M13),VLOOKUP(M13,Data!B$1:C$299,2,FALSE),IF(M13&lt;&gt;"",M13,NA())),"")</f>
        <v/>
      </c>
      <c r="O13" s="16" t="s">
        <v>74</v>
      </c>
      <c r="P13" s="4" t="str">
        <f t="shared" ca="1" si="1"/>
        <v/>
      </c>
      <c r="Q13" s="19"/>
      <c r="R13" s="4" t="str">
        <f t="shared" si="26"/>
        <v/>
      </c>
      <c r="T13" s="18"/>
      <c r="U13" t="str">
        <f>IFERROR(IF(ISNUMBER(T13),VLOOKUP(T13,Data!B$1:C$299,2,FALSE),IF(T13&lt;&gt;"",T13,NA())),"")</f>
        <v/>
      </c>
      <c r="V13" s="57" t="s">
        <v>99</v>
      </c>
      <c r="W13" s="4" t="str">
        <f t="shared" ca="1" si="2"/>
        <v/>
      </c>
      <c r="X13" s="19"/>
      <c r="Y13" s="20" t="str">
        <f t="shared" si="27"/>
        <v/>
      </c>
      <c r="AA13" s="18"/>
      <c r="AB13" t="str">
        <f>IFERROR(IF(ISNUMBER(AA13),VLOOKUP(AA13,Data!B$1:C$299,2,FALSE),IF(AA13&lt;&gt;"",AA13,NA())),"")</f>
        <v/>
      </c>
      <c r="AC13" s="57" t="s">
        <v>124</v>
      </c>
      <c r="AD13" s="4" t="str">
        <f t="shared" ca="1" si="3"/>
        <v/>
      </c>
      <c r="AE13" s="19"/>
      <c r="AF13" s="20" t="str">
        <f t="shared" si="28"/>
        <v/>
      </c>
      <c r="AH13" s="15"/>
      <c r="AI13" t="str">
        <f>IFERROR(IF(ISNUMBER(AH13),VLOOKUP(AH13,Data!B$1:C$299,2,FALSE),IF(AH13&lt;&gt;"",AH13,NA())),"")</f>
        <v/>
      </c>
      <c r="AJ13" s="16" t="s">
        <v>149</v>
      </c>
      <c r="AK13" s="4" t="str">
        <f t="shared" ca="1" si="4"/>
        <v/>
      </c>
      <c r="AL13" s="26"/>
      <c r="AM13" s="20" t="str">
        <f t="shared" si="29"/>
        <v/>
      </c>
      <c r="AO13" s="18"/>
      <c r="AP13" t="str">
        <f>IFERROR(IF(ISNUMBER(AO13),VLOOKUP(AO13,Data!B$1:C$299,2,FALSE),IF(AO13&lt;&gt;"",AO13,NA())),"")</f>
        <v/>
      </c>
      <c r="AQ13" s="16" t="s">
        <v>174</v>
      </c>
      <c r="AR13" s="4" t="str">
        <f t="shared" ca="1" si="5"/>
        <v/>
      </c>
      <c r="AS13" s="26"/>
      <c r="AT13" s="20" t="str">
        <f t="shared" si="30"/>
        <v/>
      </c>
      <c r="AV13" s="27" t="str">
        <f t="shared" si="6"/>
        <v/>
      </c>
      <c r="AW13" t="str">
        <f t="shared" si="7"/>
        <v/>
      </c>
      <c r="AX13" t="str">
        <f t="shared" si="8"/>
        <v/>
      </c>
      <c r="AY13" t="str">
        <f t="shared" si="9"/>
        <v/>
      </c>
      <c r="AZ13" t="str">
        <f t="shared" si="10"/>
        <v/>
      </c>
      <c r="BA13" s="28" t="str">
        <f t="shared" si="11"/>
        <v/>
      </c>
      <c r="BB13" s="58" t="str">
        <f t="shared" si="12"/>
        <v/>
      </c>
      <c r="BC13" s="4" t="str">
        <f t="shared" si="13"/>
        <v/>
      </c>
      <c r="BD13" s="4" t="str">
        <f t="shared" si="14"/>
        <v/>
      </c>
      <c r="BE13" s="4" t="str">
        <f t="shared" si="15"/>
        <v/>
      </c>
      <c r="BF13" s="4" t="str">
        <f t="shared" si="16"/>
        <v/>
      </c>
      <c r="BG13" s="59" t="str">
        <f t="shared" si="17"/>
        <v/>
      </c>
      <c r="BH13" s="27" t="str">
        <f t="shared" si="18"/>
        <v/>
      </c>
      <c r="BI13" t="str">
        <f t="shared" si="19"/>
        <v/>
      </c>
      <c r="BJ13" t="str">
        <f t="shared" si="20"/>
        <v/>
      </c>
      <c r="BK13" t="str">
        <f t="shared" si="21"/>
        <v/>
      </c>
      <c r="BL13" t="str">
        <f t="shared" si="22"/>
        <v/>
      </c>
      <c r="BM13" s="28" t="str">
        <f t="shared" si="23"/>
        <v/>
      </c>
      <c r="BN13" t="str">
        <f t="array" aca="1" ref="BN13" ca="1">INDIRECT(TEXT(MIN(IF(($AV$4:$BA$60&lt;&gt;"")*(COUNTIF($BN$3:BN12,$AV$4:$BA$60)=0),ROW($4:$60)*100+COLUMN($AV:$BA),7^8)),"R0C00"),)&amp;""</f>
        <v/>
      </c>
      <c r="BO13" s="4" t="str">
        <f t="shared" ca="1" si="24"/>
        <v/>
      </c>
      <c r="BP13" s="25" t="str">
        <f t="shared" ca="1" si="31"/>
        <v/>
      </c>
      <c r="BQ13" s="4" t="str">
        <f t="shared" ca="1" si="32"/>
        <v/>
      </c>
    </row>
    <row r="14" spans="1:87" ht="15.75" thickBot="1" x14ac:dyDescent="0.3">
      <c r="F14" s="18"/>
      <c r="G14" t="str">
        <f>IFERROR(IF(ISNUMBER(F14),VLOOKUP(F14,Data!B$1:C$299,2,FALSE),IF(F14&lt;&gt;"",F14,NA())),"")</f>
        <v/>
      </c>
      <c r="H14" s="57" t="s">
        <v>50</v>
      </c>
      <c r="I14" s="4" t="str">
        <f t="shared" ca="1" si="33"/>
        <v/>
      </c>
      <c r="J14" s="19"/>
      <c r="K14" s="4" t="str">
        <f t="shared" si="25"/>
        <v/>
      </c>
      <c r="M14" s="18"/>
      <c r="N14" t="str">
        <f>IFERROR(IF(ISNUMBER(M14),VLOOKUP(M14,Data!B$1:C$299,2,FALSE),IF(M14&lt;&gt;"",M14,NA())),"")</f>
        <v/>
      </c>
      <c r="O14" s="16" t="s">
        <v>75</v>
      </c>
      <c r="P14" s="4" t="str">
        <f t="shared" ca="1" si="1"/>
        <v/>
      </c>
      <c r="Q14" s="19"/>
      <c r="R14" s="4" t="str">
        <f t="shared" si="26"/>
        <v/>
      </c>
      <c r="T14" s="18"/>
      <c r="U14" t="str">
        <f>IFERROR(IF(ISNUMBER(T14),VLOOKUP(T14,Data!B$1:C$299,2,FALSE),IF(T14&lt;&gt;"",T14,NA())),"")</f>
        <v/>
      </c>
      <c r="V14" s="57" t="s">
        <v>100</v>
      </c>
      <c r="W14" s="4" t="str">
        <f t="shared" ca="1" si="2"/>
        <v/>
      </c>
      <c r="X14" s="19"/>
      <c r="Y14" s="20" t="str">
        <f t="shared" si="27"/>
        <v/>
      </c>
      <c r="AA14" s="18"/>
      <c r="AB14" t="str">
        <f>IFERROR(IF(ISNUMBER(AA14),VLOOKUP(AA14,Data!B$1:C$299,2,FALSE),IF(AA14&lt;&gt;"",AA14,NA())),"")</f>
        <v/>
      </c>
      <c r="AC14" s="57" t="s">
        <v>125</v>
      </c>
      <c r="AD14" s="4" t="str">
        <f t="shared" ca="1" si="3"/>
        <v/>
      </c>
      <c r="AE14" s="19"/>
      <c r="AF14" s="20" t="str">
        <f t="shared" si="28"/>
        <v/>
      </c>
      <c r="AH14" s="18"/>
      <c r="AI14" t="str">
        <f>IFERROR(IF(ISNUMBER(AH14),VLOOKUP(AH14,Data!B$1:C$299,2,FALSE),IF(AH14&lt;&gt;"",AH14,NA())),"")</f>
        <v/>
      </c>
      <c r="AJ14" s="16" t="s">
        <v>150</v>
      </c>
      <c r="AK14" s="4" t="str">
        <f t="shared" ca="1" si="4"/>
        <v/>
      </c>
      <c r="AL14" s="26"/>
      <c r="AM14" s="20" t="str">
        <f t="shared" si="29"/>
        <v/>
      </c>
      <c r="AO14" s="18"/>
      <c r="AP14" t="str">
        <f>IFERROR(IF(ISNUMBER(AO14),VLOOKUP(AO14,Data!B$1:C$299,2,FALSE),IF(AO14&lt;&gt;"",AO14,NA())),"")</f>
        <v/>
      </c>
      <c r="AQ14" s="16" t="s">
        <v>175</v>
      </c>
      <c r="AR14" s="4" t="str">
        <f t="shared" ca="1" si="5"/>
        <v/>
      </c>
      <c r="AS14" s="26"/>
      <c r="AT14" s="20" t="str">
        <f t="shared" si="30"/>
        <v/>
      </c>
      <c r="AV14" s="27" t="str">
        <f t="shared" si="6"/>
        <v/>
      </c>
      <c r="AW14" t="str">
        <f t="shared" si="7"/>
        <v/>
      </c>
      <c r="AX14" t="str">
        <f t="shared" si="8"/>
        <v/>
      </c>
      <c r="AY14" t="str">
        <f t="shared" si="9"/>
        <v/>
      </c>
      <c r="AZ14" t="str">
        <f t="shared" si="10"/>
        <v/>
      </c>
      <c r="BA14" s="28" t="str">
        <f t="shared" si="11"/>
        <v/>
      </c>
      <c r="BB14" s="58" t="str">
        <f t="shared" si="12"/>
        <v/>
      </c>
      <c r="BC14" s="4" t="str">
        <f t="shared" si="13"/>
        <v/>
      </c>
      <c r="BD14" s="4" t="str">
        <f t="shared" si="14"/>
        <v/>
      </c>
      <c r="BE14" s="4" t="str">
        <f t="shared" si="15"/>
        <v/>
      </c>
      <c r="BF14" s="4" t="str">
        <f t="shared" si="16"/>
        <v/>
      </c>
      <c r="BG14" s="59" t="str">
        <f t="shared" si="17"/>
        <v/>
      </c>
      <c r="BH14" s="27" t="str">
        <f t="shared" si="18"/>
        <v/>
      </c>
      <c r="BI14" t="str">
        <f t="shared" si="19"/>
        <v/>
      </c>
      <c r="BJ14" t="str">
        <f t="shared" si="20"/>
        <v/>
      </c>
      <c r="BK14" t="str">
        <f t="shared" si="21"/>
        <v/>
      </c>
      <c r="BL14" t="str">
        <f t="shared" si="22"/>
        <v/>
      </c>
      <c r="BM14" s="28" t="str">
        <f t="shared" si="23"/>
        <v/>
      </c>
      <c r="BN14" t="str">
        <f t="array" aca="1" ref="BN14" ca="1">INDIRECT(TEXT(MIN(IF(($AV$4:$BA$60&lt;&gt;"")*(COUNTIF($BN$3:BN13,$AV$4:$BA$60)=0),ROW($4:$60)*100+COLUMN($AV:$BA),7^8)),"R0C00"),)&amp;""</f>
        <v/>
      </c>
      <c r="BO14" s="4" t="str">
        <f t="shared" ca="1" si="24"/>
        <v/>
      </c>
      <c r="BP14" s="25" t="str">
        <f t="shared" ca="1" si="31"/>
        <v/>
      </c>
      <c r="BQ14" s="4" t="str">
        <f t="shared" ca="1" si="32"/>
        <v/>
      </c>
      <c r="BS14" s="37" t="s">
        <v>34</v>
      </c>
      <c r="BT14" s="23"/>
      <c r="BU14" s="23"/>
      <c r="BV14" s="24"/>
    </row>
    <row r="15" spans="1:87" x14ac:dyDescent="0.25">
      <c r="F15" s="18"/>
      <c r="G15" t="str">
        <f>IFERROR(IF(ISNUMBER(F15),VLOOKUP(F15,Data!B$1:C$299,2,FALSE),IF(F15&lt;&gt;"",F15,NA())),"")</f>
        <v/>
      </c>
      <c r="H15" s="57" t="s">
        <v>51</v>
      </c>
      <c r="I15" s="4" t="str">
        <f t="shared" ca="1" si="33"/>
        <v/>
      </c>
      <c r="J15" s="19"/>
      <c r="K15" s="4" t="str">
        <f t="shared" si="25"/>
        <v/>
      </c>
      <c r="M15" s="18"/>
      <c r="N15" t="str">
        <f>IFERROR(IF(ISNUMBER(M15),VLOOKUP(M15,Data!B$1:C$299,2,FALSE),IF(M15&lt;&gt;"",M15,NA())),"")</f>
        <v/>
      </c>
      <c r="O15" s="16" t="s">
        <v>76</v>
      </c>
      <c r="P15" s="4" t="str">
        <f t="shared" ca="1" si="1"/>
        <v/>
      </c>
      <c r="Q15" s="19"/>
      <c r="R15" s="4" t="str">
        <f t="shared" si="26"/>
        <v/>
      </c>
      <c r="T15" s="18"/>
      <c r="U15" t="str">
        <f>IFERROR(IF(ISNUMBER(T15),VLOOKUP(T15,Data!B$1:C$299,2,FALSE),IF(T15&lt;&gt;"",T15,NA())),"")</f>
        <v/>
      </c>
      <c r="V15" s="57" t="s">
        <v>101</v>
      </c>
      <c r="W15" s="4" t="str">
        <f t="shared" ca="1" si="2"/>
        <v/>
      </c>
      <c r="X15" s="19"/>
      <c r="Y15" s="20" t="str">
        <f t="shared" si="27"/>
        <v/>
      </c>
      <c r="AA15" s="18"/>
      <c r="AB15" t="str">
        <f>IFERROR(IF(ISNUMBER(AA15),VLOOKUP(AA15,Data!B$1:C$299,2,FALSE),IF(AA15&lt;&gt;"",AA15,NA())),"")</f>
        <v/>
      </c>
      <c r="AC15" s="57" t="s">
        <v>126</v>
      </c>
      <c r="AD15" s="4" t="str">
        <f t="shared" ca="1" si="3"/>
        <v/>
      </c>
      <c r="AE15" s="19"/>
      <c r="AF15" s="20" t="str">
        <f t="shared" si="28"/>
        <v/>
      </c>
      <c r="AH15" s="18"/>
      <c r="AI15" t="str">
        <f>IFERROR(IF(ISNUMBER(AH15),VLOOKUP(AH15,Data!B$1:C$299,2,FALSE),IF(AH15&lt;&gt;"",AH15,NA())),"")</f>
        <v/>
      </c>
      <c r="AJ15" s="16" t="s">
        <v>151</v>
      </c>
      <c r="AK15" s="4" t="str">
        <f t="shared" ca="1" si="4"/>
        <v/>
      </c>
      <c r="AL15" s="26"/>
      <c r="AM15" s="20" t="str">
        <f t="shared" si="29"/>
        <v/>
      </c>
      <c r="AO15" s="18"/>
      <c r="AP15" t="str">
        <f>IFERROR(IF(ISNUMBER(AO15),VLOOKUP(AO15,Data!B$1:C$299,2,FALSE),IF(AO15&lt;&gt;"",AO15,NA())),"")</f>
        <v/>
      </c>
      <c r="AQ15" s="16" t="s">
        <v>176</v>
      </c>
      <c r="AR15" s="4" t="str">
        <f t="shared" ca="1" si="5"/>
        <v/>
      </c>
      <c r="AS15" s="26"/>
      <c r="AT15" s="20" t="str">
        <f t="shared" si="30"/>
        <v/>
      </c>
      <c r="AV15" s="27" t="str">
        <f t="shared" si="6"/>
        <v/>
      </c>
      <c r="AW15" t="str">
        <f t="shared" si="7"/>
        <v/>
      </c>
      <c r="AX15" t="str">
        <f t="shared" si="8"/>
        <v/>
      </c>
      <c r="AY15" t="str">
        <f t="shared" si="9"/>
        <v/>
      </c>
      <c r="AZ15" t="str">
        <f t="shared" si="10"/>
        <v/>
      </c>
      <c r="BA15" s="28" t="str">
        <f t="shared" si="11"/>
        <v/>
      </c>
      <c r="BB15" s="58" t="str">
        <f t="shared" si="12"/>
        <v/>
      </c>
      <c r="BC15" s="4" t="str">
        <f t="shared" si="13"/>
        <v/>
      </c>
      <c r="BD15" s="4" t="str">
        <f t="shared" si="14"/>
        <v/>
      </c>
      <c r="BE15" s="4" t="str">
        <f t="shared" si="15"/>
        <v/>
      </c>
      <c r="BF15" s="4" t="str">
        <f t="shared" si="16"/>
        <v/>
      </c>
      <c r="BG15" s="59" t="str">
        <f t="shared" si="17"/>
        <v/>
      </c>
      <c r="BH15" s="27" t="str">
        <f t="shared" si="18"/>
        <v/>
      </c>
      <c r="BI15" t="str">
        <f t="shared" si="19"/>
        <v/>
      </c>
      <c r="BJ15" t="str">
        <f t="shared" si="20"/>
        <v/>
      </c>
      <c r="BK15" t="str">
        <f t="shared" si="21"/>
        <v/>
      </c>
      <c r="BL15" t="str">
        <f t="shared" si="22"/>
        <v/>
      </c>
      <c r="BM15" s="28" t="str">
        <f t="shared" si="23"/>
        <v/>
      </c>
      <c r="BN15" t="str">
        <f t="array" aca="1" ref="BN15" ca="1">INDIRECT(TEXT(MIN(IF(($AV$4:$BA$60&lt;&gt;"")*(COUNTIF($BN$3:BN14,$AV$4:$BA$60)=0),ROW($4:$60)*100+COLUMN($AV:$BA),7^8)),"R0C00"),)&amp;""</f>
        <v/>
      </c>
      <c r="BO15" s="4" t="str">
        <f t="shared" ca="1" si="24"/>
        <v/>
      </c>
      <c r="BP15" s="25" t="str">
        <f t="shared" ca="1" si="31"/>
        <v/>
      </c>
      <c r="BQ15" s="4" t="str">
        <f t="shared" ca="1" si="32"/>
        <v/>
      </c>
      <c r="BS15" s="38"/>
      <c r="BV15" s="28"/>
    </row>
    <row r="16" spans="1:87" ht="15.75" thickBot="1" x14ac:dyDescent="0.3">
      <c r="F16" s="18"/>
      <c r="G16" t="str">
        <f>IFERROR(IF(ISNUMBER(F16),VLOOKUP(F16,Data!B$1:C$299,2,FALSE),IF(F16&lt;&gt;"",F16,NA())),"")</f>
        <v/>
      </c>
      <c r="H16" s="57" t="s">
        <v>52</v>
      </c>
      <c r="I16" s="4" t="str">
        <f t="shared" ca="1" si="33"/>
        <v/>
      </c>
      <c r="J16" s="19"/>
      <c r="K16" s="4" t="str">
        <f t="shared" si="25"/>
        <v/>
      </c>
      <c r="M16" s="18"/>
      <c r="N16" t="str">
        <f>IFERROR(IF(ISNUMBER(M16),VLOOKUP(M16,Data!B$1:C$299,2,FALSE),IF(M16&lt;&gt;"",M16,NA())),"")</f>
        <v/>
      </c>
      <c r="O16" s="16" t="s">
        <v>77</v>
      </c>
      <c r="P16" s="4" t="str">
        <f t="shared" ca="1" si="1"/>
        <v/>
      </c>
      <c r="Q16" s="19"/>
      <c r="R16" s="4" t="str">
        <f t="shared" si="26"/>
        <v/>
      </c>
      <c r="T16" s="18"/>
      <c r="U16" t="str">
        <f>IFERROR(IF(ISNUMBER(T16),VLOOKUP(T16,Data!B$1:C$299,2,FALSE),IF(T16&lt;&gt;"",T16,NA())),"")</f>
        <v/>
      </c>
      <c r="V16" s="57" t="s">
        <v>102</v>
      </c>
      <c r="W16" s="4" t="str">
        <f t="shared" ca="1" si="2"/>
        <v/>
      </c>
      <c r="X16" s="19"/>
      <c r="Y16" s="20" t="str">
        <f t="shared" si="27"/>
        <v/>
      </c>
      <c r="AA16" s="18"/>
      <c r="AB16" t="str">
        <f>IFERROR(IF(ISNUMBER(AA16),VLOOKUP(AA16,Data!B$1:C$299,2,FALSE),IF(AA16&lt;&gt;"",AA16,NA())),"")</f>
        <v/>
      </c>
      <c r="AC16" s="57" t="s">
        <v>127</v>
      </c>
      <c r="AD16" s="4" t="str">
        <f t="shared" ca="1" si="3"/>
        <v/>
      </c>
      <c r="AE16" s="19"/>
      <c r="AF16" s="20" t="str">
        <f t="shared" si="28"/>
        <v/>
      </c>
      <c r="AH16" s="18"/>
      <c r="AI16" t="str">
        <f>IFERROR(IF(ISNUMBER(AH16),VLOOKUP(AH16,Data!B$1:C$299,2,FALSE),IF(AH16&lt;&gt;"",AH16,NA())),"")</f>
        <v/>
      </c>
      <c r="AJ16" s="16" t="s">
        <v>152</v>
      </c>
      <c r="AK16" s="4" t="str">
        <f t="shared" ca="1" si="4"/>
        <v/>
      </c>
      <c r="AL16" s="26"/>
      <c r="AM16" s="20" t="str">
        <f t="shared" si="29"/>
        <v/>
      </c>
      <c r="AO16" s="18"/>
      <c r="AP16" t="str">
        <f>IFERROR(IF(ISNUMBER(AO16),VLOOKUP(AO16,Data!B$1:C$299,2,FALSE),IF(AO16&lt;&gt;"",AO16,NA())),"")</f>
        <v/>
      </c>
      <c r="AQ16" s="16" t="s">
        <v>177</v>
      </c>
      <c r="AR16" s="4" t="str">
        <f t="shared" ca="1" si="5"/>
        <v/>
      </c>
      <c r="AS16" s="26"/>
      <c r="AT16" s="20" t="str">
        <f t="shared" si="30"/>
        <v/>
      </c>
      <c r="AV16" s="27" t="str">
        <f t="shared" si="6"/>
        <v/>
      </c>
      <c r="AW16" t="str">
        <f t="shared" si="7"/>
        <v/>
      </c>
      <c r="AX16" t="str">
        <f t="shared" si="8"/>
        <v/>
      </c>
      <c r="AY16" t="str">
        <f t="shared" si="9"/>
        <v/>
      </c>
      <c r="AZ16" t="str">
        <f t="shared" si="10"/>
        <v/>
      </c>
      <c r="BA16" s="28" t="str">
        <f t="shared" si="11"/>
        <v/>
      </c>
      <c r="BB16" s="58" t="str">
        <f t="shared" si="12"/>
        <v/>
      </c>
      <c r="BC16" s="4" t="str">
        <f t="shared" si="13"/>
        <v/>
      </c>
      <c r="BD16" s="4" t="str">
        <f t="shared" si="14"/>
        <v/>
      </c>
      <c r="BE16" s="4" t="str">
        <f t="shared" si="15"/>
        <v/>
      </c>
      <c r="BF16" s="4" t="str">
        <f t="shared" si="16"/>
        <v/>
      </c>
      <c r="BG16" s="59" t="str">
        <f t="shared" si="17"/>
        <v/>
      </c>
      <c r="BH16" s="27" t="str">
        <f t="shared" si="18"/>
        <v/>
      </c>
      <c r="BI16" t="str">
        <f t="shared" si="19"/>
        <v/>
      </c>
      <c r="BJ16" t="str">
        <f t="shared" si="20"/>
        <v/>
      </c>
      <c r="BK16" t="str">
        <f t="shared" si="21"/>
        <v/>
      </c>
      <c r="BL16" t="str">
        <f t="shared" si="22"/>
        <v/>
      </c>
      <c r="BM16" s="28" t="str">
        <f t="shared" si="23"/>
        <v/>
      </c>
      <c r="BN16" t="str">
        <f t="array" aca="1" ref="BN16" ca="1">INDIRECT(TEXT(MIN(IF(($AV$4:$BA$60&lt;&gt;"")*(COUNTIF($BN$3:BN15,$AV$4:$BA$60)=0),ROW($4:$60)*100+COLUMN($AV:$BA),7^8)),"R0C00"),)&amp;""</f>
        <v/>
      </c>
      <c r="BO16" s="4" t="str">
        <f t="shared" ca="1" si="24"/>
        <v/>
      </c>
      <c r="BP16" s="25" t="str">
        <f t="shared" ca="1" si="31"/>
        <v/>
      </c>
      <c r="BQ16" s="4" t="str">
        <f t="shared" ca="1" si="32"/>
        <v/>
      </c>
      <c r="BS16" s="39"/>
      <c r="BT16" s="40"/>
      <c r="BU16" s="40"/>
      <c r="BV16" s="41"/>
    </row>
    <row r="17" spans="6:87" x14ac:dyDescent="0.25">
      <c r="F17" s="18"/>
      <c r="G17" t="str">
        <f>IFERROR(IF(ISNUMBER(F17),VLOOKUP(F17,Data!B$1:C$299,2,FALSE),IF(F17&lt;&gt;"",F17,NA())),"")</f>
        <v/>
      </c>
      <c r="H17" s="57" t="s">
        <v>53</v>
      </c>
      <c r="I17" s="4" t="str">
        <f t="shared" ca="1" si="33"/>
        <v/>
      </c>
      <c r="J17" s="19"/>
      <c r="K17" s="4" t="str">
        <f t="shared" si="25"/>
        <v/>
      </c>
      <c r="M17" s="18"/>
      <c r="N17" t="str">
        <f>IFERROR(IF(ISNUMBER(M17),VLOOKUP(M17,Data!B$1:C$299,2,FALSE),IF(M17&lt;&gt;"",M17,NA())),"")</f>
        <v/>
      </c>
      <c r="O17" s="16" t="s">
        <v>78</v>
      </c>
      <c r="P17" s="4" t="str">
        <f t="shared" ca="1" si="1"/>
        <v/>
      </c>
      <c r="Q17" s="19"/>
      <c r="R17" s="4" t="str">
        <f t="shared" si="26"/>
        <v/>
      </c>
      <c r="T17" s="18"/>
      <c r="U17" t="str">
        <f>IFERROR(IF(ISNUMBER(T17),VLOOKUP(T17,Data!B$1:C$299,2,FALSE),IF(T17&lt;&gt;"",T17,NA())),"")</f>
        <v/>
      </c>
      <c r="V17" s="57" t="s">
        <v>103</v>
      </c>
      <c r="W17" s="4" t="str">
        <f t="shared" ca="1" si="2"/>
        <v/>
      </c>
      <c r="X17" s="19"/>
      <c r="Y17" s="20" t="str">
        <f t="shared" si="27"/>
        <v/>
      </c>
      <c r="AA17" s="18"/>
      <c r="AB17" t="str">
        <f>IFERROR(IF(ISNUMBER(AA17),VLOOKUP(AA17,Data!B$1:C$299,2,FALSE),IF(AA17&lt;&gt;"",AA17,NA())),"")</f>
        <v/>
      </c>
      <c r="AC17" s="57" t="s">
        <v>128</v>
      </c>
      <c r="AD17" s="4" t="str">
        <f t="shared" ca="1" si="3"/>
        <v/>
      </c>
      <c r="AE17" s="19"/>
      <c r="AF17" s="20" t="str">
        <f t="shared" si="28"/>
        <v/>
      </c>
      <c r="AH17" s="18"/>
      <c r="AI17" t="str">
        <f>IFERROR(IF(ISNUMBER(AH17),VLOOKUP(AH17,Data!B$1:C$299,2,FALSE),IF(AH17&lt;&gt;"",AH17,NA())),"")</f>
        <v/>
      </c>
      <c r="AJ17" s="16" t="s">
        <v>153</v>
      </c>
      <c r="AK17" s="4" t="str">
        <f t="shared" ref="AK17:AK28" ca="1" si="34">IF(AH17&lt;&gt;"",IF(AK17="",NOW(),AK17),"")</f>
        <v/>
      </c>
      <c r="AL17" s="26"/>
      <c r="AM17" s="20" t="str">
        <f t="shared" si="29"/>
        <v/>
      </c>
      <c r="AO17" s="18"/>
      <c r="AP17" t="str">
        <f>IFERROR(IF(ISNUMBER(AO17),VLOOKUP(AO17,Data!B$1:C$299,2,FALSE),IF(AO17&lt;&gt;"",AO17,NA())),"")</f>
        <v/>
      </c>
      <c r="AQ17" s="16" t="s">
        <v>178</v>
      </c>
      <c r="AR17" s="4" t="str">
        <f t="shared" ca="1" si="5"/>
        <v/>
      </c>
      <c r="AS17" s="26"/>
      <c r="AT17" s="20" t="str">
        <f t="shared" si="30"/>
        <v/>
      </c>
      <c r="AV17" s="27" t="str">
        <f t="shared" si="6"/>
        <v/>
      </c>
      <c r="AW17" t="str">
        <f t="shared" si="7"/>
        <v/>
      </c>
      <c r="AX17" t="str">
        <f t="shared" si="8"/>
        <v/>
      </c>
      <c r="AY17" t="str">
        <f t="shared" si="9"/>
        <v/>
      </c>
      <c r="AZ17" t="str">
        <f t="shared" si="10"/>
        <v/>
      </c>
      <c r="BA17" s="28" t="str">
        <f t="shared" si="11"/>
        <v/>
      </c>
      <c r="BB17" s="58" t="str">
        <f t="shared" si="12"/>
        <v/>
      </c>
      <c r="BC17" s="4" t="str">
        <f t="shared" si="13"/>
        <v/>
      </c>
      <c r="BD17" s="4" t="str">
        <f t="shared" si="14"/>
        <v/>
      </c>
      <c r="BE17" s="4" t="str">
        <f t="shared" si="15"/>
        <v/>
      </c>
      <c r="BF17" s="4" t="str">
        <f t="shared" si="16"/>
        <v/>
      </c>
      <c r="BG17" s="59" t="str">
        <f t="shared" si="17"/>
        <v/>
      </c>
      <c r="BH17" s="27" t="str">
        <f t="shared" si="18"/>
        <v/>
      </c>
      <c r="BI17" t="str">
        <f t="shared" si="19"/>
        <v/>
      </c>
      <c r="BJ17" t="str">
        <f t="shared" si="20"/>
        <v/>
      </c>
      <c r="BK17" t="str">
        <f t="shared" si="21"/>
        <v/>
      </c>
      <c r="BL17" t="str">
        <f t="shared" si="22"/>
        <v/>
      </c>
      <c r="BM17" s="28" t="str">
        <f t="shared" si="23"/>
        <v/>
      </c>
      <c r="BN17" t="str">
        <f t="array" aca="1" ref="BN17" ca="1">INDIRECT(TEXT(MIN(IF(($AV$4:$BA$60&lt;&gt;"")*(COUNTIF($BN$3:BN16,$AV$4:$BA$60)=0),ROW($4:$60)*100+COLUMN($AV:$BA),7^8)),"R0C00"),)&amp;""</f>
        <v/>
      </c>
      <c r="BO17" s="4" t="str">
        <f t="shared" ca="1" si="24"/>
        <v/>
      </c>
      <c r="BP17" s="25" t="str">
        <f t="shared" ca="1" si="31"/>
        <v/>
      </c>
      <c r="BQ17" s="4" t="str">
        <f t="shared" ca="1" si="32"/>
        <v/>
      </c>
    </row>
    <row r="18" spans="6:87" ht="15.75" thickBot="1" x14ac:dyDescent="0.3">
      <c r="F18" s="18"/>
      <c r="G18" t="str">
        <f>IFERROR(IF(ISNUMBER(F18),VLOOKUP(F18,Data!B$1:C$299,2,FALSE),IF(F18&lt;&gt;"",F18,NA())),"")</f>
        <v/>
      </c>
      <c r="H18" s="57" t="s">
        <v>54</v>
      </c>
      <c r="I18" s="4" t="str">
        <f t="shared" ca="1" si="33"/>
        <v/>
      </c>
      <c r="J18" s="19"/>
      <c r="K18" s="4" t="str">
        <f t="shared" si="25"/>
        <v/>
      </c>
      <c r="M18" s="18"/>
      <c r="N18" t="str">
        <f>IFERROR(IF(ISNUMBER(M18),VLOOKUP(M18,Data!B$1:C$299,2,FALSE),IF(M18&lt;&gt;"",M18,NA())),"")</f>
        <v/>
      </c>
      <c r="O18" s="16" t="s">
        <v>79</v>
      </c>
      <c r="P18" s="4" t="str">
        <f t="shared" ca="1" si="1"/>
        <v/>
      </c>
      <c r="Q18" s="19"/>
      <c r="R18" s="4" t="str">
        <f t="shared" si="26"/>
        <v/>
      </c>
      <c r="T18" s="18"/>
      <c r="U18" t="str">
        <f>IFERROR(IF(ISNUMBER(T18),VLOOKUP(T18,Data!B$1:C$299,2,FALSE),IF(T18&lt;&gt;"",T18,NA())),"")</f>
        <v/>
      </c>
      <c r="V18" s="57" t="s">
        <v>104</v>
      </c>
      <c r="W18" s="4" t="str">
        <f t="shared" ca="1" si="2"/>
        <v/>
      </c>
      <c r="X18" s="19"/>
      <c r="Y18" s="20" t="str">
        <f t="shared" si="27"/>
        <v/>
      </c>
      <c r="AA18" s="18"/>
      <c r="AB18" t="str">
        <f>IFERROR(IF(ISNUMBER(AA18),VLOOKUP(AA18,Data!B$1:C$299,2,FALSE),IF(AA18&lt;&gt;"",AA18,NA())),"")</f>
        <v/>
      </c>
      <c r="AC18" s="57" t="s">
        <v>129</v>
      </c>
      <c r="AD18" s="4" t="str">
        <f t="shared" ca="1" si="3"/>
        <v/>
      </c>
      <c r="AE18" s="19"/>
      <c r="AF18" s="20" t="str">
        <f t="shared" si="28"/>
        <v/>
      </c>
      <c r="AH18" s="18"/>
      <c r="AI18" t="str">
        <f>IFERROR(IF(ISNUMBER(AH18),VLOOKUP(AH18,Data!B$1:C$299,2,FALSE),IF(AH18&lt;&gt;"",AH18,NA())),"")</f>
        <v/>
      </c>
      <c r="AJ18" s="16" t="s">
        <v>154</v>
      </c>
      <c r="AK18" s="4" t="str">
        <f t="shared" ca="1" si="34"/>
        <v/>
      </c>
      <c r="AL18" s="26"/>
      <c r="AM18" s="20" t="str">
        <f t="shared" si="29"/>
        <v/>
      </c>
      <c r="AO18" s="18"/>
      <c r="AP18" t="str">
        <f>IFERROR(IF(ISNUMBER(AO18),VLOOKUP(AO18,Data!B$1:C$299,2,FALSE),IF(AO18&lt;&gt;"",AO18,NA())),"")</f>
        <v/>
      </c>
      <c r="AQ18" s="16" t="s">
        <v>179</v>
      </c>
      <c r="AR18" s="4" t="str">
        <f t="shared" ca="1" si="5"/>
        <v/>
      </c>
      <c r="AS18" s="26"/>
      <c r="AT18" s="20" t="str">
        <f t="shared" si="30"/>
        <v/>
      </c>
      <c r="AV18" s="27" t="str">
        <f t="shared" si="6"/>
        <v/>
      </c>
      <c r="AW18" t="str">
        <f t="shared" si="7"/>
        <v/>
      </c>
      <c r="AX18" t="str">
        <f t="shared" si="8"/>
        <v/>
      </c>
      <c r="AY18" t="str">
        <f t="shared" si="9"/>
        <v/>
      </c>
      <c r="AZ18" t="str">
        <f t="shared" si="10"/>
        <v/>
      </c>
      <c r="BA18" s="28" t="str">
        <f t="shared" si="11"/>
        <v/>
      </c>
      <c r="BB18" s="58" t="str">
        <f t="shared" si="12"/>
        <v/>
      </c>
      <c r="BC18" s="4" t="str">
        <f t="shared" si="13"/>
        <v/>
      </c>
      <c r="BD18" s="4" t="str">
        <f t="shared" si="14"/>
        <v/>
      </c>
      <c r="BE18" s="4" t="str">
        <f t="shared" si="15"/>
        <v/>
      </c>
      <c r="BF18" s="4" t="str">
        <f t="shared" si="16"/>
        <v/>
      </c>
      <c r="BG18" s="59" t="str">
        <f t="shared" si="17"/>
        <v/>
      </c>
      <c r="BH18" s="27" t="str">
        <f t="shared" si="18"/>
        <v/>
      </c>
      <c r="BI18" t="str">
        <f t="shared" si="19"/>
        <v/>
      </c>
      <c r="BJ18" t="str">
        <f t="shared" si="20"/>
        <v/>
      </c>
      <c r="BK18" t="str">
        <f t="shared" si="21"/>
        <v/>
      </c>
      <c r="BL18" t="str">
        <f t="shared" si="22"/>
        <v/>
      </c>
      <c r="BM18" s="28" t="str">
        <f t="shared" si="23"/>
        <v/>
      </c>
      <c r="BN18" t="str">
        <f t="array" aca="1" ref="BN18" ca="1">INDIRECT(TEXT(MIN(IF(($AV$4:$BA$60&lt;&gt;"")*(COUNTIF($BN$3:BN17,$AV$4:$BA$60)=0),ROW($4:$60)*100+COLUMN($AV:$BA),7^8)),"R0C00"),)&amp;""</f>
        <v/>
      </c>
      <c r="BO18" s="4" t="str">
        <f t="shared" ca="1" si="24"/>
        <v/>
      </c>
      <c r="BP18" s="25" t="str">
        <f t="shared" ca="1" si="31"/>
        <v/>
      </c>
      <c r="BQ18" s="4" t="str">
        <f t="shared" ca="1" si="32"/>
        <v/>
      </c>
    </row>
    <row r="19" spans="6:87" ht="15.75" thickBot="1" x14ac:dyDescent="0.3">
      <c r="F19" s="18"/>
      <c r="G19" t="str">
        <f>IFERROR(IF(ISNUMBER(F19),VLOOKUP(F19,Data!B$1:C$299,2,FALSE),IF(F19&lt;&gt;"",F19,NA())),"")</f>
        <v/>
      </c>
      <c r="H19" s="57" t="s">
        <v>55</v>
      </c>
      <c r="I19" s="4" t="str">
        <f t="shared" ca="1" si="33"/>
        <v/>
      </c>
      <c r="J19" s="19"/>
      <c r="K19" s="4" t="str">
        <f t="shared" si="25"/>
        <v/>
      </c>
      <c r="M19" s="18"/>
      <c r="N19" t="str">
        <f>IFERROR(IF(ISNUMBER(M19),VLOOKUP(M19,Data!B$1:C$299,2,FALSE),IF(M19&lt;&gt;"",M19,NA())),"")</f>
        <v/>
      </c>
      <c r="O19" s="16" t="s">
        <v>80</v>
      </c>
      <c r="P19" s="4" t="str">
        <f t="shared" ca="1" si="1"/>
        <v/>
      </c>
      <c r="Q19" s="19"/>
      <c r="R19" s="4" t="str">
        <f t="shared" si="26"/>
        <v/>
      </c>
      <c r="T19" s="18"/>
      <c r="U19" t="str">
        <f>IFERROR(IF(ISNUMBER(T19),VLOOKUP(T19,Data!B$1:C$299,2,FALSE),IF(T19&lt;&gt;"",T19,NA())),"")</f>
        <v/>
      </c>
      <c r="V19" s="57" t="s">
        <v>105</v>
      </c>
      <c r="W19" s="4" t="str">
        <f t="shared" ca="1" si="2"/>
        <v/>
      </c>
      <c r="X19" s="19"/>
      <c r="Y19" s="20" t="str">
        <f t="shared" si="27"/>
        <v/>
      </c>
      <c r="AA19" s="18"/>
      <c r="AB19" t="str">
        <f>IFERROR(IF(ISNUMBER(AA19),VLOOKUP(AA19,Data!B$1:C$299,2,FALSE),IF(AA19&lt;&gt;"",AA19,NA())),"")</f>
        <v/>
      </c>
      <c r="AC19" s="57" t="s">
        <v>130</v>
      </c>
      <c r="AD19" s="4" t="str">
        <f t="shared" ca="1" si="3"/>
        <v/>
      </c>
      <c r="AE19" s="19"/>
      <c r="AF19" s="20" t="str">
        <f t="shared" si="28"/>
        <v/>
      </c>
      <c r="AH19" s="18"/>
      <c r="AI19" t="str">
        <f>IFERROR(IF(ISNUMBER(AH19),VLOOKUP(AH19,Data!B$1:C$299,2,FALSE),IF(AH19&lt;&gt;"",AH19,NA())),"")</f>
        <v/>
      </c>
      <c r="AJ19" s="16" t="s">
        <v>155</v>
      </c>
      <c r="AK19" s="4" t="str">
        <f t="shared" ca="1" si="34"/>
        <v/>
      </c>
      <c r="AL19" s="26"/>
      <c r="AM19" s="20" t="str">
        <f t="shared" si="29"/>
        <v/>
      </c>
      <c r="AO19" s="18"/>
      <c r="AP19" t="str">
        <f>IFERROR(IF(ISNUMBER(AO19),VLOOKUP(AO19,Data!B$1:C$299,2,FALSE),IF(AO19&lt;&gt;"",AO19,NA())),"")</f>
        <v/>
      </c>
      <c r="AQ19" s="16" t="s">
        <v>180</v>
      </c>
      <c r="AR19" s="4" t="str">
        <f t="shared" ca="1" si="5"/>
        <v/>
      </c>
      <c r="AS19" s="26"/>
      <c r="AT19" s="20" t="str">
        <f t="shared" si="30"/>
        <v/>
      </c>
      <c r="AV19" s="27" t="str">
        <f t="shared" si="6"/>
        <v/>
      </c>
      <c r="AW19" t="str">
        <f t="shared" si="7"/>
        <v/>
      </c>
      <c r="AX19" t="str">
        <f t="shared" si="8"/>
        <v/>
      </c>
      <c r="AY19" t="str">
        <f t="shared" si="9"/>
        <v/>
      </c>
      <c r="AZ19" t="str">
        <f t="shared" si="10"/>
        <v/>
      </c>
      <c r="BA19" s="28" t="str">
        <f t="shared" si="11"/>
        <v/>
      </c>
      <c r="BB19" s="58" t="str">
        <f t="shared" si="12"/>
        <v/>
      </c>
      <c r="BC19" s="4" t="str">
        <f t="shared" si="13"/>
        <v/>
      </c>
      <c r="BD19" s="4" t="str">
        <f t="shared" si="14"/>
        <v/>
      </c>
      <c r="BE19" s="4" t="str">
        <f t="shared" si="15"/>
        <v/>
      </c>
      <c r="BF19" s="4" t="str">
        <f t="shared" si="16"/>
        <v/>
      </c>
      <c r="BG19" s="59" t="str">
        <f t="shared" si="17"/>
        <v/>
      </c>
      <c r="BH19" s="27" t="str">
        <f t="shared" si="18"/>
        <v/>
      </c>
      <c r="BI19" t="str">
        <f t="shared" si="19"/>
        <v/>
      </c>
      <c r="BJ19" t="str">
        <f t="shared" si="20"/>
        <v/>
      </c>
      <c r="BK19" t="str">
        <f t="shared" si="21"/>
        <v/>
      </c>
      <c r="BL19" t="str">
        <f t="shared" si="22"/>
        <v/>
      </c>
      <c r="BM19" s="28" t="str">
        <f t="shared" si="23"/>
        <v/>
      </c>
      <c r="BN19" t="str">
        <f t="array" aca="1" ref="BN19" ca="1">INDIRECT(TEXT(MIN(IF(($AV$4:$BA$60&lt;&gt;"")*(COUNTIF($BN$3:BN18,$AV$4:$BA$60)=0),ROW($4:$60)*100+COLUMN($AV:$BA),7^8)),"R0C00"),)&amp;""</f>
        <v/>
      </c>
      <c r="BO19" s="4" t="str">
        <f t="shared" ca="1" si="24"/>
        <v/>
      </c>
      <c r="BP19" s="25" t="str">
        <f t="shared" ca="1" si="31"/>
        <v/>
      </c>
      <c r="BQ19" s="4" t="str">
        <f t="shared" ca="1" si="32"/>
        <v/>
      </c>
      <c r="BS19" s="109" t="s">
        <v>36</v>
      </c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  <c r="CE19" s="110"/>
      <c r="CF19" s="110"/>
      <c r="CG19" s="110"/>
      <c r="CH19" s="110"/>
      <c r="CI19" s="111"/>
    </row>
    <row r="20" spans="6:87" ht="15.75" thickBot="1" x14ac:dyDescent="0.3">
      <c r="F20" s="18"/>
      <c r="G20" t="str">
        <f>IFERROR(IF(ISNUMBER(F20),VLOOKUP(F20,Data!B$1:C$299,2,FALSE),IF(F20&lt;&gt;"",F20,NA())),"")</f>
        <v/>
      </c>
      <c r="H20" s="57" t="s">
        <v>56</v>
      </c>
      <c r="I20" s="4" t="str">
        <f t="shared" ca="1" si="33"/>
        <v/>
      </c>
      <c r="J20" s="19"/>
      <c r="K20" s="4" t="str">
        <f t="shared" si="25"/>
        <v/>
      </c>
      <c r="M20" s="18"/>
      <c r="N20" t="str">
        <f>IFERROR(IF(ISNUMBER(M20),VLOOKUP(M20,Data!B$1:C$299,2,FALSE),IF(M20&lt;&gt;"",M20,NA())),"")</f>
        <v/>
      </c>
      <c r="O20" s="16" t="s">
        <v>81</v>
      </c>
      <c r="P20" s="4" t="str">
        <f t="shared" ca="1" si="1"/>
        <v/>
      </c>
      <c r="Q20" s="19"/>
      <c r="R20" s="4" t="str">
        <f t="shared" si="26"/>
        <v/>
      </c>
      <c r="T20" s="18"/>
      <c r="U20" t="str">
        <f>IFERROR(IF(ISNUMBER(T20),VLOOKUP(T20,Data!B$1:C$299,2,FALSE),IF(T20&lt;&gt;"",T20,NA())),"")</f>
        <v/>
      </c>
      <c r="V20" s="57" t="s">
        <v>106</v>
      </c>
      <c r="W20" s="4" t="str">
        <f t="shared" ca="1" si="2"/>
        <v/>
      </c>
      <c r="X20" s="19"/>
      <c r="Y20" s="20" t="str">
        <f t="shared" si="27"/>
        <v/>
      </c>
      <c r="AA20" s="18"/>
      <c r="AB20" t="str">
        <f>IFERROR(IF(ISNUMBER(AA20),VLOOKUP(AA20,Data!B$1:C$299,2,FALSE),IF(AA20&lt;&gt;"",AA20,NA())),"")</f>
        <v/>
      </c>
      <c r="AC20" s="57" t="s">
        <v>131</v>
      </c>
      <c r="AD20" s="4" t="str">
        <f t="shared" ca="1" si="3"/>
        <v/>
      </c>
      <c r="AE20" s="19"/>
      <c r="AF20" s="20" t="str">
        <f t="shared" si="28"/>
        <v/>
      </c>
      <c r="AH20" s="18"/>
      <c r="AI20" t="str">
        <f>IFERROR(IF(ISNUMBER(AH20),VLOOKUP(AH20,Data!B$1:C$299,2,FALSE),IF(AH20&lt;&gt;"",AH20,NA())),"")</f>
        <v/>
      </c>
      <c r="AJ20" s="16" t="s">
        <v>156</v>
      </c>
      <c r="AK20" s="4" t="str">
        <f t="shared" ca="1" si="34"/>
        <v/>
      </c>
      <c r="AL20" s="26"/>
      <c r="AM20" s="20" t="str">
        <f t="shared" si="29"/>
        <v/>
      </c>
      <c r="AO20" s="18"/>
      <c r="AP20" t="str">
        <f>IFERROR(IF(ISNUMBER(AO20),VLOOKUP(AO20,Data!B$1:C$299,2,FALSE),IF(AO20&lt;&gt;"",AO20,NA())),"")</f>
        <v/>
      </c>
      <c r="AQ20" s="16" t="s">
        <v>181</v>
      </c>
      <c r="AR20" s="4" t="str">
        <f t="shared" ca="1" si="5"/>
        <v/>
      </c>
      <c r="AS20" s="26"/>
      <c r="AT20" s="20" t="str">
        <f t="shared" si="30"/>
        <v/>
      </c>
      <c r="AV20" s="27" t="str">
        <f t="shared" si="6"/>
        <v/>
      </c>
      <c r="AW20" t="str">
        <f t="shared" si="7"/>
        <v/>
      </c>
      <c r="AX20" t="str">
        <f t="shared" si="8"/>
        <v/>
      </c>
      <c r="AY20" t="str">
        <f t="shared" si="9"/>
        <v/>
      </c>
      <c r="AZ20" t="str">
        <f t="shared" si="10"/>
        <v/>
      </c>
      <c r="BA20" s="28" t="str">
        <f t="shared" si="11"/>
        <v/>
      </c>
      <c r="BB20" s="58" t="str">
        <f t="shared" si="12"/>
        <v/>
      </c>
      <c r="BC20" s="4" t="str">
        <f t="shared" si="13"/>
        <v/>
      </c>
      <c r="BD20" s="4" t="str">
        <f t="shared" si="14"/>
        <v/>
      </c>
      <c r="BE20" s="4" t="str">
        <f t="shared" si="15"/>
        <v/>
      </c>
      <c r="BF20" s="4" t="str">
        <f t="shared" si="16"/>
        <v/>
      </c>
      <c r="BG20" s="59" t="str">
        <f t="shared" si="17"/>
        <v/>
      </c>
      <c r="BH20" s="27" t="str">
        <f t="shared" si="18"/>
        <v/>
      </c>
      <c r="BI20" t="str">
        <f t="shared" si="19"/>
        <v/>
      </c>
      <c r="BJ20" t="str">
        <f t="shared" si="20"/>
        <v/>
      </c>
      <c r="BK20" t="str">
        <f t="shared" si="21"/>
        <v/>
      </c>
      <c r="BL20" t="str">
        <f t="shared" si="22"/>
        <v/>
      </c>
      <c r="BM20" s="28" t="str">
        <f t="shared" si="23"/>
        <v/>
      </c>
      <c r="BN20" t="str">
        <f t="array" aca="1" ref="BN20" ca="1">INDIRECT(TEXT(MIN(IF(($AV$4:$BA$60&lt;&gt;"")*(COUNTIF($BN$3:BN19,$AV$4:$BA$60)=0),ROW($4:$60)*100+COLUMN($AV:$BA),7^8)),"R0C00"),)&amp;""</f>
        <v/>
      </c>
      <c r="BO20" s="4" t="str">
        <f t="shared" ca="1" si="24"/>
        <v/>
      </c>
      <c r="BP20" s="25" t="str">
        <f t="shared" ca="1" si="31"/>
        <v/>
      </c>
      <c r="BQ20" s="4" t="str">
        <f t="shared" ca="1" si="32"/>
        <v/>
      </c>
      <c r="BS20" s="47"/>
      <c r="BT20" s="112" t="s">
        <v>21</v>
      </c>
      <c r="BU20" s="112"/>
      <c r="BV20" s="112" t="s">
        <v>22</v>
      </c>
      <c r="BW20" s="112"/>
      <c r="BX20" s="112" t="s">
        <v>23</v>
      </c>
      <c r="BY20" s="112"/>
      <c r="BZ20" s="112" t="s">
        <v>24</v>
      </c>
      <c r="CA20" s="112"/>
      <c r="CB20" s="112" t="s">
        <v>25</v>
      </c>
      <c r="CC20" s="112"/>
      <c r="CD20" s="112" t="s">
        <v>26</v>
      </c>
      <c r="CE20" s="112"/>
      <c r="CF20" s="112" t="s">
        <v>27</v>
      </c>
      <c r="CG20" s="112"/>
      <c r="CH20" s="112" t="s">
        <v>28</v>
      </c>
      <c r="CI20" s="112"/>
    </row>
    <row r="21" spans="6:87" x14ac:dyDescent="0.25">
      <c r="F21" s="18"/>
      <c r="G21" t="str">
        <f>IFERROR(IF(ISNUMBER(F21),VLOOKUP(F21,Data!B$1:C$299,2,FALSE),IF(F21&lt;&gt;"",F21,NA())),"")</f>
        <v/>
      </c>
      <c r="H21" s="57" t="s">
        <v>57</v>
      </c>
      <c r="I21" s="4" t="str">
        <f t="shared" ca="1" si="33"/>
        <v/>
      </c>
      <c r="J21" s="19"/>
      <c r="K21" s="4" t="str">
        <f t="shared" si="25"/>
        <v/>
      </c>
      <c r="M21" s="18"/>
      <c r="N21" t="str">
        <f>IFERROR(IF(ISNUMBER(M21),VLOOKUP(M21,Data!B$1:C$299,2,FALSE),IF(M21&lt;&gt;"",M21,NA())),"")</f>
        <v/>
      </c>
      <c r="O21" s="16" t="s">
        <v>82</v>
      </c>
      <c r="P21" s="4" t="str">
        <f t="shared" ca="1" si="1"/>
        <v/>
      </c>
      <c r="Q21" s="19"/>
      <c r="R21" s="4" t="str">
        <f t="shared" si="26"/>
        <v/>
      </c>
      <c r="T21" s="18"/>
      <c r="U21" t="str">
        <f>IFERROR(IF(ISNUMBER(T21),VLOOKUP(T21,Data!B$1:C$299,2,FALSE),IF(T21&lt;&gt;"",T21,NA())),"")</f>
        <v/>
      </c>
      <c r="V21" s="57" t="s">
        <v>107</v>
      </c>
      <c r="W21" s="4" t="str">
        <f t="shared" ca="1" si="2"/>
        <v/>
      </c>
      <c r="X21" s="19"/>
      <c r="Y21" s="20" t="str">
        <f t="shared" si="27"/>
        <v/>
      </c>
      <c r="AA21" s="18"/>
      <c r="AB21" t="str">
        <f>IFERROR(IF(ISNUMBER(AA21),VLOOKUP(AA21,Data!B$1:C$299,2,FALSE),IF(AA21&lt;&gt;"",AA21,NA())),"")</f>
        <v/>
      </c>
      <c r="AC21" s="57" t="s">
        <v>132</v>
      </c>
      <c r="AD21" s="4" t="str">
        <f t="shared" ca="1" si="3"/>
        <v/>
      </c>
      <c r="AE21" s="19"/>
      <c r="AF21" s="20" t="str">
        <f t="shared" si="28"/>
        <v/>
      </c>
      <c r="AH21" s="18"/>
      <c r="AI21" t="str">
        <f>IFERROR(IF(ISNUMBER(AH21),VLOOKUP(AH21,Data!B$1:C$299,2,FALSE),IF(AH21&lt;&gt;"",AH21,NA())),"")</f>
        <v/>
      </c>
      <c r="AJ21" s="16" t="s">
        <v>157</v>
      </c>
      <c r="AK21" s="4" t="str">
        <f t="shared" ca="1" si="34"/>
        <v/>
      </c>
      <c r="AL21" s="26"/>
      <c r="AM21" s="20" t="str">
        <f t="shared" si="29"/>
        <v/>
      </c>
      <c r="AO21" s="18"/>
      <c r="AP21" t="str">
        <f>IFERROR(IF(ISNUMBER(AO21),VLOOKUP(AO21,Data!B$1:C$299,2,FALSE),IF(AO21&lt;&gt;"",AO21,NA())),"")</f>
        <v/>
      </c>
      <c r="AQ21" s="16" t="s">
        <v>182</v>
      </c>
      <c r="AR21" s="4" t="str">
        <f t="shared" ca="1" si="5"/>
        <v/>
      </c>
      <c r="AS21" s="26"/>
      <c r="AT21" s="20" t="str">
        <f t="shared" si="30"/>
        <v/>
      </c>
      <c r="AV21" s="27" t="str">
        <f t="shared" si="6"/>
        <v/>
      </c>
      <c r="AW21" t="str">
        <f t="shared" si="7"/>
        <v/>
      </c>
      <c r="AX21" t="str">
        <f t="shared" si="8"/>
        <v/>
      </c>
      <c r="AY21" t="str">
        <f t="shared" si="9"/>
        <v/>
      </c>
      <c r="AZ21" t="str">
        <f t="shared" si="10"/>
        <v/>
      </c>
      <c r="BA21" s="28" t="str">
        <f t="shared" si="11"/>
        <v/>
      </c>
      <c r="BB21" s="58" t="str">
        <f t="shared" si="12"/>
        <v/>
      </c>
      <c r="BC21" s="4" t="str">
        <f t="shared" si="13"/>
        <v/>
      </c>
      <c r="BD21" s="4" t="str">
        <f t="shared" si="14"/>
        <v/>
      </c>
      <c r="BE21" s="4" t="str">
        <f t="shared" si="15"/>
        <v/>
      </c>
      <c r="BF21" s="4" t="str">
        <f t="shared" si="16"/>
        <v/>
      </c>
      <c r="BG21" s="59" t="str">
        <f t="shared" si="17"/>
        <v/>
      </c>
      <c r="BH21" s="27" t="str">
        <f t="shared" si="18"/>
        <v/>
      </c>
      <c r="BI21" t="str">
        <f t="shared" si="19"/>
        <v/>
      </c>
      <c r="BJ21" t="str">
        <f t="shared" si="20"/>
        <v/>
      </c>
      <c r="BK21" t="str">
        <f t="shared" si="21"/>
        <v/>
      </c>
      <c r="BL21" t="str">
        <f t="shared" si="22"/>
        <v/>
      </c>
      <c r="BM21" s="28" t="str">
        <f t="shared" si="23"/>
        <v/>
      </c>
      <c r="BN21" t="str">
        <f t="array" aca="1" ref="BN21" ca="1">INDIRECT(TEXT(MIN(IF(($AV$4:$BA$60&lt;&gt;"")*(COUNTIF($BN$3:BN20,$AV$4:$BA$60)=0),ROW($4:$60)*100+COLUMN($AV:$BA),7^8)),"R0C00"),)&amp;""</f>
        <v/>
      </c>
      <c r="BO21" s="4" t="str">
        <f t="shared" ca="1" si="24"/>
        <v/>
      </c>
      <c r="BP21" s="25" t="str">
        <f t="shared" ca="1" si="31"/>
        <v/>
      </c>
      <c r="BQ21" s="4" t="str">
        <f t="shared" ca="1" si="32"/>
        <v/>
      </c>
      <c r="BS21" s="48" t="s">
        <v>37</v>
      </c>
      <c r="BT21" s="113"/>
      <c r="BU21" s="113"/>
      <c r="BV21" s="113"/>
      <c r="BW21" s="113"/>
      <c r="BX21" s="113"/>
      <c r="BY21" s="113"/>
      <c r="BZ21" s="113"/>
      <c r="CA21" s="113"/>
      <c r="CB21" s="113"/>
      <c r="CC21" s="113"/>
      <c r="CD21" s="113"/>
      <c r="CE21" s="113"/>
      <c r="CF21" s="113"/>
      <c r="CG21" s="113"/>
      <c r="CH21" s="113"/>
      <c r="CI21" s="113"/>
    </row>
    <row r="22" spans="6:87" x14ac:dyDescent="0.25">
      <c r="F22" s="18"/>
      <c r="G22" t="str">
        <f>IFERROR(IF(ISNUMBER(F22),VLOOKUP(F22,Data!B$1:C$299,2,FALSE),IF(F22&lt;&gt;"",F22,NA())),"")</f>
        <v/>
      </c>
      <c r="H22" s="16" t="s">
        <v>58</v>
      </c>
      <c r="I22" s="4" t="str">
        <f t="shared" ca="1" si="33"/>
        <v/>
      </c>
      <c r="J22" s="19"/>
      <c r="K22" s="4" t="str">
        <f t="shared" si="25"/>
        <v/>
      </c>
      <c r="M22" s="18"/>
      <c r="N22" t="str">
        <f>IFERROR(IF(ISNUMBER(M22),VLOOKUP(M22,Data!B$1:C$299,2,FALSE),IF(M22&lt;&gt;"",M22,NA())),"")</f>
        <v/>
      </c>
      <c r="O22" s="16" t="s">
        <v>83</v>
      </c>
      <c r="P22" s="4" t="str">
        <f t="shared" ca="1" si="1"/>
        <v/>
      </c>
      <c r="Q22" s="19"/>
      <c r="R22" s="4" t="str">
        <f t="shared" si="26"/>
        <v/>
      </c>
      <c r="T22" s="18"/>
      <c r="U22" t="str">
        <f>IFERROR(IF(ISNUMBER(T22),VLOOKUP(T22,Data!B$1:C$299,2,FALSE),IF(T22&lt;&gt;"",T22,NA())),"")</f>
        <v/>
      </c>
      <c r="V22" s="57" t="s">
        <v>108</v>
      </c>
      <c r="W22" s="4" t="str">
        <f t="shared" ref="W22:W28" ca="1" si="35">IF(T22&lt;&gt;"",IF(W22="",NOW(),W22),"")</f>
        <v/>
      </c>
      <c r="X22" s="19"/>
      <c r="Y22" s="20" t="str">
        <f t="shared" si="27"/>
        <v/>
      </c>
      <c r="AA22" s="15"/>
      <c r="AB22" t="str">
        <f>IFERROR(IF(ISNUMBER(AA22),VLOOKUP(AA22,Data!B$1:C$299,2,FALSE),IF(AA22&lt;&gt;"",AA22,NA())),"")</f>
        <v/>
      </c>
      <c r="AC22" s="57" t="s">
        <v>133</v>
      </c>
      <c r="AD22" s="4" t="str">
        <f t="shared" ca="1" si="3"/>
        <v/>
      </c>
      <c r="AE22" s="19"/>
      <c r="AF22" s="20" t="str">
        <f t="shared" si="28"/>
        <v/>
      </c>
      <c r="AH22" s="18"/>
      <c r="AI22" t="str">
        <f>IFERROR(IF(ISNUMBER(AH22),VLOOKUP(AH22,Data!B$1:C$299,2,FALSE),IF(AH22&lt;&gt;"",AH22,NA())),"")</f>
        <v/>
      </c>
      <c r="AJ22" s="16" t="s">
        <v>158</v>
      </c>
      <c r="AK22" s="4" t="str">
        <f t="shared" ca="1" si="34"/>
        <v/>
      </c>
      <c r="AL22" s="26"/>
      <c r="AM22" s="20" t="str">
        <f t="shared" si="29"/>
        <v/>
      </c>
      <c r="AO22" s="18"/>
      <c r="AP22" t="str">
        <f>IFERROR(IF(ISNUMBER(AO22),VLOOKUP(AO22,Data!B$1:C$299,2,FALSE),IF(AO22&lt;&gt;"",AO22,NA())),"")</f>
        <v/>
      </c>
      <c r="AQ22" s="16" t="s">
        <v>183</v>
      </c>
      <c r="AR22" s="4" t="str">
        <f t="shared" ca="1" si="5"/>
        <v/>
      </c>
      <c r="AS22" s="26"/>
      <c r="AT22" s="20" t="str">
        <f t="shared" si="30"/>
        <v/>
      </c>
      <c r="AV22" s="27" t="str">
        <f t="shared" si="6"/>
        <v/>
      </c>
      <c r="AW22" t="str">
        <f t="shared" si="7"/>
        <v/>
      </c>
      <c r="AX22" t="str">
        <f t="shared" si="8"/>
        <v/>
      </c>
      <c r="AY22" t="str">
        <f t="shared" si="9"/>
        <v/>
      </c>
      <c r="AZ22" t="str">
        <f t="shared" si="10"/>
        <v/>
      </c>
      <c r="BA22" s="28" t="str">
        <f t="shared" si="11"/>
        <v/>
      </c>
      <c r="BB22" s="58" t="str">
        <f t="shared" si="12"/>
        <v/>
      </c>
      <c r="BC22" s="4" t="str">
        <f t="shared" si="13"/>
        <v/>
      </c>
      <c r="BD22" s="4" t="str">
        <f t="shared" si="14"/>
        <v/>
      </c>
      <c r="BE22" s="4" t="str">
        <f t="shared" si="15"/>
        <v/>
      </c>
      <c r="BF22" s="4" t="str">
        <f t="shared" si="16"/>
        <v/>
      </c>
      <c r="BG22" s="59" t="str">
        <f t="shared" si="17"/>
        <v/>
      </c>
      <c r="BH22" s="27" t="str">
        <f t="shared" si="18"/>
        <v/>
      </c>
      <c r="BI22" t="str">
        <f t="shared" si="19"/>
        <v/>
      </c>
      <c r="BJ22" t="str">
        <f t="shared" si="20"/>
        <v/>
      </c>
      <c r="BK22" t="str">
        <f t="shared" si="21"/>
        <v/>
      </c>
      <c r="BL22" t="str">
        <f t="shared" si="22"/>
        <v/>
      </c>
      <c r="BM22" s="28" t="str">
        <f t="shared" si="23"/>
        <v/>
      </c>
      <c r="BN22" t="str">
        <f t="array" aca="1" ref="BN22" ca="1">INDIRECT(TEXT(MIN(IF(($AV$4:$BA$60&lt;&gt;"")*(COUNTIF($BN$3:BN21,$AV$4:$BA$60)=0),ROW($4:$60)*100+COLUMN($AV:$BA),7^8)),"R0C00"),)&amp;""</f>
        <v/>
      </c>
      <c r="BO22" s="4" t="str">
        <f t="shared" ca="1" si="24"/>
        <v/>
      </c>
      <c r="BP22" s="25" t="str">
        <f t="shared" ca="1" si="31"/>
        <v/>
      </c>
      <c r="BQ22" s="4" t="str">
        <f t="shared" ca="1" si="32"/>
        <v/>
      </c>
      <c r="BS22" s="48" t="s">
        <v>38</v>
      </c>
      <c r="BT22" s="113"/>
      <c r="BU22" s="113"/>
      <c r="BV22" s="113"/>
      <c r="BW22" s="113"/>
      <c r="BX22" s="113"/>
      <c r="BY22" s="113"/>
      <c r="BZ22" s="113"/>
      <c r="CA22" s="113"/>
      <c r="CB22" s="113"/>
      <c r="CC22" s="113"/>
      <c r="CD22" s="113"/>
      <c r="CE22" s="113"/>
      <c r="CF22" s="113"/>
      <c r="CG22" s="113"/>
      <c r="CH22" s="113"/>
      <c r="CI22" s="113"/>
    </row>
    <row r="23" spans="6:87" ht="15.75" thickBot="1" x14ac:dyDescent="0.3">
      <c r="F23" s="18"/>
      <c r="G23" t="str">
        <f>IFERROR(IF(ISNUMBER(F23),VLOOKUP(F23,Data!B$1:C$299,2,FALSE),IF(F23&lt;&gt;"",F23,NA())),"")</f>
        <v/>
      </c>
      <c r="H23" s="16" t="s">
        <v>59</v>
      </c>
      <c r="I23" s="4" t="str">
        <f t="shared" ca="1" si="33"/>
        <v/>
      </c>
      <c r="J23" s="19"/>
      <c r="K23" s="4" t="str">
        <f t="shared" si="25"/>
        <v/>
      </c>
      <c r="M23" s="18"/>
      <c r="N23" t="str">
        <f>IFERROR(IF(ISNUMBER(M23),VLOOKUP(M23,Data!B$1:C$299,2,FALSE),IF(M23&lt;&gt;"",M23,NA())),"")</f>
        <v/>
      </c>
      <c r="O23" s="16" t="s">
        <v>84</v>
      </c>
      <c r="P23" s="4" t="str">
        <f t="shared" ca="1" si="1"/>
        <v/>
      </c>
      <c r="Q23" s="19"/>
      <c r="R23" s="4" t="str">
        <f t="shared" si="26"/>
        <v/>
      </c>
      <c r="T23" s="18"/>
      <c r="U23" t="str">
        <f>IFERROR(IF(ISNUMBER(T23),VLOOKUP(T23,Data!B$1:C$299,2,FALSE),IF(T23&lt;&gt;"",T23,NA())),"")</f>
        <v/>
      </c>
      <c r="V23" s="57" t="s">
        <v>109</v>
      </c>
      <c r="W23" s="4" t="str">
        <f t="shared" ca="1" si="35"/>
        <v/>
      </c>
      <c r="X23" s="19"/>
      <c r="Y23" s="20" t="str">
        <f t="shared" si="27"/>
        <v/>
      </c>
      <c r="AA23" s="18"/>
      <c r="AB23" t="str">
        <f>IFERROR(IF(ISNUMBER(AA23),VLOOKUP(AA23,Data!B$1:C$299,2,FALSE),IF(AA23&lt;&gt;"",AA23,NA())),"")</f>
        <v/>
      </c>
      <c r="AC23" s="57" t="s">
        <v>134</v>
      </c>
      <c r="AD23" s="4" t="str">
        <f t="shared" ca="1" si="3"/>
        <v/>
      </c>
      <c r="AE23" s="19"/>
      <c r="AF23" s="20" t="str">
        <f t="shared" si="28"/>
        <v/>
      </c>
      <c r="AH23" s="18"/>
      <c r="AI23" t="str">
        <f>IFERROR(IF(ISNUMBER(AH23),VLOOKUP(AH23,Data!B$1:C$299,2,FALSE),IF(AH23&lt;&gt;"",AH23,NA())),"")</f>
        <v/>
      </c>
      <c r="AJ23" s="16" t="s">
        <v>159</v>
      </c>
      <c r="AK23" s="4" t="str">
        <f t="shared" ca="1" si="34"/>
        <v/>
      </c>
      <c r="AL23" s="26"/>
      <c r="AM23" s="20" t="str">
        <f t="shared" si="29"/>
        <v/>
      </c>
      <c r="AO23" s="18"/>
      <c r="AP23" t="str">
        <f>IFERROR(IF(ISNUMBER(AO23),VLOOKUP(AO23,Data!B$1:C$299,2,FALSE),IF(AO23&lt;&gt;"",AO23,NA())),"")</f>
        <v/>
      </c>
      <c r="AQ23" s="16" t="s">
        <v>184</v>
      </c>
      <c r="AR23" s="4" t="str">
        <f t="shared" ca="1" si="5"/>
        <v/>
      </c>
      <c r="AS23" s="26"/>
      <c r="AT23" s="20" t="str">
        <f t="shared" si="30"/>
        <v/>
      </c>
      <c r="AV23" s="27" t="str">
        <f t="shared" si="6"/>
        <v/>
      </c>
      <c r="AW23" t="str">
        <f t="shared" si="7"/>
        <v/>
      </c>
      <c r="AX23" t="str">
        <f t="shared" si="8"/>
        <v/>
      </c>
      <c r="AY23" t="str">
        <f t="shared" si="9"/>
        <v/>
      </c>
      <c r="AZ23" t="str">
        <f t="shared" si="10"/>
        <v/>
      </c>
      <c r="BA23" s="28" t="str">
        <f t="shared" si="11"/>
        <v/>
      </c>
      <c r="BB23" s="58" t="str">
        <f t="shared" si="12"/>
        <v/>
      </c>
      <c r="BC23" s="4" t="str">
        <f t="shared" si="13"/>
        <v/>
      </c>
      <c r="BD23" s="4" t="str">
        <f t="shared" si="14"/>
        <v/>
      </c>
      <c r="BE23" s="4" t="str">
        <f t="shared" si="15"/>
        <v/>
      </c>
      <c r="BF23" s="4" t="str">
        <f t="shared" si="16"/>
        <v/>
      </c>
      <c r="BG23" s="59" t="str">
        <f t="shared" si="17"/>
        <v/>
      </c>
      <c r="BH23" s="27" t="str">
        <f t="shared" si="18"/>
        <v/>
      </c>
      <c r="BI23" t="str">
        <f t="shared" si="19"/>
        <v/>
      </c>
      <c r="BJ23" t="str">
        <f t="shared" si="20"/>
        <v/>
      </c>
      <c r="BK23" t="str">
        <f t="shared" si="21"/>
        <v/>
      </c>
      <c r="BL23" t="str">
        <f t="shared" si="22"/>
        <v/>
      </c>
      <c r="BM23" s="28" t="str">
        <f t="shared" si="23"/>
        <v/>
      </c>
      <c r="BN23" t="str">
        <f t="array" aca="1" ref="BN23" ca="1">INDIRECT(TEXT(MIN(IF(($AV$4:$BA$60&lt;&gt;"")*(COUNTIF($BN$3:BN22,$AV$4:$BA$60)=0),ROW($4:$60)*100+COLUMN($AV:$BA),7^8)),"R0C00"),)&amp;""</f>
        <v/>
      </c>
      <c r="BO23" s="4" t="str">
        <f t="shared" ca="1" si="24"/>
        <v/>
      </c>
      <c r="BP23" s="25" t="str">
        <f t="shared" ca="1" si="31"/>
        <v/>
      </c>
      <c r="BQ23" s="4" t="str">
        <f t="shared" ca="1" si="32"/>
        <v/>
      </c>
      <c r="BS23" s="49" t="s">
        <v>39</v>
      </c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6"/>
      <c r="CH23" s="116"/>
      <c r="CI23" s="116"/>
    </row>
    <row r="24" spans="6:87" x14ac:dyDescent="0.25">
      <c r="F24" s="18"/>
      <c r="G24" t="str">
        <f>IFERROR(IF(ISNUMBER(F24),VLOOKUP(F24,Data!B$1:C$299,2,FALSE),IF(F24&lt;&gt;"",F24,NA())),"")</f>
        <v/>
      </c>
      <c r="H24" s="16" t="s">
        <v>60</v>
      </c>
      <c r="I24" s="4" t="str">
        <f t="shared" ca="1" si="33"/>
        <v/>
      </c>
      <c r="J24" s="19"/>
      <c r="K24" s="4" t="str">
        <f t="shared" si="25"/>
        <v/>
      </c>
      <c r="M24" s="18"/>
      <c r="N24" t="str">
        <f>IFERROR(IF(ISNUMBER(M24),VLOOKUP(M24,Data!B$1:C$299,2,FALSE),IF(M24&lt;&gt;"",M24,NA())),"")</f>
        <v/>
      </c>
      <c r="O24" s="16" t="s">
        <v>85</v>
      </c>
      <c r="P24" s="4" t="str">
        <f t="shared" ca="1" si="1"/>
        <v/>
      </c>
      <c r="Q24" s="19"/>
      <c r="R24" s="4" t="str">
        <f t="shared" si="26"/>
        <v/>
      </c>
      <c r="T24" s="18"/>
      <c r="U24" t="str">
        <f>IFERROR(IF(ISNUMBER(T24),VLOOKUP(T24,Data!B$1:C$299,2,FALSE),IF(T24&lt;&gt;"",T24,NA())),"")</f>
        <v/>
      </c>
      <c r="V24" s="57" t="s">
        <v>110</v>
      </c>
      <c r="W24" s="4" t="str">
        <f t="shared" ca="1" si="35"/>
        <v/>
      </c>
      <c r="X24" s="19"/>
      <c r="Y24" s="20" t="str">
        <f t="shared" si="27"/>
        <v/>
      </c>
      <c r="AA24" s="18"/>
      <c r="AB24" t="str">
        <f>IFERROR(IF(ISNUMBER(AA24),VLOOKUP(AA24,Data!B$1:C$299,2,FALSE),IF(AA24&lt;&gt;"",AA24,NA())),"")</f>
        <v/>
      </c>
      <c r="AC24" s="57" t="s">
        <v>135</v>
      </c>
      <c r="AD24" s="4" t="str">
        <f t="shared" ca="1" si="3"/>
        <v/>
      </c>
      <c r="AE24" s="19"/>
      <c r="AF24" s="20" t="str">
        <f t="shared" si="28"/>
        <v/>
      </c>
      <c r="AH24" s="18"/>
      <c r="AI24" t="str">
        <f>IFERROR(IF(ISNUMBER(AH24),VLOOKUP(AH24,Data!B$1:C$299,2,FALSE),IF(AH24&lt;&gt;"",AH24,NA())),"")</f>
        <v/>
      </c>
      <c r="AJ24" s="16" t="s">
        <v>160</v>
      </c>
      <c r="AK24" s="4" t="str">
        <f t="shared" ca="1" si="34"/>
        <v/>
      </c>
      <c r="AL24" s="26"/>
      <c r="AM24" s="20" t="str">
        <f t="shared" si="29"/>
        <v/>
      </c>
      <c r="AO24" s="18"/>
      <c r="AP24" t="str">
        <f>IFERROR(IF(ISNUMBER(AO24),VLOOKUP(AO24,Data!B$1:C$299,2,FALSE),IF(AO24&lt;&gt;"",AO24,NA())),"")</f>
        <v/>
      </c>
      <c r="AQ24" s="16" t="s">
        <v>185</v>
      </c>
      <c r="AR24" s="4" t="str">
        <f t="shared" ca="1" si="5"/>
        <v/>
      </c>
      <c r="AS24" s="26"/>
      <c r="AT24" s="20" t="str">
        <f t="shared" si="30"/>
        <v/>
      </c>
      <c r="AV24" s="27" t="str">
        <f t="shared" si="6"/>
        <v/>
      </c>
      <c r="AW24" t="str">
        <f t="shared" si="7"/>
        <v/>
      </c>
      <c r="AX24" t="str">
        <f t="shared" si="8"/>
        <v/>
      </c>
      <c r="AY24" t="str">
        <f t="shared" si="9"/>
        <v/>
      </c>
      <c r="AZ24" t="str">
        <f t="shared" si="10"/>
        <v/>
      </c>
      <c r="BA24" s="28" t="str">
        <f t="shared" si="11"/>
        <v/>
      </c>
      <c r="BB24" s="58" t="str">
        <f t="shared" si="12"/>
        <v/>
      </c>
      <c r="BC24" s="4" t="str">
        <f t="shared" si="13"/>
        <v/>
      </c>
      <c r="BD24" s="4" t="str">
        <f t="shared" si="14"/>
        <v/>
      </c>
      <c r="BE24" s="4" t="str">
        <f t="shared" si="15"/>
        <v/>
      </c>
      <c r="BF24" s="4" t="str">
        <f t="shared" si="16"/>
        <v/>
      </c>
      <c r="BG24" s="59" t="str">
        <f t="shared" si="17"/>
        <v/>
      </c>
      <c r="BH24" s="27" t="str">
        <f t="shared" si="18"/>
        <v/>
      </c>
      <c r="BI24" t="str">
        <f t="shared" si="19"/>
        <v/>
      </c>
      <c r="BJ24" t="str">
        <f t="shared" si="20"/>
        <v/>
      </c>
      <c r="BK24" t="str">
        <f t="shared" si="21"/>
        <v/>
      </c>
      <c r="BL24" t="str">
        <f t="shared" si="22"/>
        <v/>
      </c>
      <c r="BM24" s="28" t="str">
        <f t="shared" si="23"/>
        <v/>
      </c>
      <c r="BN24" t="str">
        <f t="array" aca="1" ref="BN24" ca="1">INDIRECT(TEXT(MIN(IF(($AV$4:$BA$60&lt;&gt;"")*(COUNTIF($BN$3:BN23,$AV$4:$BA$60)=0),ROW($4:$60)*100+COLUMN($AV:$BA),7^8)),"R0C00"),)&amp;""</f>
        <v/>
      </c>
      <c r="BO24" s="4" t="str">
        <f t="shared" ca="1" si="24"/>
        <v/>
      </c>
      <c r="BP24" s="25" t="str">
        <f t="shared" ca="1" si="31"/>
        <v/>
      </c>
      <c r="BQ24" s="4" t="str">
        <f t="shared" ca="1" si="32"/>
        <v/>
      </c>
    </row>
    <row r="25" spans="6:87" ht="15.75" thickBot="1" x14ac:dyDescent="0.3">
      <c r="F25" s="18"/>
      <c r="G25" t="str">
        <f>IFERROR(IF(ISNUMBER(F25),VLOOKUP(F25,Data!B$1:C$299,2,FALSE),IF(F25&lt;&gt;"",F25,NA())),"")</f>
        <v/>
      </c>
      <c r="H25" s="16" t="s">
        <v>61</v>
      </c>
      <c r="I25" s="4" t="str">
        <f t="shared" ca="1" si="33"/>
        <v/>
      </c>
      <c r="J25" s="19"/>
      <c r="K25" s="4" t="str">
        <f t="shared" si="25"/>
        <v/>
      </c>
      <c r="M25" s="18"/>
      <c r="N25" t="str">
        <f>IFERROR(IF(ISNUMBER(M25),VLOOKUP(M25,Data!B$1:C$299,2,FALSE),IF(M25&lt;&gt;"",M25,NA())),"")</f>
        <v/>
      </c>
      <c r="O25" s="16" t="s">
        <v>86</v>
      </c>
      <c r="P25" s="4" t="str">
        <f t="shared" ca="1" si="1"/>
        <v/>
      </c>
      <c r="Q25" s="19"/>
      <c r="R25" s="4" t="str">
        <f t="shared" si="26"/>
        <v/>
      </c>
      <c r="T25" s="18"/>
      <c r="U25" t="str">
        <f>IFERROR(IF(ISNUMBER(T25),VLOOKUP(T25,Data!B$1:C$299,2,FALSE),IF(T25&lt;&gt;"",T25,NA())),"")</f>
        <v/>
      </c>
      <c r="V25" s="57" t="s">
        <v>111</v>
      </c>
      <c r="W25" s="4" t="str">
        <f t="shared" ca="1" si="35"/>
        <v/>
      </c>
      <c r="X25" s="19"/>
      <c r="Y25" s="20" t="str">
        <f t="shared" si="27"/>
        <v/>
      </c>
      <c r="AA25" s="18"/>
      <c r="AB25" t="str">
        <f>IFERROR(IF(ISNUMBER(AA25),VLOOKUP(AA25,Data!B$1:C$299,2,FALSE),IF(AA25&lt;&gt;"",AA25,NA())),"")</f>
        <v/>
      </c>
      <c r="AC25" s="57" t="s">
        <v>136</v>
      </c>
      <c r="AD25" s="4" t="str">
        <f t="shared" ca="1" si="3"/>
        <v/>
      </c>
      <c r="AE25" s="19"/>
      <c r="AF25" s="20" t="str">
        <f t="shared" si="28"/>
        <v/>
      </c>
      <c r="AH25" s="18"/>
      <c r="AI25" t="str">
        <f>IFERROR(IF(ISNUMBER(AH25),VLOOKUP(AH25,Data!B$1:C$299,2,FALSE),IF(AH25&lt;&gt;"",AH25,NA())),"")</f>
        <v/>
      </c>
      <c r="AJ25" s="16" t="s">
        <v>161</v>
      </c>
      <c r="AK25" s="4" t="str">
        <f t="shared" ca="1" si="34"/>
        <v/>
      </c>
      <c r="AL25" s="26"/>
      <c r="AM25" s="20" t="str">
        <f t="shared" si="29"/>
        <v/>
      </c>
      <c r="AO25" s="18"/>
      <c r="AP25" t="str">
        <f>IFERROR(IF(ISNUMBER(AO25),VLOOKUP(AO25,Data!B$1:C$299,2,FALSE),IF(AO25&lt;&gt;"",AO25,NA())),"")</f>
        <v/>
      </c>
      <c r="AQ25" s="16" t="s">
        <v>186</v>
      </c>
      <c r="AR25" s="4" t="str">
        <f t="shared" ca="1" si="5"/>
        <v/>
      </c>
      <c r="AS25" s="26"/>
      <c r="AT25" s="20" t="str">
        <f t="shared" si="30"/>
        <v/>
      </c>
      <c r="AV25" s="27" t="str">
        <f t="shared" si="6"/>
        <v/>
      </c>
      <c r="AW25" t="str">
        <f t="shared" si="7"/>
        <v/>
      </c>
      <c r="AX25" t="str">
        <f t="shared" si="8"/>
        <v/>
      </c>
      <c r="AY25" t="str">
        <f t="shared" si="9"/>
        <v/>
      </c>
      <c r="AZ25" t="str">
        <f t="shared" si="10"/>
        <v/>
      </c>
      <c r="BA25" s="28" t="str">
        <f t="shared" si="11"/>
        <v/>
      </c>
      <c r="BB25" s="58" t="str">
        <f t="shared" si="12"/>
        <v/>
      </c>
      <c r="BC25" s="4" t="str">
        <f t="shared" si="13"/>
        <v/>
      </c>
      <c r="BD25" s="4" t="str">
        <f t="shared" si="14"/>
        <v/>
      </c>
      <c r="BE25" s="4" t="str">
        <f t="shared" si="15"/>
        <v/>
      </c>
      <c r="BF25" s="4" t="str">
        <f t="shared" si="16"/>
        <v/>
      </c>
      <c r="BG25" s="59" t="str">
        <f t="shared" si="17"/>
        <v/>
      </c>
      <c r="BH25" s="27" t="str">
        <f t="shared" si="18"/>
        <v/>
      </c>
      <c r="BI25" t="str">
        <f t="shared" si="19"/>
        <v/>
      </c>
      <c r="BJ25" t="str">
        <f t="shared" si="20"/>
        <v/>
      </c>
      <c r="BK25" t="str">
        <f t="shared" si="21"/>
        <v/>
      </c>
      <c r="BL25" t="str">
        <f t="shared" si="22"/>
        <v/>
      </c>
      <c r="BM25" s="28" t="str">
        <f t="shared" si="23"/>
        <v/>
      </c>
      <c r="BN25" t="str">
        <f t="array" aca="1" ref="BN25" ca="1">INDIRECT(TEXT(MIN(IF(($AV$4:$BA$60&lt;&gt;"")*(COUNTIF($BN$3:BN24,$AV$4:$BA$60)=0),ROW($4:$60)*100+COLUMN($AV:$BA),7^8)),"R0C00"),)&amp;""</f>
        <v/>
      </c>
      <c r="BO25" s="4" t="str">
        <f t="shared" ca="1" si="24"/>
        <v/>
      </c>
      <c r="BP25" s="25" t="str">
        <f t="shared" ca="1" si="31"/>
        <v/>
      </c>
      <c r="BQ25" s="4" t="str">
        <f t="shared" ca="1" si="32"/>
        <v/>
      </c>
    </row>
    <row r="26" spans="6:87" ht="15.75" thickBot="1" x14ac:dyDescent="0.3">
      <c r="F26" s="18"/>
      <c r="G26" t="str">
        <f>IFERROR(IF(ISNUMBER(F26),VLOOKUP(F26,Data!B$1:C$299,2,FALSE),IF(F26&lt;&gt;"",F26,NA())),"")</f>
        <v/>
      </c>
      <c r="H26" s="16" t="s">
        <v>62</v>
      </c>
      <c r="I26" s="4" t="str">
        <f t="shared" ca="1" si="33"/>
        <v/>
      </c>
      <c r="J26" s="19"/>
      <c r="K26" s="4" t="str">
        <f t="shared" si="25"/>
        <v/>
      </c>
      <c r="M26" s="18"/>
      <c r="N26" t="str">
        <f>IFERROR(IF(ISNUMBER(M26),VLOOKUP(M26,Data!B$1:C$299,2,FALSE),IF(M26&lt;&gt;"",M26,NA())),"")</f>
        <v/>
      </c>
      <c r="O26" s="16" t="s">
        <v>87</v>
      </c>
      <c r="P26" s="4" t="str">
        <f t="shared" ca="1" si="1"/>
        <v/>
      </c>
      <c r="Q26" s="19"/>
      <c r="R26" s="4" t="str">
        <f t="shared" si="26"/>
        <v/>
      </c>
      <c r="T26" s="18"/>
      <c r="U26" t="str">
        <f>IFERROR(IF(ISNUMBER(T26),VLOOKUP(T26,Data!B$1:C$299,2,FALSE),IF(T26&lt;&gt;"",T26,NA())),"")</f>
        <v/>
      </c>
      <c r="V26" s="57" t="s">
        <v>112</v>
      </c>
      <c r="W26" s="4" t="str">
        <f t="shared" ca="1" si="35"/>
        <v/>
      </c>
      <c r="X26" s="19"/>
      <c r="Y26" s="20" t="str">
        <f t="shared" si="27"/>
        <v/>
      </c>
      <c r="AA26" s="18"/>
      <c r="AB26" t="str">
        <f>IFERROR(IF(ISNUMBER(AA26),VLOOKUP(AA26,Data!B$1:C$299,2,FALSE),IF(AA26&lt;&gt;"",AA26,NA())),"")</f>
        <v/>
      </c>
      <c r="AC26" s="57" t="s">
        <v>137</v>
      </c>
      <c r="AD26" s="4" t="str">
        <f t="shared" ca="1" si="3"/>
        <v/>
      </c>
      <c r="AE26" s="19"/>
      <c r="AF26" s="20" t="str">
        <f t="shared" si="28"/>
        <v/>
      </c>
      <c r="AH26" s="18"/>
      <c r="AI26" t="str">
        <f>IFERROR(IF(ISNUMBER(AH26),VLOOKUP(AH26,Data!B$1:C$299,2,FALSE),IF(AH26&lt;&gt;"",AH26,NA())),"")</f>
        <v/>
      </c>
      <c r="AJ26" s="16" t="s">
        <v>162</v>
      </c>
      <c r="AK26" s="4" t="str">
        <f t="shared" ca="1" si="34"/>
        <v/>
      </c>
      <c r="AL26" s="26"/>
      <c r="AM26" s="20" t="str">
        <f t="shared" si="29"/>
        <v/>
      </c>
      <c r="AO26" s="18"/>
      <c r="AP26" t="str">
        <f>IFERROR(IF(ISNUMBER(AO26),VLOOKUP(AO26,Data!B$1:C$299,2,FALSE),IF(AO26&lt;&gt;"",AO26,NA())),"")</f>
        <v/>
      </c>
      <c r="AQ26" s="16" t="s">
        <v>187</v>
      </c>
      <c r="AR26" s="4" t="str">
        <f t="shared" ca="1" si="5"/>
        <v/>
      </c>
      <c r="AS26" s="26"/>
      <c r="AT26" s="20" t="str">
        <f t="shared" si="30"/>
        <v/>
      </c>
      <c r="AV26" s="27" t="str">
        <f t="shared" si="6"/>
        <v/>
      </c>
      <c r="AW26" t="str">
        <f t="shared" si="7"/>
        <v/>
      </c>
      <c r="AX26" t="str">
        <f t="shared" si="8"/>
        <v/>
      </c>
      <c r="AY26" t="str">
        <f t="shared" si="9"/>
        <v/>
      </c>
      <c r="AZ26" t="str">
        <f t="shared" si="10"/>
        <v/>
      </c>
      <c r="BA26" s="28" t="str">
        <f t="shared" si="11"/>
        <v/>
      </c>
      <c r="BB26" s="58" t="str">
        <f t="shared" si="12"/>
        <v/>
      </c>
      <c r="BC26" s="4" t="str">
        <f t="shared" si="13"/>
        <v/>
      </c>
      <c r="BD26" s="4" t="str">
        <f t="shared" si="14"/>
        <v/>
      </c>
      <c r="BE26" s="4" t="str">
        <f t="shared" si="15"/>
        <v/>
      </c>
      <c r="BF26" s="4" t="str">
        <f t="shared" si="16"/>
        <v/>
      </c>
      <c r="BG26" s="59" t="str">
        <f t="shared" si="17"/>
        <v/>
      </c>
      <c r="BH26" s="27" t="str">
        <f t="shared" si="18"/>
        <v/>
      </c>
      <c r="BI26" t="str">
        <f t="shared" si="19"/>
        <v/>
      </c>
      <c r="BJ26" t="str">
        <f t="shared" si="20"/>
        <v/>
      </c>
      <c r="BK26" t="str">
        <f t="shared" si="21"/>
        <v/>
      </c>
      <c r="BL26" t="str">
        <f t="shared" si="22"/>
        <v/>
      </c>
      <c r="BM26" s="28" t="str">
        <f t="shared" si="23"/>
        <v/>
      </c>
      <c r="BN26" t="str">
        <f t="array" aca="1" ref="BN26" ca="1">INDIRECT(TEXT(MIN(IF(($AV$4:$BA$60&lt;&gt;"")*(COUNTIF($BN$3:BN25,$AV$4:$BA$60)=0),ROW($4:$60)*100+COLUMN($AV:$BA),7^8)),"R0C00"),)&amp;""</f>
        <v/>
      </c>
      <c r="BO26" s="4" t="str">
        <f t="shared" ca="1" si="24"/>
        <v/>
      </c>
      <c r="BP26" s="25" t="str">
        <f t="shared" ca="1" si="31"/>
        <v/>
      </c>
      <c r="BQ26" s="4" t="str">
        <f t="shared" ca="1" si="32"/>
        <v/>
      </c>
      <c r="BS26" s="114" t="s">
        <v>35</v>
      </c>
      <c r="BT26" s="99"/>
      <c r="BU26" s="99"/>
      <c r="BV26" s="99"/>
      <c r="BW26" s="99"/>
      <c r="BX26" s="99"/>
      <c r="BY26" s="99"/>
      <c r="BZ26" s="99"/>
      <c r="CA26" s="99"/>
      <c r="CB26" s="99"/>
      <c r="CC26" s="99"/>
      <c r="CD26" s="99"/>
      <c r="CE26" s="99"/>
      <c r="CF26" s="99"/>
      <c r="CG26" s="99"/>
      <c r="CH26" s="99"/>
      <c r="CI26" s="115"/>
    </row>
    <row r="27" spans="6:87" ht="15.75" thickBot="1" x14ac:dyDescent="0.3">
      <c r="F27" s="18"/>
      <c r="G27" t="str">
        <f>IFERROR(IF(ISNUMBER(F27),VLOOKUP(F27,Data!B$1:C$299,2,FALSE),IF(F27&lt;&gt;"",F27,NA())),"")</f>
        <v/>
      </c>
      <c r="H27" s="16" t="s">
        <v>63</v>
      </c>
      <c r="I27" s="4" t="str">
        <f t="shared" ca="1" si="33"/>
        <v/>
      </c>
      <c r="J27" s="19"/>
      <c r="K27" s="4" t="str">
        <f t="shared" si="25"/>
        <v/>
      </c>
      <c r="M27" s="18"/>
      <c r="N27" t="str">
        <f>IFERROR(IF(ISNUMBER(M27),VLOOKUP(M27,Data!B$1:C$299,2,FALSE),IF(M27&lt;&gt;"",M27,NA())),"")</f>
        <v/>
      </c>
      <c r="O27" s="16" t="s">
        <v>88</v>
      </c>
      <c r="P27" s="4" t="str">
        <f t="shared" ca="1" si="1"/>
        <v/>
      </c>
      <c r="Q27" s="19"/>
      <c r="R27" s="4" t="str">
        <f t="shared" si="26"/>
        <v/>
      </c>
      <c r="T27" s="18"/>
      <c r="U27" t="str">
        <f>IFERROR(IF(ISNUMBER(T27),VLOOKUP(T27,Data!B$1:C$299,2,FALSE),IF(T27&lt;&gt;"",T27,NA())),"")</f>
        <v/>
      </c>
      <c r="V27" s="57" t="s">
        <v>113</v>
      </c>
      <c r="W27" s="4" t="str">
        <f t="shared" ca="1" si="35"/>
        <v/>
      </c>
      <c r="X27" s="19"/>
      <c r="Y27" s="20" t="str">
        <f t="shared" si="27"/>
        <v/>
      </c>
      <c r="AA27" s="18"/>
      <c r="AB27" t="str">
        <f>IFERROR(IF(ISNUMBER(AA27),VLOOKUP(AA27,Data!B$1:C$299,2,FALSE),IF(AA27&lt;&gt;"",AA27,NA())),"")</f>
        <v/>
      </c>
      <c r="AC27" s="57" t="s">
        <v>138</v>
      </c>
      <c r="AD27" s="4" t="str">
        <f t="shared" ca="1" si="3"/>
        <v/>
      </c>
      <c r="AE27" s="19"/>
      <c r="AF27" s="20" t="str">
        <f t="shared" si="28"/>
        <v/>
      </c>
      <c r="AH27" s="18"/>
      <c r="AI27" t="str">
        <f>IFERROR(IF(ISNUMBER(AH27),VLOOKUP(AH27,Data!B$1:C$299,2,FALSE),IF(AH27&lt;&gt;"",AH27,NA())),"")</f>
        <v/>
      </c>
      <c r="AJ27" s="16" t="s">
        <v>163</v>
      </c>
      <c r="AK27" s="4" t="str">
        <f t="shared" ca="1" si="34"/>
        <v/>
      </c>
      <c r="AL27" s="26"/>
      <c r="AM27" s="20" t="str">
        <f t="shared" si="29"/>
        <v/>
      </c>
      <c r="AO27" s="18"/>
      <c r="AP27" t="str">
        <f>IFERROR(IF(ISNUMBER(AO27),VLOOKUP(AO27,Data!B$1:C$299,2,FALSE),IF(AO27&lt;&gt;"",AO27,NA())),"")</f>
        <v/>
      </c>
      <c r="AQ27" s="16" t="s">
        <v>188</v>
      </c>
      <c r="AR27" s="4" t="str">
        <f t="shared" ca="1" si="5"/>
        <v/>
      </c>
      <c r="AS27" s="26"/>
      <c r="AT27" s="20" t="str">
        <f t="shared" si="30"/>
        <v/>
      </c>
      <c r="AV27" s="27" t="str">
        <f t="shared" si="6"/>
        <v/>
      </c>
      <c r="AW27" t="str">
        <f t="shared" si="7"/>
        <v/>
      </c>
      <c r="AX27" t="str">
        <f t="shared" si="8"/>
        <v/>
      </c>
      <c r="AY27" t="str">
        <f t="shared" si="9"/>
        <v/>
      </c>
      <c r="AZ27" t="str">
        <f t="shared" si="10"/>
        <v/>
      </c>
      <c r="BA27" s="28" t="str">
        <f t="shared" si="11"/>
        <v/>
      </c>
      <c r="BB27" s="58" t="str">
        <f t="shared" si="12"/>
        <v/>
      </c>
      <c r="BC27" s="4" t="str">
        <f t="shared" si="13"/>
        <v/>
      </c>
      <c r="BD27" s="4" t="str">
        <f t="shared" si="14"/>
        <v/>
      </c>
      <c r="BE27" s="4" t="str">
        <f t="shared" si="15"/>
        <v/>
      </c>
      <c r="BF27" s="4" t="str">
        <f t="shared" si="16"/>
        <v/>
      </c>
      <c r="BG27" s="59" t="str">
        <f t="shared" si="17"/>
        <v/>
      </c>
      <c r="BH27" s="27" t="str">
        <f t="shared" si="18"/>
        <v/>
      </c>
      <c r="BI27" t="str">
        <f t="shared" si="19"/>
        <v/>
      </c>
      <c r="BJ27" t="str">
        <f t="shared" si="20"/>
        <v/>
      </c>
      <c r="BK27" t="str">
        <f t="shared" si="21"/>
        <v/>
      </c>
      <c r="BL27" t="str">
        <f t="shared" si="22"/>
        <v/>
      </c>
      <c r="BM27" s="28" t="str">
        <f t="shared" si="23"/>
        <v/>
      </c>
      <c r="BN27" t="str">
        <f t="array" aca="1" ref="BN27" ca="1">INDIRECT(TEXT(MIN(IF(($AV$4:$BA$60&lt;&gt;"")*(COUNTIF($BN$3:BN26,$AV$4:$BA$60)=0),ROW($4:$60)*100+COLUMN($AV:$BA),7^8)),"R0C00"),)&amp;""</f>
        <v/>
      </c>
      <c r="BO27" s="4" t="str">
        <f t="shared" ca="1" si="24"/>
        <v/>
      </c>
      <c r="BP27" s="25" t="str">
        <f t="shared" ca="1" si="31"/>
        <v/>
      </c>
      <c r="BQ27" s="4" t="str">
        <f t="shared" ca="1" si="32"/>
        <v/>
      </c>
      <c r="BS27" s="42" t="s">
        <v>9</v>
      </c>
      <c r="BT27" s="43" t="s">
        <v>8</v>
      </c>
      <c r="BU27" s="42" t="s">
        <v>9</v>
      </c>
      <c r="BV27" s="43" t="s">
        <v>8</v>
      </c>
      <c r="BW27" s="42" t="s">
        <v>9</v>
      </c>
      <c r="BX27" s="43" t="s">
        <v>8</v>
      </c>
      <c r="BY27" s="42" t="s">
        <v>9</v>
      </c>
      <c r="BZ27" s="43" t="s">
        <v>8</v>
      </c>
      <c r="CA27" s="42" t="s">
        <v>9</v>
      </c>
      <c r="CB27" s="43" t="s">
        <v>8</v>
      </c>
      <c r="CC27" s="42" t="s">
        <v>9</v>
      </c>
      <c r="CD27" s="43" t="s">
        <v>8</v>
      </c>
      <c r="CE27" s="42" t="s">
        <v>9</v>
      </c>
      <c r="CF27" s="43" t="s">
        <v>8</v>
      </c>
      <c r="CG27" s="42" t="s">
        <v>9</v>
      </c>
      <c r="CH27" s="43" t="s">
        <v>8</v>
      </c>
      <c r="CI27" s="50"/>
    </row>
    <row r="28" spans="6:87" x14ac:dyDescent="0.25">
      <c r="F28" s="18"/>
      <c r="G28" t="str">
        <f>IFERROR(IF(ISNUMBER(F28),VLOOKUP(F28,Data!B$1:C$299,2,FALSE),IF(F28&lt;&gt;"",F28,NA())),"")</f>
        <v/>
      </c>
      <c r="H28" s="16" t="s">
        <v>64</v>
      </c>
      <c r="I28" s="4" t="str">
        <f t="shared" ca="1" si="33"/>
        <v/>
      </c>
      <c r="J28" s="19"/>
      <c r="K28" s="4" t="str">
        <f t="shared" si="25"/>
        <v/>
      </c>
      <c r="M28" s="18"/>
      <c r="N28" t="str">
        <f>IFERROR(IF(ISNUMBER(M28),VLOOKUP(M28,Data!B$1:C$299,2,FALSE),IF(M28&lt;&gt;"",M28,NA())),"")</f>
        <v/>
      </c>
      <c r="O28" s="16" t="s">
        <v>89</v>
      </c>
      <c r="P28" s="4" t="str">
        <f t="shared" ca="1" si="1"/>
        <v/>
      </c>
      <c r="Q28" s="19"/>
      <c r="R28" s="4" t="str">
        <f t="shared" si="26"/>
        <v/>
      </c>
      <c r="T28" s="18"/>
      <c r="U28" t="str">
        <f>IFERROR(IF(ISNUMBER(T28),VLOOKUP(T28,Data!B$1:C$299,2,FALSE),IF(T28&lt;&gt;"",T28,NA())),"")</f>
        <v/>
      </c>
      <c r="V28" s="57" t="s">
        <v>114</v>
      </c>
      <c r="W28" s="4" t="str">
        <f t="shared" ca="1" si="35"/>
        <v/>
      </c>
      <c r="X28" s="19"/>
      <c r="Y28" s="20" t="str">
        <f t="shared" si="27"/>
        <v/>
      </c>
      <c r="AA28" s="18"/>
      <c r="AB28" t="str">
        <f>IFERROR(IF(ISNUMBER(AA28),VLOOKUP(AA28,Data!B$1:C$299,2,FALSE),IF(AA28&lt;&gt;"",AA28,NA())),"")</f>
        <v/>
      </c>
      <c r="AC28" s="57" t="s">
        <v>139</v>
      </c>
      <c r="AD28" s="4" t="str">
        <f t="shared" ca="1" si="3"/>
        <v/>
      </c>
      <c r="AE28" s="19"/>
      <c r="AF28" s="20" t="str">
        <f t="shared" si="28"/>
        <v/>
      </c>
      <c r="AH28" s="18"/>
      <c r="AI28" t="str">
        <f>IFERROR(IF(ISNUMBER(AH28),VLOOKUP(AH28,Data!B$1:C$299,2,FALSE),IF(AH28&lt;&gt;"",AH28,NA())),"")</f>
        <v/>
      </c>
      <c r="AJ28" s="16" t="s">
        <v>164</v>
      </c>
      <c r="AK28" s="4" t="str">
        <f t="shared" ca="1" si="34"/>
        <v/>
      </c>
      <c r="AL28" s="26"/>
      <c r="AM28" s="20" t="str">
        <f t="shared" si="29"/>
        <v/>
      </c>
      <c r="AO28" s="18"/>
      <c r="AP28" t="str">
        <f>IFERROR(IF(ISNUMBER(AO28),VLOOKUP(AO28,Data!B$1:C$299,2,FALSE),IF(AO28&lt;&gt;"",AO28,NA())),"")</f>
        <v/>
      </c>
      <c r="AQ28" s="16" t="s">
        <v>189</v>
      </c>
      <c r="AR28" s="4" t="str">
        <f t="shared" ca="1" si="5"/>
        <v/>
      </c>
      <c r="AS28" s="26"/>
      <c r="AT28" s="20" t="str">
        <f t="shared" si="30"/>
        <v/>
      </c>
      <c r="AV28" s="27" t="str">
        <f t="shared" si="6"/>
        <v/>
      </c>
      <c r="AW28" t="str">
        <f t="shared" si="7"/>
        <v/>
      </c>
      <c r="AX28" t="str">
        <f t="shared" si="8"/>
        <v/>
      </c>
      <c r="AY28" t="str">
        <f t="shared" si="9"/>
        <v/>
      </c>
      <c r="AZ28" t="str">
        <f t="shared" si="10"/>
        <v/>
      </c>
      <c r="BA28" s="28" t="str">
        <f t="shared" si="11"/>
        <v/>
      </c>
      <c r="BB28" s="58" t="str">
        <f t="shared" si="12"/>
        <v/>
      </c>
      <c r="BC28" s="4" t="str">
        <f t="shared" si="13"/>
        <v/>
      </c>
      <c r="BD28" s="4" t="str">
        <f t="shared" si="14"/>
        <v/>
      </c>
      <c r="BE28" s="4" t="str">
        <f t="shared" si="15"/>
        <v/>
      </c>
      <c r="BF28" s="4" t="str">
        <f t="shared" si="16"/>
        <v/>
      </c>
      <c r="BG28" s="59" t="str">
        <f t="shared" si="17"/>
        <v/>
      </c>
      <c r="BH28" s="27" t="str">
        <f t="shared" si="18"/>
        <v/>
      </c>
      <c r="BI28" t="str">
        <f t="shared" si="19"/>
        <v/>
      </c>
      <c r="BJ28" t="str">
        <f t="shared" si="20"/>
        <v/>
      </c>
      <c r="BK28" t="str">
        <f t="shared" si="21"/>
        <v/>
      </c>
      <c r="BL28" t="str">
        <f t="shared" si="22"/>
        <v/>
      </c>
      <c r="BM28" s="28" t="str">
        <f t="shared" si="23"/>
        <v/>
      </c>
      <c r="BN28" t="str">
        <f t="array" aca="1" ref="BN28" ca="1">INDIRECT(TEXT(MIN(IF(($AV$4:$BA$60&lt;&gt;"")*(COUNTIF($BN$3:BN27,$AV$4:$BA$60)=0),ROW($4:$60)*100+COLUMN($AV:$BA),7^8)),"R0C00"),)&amp;""</f>
        <v/>
      </c>
      <c r="BO28" s="4" t="str">
        <f t="shared" ca="1" si="24"/>
        <v/>
      </c>
      <c r="BP28" s="25" t="str">
        <f t="shared" ca="1" si="31"/>
        <v/>
      </c>
      <c r="BQ28" s="4" t="str">
        <f t="shared" ca="1" si="32"/>
        <v/>
      </c>
      <c r="BS28" s="36" t="s">
        <v>40</v>
      </c>
      <c r="BT28" s="25"/>
      <c r="BU28" s="16" t="s">
        <v>65</v>
      </c>
      <c r="BV28" s="25"/>
      <c r="BW28" s="16" t="s">
        <v>90</v>
      </c>
      <c r="BX28" s="25"/>
      <c r="BY28" s="16" t="s">
        <v>115</v>
      </c>
      <c r="BZ28" s="25"/>
      <c r="CA28" s="16" t="s">
        <v>140</v>
      </c>
      <c r="CB28" s="25"/>
      <c r="CC28" s="16" t="s">
        <v>165</v>
      </c>
      <c r="CD28" s="25"/>
      <c r="CE28" s="16" t="s">
        <v>190</v>
      </c>
      <c r="CF28" s="25"/>
      <c r="CG28" s="16" t="s">
        <v>215</v>
      </c>
    </row>
    <row r="29" spans="6:87" x14ac:dyDescent="0.25">
      <c r="F29" s="56"/>
      <c r="H29" s="16"/>
      <c r="M29" s="56"/>
      <c r="O29" s="16"/>
      <c r="P29" s="4"/>
      <c r="Q29" s="4"/>
      <c r="R29" s="4"/>
      <c r="T29" s="56"/>
      <c r="V29" s="16"/>
      <c r="Y29" s="20"/>
      <c r="AA29" s="56"/>
      <c r="AC29" s="16"/>
      <c r="AF29" s="20"/>
      <c r="AH29" s="56"/>
      <c r="AJ29" s="16"/>
      <c r="AK29" s="4"/>
      <c r="AL29" s="20"/>
      <c r="AM29" s="20"/>
      <c r="AO29" s="56"/>
      <c r="AQ29" s="16"/>
      <c r="AR29" s="4"/>
      <c r="AS29" s="20"/>
      <c r="AT29" s="20"/>
      <c r="AV29" s="27" t="str">
        <f t="shared" si="6"/>
        <v/>
      </c>
      <c r="AW29" t="str">
        <f t="shared" si="7"/>
        <v/>
      </c>
      <c r="AX29" t="str">
        <f t="shared" si="8"/>
        <v/>
      </c>
      <c r="AY29" t="str">
        <f t="shared" si="9"/>
        <v/>
      </c>
      <c r="AZ29" t="str">
        <f t="shared" si="10"/>
        <v/>
      </c>
      <c r="BA29" s="28" t="str">
        <f t="shared" si="11"/>
        <v/>
      </c>
      <c r="BB29" s="58" t="str">
        <f t="shared" si="12"/>
        <v/>
      </c>
      <c r="BC29" s="4" t="str">
        <f t="shared" si="13"/>
        <v/>
      </c>
      <c r="BD29" s="4" t="str">
        <f t="shared" si="14"/>
        <v/>
      </c>
      <c r="BE29" s="4" t="str">
        <f t="shared" si="15"/>
        <v/>
      </c>
      <c r="BF29" s="4" t="str">
        <f t="shared" si="16"/>
        <v/>
      </c>
      <c r="BG29" s="59" t="str">
        <f t="shared" si="17"/>
        <v/>
      </c>
      <c r="BH29" s="27" t="str">
        <f t="shared" si="18"/>
        <v/>
      </c>
      <c r="BI29" t="str">
        <f t="shared" si="19"/>
        <v/>
      </c>
      <c r="BJ29" t="str">
        <f t="shared" si="20"/>
        <v/>
      </c>
      <c r="BK29" t="str">
        <f t="shared" si="21"/>
        <v/>
      </c>
      <c r="BL29" t="str">
        <f t="shared" si="22"/>
        <v/>
      </c>
      <c r="BM29" s="28" t="str">
        <f t="shared" si="23"/>
        <v/>
      </c>
      <c r="BN29" t="str">
        <f t="array" aca="1" ref="BN29" ca="1">INDIRECT(TEXT(MIN(IF(($AV$4:$BA$60&lt;&gt;"")*(COUNTIF($BN$3:BN28,$AV$4:$BA$60)=0),ROW($4:$60)*100+COLUMN($AV:$BA),7^8)),"R0C00"),)&amp;""</f>
        <v/>
      </c>
      <c r="BO29" s="4" t="str">
        <f t="shared" ca="1" si="24"/>
        <v/>
      </c>
      <c r="BP29" s="25" t="str">
        <f t="shared" ca="1" si="31"/>
        <v/>
      </c>
      <c r="BQ29" s="4" t="str">
        <f t="shared" ca="1" si="32"/>
        <v/>
      </c>
      <c r="BS29" s="36" t="s">
        <v>41</v>
      </c>
      <c r="BT29" s="25"/>
      <c r="BU29" s="16" t="s">
        <v>66</v>
      </c>
      <c r="BV29" s="25"/>
      <c r="BW29" s="16" t="s">
        <v>91</v>
      </c>
      <c r="BX29" s="25"/>
      <c r="BY29" s="16" t="s">
        <v>116</v>
      </c>
      <c r="BZ29" s="25"/>
      <c r="CA29" s="16" t="s">
        <v>141</v>
      </c>
      <c r="CB29" s="25"/>
      <c r="CC29" s="16" t="s">
        <v>166</v>
      </c>
      <c r="CD29" s="25"/>
      <c r="CE29" s="16" t="s">
        <v>191</v>
      </c>
      <c r="CF29" s="25"/>
      <c r="CG29" s="16" t="s">
        <v>216</v>
      </c>
    </row>
    <row r="30" spans="6:87" x14ac:dyDescent="0.25">
      <c r="F30" s="56"/>
      <c r="H30" s="16"/>
      <c r="M30" s="56"/>
      <c r="O30" s="16"/>
      <c r="P30" s="4"/>
      <c r="Q30" s="4"/>
      <c r="R30" s="4"/>
      <c r="T30" s="56"/>
      <c r="V30" s="16"/>
      <c r="Y30" s="20"/>
      <c r="AA30" s="56"/>
      <c r="AC30" s="16"/>
      <c r="AF30" s="20"/>
      <c r="AH30" s="56"/>
      <c r="AJ30" s="16"/>
      <c r="AK30" s="4"/>
      <c r="AL30" s="20"/>
      <c r="AM30" s="20"/>
      <c r="AO30" s="56"/>
      <c r="AQ30" s="16"/>
      <c r="AR30" s="4"/>
      <c r="AT30" s="20"/>
      <c r="AV30" s="27" t="str">
        <f t="shared" si="6"/>
        <v/>
      </c>
      <c r="AW30" t="str">
        <f t="shared" si="7"/>
        <v/>
      </c>
      <c r="AX30" t="str">
        <f t="shared" si="8"/>
        <v/>
      </c>
      <c r="AY30" t="str">
        <f t="shared" si="9"/>
        <v/>
      </c>
      <c r="AZ30" t="str">
        <f t="shared" si="10"/>
        <v/>
      </c>
      <c r="BA30" s="28" t="str">
        <f t="shared" si="11"/>
        <v/>
      </c>
      <c r="BB30" s="58" t="str">
        <f t="shared" si="12"/>
        <v/>
      </c>
      <c r="BC30" s="4" t="str">
        <f t="shared" si="13"/>
        <v/>
      </c>
      <c r="BD30" s="4" t="str">
        <f t="shared" si="14"/>
        <v/>
      </c>
      <c r="BE30" s="4" t="str">
        <f t="shared" si="15"/>
        <v/>
      </c>
      <c r="BF30" s="4" t="str">
        <f t="shared" si="16"/>
        <v/>
      </c>
      <c r="BG30" s="59" t="str">
        <f t="shared" si="17"/>
        <v/>
      </c>
      <c r="BH30" s="27" t="str">
        <f t="shared" si="18"/>
        <v/>
      </c>
      <c r="BI30" t="str">
        <f t="shared" si="19"/>
        <v/>
      </c>
      <c r="BJ30" t="str">
        <f t="shared" si="20"/>
        <v/>
      </c>
      <c r="BK30" t="str">
        <f t="shared" si="21"/>
        <v/>
      </c>
      <c r="BL30" t="str">
        <f t="shared" si="22"/>
        <v/>
      </c>
      <c r="BM30" s="28" t="str">
        <f t="shared" si="23"/>
        <v/>
      </c>
      <c r="BN30" t="str">
        <f t="array" aca="1" ref="BN30" ca="1">INDIRECT(TEXT(MIN(IF(($AV$4:$BA$60&lt;&gt;"")*(COUNTIF($BN$3:BN29,$AV$4:$BA$60)=0),ROW($4:$60)*100+COLUMN($AV:$BA),7^8)),"R0C00"),)&amp;""</f>
        <v/>
      </c>
      <c r="BO30" s="4" t="str">
        <f t="shared" ca="1" si="24"/>
        <v/>
      </c>
      <c r="BP30" s="25" t="str">
        <f t="shared" ca="1" si="31"/>
        <v/>
      </c>
      <c r="BQ30" s="4" t="str">
        <f t="shared" ca="1" si="32"/>
        <v/>
      </c>
      <c r="BS30" s="36" t="s">
        <v>42</v>
      </c>
      <c r="BT30" s="25"/>
      <c r="BU30" s="16" t="s">
        <v>67</v>
      </c>
      <c r="BV30" s="25"/>
      <c r="BW30" s="16" t="s">
        <v>92</v>
      </c>
      <c r="BX30" s="25"/>
      <c r="BY30" s="16" t="s">
        <v>117</v>
      </c>
      <c r="BZ30" s="25"/>
      <c r="CA30" s="16" t="s">
        <v>142</v>
      </c>
      <c r="CB30" s="25"/>
      <c r="CC30" s="16" t="s">
        <v>167</v>
      </c>
      <c r="CD30" s="25"/>
      <c r="CE30" s="16" t="s">
        <v>192</v>
      </c>
      <c r="CF30" s="25"/>
      <c r="CG30" s="16" t="s">
        <v>217</v>
      </c>
    </row>
    <row r="31" spans="6:87" x14ac:dyDescent="0.25">
      <c r="F31" s="56"/>
      <c r="H31" s="16"/>
      <c r="M31" s="56"/>
      <c r="O31" s="16"/>
      <c r="P31" s="4"/>
      <c r="Q31" s="4"/>
      <c r="R31" s="4"/>
      <c r="T31" s="56"/>
      <c r="V31" s="16"/>
      <c r="Y31" s="20"/>
      <c r="AA31" s="56"/>
      <c r="AC31" s="16"/>
      <c r="AF31" s="20"/>
      <c r="AH31" s="56"/>
      <c r="AJ31" s="16"/>
      <c r="AK31" s="4"/>
      <c r="AL31" s="20"/>
      <c r="AM31" s="20"/>
      <c r="AO31" s="56"/>
      <c r="AQ31" s="16"/>
      <c r="AR31" s="4"/>
      <c r="AT31" s="20"/>
      <c r="AV31" s="27" t="str">
        <f t="shared" si="6"/>
        <v/>
      </c>
      <c r="AW31" t="str">
        <f t="shared" si="7"/>
        <v/>
      </c>
      <c r="AX31" t="str">
        <f t="shared" si="8"/>
        <v/>
      </c>
      <c r="AY31" t="str">
        <f t="shared" si="9"/>
        <v/>
      </c>
      <c r="AZ31" t="str">
        <f t="shared" si="10"/>
        <v/>
      </c>
      <c r="BA31" s="28" t="str">
        <f t="shared" si="11"/>
        <v/>
      </c>
      <c r="BB31" s="58" t="str">
        <f t="shared" si="12"/>
        <v/>
      </c>
      <c r="BC31" s="4" t="str">
        <f t="shared" si="13"/>
        <v/>
      </c>
      <c r="BD31" s="4" t="str">
        <f t="shared" si="14"/>
        <v/>
      </c>
      <c r="BE31" s="4" t="str">
        <f t="shared" si="15"/>
        <v/>
      </c>
      <c r="BF31" s="4" t="str">
        <f t="shared" si="16"/>
        <v/>
      </c>
      <c r="BG31" s="59" t="str">
        <f t="shared" si="17"/>
        <v/>
      </c>
      <c r="BH31" s="27" t="str">
        <f t="shared" si="18"/>
        <v/>
      </c>
      <c r="BI31" t="str">
        <f t="shared" si="19"/>
        <v/>
      </c>
      <c r="BJ31" t="str">
        <f t="shared" si="20"/>
        <v/>
      </c>
      <c r="BK31" t="str">
        <f t="shared" si="21"/>
        <v/>
      </c>
      <c r="BL31" t="str">
        <f t="shared" si="22"/>
        <v/>
      </c>
      <c r="BM31" s="28" t="str">
        <f t="shared" si="23"/>
        <v/>
      </c>
      <c r="BN31" t="str">
        <f t="array" aca="1" ref="BN31" ca="1">INDIRECT(TEXT(MIN(IF(($AV$4:$BA$60&lt;&gt;"")*(COUNTIF($BN$3:BN30,$AV$4:$BA$60)=0),ROW($4:$60)*100+COLUMN($AV:$BA),7^8)),"R0C00"),)&amp;""</f>
        <v/>
      </c>
      <c r="BO31" s="4" t="str">
        <f t="shared" ca="1" si="24"/>
        <v/>
      </c>
      <c r="BP31" s="25" t="str">
        <f t="shared" ca="1" si="31"/>
        <v/>
      </c>
      <c r="BQ31" s="4" t="str">
        <f t="shared" ca="1" si="32"/>
        <v/>
      </c>
      <c r="BS31" s="36" t="s">
        <v>43</v>
      </c>
      <c r="BT31" s="25"/>
      <c r="BU31" s="16" t="s">
        <v>68</v>
      </c>
      <c r="BV31" s="25"/>
      <c r="BW31" s="16" t="s">
        <v>93</v>
      </c>
      <c r="BX31" s="25"/>
      <c r="BY31" s="16" t="s">
        <v>118</v>
      </c>
      <c r="BZ31" s="25"/>
      <c r="CA31" s="16" t="s">
        <v>143</v>
      </c>
      <c r="CB31" s="25"/>
      <c r="CC31" s="16" t="s">
        <v>168</v>
      </c>
      <c r="CD31" s="25"/>
      <c r="CE31" s="16" t="s">
        <v>193</v>
      </c>
      <c r="CF31" s="25"/>
      <c r="CG31" s="16" t="s">
        <v>218</v>
      </c>
    </row>
    <row r="32" spans="6:87" x14ac:dyDescent="0.25">
      <c r="F32" s="56"/>
      <c r="H32" s="16"/>
      <c r="M32" s="56"/>
      <c r="O32" s="16"/>
      <c r="P32" s="4"/>
      <c r="Q32" s="4"/>
      <c r="R32" s="4"/>
      <c r="T32" s="56"/>
      <c r="V32" s="16"/>
      <c r="Y32" s="20"/>
      <c r="AA32" s="56"/>
      <c r="AC32" s="16"/>
      <c r="AF32" s="20"/>
      <c r="AH32" s="56"/>
      <c r="AJ32" s="16"/>
      <c r="AK32" s="4"/>
      <c r="AL32" s="20"/>
      <c r="AM32" s="20"/>
      <c r="AO32" s="56"/>
      <c r="AQ32" s="16"/>
      <c r="AR32" s="4"/>
      <c r="AT32" s="20"/>
      <c r="AV32" s="27" t="str">
        <f t="shared" si="6"/>
        <v/>
      </c>
      <c r="AW32" t="str">
        <f t="shared" si="7"/>
        <v/>
      </c>
      <c r="AX32" t="str">
        <f t="shared" si="8"/>
        <v/>
      </c>
      <c r="AY32" t="str">
        <f t="shared" si="9"/>
        <v/>
      </c>
      <c r="AZ32" t="str">
        <f t="shared" si="10"/>
        <v/>
      </c>
      <c r="BA32" s="28" t="str">
        <f t="shared" si="11"/>
        <v/>
      </c>
      <c r="BB32" s="58" t="str">
        <f t="shared" si="12"/>
        <v/>
      </c>
      <c r="BC32" s="4" t="str">
        <f t="shared" si="13"/>
        <v/>
      </c>
      <c r="BD32" s="4" t="str">
        <f t="shared" si="14"/>
        <v/>
      </c>
      <c r="BE32" s="4" t="str">
        <f t="shared" si="15"/>
        <v/>
      </c>
      <c r="BF32" s="4" t="str">
        <f t="shared" si="16"/>
        <v/>
      </c>
      <c r="BG32" s="59" t="str">
        <f t="shared" si="17"/>
        <v/>
      </c>
      <c r="BH32" s="27" t="str">
        <f t="shared" si="18"/>
        <v/>
      </c>
      <c r="BI32" t="str">
        <f t="shared" si="19"/>
        <v/>
      </c>
      <c r="BJ32" t="str">
        <f t="shared" si="20"/>
        <v/>
      </c>
      <c r="BK32" t="str">
        <f t="shared" si="21"/>
        <v/>
      </c>
      <c r="BL32" t="str">
        <f t="shared" si="22"/>
        <v/>
      </c>
      <c r="BM32" s="28" t="str">
        <f t="shared" si="23"/>
        <v/>
      </c>
      <c r="BN32" t="str">
        <f t="array" aca="1" ref="BN32" ca="1">INDIRECT(TEXT(MIN(IF(($AV$4:$BA$60&lt;&gt;"")*(COUNTIF($BN$3:BN31,$AV$4:$BA$60)=0),ROW($4:$60)*100+COLUMN($AV:$BA),7^8)),"R0C00"),)&amp;""</f>
        <v/>
      </c>
      <c r="BO32" s="4" t="str">
        <f t="shared" ca="1" si="24"/>
        <v/>
      </c>
      <c r="BP32" s="25" t="str">
        <f t="shared" ca="1" si="31"/>
        <v/>
      </c>
      <c r="BQ32" s="4" t="str">
        <f t="shared" ca="1" si="32"/>
        <v/>
      </c>
      <c r="BS32" s="36" t="s">
        <v>44</v>
      </c>
      <c r="BT32" s="25"/>
      <c r="BU32" s="16" t="s">
        <v>69</v>
      </c>
      <c r="BV32" s="25"/>
      <c r="BW32" s="16" t="s">
        <v>94</v>
      </c>
      <c r="BX32" s="25"/>
      <c r="BY32" s="16" t="s">
        <v>119</v>
      </c>
      <c r="BZ32" s="25"/>
      <c r="CA32" s="16" t="s">
        <v>144</v>
      </c>
      <c r="CB32" s="25"/>
      <c r="CC32" s="16" t="s">
        <v>169</v>
      </c>
      <c r="CD32" s="25"/>
      <c r="CE32" s="16" t="s">
        <v>194</v>
      </c>
      <c r="CF32" s="25"/>
      <c r="CG32" s="16" t="s">
        <v>219</v>
      </c>
    </row>
    <row r="33" spans="6:85" x14ac:dyDescent="0.25">
      <c r="F33" s="56"/>
      <c r="H33" s="16"/>
      <c r="M33" s="56"/>
      <c r="O33" s="16"/>
      <c r="P33" s="4"/>
      <c r="Q33" s="4"/>
      <c r="R33" s="4"/>
      <c r="T33" s="56"/>
      <c r="V33" s="16"/>
      <c r="Y33" s="20"/>
      <c r="AA33" s="56"/>
      <c r="AC33" s="16"/>
      <c r="AF33" s="20"/>
      <c r="AH33" s="56"/>
      <c r="AJ33" s="16"/>
      <c r="AK33" s="4"/>
      <c r="AL33" s="20"/>
      <c r="AM33" s="20"/>
      <c r="AO33" s="56"/>
      <c r="AQ33" s="16"/>
      <c r="AR33" s="4"/>
      <c r="AT33" s="20"/>
      <c r="AV33" s="27" t="str">
        <f t="shared" si="6"/>
        <v/>
      </c>
      <c r="AW33" t="str">
        <f t="shared" si="7"/>
        <v/>
      </c>
      <c r="AX33" t="str">
        <f t="shared" si="8"/>
        <v/>
      </c>
      <c r="AY33" t="str">
        <f t="shared" si="9"/>
        <v/>
      </c>
      <c r="AZ33" t="str">
        <f t="shared" si="10"/>
        <v/>
      </c>
      <c r="BA33" s="28" t="str">
        <f t="shared" si="11"/>
        <v/>
      </c>
      <c r="BB33" s="58" t="str">
        <f t="shared" si="12"/>
        <v/>
      </c>
      <c r="BC33" s="4" t="str">
        <f t="shared" si="13"/>
        <v/>
      </c>
      <c r="BD33" s="4" t="str">
        <f t="shared" si="14"/>
        <v/>
      </c>
      <c r="BE33" s="4" t="str">
        <f t="shared" si="15"/>
        <v/>
      </c>
      <c r="BF33" s="4" t="str">
        <f t="shared" si="16"/>
        <v/>
      </c>
      <c r="BG33" s="59" t="str">
        <f t="shared" si="17"/>
        <v/>
      </c>
      <c r="BH33" s="27" t="str">
        <f t="shared" si="18"/>
        <v/>
      </c>
      <c r="BI33" t="str">
        <f t="shared" si="19"/>
        <v/>
      </c>
      <c r="BJ33" t="str">
        <f t="shared" si="20"/>
        <v/>
      </c>
      <c r="BK33" t="str">
        <f t="shared" si="21"/>
        <v/>
      </c>
      <c r="BL33" t="str">
        <f t="shared" si="22"/>
        <v/>
      </c>
      <c r="BM33" s="28" t="str">
        <f t="shared" si="23"/>
        <v/>
      </c>
      <c r="BN33" t="str">
        <f t="array" aca="1" ref="BN33" ca="1">INDIRECT(TEXT(MIN(IF(($AV$4:$BA$60&lt;&gt;"")*(COUNTIF($BN$3:BN32,$AV$4:$BA$60)=0),ROW($4:$60)*100+COLUMN($AV:$BA),7^8)),"R0C00"),)&amp;""</f>
        <v/>
      </c>
      <c r="BO33" s="4" t="str">
        <f t="shared" ca="1" si="24"/>
        <v/>
      </c>
      <c r="BP33" s="25" t="str">
        <f t="shared" ca="1" si="31"/>
        <v/>
      </c>
      <c r="BQ33" s="4" t="str">
        <f t="shared" ca="1" si="32"/>
        <v/>
      </c>
      <c r="BS33" s="36" t="s">
        <v>45</v>
      </c>
      <c r="BT33" s="25"/>
      <c r="BU33" s="16" t="s">
        <v>70</v>
      </c>
      <c r="BV33" s="25"/>
      <c r="BW33" s="16" t="s">
        <v>95</v>
      </c>
      <c r="BX33" s="25"/>
      <c r="BY33" s="16" t="s">
        <v>120</v>
      </c>
      <c r="BZ33" s="25"/>
      <c r="CA33" s="16" t="s">
        <v>145</v>
      </c>
      <c r="CB33" s="25"/>
      <c r="CC33" s="16" t="s">
        <v>170</v>
      </c>
      <c r="CD33" s="25"/>
      <c r="CE33" s="16" t="s">
        <v>195</v>
      </c>
      <c r="CF33" s="25"/>
      <c r="CG33" s="16" t="s">
        <v>220</v>
      </c>
    </row>
    <row r="34" spans="6:85" x14ac:dyDescent="0.25">
      <c r="F34" s="56"/>
      <c r="H34" s="16"/>
      <c r="M34" s="56"/>
      <c r="O34" s="16"/>
      <c r="P34" s="4"/>
      <c r="Q34" s="4"/>
      <c r="R34" s="4"/>
      <c r="T34" s="56"/>
      <c r="V34" s="16"/>
      <c r="Y34" s="20"/>
      <c r="AA34" s="56"/>
      <c r="AC34" s="16"/>
      <c r="AF34" s="20"/>
      <c r="AH34" s="56"/>
      <c r="AJ34" s="16"/>
      <c r="AK34" s="4"/>
      <c r="AL34" s="20"/>
      <c r="AM34" s="20"/>
      <c r="AO34" s="56"/>
      <c r="AQ34" s="16"/>
      <c r="AR34" s="4"/>
      <c r="AT34" s="20"/>
      <c r="AV34" s="27" t="str">
        <f t="shared" si="6"/>
        <v/>
      </c>
      <c r="AW34" t="str">
        <f t="shared" si="7"/>
        <v/>
      </c>
      <c r="AX34" t="str">
        <f t="shared" si="8"/>
        <v/>
      </c>
      <c r="AY34" t="str">
        <f t="shared" si="9"/>
        <v/>
      </c>
      <c r="AZ34" t="str">
        <f t="shared" si="10"/>
        <v/>
      </c>
      <c r="BA34" s="28" t="str">
        <f t="shared" si="11"/>
        <v/>
      </c>
      <c r="BB34" s="58" t="str">
        <f t="shared" si="12"/>
        <v/>
      </c>
      <c r="BC34" s="4" t="str">
        <f t="shared" si="13"/>
        <v/>
      </c>
      <c r="BD34" s="4" t="str">
        <f t="shared" si="14"/>
        <v/>
      </c>
      <c r="BE34" s="4" t="str">
        <f t="shared" si="15"/>
        <v/>
      </c>
      <c r="BF34" s="4" t="str">
        <f t="shared" si="16"/>
        <v/>
      </c>
      <c r="BG34" s="59" t="str">
        <f t="shared" si="17"/>
        <v/>
      </c>
      <c r="BH34" s="27" t="str">
        <f t="shared" si="18"/>
        <v/>
      </c>
      <c r="BI34" t="str">
        <f t="shared" si="19"/>
        <v/>
      </c>
      <c r="BJ34" t="str">
        <f t="shared" si="20"/>
        <v/>
      </c>
      <c r="BK34" t="str">
        <f t="shared" si="21"/>
        <v/>
      </c>
      <c r="BL34" t="str">
        <f t="shared" si="22"/>
        <v/>
      </c>
      <c r="BM34" s="28" t="str">
        <f t="shared" si="23"/>
        <v/>
      </c>
      <c r="BN34" t="str">
        <f t="array" aca="1" ref="BN34" ca="1">INDIRECT(TEXT(MIN(IF(($AV$4:$BA$60&lt;&gt;"")*(COUNTIF($BN$3:BN33,$AV$4:$BA$60)=0),ROW($4:$60)*100+COLUMN($AV:$BA),7^8)),"R0C00"),)&amp;""</f>
        <v/>
      </c>
      <c r="BO34" s="4" t="str">
        <f t="shared" ca="1" si="24"/>
        <v/>
      </c>
      <c r="BP34" s="25" t="str">
        <f t="shared" ca="1" si="31"/>
        <v/>
      </c>
      <c r="BQ34" s="4" t="str">
        <f t="shared" ca="1" si="32"/>
        <v/>
      </c>
      <c r="BS34" s="36" t="s">
        <v>46</v>
      </c>
      <c r="BT34" s="25"/>
      <c r="BU34" s="16" t="s">
        <v>71</v>
      </c>
      <c r="BV34" s="25"/>
      <c r="BW34" s="16" t="s">
        <v>96</v>
      </c>
      <c r="BX34" s="25"/>
      <c r="BY34" s="16" t="s">
        <v>121</v>
      </c>
      <c r="BZ34" s="25"/>
      <c r="CA34" s="16" t="s">
        <v>146</v>
      </c>
      <c r="CB34" s="25"/>
      <c r="CC34" s="16" t="s">
        <v>171</v>
      </c>
      <c r="CD34" s="25"/>
      <c r="CE34" s="16" t="s">
        <v>196</v>
      </c>
      <c r="CF34" s="25"/>
      <c r="CG34" s="16" t="s">
        <v>221</v>
      </c>
    </row>
    <row r="35" spans="6:85" x14ac:dyDescent="0.25">
      <c r="F35" s="56"/>
      <c r="H35" s="16"/>
      <c r="M35" s="56"/>
      <c r="O35" s="16"/>
      <c r="P35" s="4"/>
      <c r="Q35" s="4"/>
      <c r="R35" s="4"/>
      <c r="T35" s="56"/>
      <c r="V35" s="16"/>
      <c r="Y35" s="20"/>
      <c r="AA35" s="56"/>
      <c r="AC35" s="16"/>
      <c r="AF35" s="20"/>
      <c r="AH35" s="56"/>
      <c r="AJ35" s="16"/>
      <c r="AK35" s="4"/>
      <c r="AL35" s="20"/>
      <c r="AM35" s="20"/>
      <c r="AO35" s="56"/>
      <c r="AQ35" s="16"/>
      <c r="AR35" s="4"/>
      <c r="AT35" s="20"/>
      <c r="AV35" s="27" t="str">
        <f t="shared" si="6"/>
        <v/>
      </c>
      <c r="AW35" t="str">
        <f t="shared" si="7"/>
        <v/>
      </c>
      <c r="AX35" t="str">
        <f t="shared" si="8"/>
        <v/>
      </c>
      <c r="AY35" t="str">
        <f t="shared" si="9"/>
        <v/>
      </c>
      <c r="AZ35" t="str">
        <f t="shared" si="10"/>
        <v/>
      </c>
      <c r="BA35" s="28" t="str">
        <f t="shared" si="11"/>
        <v/>
      </c>
      <c r="BB35" s="58" t="str">
        <f t="shared" si="12"/>
        <v/>
      </c>
      <c r="BC35" s="4" t="str">
        <f t="shared" si="13"/>
        <v/>
      </c>
      <c r="BD35" s="4" t="str">
        <f t="shared" si="14"/>
        <v/>
      </c>
      <c r="BE35" s="4" t="str">
        <f t="shared" si="15"/>
        <v/>
      </c>
      <c r="BF35" s="4" t="str">
        <f t="shared" si="16"/>
        <v/>
      </c>
      <c r="BG35" s="59" t="str">
        <f t="shared" si="17"/>
        <v/>
      </c>
      <c r="BH35" s="27" t="str">
        <f t="shared" si="18"/>
        <v/>
      </c>
      <c r="BI35" t="str">
        <f t="shared" si="19"/>
        <v/>
      </c>
      <c r="BJ35" t="str">
        <f t="shared" si="20"/>
        <v/>
      </c>
      <c r="BK35" t="str">
        <f t="shared" si="21"/>
        <v/>
      </c>
      <c r="BL35" t="str">
        <f t="shared" si="22"/>
        <v/>
      </c>
      <c r="BM35" s="28" t="str">
        <f t="shared" si="23"/>
        <v/>
      </c>
      <c r="BN35" t="str">
        <f t="array" aca="1" ref="BN35" ca="1">INDIRECT(TEXT(MIN(IF(($AV$4:$BA$60&lt;&gt;"")*(COUNTIF($BN$3:BN34,$AV$4:$BA$60)=0),ROW($4:$60)*100+COLUMN($AV:$BA),7^8)),"R0C00"),)&amp;""</f>
        <v/>
      </c>
      <c r="BO35" s="4" t="str">
        <f t="shared" ca="1" si="24"/>
        <v/>
      </c>
      <c r="BP35" s="25" t="str">
        <f t="shared" ca="1" si="31"/>
        <v/>
      </c>
      <c r="BQ35" s="4" t="str">
        <f t="shared" ca="1" si="32"/>
        <v/>
      </c>
      <c r="BS35" s="36" t="s">
        <v>47</v>
      </c>
      <c r="BT35" s="25"/>
      <c r="BU35" s="16" t="s">
        <v>72</v>
      </c>
      <c r="BV35" s="25"/>
      <c r="BW35" s="16" t="s">
        <v>97</v>
      </c>
      <c r="BX35" s="25"/>
      <c r="BY35" s="16" t="s">
        <v>122</v>
      </c>
      <c r="BZ35" s="25"/>
      <c r="CA35" s="16" t="s">
        <v>147</v>
      </c>
      <c r="CB35" s="25"/>
      <c r="CC35" s="16" t="s">
        <v>172</v>
      </c>
      <c r="CD35" s="25"/>
      <c r="CE35" s="16" t="s">
        <v>197</v>
      </c>
      <c r="CF35" s="25"/>
      <c r="CG35" s="16" t="s">
        <v>222</v>
      </c>
    </row>
    <row r="36" spans="6:85" x14ac:dyDescent="0.25">
      <c r="F36" s="56"/>
      <c r="H36" s="16"/>
      <c r="M36" s="56"/>
      <c r="O36" s="16"/>
      <c r="P36" s="4"/>
      <c r="Q36" s="4"/>
      <c r="R36" s="4"/>
      <c r="T36" s="56"/>
      <c r="V36" s="16"/>
      <c r="Y36" s="20"/>
      <c r="AA36" s="56"/>
      <c r="AC36" s="16"/>
      <c r="AF36" s="20"/>
      <c r="AH36" s="56"/>
      <c r="AJ36" s="16"/>
      <c r="AK36" s="4"/>
      <c r="AL36" s="20"/>
      <c r="AM36" s="20"/>
      <c r="AO36" s="56"/>
      <c r="AQ36" s="16"/>
      <c r="AR36" s="4"/>
      <c r="AT36" s="20"/>
      <c r="AV36" s="27" t="str">
        <f t="shared" si="6"/>
        <v/>
      </c>
      <c r="AW36" t="str">
        <f t="shared" si="7"/>
        <v/>
      </c>
      <c r="AX36" t="str">
        <f t="shared" si="8"/>
        <v/>
      </c>
      <c r="AY36" t="str">
        <f t="shared" si="9"/>
        <v/>
      </c>
      <c r="AZ36" t="str">
        <f t="shared" si="10"/>
        <v/>
      </c>
      <c r="BA36" s="28" t="str">
        <f t="shared" si="11"/>
        <v/>
      </c>
      <c r="BB36" s="58" t="str">
        <f t="shared" si="12"/>
        <v/>
      </c>
      <c r="BC36" s="4" t="str">
        <f t="shared" si="13"/>
        <v/>
      </c>
      <c r="BD36" s="4" t="str">
        <f t="shared" si="14"/>
        <v/>
      </c>
      <c r="BE36" s="4" t="str">
        <f t="shared" si="15"/>
        <v/>
      </c>
      <c r="BF36" s="4" t="str">
        <f t="shared" si="16"/>
        <v/>
      </c>
      <c r="BG36" s="59" t="str">
        <f t="shared" si="17"/>
        <v/>
      </c>
      <c r="BH36" s="27" t="str">
        <f t="shared" si="18"/>
        <v/>
      </c>
      <c r="BI36" t="str">
        <f t="shared" si="19"/>
        <v/>
      </c>
      <c r="BJ36" t="str">
        <f t="shared" si="20"/>
        <v/>
      </c>
      <c r="BK36" t="str">
        <f t="shared" si="21"/>
        <v/>
      </c>
      <c r="BL36" t="str">
        <f t="shared" si="22"/>
        <v/>
      </c>
      <c r="BM36" s="28" t="str">
        <f t="shared" si="23"/>
        <v/>
      </c>
      <c r="BN36" t="str">
        <f t="array" aca="1" ref="BN36" ca="1">INDIRECT(TEXT(MIN(IF(($AV$4:$BA$60&lt;&gt;"")*(COUNTIF($BN$3:BN35,$AV$4:$BA$60)=0),ROW($4:$60)*100+COLUMN($AV:$BA),7^8)),"R0C00"),)&amp;""</f>
        <v/>
      </c>
      <c r="BO36" s="4" t="str">
        <f t="shared" ca="1" si="24"/>
        <v/>
      </c>
      <c r="BP36" s="25" t="str">
        <f t="shared" ca="1" si="31"/>
        <v/>
      </c>
      <c r="BQ36" s="4" t="str">
        <f t="shared" ca="1" si="32"/>
        <v/>
      </c>
      <c r="BS36" s="36" t="s">
        <v>48</v>
      </c>
      <c r="BT36" s="25"/>
      <c r="BU36" s="16" t="s">
        <v>73</v>
      </c>
      <c r="BV36" s="25"/>
      <c r="BW36" s="16" t="s">
        <v>98</v>
      </c>
      <c r="BX36" s="25"/>
      <c r="BY36" s="16" t="s">
        <v>123</v>
      </c>
      <c r="BZ36" s="25"/>
      <c r="CA36" s="16" t="s">
        <v>148</v>
      </c>
      <c r="CB36" s="25"/>
      <c r="CC36" s="16" t="s">
        <v>173</v>
      </c>
      <c r="CD36" s="25"/>
      <c r="CE36" s="16" t="s">
        <v>198</v>
      </c>
      <c r="CF36" s="25"/>
      <c r="CG36" s="16" t="s">
        <v>223</v>
      </c>
    </row>
    <row r="37" spans="6:85" x14ac:dyDescent="0.25">
      <c r="F37" s="56"/>
      <c r="H37" s="16"/>
      <c r="M37" s="56"/>
      <c r="O37" s="16"/>
      <c r="P37" s="4"/>
      <c r="Q37" s="4"/>
      <c r="R37" s="4"/>
      <c r="T37" s="56"/>
      <c r="V37" s="16"/>
      <c r="Y37" s="20"/>
      <c r="AA37" s="56"/>
      <c r="AC37" s="16"/>
      <c r="AF37" s="20"/>
      <c r="AH37" s="56"/>
      <c r="AJ37" s="16"/>
      <c r="AK37" s="4"/>
      <c r="AL37" s="20"/>
      <c r="AM37" s="20"/>
      <c r="AO37" s="56"/>
      <c r="AQ37" s="16"/>
      <c r="AR37" s="4"/>
      <c r="AT37" s="20"/>
      <c r="AV37" s="27" t="str">
        <f t="shared" si="6"/>
        <v/>
      </c>
      <c r="AW37" t="str">
        <f t="shared" si="7"/>
        <v/>
      </c>
      <c r="AX37" t="str">
        <f t="shared" si="8"/>
        <v/>
      </c>
      <c r="AY37" t="str">
        <f t="shared" si="9"/>
        <v/>
      </c>
      <c r="AZ37" t="str">
        <f t="shared" si="10"/>
        <v/>
      </c>
      <c r="BA37" s="28" t="str">
        <f t="shared" si="11"/>
        <v/>
      </c>
      <c r="BB37" s="58" t="str">
        <f t="shared" si="12"/>
        <v/>
      </c>
      <c r="BC37" s="4" t="str">
        <f t="shared" si="13"/>
        <v/>
      </c>
      <c r="BD37" s="4" t="str">
        <f t="shared" si="14"/>
        <v/>
      </c>
      <c r="BE37" s="4" t="str">
        <f t="shared" si="15"/>
        <v/>
      </c>
      <c r="BF37" s="4" t="str">
        <f t="shared" si="16"/>
        <v/>
      </c>
      <c r="BG37" s="59" t="str">
        <f t="shared" si="17"/>
        <v/>
      </c>
      <c r="BH37" s="27" t="str">
        <f t="shared" si="18"/>
        <v/>
      </c>
      <c r="BI37" t="str">
        <f t="shared" si="19"/>
        <v/>
      </c>
      <c r="BJ37" t="str">
        <f t="shared" si="20"/>
        <v/>
      </c>
      <c r="BK37" t="str">
        <f t="shared" si="21"/>
        <v/>
      </c>
      <c r="BL37" t="str">
        <f t="shared" si="22"/>
        <v/>
      </c>
      <c r="BM37" s="28" t="str">
        <f t="shared" si="23"/>
        <v/>
      </c>
      <c r="BN37" t="str">
        <f t="array" aca="1" ref="BN37" ca="1">INDIRECT(TEXT(MIN(IF(($AV$4:$BA$60&lt;&gt;"")*(COUNTIF($BN$3:BN36,$AV$4:$BA$60)=0),ROW($4:$60)*100+COLUMN($AV:$BA),7^8)),"R0C00"),)&amp;""</f>
        <v/>
      </c>
      <c r="BO37" s="4" t="str">
        <f t="shared" ca="1" si="24"/>
        <v/>
      </c>
      <c r="BP37" s="25" t="str">
        <f t="shared" ca="1" si="31"/>
        <v/>
      </c>
      <c r="BQ37" s="4" t="str">
        <f t="shared" ca="1" si="32"/>
        <v/>
      </c>
      <c r="BS37" s="36" t="s">
        <v>49</v>
      </c>
      <c r="BT37" s="25"/>
      <c r="BU37" s="16" t="s">
        <v>74</v>
      </c>
      <c r="BV37" s="25"/>
      <c r="BW37" s="16" t="s">
        <v>99</v>
      </c>
      <c r="BX37" s="25"/>
      <c r="BY37" s="16" t="s">
        <v>124</v>
      </c>
      <c r="BZ37" s="25"/>
      <c r="CA37" s="16" t="s">
        <v>149</v>
      </c>
      <c r="CB37" s="25"/>
      <c r="CC37" s="16" t="s">
        <v>174</v>
      </c>
      <c r="CD37" s="25"/>
      <c r="CE37" s="16" t="s">
        <v>199</v>
      </c>
      <c r="CF37" s="25"/>
      <c r="CG37" s="16" t="s">
        <v>224</v>
      </c>
    </row>
    <row r="38" spans="6:85" x14ac:dyDescent="0.25">
      <c r="F38" s="56"/>
      <c r="H38" s="16"/>
      <c r="M38" s="56"/>
      <c r="O38" s="16"/>
      <c r="P38" s="4"/>
      <c r="Q38" s="4"/>
      <c r="R38" s="4"/>
      <c r="T38" s="56"/>
      <c r="V38" s="16"/>
      <c r="Y38" s="20"/>
      <c r="AA38" s="56"/>
      <c r="AC38" s="16"/>
      <c r="AF38" s="20"/>
      <c r="AH38" s="56"/>
      <c r="AJ38" s="16"/>
      <c r="AK38" s="4"/>
      <c r="AL38" s="20"/>
      <c r="AM38" s="20"/>
      <c r="AO38" s="56"/>
      <c r="AQ38" s="16"/>
      <c r="AR38" s="4"/>
      <c r="AT38" s="20"/>
      <c r="AV38" s="27" t="str">
        <f t="shared" si="6"/>
        <v/>
      </c>
      <c r="AW38" t="str">
        <f t="shared" si="7"/>
        <v/>
      </c>
      <c r="AX38" t="str">
        <f t="shared" si="8"/>
        <v/>
      </c>
      <c r="AY38" t="str">
        <f t="shared" si="9"/>
        <v/>
      </c>
      <c r="AZ38" t="str">
        <f t="shared" si="10"/>
        <v/>
      </c>
      <c r="BA38" s="28" t="str">
        <f t="shared" si="11"/>
        <v/>
      </c>
      <c r="BB38" s="58" t="str">
        <f t="shared" si="12"/>
        <v/>
      </c>
      <c r="BC38" s="4" t="str">
        <f t="shared" si="13"/>
        <v/>
      </c>
      <c r="BD38" s="4" t="str">
        <f t="shared" si="14"/>
        <v/>
      </c>
      <c r="BE38" s="4" t="str">
        <f t="shared" si="15"/>
        <v/>
      </c>
      <c r="BF38" s="4" t="str">
        <f t="shared" si="16"/>
        <v/>
      </c>
      <c r="BG38" s="59" t="str">
        <f t="shared" si="17"/>
        <v/>
      </c>
      <c r="BH38" s="27" t="str">
        <f t="shared" si="18"/>
        <v/>
      </c>
      <c r="BI38" t="str">
        <f t="shared" si="19"/>
        <v/>
      </c>
      <c r="BJ38" t="str">
        <f t="shared" si="20"/>
        <v/>
      </c>
      <c r="BK38" t="str">
        <f t="shared" si="21"/>
        <v/>
      </c>
      <c r="BL38" t="str">
        <f t="shared" si="22"/>
        <v/>
      </c>
      <c r="BM38" s="28" t="str">
        <f t="shared" si="23"/>
        <v/>
      </c>
      <c r="BN38" t="str">
        <f t="array" aca="1" ref="BN38" ca="1">INDIRECT(TEXT(MIN(IF(($AV$4:$BA$60&lt;&gt;"")*(COUNTIF($BN$3:BN37,$AV$4:$BA$60)=0),ROW($4:$60)*100+COLUMN($AV:$BA),7^8)),"R0C00"),)&amp;""</f>
        <v/>
      </c>
      <c r="BO38" s="4" t="str">
        <f t="shared" ca="1" si="24"/>
        <v/>
      </c>
      <c r="BP38" s="25" t="str">
        <f t="shared" ca="1" si="31"/>
        <v/>
      </c>
      <c r="BQ38" s="4" t="str">
        <f t="shared" ca="1" si="32"/>
        <v/>
      </c>
      <c r="BS38" s="36" t="s">
        <v>50</v>
      </c>
      <c r="BT38" s="25"/>
      <c r="BU38" s="16" t="s">
        <v>75</v>
      </c>
      <c r="BV38" s="25"/>
      <c r="BW38" s="16" t="s">
        <v>100</v>
      </c>
      <c r="BX38" s="25"/>
      <c r="BY38" s="16" t="s">
        <v>125</v>
      </c>
      <c r="BZ38" s="25"/>
      <c r="CA38" s="16" t="s">
        <v>150</v>
      </c>
      <c r="CB38" s="25"/>
      <c r="CC38" s="16" t="s">
        <v>175</v>
      </c>
      <c r="CD38" s="25"/>
      <c r="CE38" s="16" t="s">
        <v>200</v>
      </c>
      <c r="CF38" s="25"/>
      <c r="CG38" s="16" t="s">
        <v>225</v>
      </c>
    </row>
    <row r="39" spans="6:85" x14ac:dyDescent="0.25">
      <c r="F39" s="56"/>
      <c r="H39" s="16"/>
      <c r="M39" s="56"/>
      <c r="O39" s="16"/>
      <c r="P39" s="4"/>
      <c r="Q39" s="4"/>
      <c r="R39" s="4"/>
      <c r="T39" s="56"/>
      <c r="V39" s="16"/>
      <c r="Y39" s="20"/>
      <c r="AA39" s="56"/>
      <c r="AC39" s="16"/>
      <c r="AF39" s="20"/>
      <c r="AH39" s="56"/>
      <c r="AJ39" s="16"/>
      <c r="AK39" s="4"/>
      <c r="AM39" s="20"/>
      <c r="AO39" s="56"/>
      <c r="AQ39" s="16"/>
      <c r="AR39" s="4"/>
      <c r="AT39" s="20"/>
      <c r="AV39" s="27" t="str">
        <f t="shared" si="6"/>
        <v/>
      </c>
      <c r="AW39" t="str">
        <f t="shared" si="7"/>
        <v/>
      </c>
      <c r="AX39" t="str">
        <f t="shared" si="8"/>
        <v/>
      </c>
      <c r="AY39" t="str">
        <f t="shared" si="9"/>
        <v/>
      </c>
      <c r="AZ39" t="str">
        <f t="shared" si="10"/>
        <v/>
      </c>
      <c r="BA39" s="28" t="str">
        <f t="shared" si="11"/>
        <v/>
      </c>
      <c r="BB39" s="58" t="str">
        <f t="shared" si="12"/>
        <v/>
      </c>
      <c r="BC39" s="4" t="str">
        <f t="shared" si="13"/>
        <v/>
      </c>
      <c r="BD39" s="4" t="str">
        <f t="shared" si="14"/>
        <v/>
      </c>
      <c r="BE39" s="4" t="str">
        <f t="shared" si="15"/>
        <v/>
      </c>
      <c r="BF39" s="4" t="str">
        <f t="shared" si="16"/>
        <v/>
      </c>
      <c r="BG39" s="59" t="str">
        <f t="shared" si="17"/>
        <v/>
      </c>
      <c r="BH39" s="27" t="str">
        <f t="shared" si="18"/>
        <v/>
      </c>
      <c r="BI39" t="str">
        <f t="shared" si="19"/>
        <v/>
      </c>
      <c r="BJ39" t="str">
        <f t="shared" si="20"/>
        <v/>
      </c>
      <c r="BK39" t="str">
        <f t="shared" si="21"/>
        <v/>
      </c>
      <c r="BL39" t="str">
        <f t="shared" si="22"/>
        <v/>
      </c>
      <c r="BM39" s="28" t="str">
        <f t="shared" si="23"/>
        <v/>
      </c>
      <c r="BN39" t="str">
        <f t="array" aca="1" ref="BN39" ca="1">INDIRECT(TEXT(MIN(IF(($AV$4:$BA$60&lt;&gt;"")*(COUNTIF($BN$3:BN38,$AV$4:$BA$60)=0),ROW($4:$60)*100+COLUMN($AV:$BA),7^8)),"R0C00"),)&amp;""</f>
        <v/>
      </c>
      <c r="BO39" s="4" t="str">
        <f t="shared" ca="1" si="24"/>
        <v/>
      </c>
      <c r="BP39" s="25" t="str">
        <f t="shared" ca="1" si="31"/>
        <v/>
      </c>
      <c r="BQ39" s="4" t="str">
        <f t="shared" ca="1" si="32"/>
        <v/>
      </c>
      <c r="BS39" s="36" t="s">
        <v>51</v>
      </c>
      <c r="BT39" s="25"/>
      <c r="BU39" s="16" t="s">
        <v>76</v>
      </c>
      <c r="BV39" s="25"/>
      <c r="BW39" s="16" t="s">
        <v>101</v>
      </c>
      <c r="BX39" s="25"/>
      <c r="BY39" s="16" t="s">
        <v>126</v>
      </c>
      <c r="BZ39" s="25"/>
      <c r="CA39" s="16" t="s">
        <v>151</v>
      </c>
      <c r="CB39" s="25"/>
      <c r="CC39" s="16" t="s">
        <v>176</v>
      </c>
      <c r="CD39" s="25"/>
      <c r="CE39" s="16" t="s">
        <v>201</v>
      </c>
      <c r="CF39" s="25"/>
      <c r="CG39" s="16" t="s">
        <v>226</v>
      </c>
    </row>
    <row r="40" spans="6:85" x14ac:dyDescent="0.25">
      <c r="F40" s="56"/>
      <c r="H40" s="16"/>
      <c r="M40" s="56"/>
      <c r="O40" s="16"/>
      <c r="P40" s="4"/>
      <c r="Q40" s="4"/>
      <c r="R40" s="4"/>
      <c r="T40" s="56"/>
      <c r="V40" s="16"/>
      <c r="Y40" s="20"/>
      <c r="AA40" s="56"/>
      <c r="AC40" s="16"/>
      <c r="AF40" s="20"/>
      <c r="AH40" s="56"/>
      <c r="AJ40" s="16"/>
      <c r="AK40" s="4"/>
      <c r="AM40" s="20"/>
      <c r="AO40" s="56"/>
      <c r="AQ40" s="16"/>
      <c r="AR40" s="4"/>
      <c r="AT40" s="20"/>
      <c r="AV40" s="27" t="str">
        <f t="shared" si="6"/>
        <v/>
      </c>
      <c r="AW40" t="str">
        <f t="shared" si="7"/>
        <v/>
      </c>
      <c r="AX40" t="str">
        <f t="shared" si="8"/>
        <v/>
      </c>
      <c r="AY40" t="str">
        <f t="shared" si="9"/>
        <v/>
      </c>
      <c r="AZ40" t="str">
        <f t="shared" si="10"/>
        <v/>
      </c>
      <c r="BA40" s="28" t="str">
        <f t="shared" si="11"/>
        <v/>
      </c>
      <c r="BB40" s="58" t="str">
        <f t="shared" si="12"/>
        <v/>
      </c>
      <c r="BC40" s="4" t="str">
        <f t="shared" si="13"/>
        <v/>
      </c>
      <c r="BD40" s="4" t="str">
        <f t="shared" si="14"/>
        <v/>
      </c>
      <c r="BE40" s="4" t="str">
        <f t="shared" si="15"/>
        <v/>
      </c>
      <c r="BF40" s="4" t="str">
        <f t="shared" si="16"/>
        <v/>
      </c>
      <c r="BG40" s="59" t="str">
        <f t="shared" si="17"/>
        <v/>
      </c>
      <c r="BH40" s="27" t="str">
        <f t="shared" si="18"/>
        <v/>
      </c>
      <c r="BI40" t="str">
        <f t="shared" si="19"/>
        <v/>
      </c>
      <c r="BJ40" t="str">
        <f t="shared" si="20"/>
        <v/>
      </c>
      <c r="BK40" t="str">
        <f t="shared" si="21"/>
        <v/>
      </c>
      <c r="BL40" t="str">
        <f t="shared" si="22"/>
        <v/>
      </c>
      <c r="BM40" s="28" t="str">
        <f t="shared" si="23"/>
        <v/>
      </c>
      <c r="BN40" t="str">
        <f t="array" aca="1" ref="BN40" ca="1">INDIRECT(TEXT(MIN(IF(($AV$4:$BA$60&lt;&gt;"")*(COUNTIF($BN$3:BN39,$AV$4:$BA$60)=0),ROW($4:$60)*100+COLUMN($AV:$BA),7^8)),"R0C00"),)&amp;""</f>
        <v/>
      </c>
      <c r="BO40" s="4" t="str">
        <f t="shared" ca="1" si="24"/>
        <v/>
      </c>
      <c r="BP40" s="25" t="str">
        <f t="shared" ca="1" si="31"/>
        <v/>
      </c>
      <c r="BQ40" s="4" t="str">
        <f t="shared" ca="1" si="32"/>
        <v/>
      </c>
      <c r="BS40" s="36" t="s">
        <v>52</v>
      </c>
      <c r="BT40" s="25"/>
      <c r="BU40" s="16" t="s">
        <v>77</v>
      </c>
      <c r="BV40" s="25"/>
      <c r="BW40" s="16" t="s">
        <v>102</v>
      </c>
      <c r="BX40" s="25"/>
      <c r="BY40" s="16" t="s">
        <v>127</v>
      </c>
      <c r="BZ40" s="25"/>
      <c r="CA40" s="16" t="s">
        <v>152</v>
      </c>
      <c r="CB40" s="25"/>
      <c r="CC40" s="16" t="s">
        <v>177</v>
      </c>
      <c r="CD40" s="25"/>
      <c r="CE40" s="16" t="s">
        <v>202</v>
      </c>
      <c r="CF40" s="25"/>
      <c r="CG40" s="16" t="s">
        <v>227</v>
      </c>
    </row>
    <row r="41" spans="6:85" x14ac:dyDescent="0.25">
      <c r="F41" s="56"/>
      <c r="H41" s="16"/>
      <c r="M41" s="56"/>
      <c r="O41" s="16"/>
      <c r="P41" s="4"/>
      <c r="Q41" s="4"/>
      <c r="R41" s="4"/>
      <c r="T41" s="56"/>
      <c r="V41" s="16"/>
      <c r="Y41" s="20"/>
      <c r="AA41" s="56"/>
      <c r="AC41" s="16"/>
      <c r="AF41" s="20"/>
      <c r="AH41" s="56"/>
      <c r="AJ41" s="16"/>
      <c r="AK41" s="4"/>
      <c r="AM41" s="20"/>
      <c r="AO41" s="56"/>
      <c r="AQ41" s="16"/>
      <c r="AR41" s="4"/>
      <c r="AT41" s="20"/>
      <c r="AV41" s="27" t="str">
        <f t="shared" si="6"/>
        <v/>
      </c>
      <c r="AW41" t="str">
        <f t="shared" si="7"/>
        <v/>
      </c>
      <c r="AX41" t="str">
        <f t="shared" si="8"/>
        <v/>
      </c>
      <c r="AY41" t="str">
        <f t="shared" si="9"/>
        <v/>
      </c>
      <c r="AZ41" t="str">
        <f t="shared" si="10"/>
        <v/>
      </c>
      <c r="BA41" s="28" t="str">
        <f t="shared" si="11"/>
        <v/>
      </c>
      <c r="BB41" s="58" t="str">
        <f t="shared" si="12"/>
        <v/>
      </c>
      <c r="BC41" s="4" t="str">
        <f t="shared" si="13"/>
        <v/>
      </c>
      <c r="BD41" s="4" t="str">
        <f t="shared" si="14"/>
        <v/>
      </c>
      <c r="BE41" s="4" t="str">
        <f t="shared" si="15"/>
        <v/>
      </c>
      <c r="BF41" s="4" t="str">
        <f t="shared" si="16"/>
        <v/>
      </c>
      <c r="BG41" s="59" t="str">
        <f t="shared" si="17"/>
        <v/>
      </c>
      <c r="BH41" s="27" t="str">
        <f t="shared" si="18"/>
        <v/>
      </c>
      <c r="BI41" t="str">
        <f t="shared" si="19"/>
        <v/>
      </c>
      <c r="BJ41" t="str">
        <f t="shared" si="20"/>
        <v/>
      </c>
      <c r="BK41" t="str">
        <f t="shared" si="21"/>
        <v/>
      </c>
      <c r="BL41" t="str">
        <f t="shared" si="22"/>
        <v/>
      </c>
      <c r="BM41" s="28" t="str">
        <f t="shared" si="23"/>
        <v/>
      </c>
      <c r="BN41" t="str">
        <f t="array" aca="1" ref="BN41" ca="1">INDIRECT(TEXT(MIN(IF(($AV$4:$BA$60&lt;&gt;"")*(COUNTIF($BN$3:BN40,$AV$4:$BA$60)=0),ROW($4:$60)*100+COLUMN($AV:$BA),7^8)),"R0C00"),)&amp;""</f>
        <v/>
      </c>
      <c r="BO41" s="4" t="str">
        <f t="shared" ca="1" si="24"/>
        <v/>
      </c>
      <c r="BP41" s="25" t="str">
        <f t="shared" ca="1" si="31"/>
        <v/>
      </c>
      <c r="BQ41" s="4" t="str">
        <f t="shared" ca="1" si="32"/>
        <v/>
      </c>
      <c r="BS41" s="36" t="s">
        <v>53</v>
      </c>
      <c r="BT41" s="25"/>
      <c r="BU41" s="16" t="s">
        <v>78</v>
      </c>
      <c r="BV41" s="25"/>
      <c r="BW41" s="16" t="s">
        <v>103</v>
      </c>
      <c r="BX41" s="25"/>
      <c r="BY41" s="16" t="s">
        <v>128</v>
      </c>
      <c r="BZ41" s="25"/>
      <c r="CA41" s="16" t="s">
        <v>153</v>
      </c>
      <c r="CB41" s="25"/>
      <c r="CC41" s="16" t="s">
        <v>178</v>
      </c>
      <c r="CD41" s="25"/>
      <c r="CE41" s="16" t="s">
        <v>203</v>
      </c>
      <c r="CF41" s="25"/>
      <c r="CG41" s="16" t="s">
        <v>228</v>
      </c>
    </row>
    <row r="42" spans="6:85" x14ac:dyDescent="0.25">
      <c r="F42" s="56"/>
      <c r="H42" s="16"/>
      <c r="M42" s="56"/>
      <c r="O42" s="16"/>
      <c r="P42" s="4"/>
      <c r="Q42" s="4"/>
      <c r="R42" s="4"/>
      <c r="T42" s="56"/>
      <c r="V42" s="16"/>
      <c r="Y42" s="20"/>
      <c r="AA42" s="56"/>
      <c r="AC42" s="16"/>
      <c r="AF42" s="20"/>
      <c r="AH42" s="56"/>
      <c r="AJ42" s="16"/>
      <c r="AK42" s="4"/>
      <c r="AM42" s="20"/>
      <c r="AO42" s="56"/>
      <c r="AQ42" s="16"/>
      <c r="AR42" s="4"/>
      <c r="AT42" s="20"/>
      <c r="AV42" s="27" t="str">
        <f t="shared" si="6"/>
        <v/>
      </c>
      <c r="AW42" t="str">
        <f t="shared" si="7"/>
        <v/>
      </c>
      <c r="AX42" t="str">
        <f t="shared" si="8"/>
        <v/>
      </c>
      <c r="AY42" t="str">
        <f t="shared" si="9"/>
        <v/>
      </c>
      <c r="AZ42" t="str">
        <f t="shared" si="10"/>
        <v/>
      </c>
      <c r="BA42" s="28" t="str">
        <f t="shared" si="11"/>
        <v/>
      </c>
      <c r="BB42" s="58" t="str">
        <f t="shared" si="12"/>
        <v/>
      </c>
      <c r="BC42" s="4" t="str">
        <f t="shared" si="13"/>
        <v/>
      </c>
      <c r="BD42" s="4" t="str">
        <f t="shared" si="14"/>
        <v/>
      </c>
      <c r="BE42" s="4" t="str">
        <f t="shared" si="15"/>
        <v/>
      </c>
      <c r="BF42" s="4" t="str">
        <f t="shared" si="16"/>
        <v/>
      </c>
      <c r="BG42" s="59" t="str">
        <f t="shared" si="17"/>
        <v/>
      </c>
      <c r="BH42" s="27" t="str">
        <f t="shared" si="18"/>
        <v/>
      </c>
      <c r="BI42" t="str">
        <f t="shared" si="19"/>
        <v/>
      </c>
      <c r="BJ42" t="str">
        <f t="shared" si="20"/>
        <v/>
      </c>
      <c r="BK42" t="str">
        <f t="shared" si="21"/>
        <v/>
      </c>
      <c r="BL42" t="str">
        <f t="shared" si="22"/>
        <v/>
      </c>
      <c r="BM42" s="28" t="str">
        <f t="shared" si="23"/>
        <v/>
      </c>
      <c r="BN42" t="str">
        <f t="array" aca="1" ref="BN42" ca="1">INDIRECT(TEXT(MIN(IF(($AV$4:$BA$60&lt;&gt;"")*(COUNTIF($BN$3:BN41,$AV$4:$BA$60)=0),ROW($4:$60)*100+COLUMN($AV:$BA),7^8)),"R0C00"),)&amp;""</f>
        <v/>
      </c>
      <c r="BO42" s="4" t="str">
        <f t="shared" ca="1" si="24"/>
        <v/>
      </c>
      <c r="BP42" s="25" t="str">
        <f t="shared" ca="1" si="31"/>
        <v/>
      </c>
      <c r="BQ42" s="4" t="str">
        <f t="shared" ca="1" si="32"/>
        <v/>
      </c>
      <c r="BS42" s="36" t="s">
        <v>54</v>
      </c>
      <c r="BT42" s="25"/>
      <c r="BU42" s="16" t="s">
        <v>79</v>
      </c>
      <c r="BV42" s="25"/>
      <c r="BW42" s="16" t="s">
        <v>104</v>
      </c>
      <c r="BX42" s="25"/>
      <c r="BY42" s="16" t="s">
        <v>129</v>
      </c>
      <c r="BZ42" s="25"/>
      <c r="CA42" s="16" t="s">
        <v>154</v>
      </c>
      <c r="CB42" s="25"/>
      <c r="CC42" s="16" t="s">
        <v>179</v>
      </c>
      <c r="CD42" s="25"/>
      <c r="CE42" s="16" t="s">
        <v>204</v>
      </c>
      <c r="CF42" s="25"/>
      <c r="CG42" s="16" t="s">
        <v>229</v>
      </c>
    </row>
    <row r="43" spans="6:85" x14ac:dyDescent="0.25">
      <c r="F43" s="56"/>
      <c r="H43" s="16"/>
      <c r="M43" s="56"/>
      <c r="O43" s="16"/>
      <c r="P43" s="4"/>
      <c r="Q43" s="4"/>
      <c r="R43" s="4"/>
      <c r="T43" s="56"/>
      <c r="V43" s="16"/>
      <c r="Y43" s="20"/>
      <c r="AA43" s="56"/>
      <c r="AC43" s="16"/>
      <c r="AF43" s="20"/>
      <c r="AH43" s="56"/>
      <c r="AJ43" s="16"/>
      <c r="AK43" s="4"/>
      <c r="AM43" s="20"/>
      <c r="AO43" s="56"/>
      <c r="AQ43" s="16"/>
      <c r="AR43" s="4"/>
      <c r="AT43" s="20"/>
      <c r="AV43" s="27" t="str">
        <f t="shared" si="6"/>
        <v/>
      </c>
      <c r="AW43" t="str">
        <f t="shared" si="7"/>
        <v/>
      </c>
      <c r="AX43" t="str">
        <f t="shared" si="8"/>
        <v/>
      </c>
      <c r="AY43" t="str">
        <f t="shared" si="9"/>
        <v/>
      </c>
      <c r="AZ43" t="str">
        <f t="shared" si="10"/>
        <v/>
      </c>
      <c r="BA43" s="28" t="str">
        <f t="shared" si="11"/>
        <v/>
      </c>
      <c r="BB43" s="58" t="str">
        <f t="shared" si="12"/>
        <v/>
      </c>
      <c r="BC43" s="4" t="str">
        <f t="shared" si="13"/>
        <v/>
      </c>
      <c r="BD43" s="4" t="str">
        <f t="shared" si="14"/>
        <v/>
      </c>
      <c r="BE43" s="4" t="str">
        <f t="shared" si="15"/>
        <v/>
      </c>
      <c r="BF43" s="4" t="str">
        <f t="shared" si="16"/>
        <v/>
      </c>
      <c r="BG43" s="59" t="str">
        <f t="shared" si="17"/>
        <v/>
      </c>
      <c r="BH43" s="27" t="str">
        <f t="shared" si="18"/>
        <v/>
      </c>
      <c r="BI43" t="str">
        <f t="shared" si="19"/>
        <v/>
      </c>
      <c r="BJ43" t="str">
        <f t="shared" si="20"/>
        <v/>
      </c>
      <c r="BK43" t="str">
        <f t="shared" si="21"/>
        <v/>
      </c>
      <c r="BL43" t="str">
        <f t="shared" si="22"/>
        <v/>
      </c>
      <c r="BM43" s="28" t="str">
        <f t="shared" si="23"/>
        <v/>
      </c>
      <c r="BN43" t="str">
        <f t="array" aca="1" ref="BN43" ca="1">INDIRECT(TEXT(MIN(IF(($AV$4:$BA$60&lt;&gt;"")*(COUNTIF($BN$3:BN42,$AV$4:$BA$60)=0),ROW($4:$60)*100+COLUMN($AV:$BA),7^8)),"R0C00"),)&amp;""</f>
        <v/>
      </c>
      <c r="BO43" s="4" t="str">
        <f t="shared" ca="1" si="24"/>
        <v/>
      </c>
      <c r="BP43" s="25" t="str">
        <f t="shared" ca="1" si="31"/>
        <v/>
      </c>
      <c r="BQ43" s="4" t="str">
        <f t="shared" ca="1" si="32"/>
        <v/>
      </c>
      <c r="BS43" s="36" t="s">
        <v>55</v>
      </c>
      <c r="BT43" s="25"/>
      <c r="BU43" s="16" t="s">
        <v>80</v>
      </c>
      <c r="BV43" s="25"/>
      <c r="BW43" s="16" t="s">
        <v>105</v>
      </c>
      <c r="BX43" s="25"/>
      <c r="BY43" s="16" t="s">
        <v>130</v>
      </c>
      <c r="BZ43" s="16"/>
      <c r="CA43" s="16" t="s">
        <v>155</v>
      </c>
      <c r="CB43" s="25"/>
      <c r="CC43" s="16" t="s">
        <v>180</v>
      </c>
      <c r="CD43" s="25"/>
      <c r="CE43" s="16" t="s">
        <v>205</v>
      </c>
      <c r="CF43" s="25"/>
      <c r="CG43" s="16" t="s">
        <v>230</v>
      </c>
    </row>
    <row r="44" spans="6:85" x14ac:dyDescent="0.25">
      <c r="F44" s="56"/>
      <c r="H44" s="16"/>
      <c r="M44" s="56"/>
      <c r="O44" s="16"/>
      <c r="P44" s="4"/>
      <c r="Q44" s="4"/>
      <c r="R44" s="4"/>
      <c r="T44" s="56"/>
      <c r="V44" s="16"/>
      <c r="Y44" s="20"/>
      <c r="AA44" s="56"/>
      <c r="AC44" s="16"/>
      <c r="AF44" s="20"/>
      <c r="AH44" s="56"/>
      <c r="AJ44" s="16"/>
      <c r="AK44" s="4"/>
      <c r="AM44" s="20"/>
      <c r="AO44" s="56"/>
      <c r="AQ44" s="16"/>
      <c r="AR44" s="4"/>
      <c r="AT44" s="20"/>
      <c r="AV44" s="27" t="str">
        <f t="shared" si="6"/>
        <v/>
      </c>
      <c r="AW44" t="str">
        <f t="shared" si="7"/>
        <v/>
      </c>
      <c r="AX44" t="str">
        <f t="shared" si="8"/>
        <v/>
      </c>
      <c r="AY44" t="str">
        <f t="shared" si="9"/>
        <v/>
      </c>
      <c r="AZ44" t="str">
        <f t="shared" si="10"/>
        <v/>
      </c>
      <c r="BA44" s="28" t="str">
        <f t="shared" si="11"/>
        <v/>
      </c>
      <c r="BB44" s="58" t="str">
        <f t="shared" si="12"/>
        <v/>
      </c>
      <c r="BC44" s="4" t="str">
        <f t="shared" si="13"/>
        <v/>
      </c>
      <c r="BD44" s="4" t="str">
        <f t="shared" si="14"/>
        <v/>
      </c>
      <c r="BE44" s="4" t="str">
        <f t="shared" si="15"/>
        <v/>
      </c>
      <c r="BF44" s="4" t="str">
        <f t="shared" si="16"/>
        <v/>
      </c>
      <c r="BG44" s="59" t="str">
        <f t="shared" si="17"/>
        <v/>
      </c>
      <c r="BH44" s="27" t="str">
        <f t="shared" si="18"/>
        <v/>
      </c>
      <c r="BI44" t="str">
        <f t="shared" si="19"/>
        <v/>
      </c>
      <c r="BJ44" t="str">
        <f t="shared" si="20"/>
        <v/>
      </c>
      <c r="BK44" t="str">
        <f t="shared" si="21"/>
        <v/>
      </c>
      <c r="BL44" t="str">
        <f t="shared" si="22"/>
        <v/>
      </c>
      <c r="BM44" s="28" t="str">
        <f t="shared" si="23"/>
        <v/>
      </c>
      <c r="BN44" t="str">
        <f t="array" aca="1" ref="BN44" ca="1">INDIRECT(TEXT(MIN(IF(($AV$4:$BA$60&lt;&gt;"")*(COUNTIF($BN$3:BN43,$AV$4:$BA$60)=0),ROW($4:$60)*100+COLUMN($AV:$BA),7^8)),"R0C00"),)&amp;""</f>
        <v/>
      </c>
      <c r="BO44" s="4" t="str">
        <f t="shared" ca="1" si="24"/>
        <v/>
      </c>
      <c r="BP44" s="25" t="str">
        <f t="shared" ca="1" si="31"/>
        <v/>
      </c>
      <c r="BQ44" s="4" t="str">
        <f t="shared" ca="1" si="32"/>
        <v/>
      </c>
      <c r="BS44" s="36" t="s">
        <v>56</v>
      </c>
      <c r="BT44" s="25"/>
      <c r="BU44" s="16" t="s">
        <v>81</v>
      </c>
      <c r="BV44" s="25"/>
      <c r="BW44" s="16" t="s">
        <v>106</v>
      </c>
      <c r="BX44" s="25"/>
      <c r="BY44" s="16" t="s">
        <v>131</v>
      </c>
      <c r="BZ44" s="16"/>
      <c r="CA44" s="16" t="s">
        <v>156</v>
      </c>
      <c r="CB44" s="25"/>
      <c r="CC44" s="16" t="s">
        <v>181</v>
      </c>
      <c r="CD44" s="25"/>
      <c r="CE44" s="16" t="s">
        <v>206</v>
      </c>
      <c r="CF44" s="25"/>
      <c r="CG44" s="16" t="s">
        <v>231</v>
      </c>
    </row>
    <row r="45" spans="6:85" x14ac:dyDescent="0.25">
      <c r="F45" s="56"/>
      <c r="H45" s="16"/>
      <c r="M45" s="56"/>
      <c r="O45" s="16"/>
      <c r="P45" s="4"/>
      <c r="Q45" s="4"/>
      <c r="R45" s="4"/>
      <c r="T45" s="56"/>
      <c r="V45" s="16"/>
      <c r="Y45" s="20"/>
      <c r="AA45" s="56"/>
      <c r="AC45" s="16"/>
      <c r="AF45" s="20"/>
      <c r="AH45" s="56"/>
      <c r="AJ45" s="16"/>
      <c r="AK45" s="4"/>
      <c r="AM45" s="20"/>
      <c r="AO45" s="56"/>
      <c r="AQ45" s="16"/>
      <c r="AR45" s="4"/>
      <c r="AT45" s="20"/>
      <c r="AV45" s="27" t="str">
        <f t="shared" si="6"/>
        <v/>
      </c>
      <c r="AW45" t="str">
        <f t="shared" si="7"/>
        <v/>
      </c>
      <c r="AX45" t="str">
        <f t="shared" si="8"/>
        <v/>
      </c>
      <c r="AY45" t="str">
        <f t="shared" si="9"/>
        <v/>
      </c>
      <c r="AZ45" t="str">
        <f t="shared" si="10"/>
        <v/>
      </c>
      <c r="BA45" s="28" t="str">
        <f t="shared" si="11"/>
        <v/>
      </c>
      <c r="BB45" s="58" t="str">
        <f t="shared" si="12"/>
        <v/>
      </c>
      <c r="BC45" s="4" t="str">
        <f t="shared" si="13"/>
        <v/>
      </c>
      <c r="BD45" s="4" t="str">
        <f t="shared" si="14"/>
        <v/>
      </c>
      <c r="BE45" s="4" t="str">
        <f t="shared" si="15"/>
        <v/>
      </c>
      <c r="BF45" s="4" t="str">
        <f t="shared" si="16"/>
        <v/>
      </c>
      <c r="BG45" s="59" t="str">
        <f t="shared" si="17"/>
        <v/>
      </c>
      <c r="BH45" s="27" t="str">
        <f t="shared" si="18"/>
        <v/>
      </c>
      <c r="BI45" t="str">
        <f t="shared" si="19"/>
        <v/>
      </c>
      <c r="BJ45" t="str">
        <f t="shared" si="20"/>
        <v/>
      </c>
      <c r="BK45" t="str">
        <f t="shared" si="21"/>
        <v/>
      </c>
      <c r="BL45" t="str">
        <f t="shared" si="22"/>
        <v/>
      </c>
      <c r="BM45" s="28" t="str">
        <f t="shared" si="23"/>
        <v/>
      </c>
      <c r="BN45" t="str">
        <f t="array" aca="1" ref="BN45" ca="1">INDIRECT(TEXT(MIN(IF(($AV$4:$BA$60&lt;&gt;"")*(COUNTIF($BN$3:BN44,$AV$4:$BA$60)=0),ROW($4:$60)*100+COLUMN($AV:$BA),7^8)),"R0C00"),)&amp;""</f>
        <v/>
      </c>
      <c r="BO45" s="4" t="str">
        <f t="shared" ca="1" si="24"/>
        <v/>
      </c>
      <c r="BP45" s="25" t="str">
        <f t="shared" ca="1" si="31"/>
        <v/>
      </c>
      <c r="BQ45" s="4" t="str">
        <f t="shared" ca="1" si="32"/>
        <v/>
      </c>
      <c r="BS45" s="36" t="s">
        <v>57</v>
      </c>
      <c r="BT45" s="25"/>
      <c r="BU45" s="16" t="s">
        <v>82</v>
      </c>
      <c r="BV45" s="25"/>
      <c r="BW45" s="16" t="s">
        <v>107</v>
      </c>
      <c r="BX45" s="25"/>
      <c r="BY45" s="16" t="s">
        <v>132</v>
      </c>
      <c r="BZ45" s="16"/>
      <c r="CA45" s="16" t="s">
        <v>157</v>
      </c>
      <c r="CB45" s="25"/>
      <c r="CC45" s="16" t="s">
        <v>182</v>
      </c>
      <c r="CD45" s="25"/>
      <c r="CE45" s="16" t="s">
        <v>207</v>
      </c>
      <c r="CF45" s="25"/>
      <c r="CG45" s="16" t="s">
        <v>232</v>
      </c>
    </row>
    <row r="46" spans="6:85" x14ac:dyDescent="0.25">
      <c r="F46" s="56"/>
      <c r="H46" s="16"/>
      <c r="M46" s="56"/>
      <c r="O46" s="16"/>
      <c r="P46" s="4"/>
      <c r="Q46" s="4"/>
      <c r="R46" s="4"/>
      <c r="T46" s="56"/>
      <c r="V46" s="16"/>
      <c r="Y46" s="20"/>
      <c r="AA46" s="56"/>
      <c r="AC46" s="16"/>
      <c r="AF46" s="20"/>
      <c r="AH46" s="56"/>
      <c r="AJ46" s="16"/>
      <c r="AK46" s="4"/>
      <c r="AM46" s="20"/>
      <c r="AO46" s="56"/>
      <c r="AQ46" s="16"/>
      <c r="AR46" s="4"/>
      <c r="AT46" s="20"/>
      <c r="AV46" s="27" t="str">
        <f t="shared" si="6"/>
        <v/>
      </c>
      <c r="AW46" t="str">
        <f t="shared" si="7"/>
        <v/>
      </c>
      <c r="AX46" t="str">
        <f t="shared" si="8"/>
        <v/>
      </c>
      <c r="AY46" t="str">
        <f t="shared" si="9"/>
        <v/>
      </c>
      <c r="AZ46" t="str">
        <f t="shared" si="10"/>
        <v/>
      </c>
      <c r="BA46" s="28" t="str">
        <f t="shared" si="11"/>
        <v/>
      </c>
      <c r="BB46" s="58" t="str">
        <f t="shared" si="12"/>
        <v/>
      </c>
      <c r="BC46" s="4" t="str">
        <f t="shared" si="13"/>
        <v/>
      </c>
      <c r="BD46" s="4" t="str">
        <f t="shared" si="14"/>
        <v/>
      </c>
      <c r="BE46" s="4" t="str">
        <f t="shared" si="15"/>
        <v/>
      </c>
      <c r="BF46" s="4" t="str">
        <f t="shared" si="16"/>
        <v/>
      </c>
      <c r="BG46" s="59" t="str">
        <f t="shared" si="17"/>
        <v/>
      </c>
      <c r="BH46" s="27" t="str">
        <f t="shared" si="18"/>
        <v/>
      </c>
      <c r="BI46" t="str">
        <f t="shared" si="19"/>
        <v/>
      </c>
      <c r="BJ46" t="str">
        <f t="shared" si="20"/>
        <v/>
      </c>
      <c r="BK46" t="str">
        <f t="shared" si="21"/>
        <v/>
      </c>
      <c r="BL46" t="str">
        <f t="shared" si="22"/>
        <v/>
      </c>
      <c r="BM46" s="28" t="str">
        <f t="shared" si="23"/>
        <v/>
      </c>
      <c r="BN46" t="str">
        <f t="array" aca="1" ref="BN46" ca="1">INDIRECT(TEXT(MIN(IF(($AV$4:$BA$60&lt;&gt;"")*(COUNTIF($BN$3:BN45,$AV$4:$BA$60)=0),ROW($4:$60)*100+COLUMN($AV:$BA),7^8)),"R0C00"),)&amp;""</f>
        <v/>
      </c>
      <c r="BO46" s="4" t="str">
        <f t="shared" ca="1" si="24"/>
        <v/>
      </c>
      <c r="BP46" s="25" t="str">
        <f t="shared" ca="1" si="31"/>
        <v/>
      </c>
      <c r="BQ46" s="4" t="str">
        <f t="shared" ca="1" si="32"/>
        <v/>
      </c>
      <c r="BS46" s="36" t="s">
        <v>58</v>
      </c>
      <c r="BT46" s="16"/>
      <c r="BU46" s="16" t="s">
        <v>83</v>
      </c>
      <c r="BV46" s="16"/>
      <c r="BW46" s="16" t="s">
        <v>108</v>
      </c>
      <c r="BX46" s="25"/>
      <c r="BY46" s="16" t="s">
        <v>133</v>
      </c>
      <c r="BZ46" s="16"/>
      <c r="CA46" s="16" t="s">
        <v>158</v>
      </c>
      <c r="CB46" s="25"/>
      <c r="CC46" s="16" t="s">
        <v>183</v>
      </c>
      <c r="CD46" s="16"/>
      <c r="CE46" s="16" t="s">
        <v>208</v>
      </c>
      <c r="CF46" s="16"/>
      <c r="CG46" s="16" t="s">
        <v>233</v>
      </c>
    </row>
    <row r="47" spans="6:85" x14ac:dyDescent="0.25">
      <c r="F47" s="56"/>
      <c r="H47" s="16"/>
      <c r="M47" s="56"/>
      <c r="O47" s="16"/>
      <c r="P47" s="4"/>
      <c r="Q47" s="4"/>
      <c r="R47" s="4"/>
      <c r="T47" s="56"/>
      <c r="V47" s="16"/>
      <c r="Y47" s="20"/>
      <c r="AA47" s="56"/>
      <c r="AC47" s="16"/>
      <c r="AF47" s="20"/>
      <c r="AH47" s="56"/>
      <c r="AJ47" s="16"/>
      <c r="AK47" s="4"/>
      <c r="AM47" s="20"/>
      <c r="AO47" s="56"/>
      <c r="AQ47" s="16"/>
      <c r="AR47" s="4"/>
      <c r="AT47" s="20"/>
      <c r="AV47" s="27" t="str">
        <f t="shared" si="6"/>
        <v/>
      </c>
      <c r="AW47" t="str">
        <f t="shared" si="7"/>
        <v/>
      </c>
      <c r="AX47" t="str">
        <f t="shared" si="8"/>
        <v/>
      </c>
      <c r="AY47" t="str">
        <f t="shared" si="9"/>
        <v/>
      </c>
      <c r="AZ47" t="str">
        <f t="shared" si="10"/>
        <v/>
      </c>
      <c r="BA47" s="28" t="str">
        <f t="shared" si="11"/>
        <v/>
      </c>
      <c r="BB47" s="58" t="str">
        <f t="shared" si="12"/>
        <v/>
      </c>
      <c r="BC47" s="4" t="str">
        <f t="shared" si="13"/>
        <v/>
      </c>
      <c r="BD47" s="4" t="str">
        <f t="shared" si="14"/>
        <v/>
      </c>
      <c r="BE47" s="4" t="str">
        <f t="shared" si="15"/>
        <v/>
      </c>
      <c r="BF47" s="4" t="str">
        <f t="shared" si="16"/>
        <v/>
      </c>
      <c r="BG47" s="59" t="str">
        <f t="shared" si="17"/>
        <v/>
      </c>
      <c r="BH47" s="27" t="str">
        <f t="shared" si="18"/>
        <v/>
      </c>
      <c r="BI47" t="str">
        <f t="shared" si="19"/>
        <v/>
      </c>
      <c r="BJ47" t="str">
        <f t="shared" si="20"/>
        <v/>
      </c>
      <c r="BK47" t="str">
        <f t="shared" si="21"/>
        <v/>
      </c>
      <c r="BL47" t="str">
        <f t="shared" si="22"/>
        <v/>
      </c>
      <c r="BM47" s="28" t="str">
        <f t="shared" si="23"/>
        <v/>
      </c>
      <c r="BN47" t="str">
        <f t="array" aca="1" ref="BN47" ca="1">INDIRECT(TEXT(MIN(IF(($AV$4:$BA$60&lt;&gt;"")*(COUNTIF($BN$3:BN46,$AV$4:$BA$60)=0),ROW($4:$60)*100+COLUMN($AV:$BA),7^8)),"R0C00"),)&amp;""</f>
        <v/>
      </c>
      <c r="BO47" s="4" t="str">
        <f t="shared" ca="1" si="24"/>
        <v/>
      </c>
      <c r="BP47" s="25" t="str">
        <f t="shared" ca="1" si="31"/>
        <v/>
      </c>
      <c r="BQ47" s="4" t="str">
        <f t="shared" ca="1" si="32"/>
        <v/>
      </c>
      <c r="BS47" s="36" t="s">
        <v>59</v>
      </c>
      <c r="BT47" s="16"/>
      <c r="BU47" s="16" t="s">
        <v>84</v>
      </c>
      <c r="BV47" s="16"/>
      <c r="BW47" s="16" t="s">
        <v>109</v>
      </c>
      <c r="BX47" s="25"/>
      <c r="BY47" s="16" t="s">
        <v>134</v>
      </c>
      <c r="BZ47" s="16"/>
      <c r="CA47" s="16" t="s">
        <v>159</v>
      </c>
      <c r="CB47" s="25"/>
      <c r="CC47" s="16" t="s">
        <v>184</v>
      </c>
      <c r="CD47" s="16"/>
      <c r="CE47" s="16" t="s">
        <v>209</v>
      </c>
      <c r="CF47" s="16"/>
      <c r="CG47" s="16" t="s">
        <v>234</v>
      </c>
    </row>
    <row r="48" spans="6:85" x14ac:dyDescent="0.25">
      <c r="F48" s="56"/>
      <c r="H48" s="16"/>
      <c r="M48" s="56"/>
      <c r="O48" s="16"/>
      <c r="P48" s="4"/>
      <c r="Q48" s="4"/>
      <c r="R48" s="4"/>
      <c r="T48" s="56"/>
      <c r="V48" s="16"/>
      <c r="Y48" s="20"/>
      <c r="AA48" s="56"/>
      <c r="AC48" s="16"/>
      <c r="AF48" s="20"/>
      <c r="AH48" s="56"/>
      <c r="AJ48" s="16"/>
      <c r="AK48" s="4"/>
      <c r="AM48" s="20"/>
      <c r="AO48" s="56"/>
      <c r="AQ48" s="16"/>
      <c r="AR48" s="4"/>
      <c r="AT48" s="20"/>
      <c r="AV48" s="27" t="str">
        <f t="shared" si="6"/>
        <v/>
      </c>
      <c r="AW48" t="str">
        <f t="shared" si="7"/>
        <v/>
      </c>
      <c r="AX48" t="str">
        <f t="shared" si="8"/>
        <v/>
      </c>
      <c r="AY48" t="str">
        <f t="shared" si="9"/>
        <v/>
      </c>
      <c r="AZ48" t="str">
        <f t="shared" si="10"/>
        <v/>
      </c>
      <c r="BA48" s="28" t="str">
        <f t="shared" si="11"/>
        <v/>
      </c>
      <c r="BB48" s="58" t="str">
        <f t="shared" si="12"/>
        <v/>
      </c>
      <c r="BC48" s="4" t="str">
        <f t="shared" si="13"/>
        <v/>
      </c>
      <c r="BD48" s="4" t="str">
        <f t="shared" si="14"/>
        <v/>
      </c>
      <c r="BE48" s="4" t="str">
        <f t="shared" si="15"/>
        <v/>
      </c>
      <c r="BF48" s="4" t="str">
        <f t="shared" si="16"/>
        <v/>
      </c>
      <c r="BG48" s="59" t="str">
        <f t="shared" si="17"/>
        <v/>
      </c>
      <c r="BH48" s="27" t="str">
        <f t="shared" si="18"/>
        <v/>
      </c>
      <c r="BI48" t="str">
        <f t="shared" si="19"/>
        <v/>
      </c>
      <c r="BJ48" t="str">
        <f t="shared" si="20"/>
        <v/>
      </c>
      <c r="BK48" t="str">
        <f t="shared" si="21"/>
        <v/>
      </c>
      <c r="BL48" t="str">
        <f t="shared" si="22"/>
        <v/>
      </c>
      <c r="BM48" s="28" t="str">
        <f t="shared" si="23"/>
        <v/>
      </c>
      <c r="BN48" t="str">
        <f t="array" aca="1" ref="BN48" ca="1">INDIRECT(TEXT(MIN(IF(($AV$4:$BA$60&lt;&gt;"")*(COUNTIF($BN$3:BN47,$AV$4:$BA$60)=0),ROW($4:$60)*100+COLUMN($AV:$BA),7^8)),"R0C00"),)&amp;""</f>
        <v/>
      </c>
      <c r="BO48" s="4" t="str">
        <f t="shared" ca="1" si="24"/>
        <v/>
      </c>
      <c r="BP48" s="25" t="str">
        <f t="shared" ca="1" si="31"/>
        <v/>
      </c>
      <c r="BQ48" s="4" t="str">
        <f t="shared" ca="1" si="32"/>
        <v/>
      </c>
      <c r="BS48" s="36" t="s">
        <v>60</v>
      </c>
      <c r="BT48" s="16"/>
      <c r="BU48" s="16" t="s">
        <v>85</v>
      </c>
      <c r="BV48" s="16"/>
      <c r="BW48" s="16" t="s">
        <v>110</v>
      </c>
      <c r="BX48" s="25"/>
      <c r="BY48" s="16" t="s">
        <v>135</v>
      </c>
      <c r="BZ48" s="16"/>
      <c r="CA48" s="16" t="s">
        <v>160</v>
      </c>
      <c r="CB48" s="25"/>
      <c r="CC48" s="16" t="s">
        <v>185</v>
      </c>
      <c r="CD48" s="16"/>
      <c r="CE48" s="16" t="s">
        <v>210</v>
      </c>
      <c r="CF48" s="16"/>
      <c r="CG48" s="16" t="s">
        <v>235</v>
      </c>
    </row>
    <row r="49" spans="6:85" x14ac:dyDescent="0.25">
      <c r="F49" s="56"/>
      <c r="H49" s="16"/>
      <c r="M49" s="56"/>
      <c r="O49" s="16"/>
      <c r="P49" s="4"/>
      <c r="Q49" s="4"/>
      <c r="R49" s="4"/>
      <c r="T49" s="56"/>
      <c r="V49" s="16"/>
      <c r="Y49" s="20"/>
      <c r="AA49" s="56"/>
      <c r="AC49" s="16"/>
      <c r="AF49" s="20"/>
      <c r="AH49" s="56"/>
      <c r="AJ49" s="16"/>
      <c r="AK49" s="4"/>
      <c r="AM49" s="20"/>
      <c r="AO49" s="56"/>
      <c r="AQ49" s="16"/>
      <c r="AR49" s="4"/>
      <c r="AT49" s="20"/>
      <c r="AV49" s="27" t="str">
        <f t="shared" si="6"/>
        <v/>
      </c>
      <c r="AW49" t="str">
        <f t="shared" si="7"/>
        <v/>
      </c>
      <c r="AX49" t="str">
        <f t="shared" si="8"/>
        <v/>
      </c>
      <c r="AY49" t="str">
        <f t="shared" si="9"/>
        <v/>
      </c>
      <c r="AZ49" t="str">
        <f t="shared" si="10"/>
        <v/>
      </c>
      <c r="BA49" s="28" t="str">
        <f t="shared" si="11"/>
        <v/>
      </c>
      <c r="BB49" s="58" t="str">
        <f t="shared" si="12"/>
        <v/>
      </c>
      <c r="BC49" s="4" t="str">
        <f t="shared" si="13"/>
        <v/>
      </c>
      <c r="BD49" s="4" t="str">
        <f t="shared" si="14"/>
        <v/>
      </c>
      <c r="BE49" s="4" t="str">
        <f t="shared" si="15"/>
        <v/>
      </c>
      <c r="BF49" s="4" t="str">
        <f t="shared" si="16"/>
        <v/>
      </c>
      <c r="BG49" s="59" t="str">
        <f t="shared" si="17"/>
        <v/>
      </c>
      <c r="BH49" s="27" t="str">
        <f t="shared" si="18"/>
        <v/>
      </c>
      <c r="BI49" t="str">
        <f t="shared" si="19"/>
        <v/>
      </c>
      <c r="BJ49" t="str">
        <f t="shared" si="20"/>
        <v/>
      </c>
      <c r="BK49" t="str">
        <f t="shared" si="21"/>
        <v/>
      </c>
      <c r="BL49" t="str">
        <f t="shared" si="22"/>
        <v/>
      </c>
      <c r="BM49" s="28" t="str">
        <f t="shared" si="23"/>
        <v/>
      </c>
      <c r="BN49" t="str">
        <f t="array" aca="1" ref="BN49" ca="1">INDIRECT(TEXT(MIN(IF(($AV$4:$BA$60&lt;&gt;"")*(COUNTIF($BN$3:BN48,$AV$4:$BA$60)=0),ROW($4:$60)*100+COLUMN($AV:$BA),7^8)),"R0C00"),)&amp;""</f>
        <v/>
      </c>
      <c r="BO49" s="4" t="str">
        <f t="shared" ca="1" si="24"/>
        <v/>
      </c>
      <c r="BP49" s="25" t="str">
        <f t="shared" ca="1" si="31"/>
        <v/>
      </c>
      <c r="BQ49" s="4" t="str">
        <f t="shared" ca="1" si="32"/>
        <v/>
      </c>
      <c r="BS49" s="36" t="s">
        <v>61</v>
      </c>
      <c r="BT49" s="16"/>
      <c r="BU49" s="16" t="s">
        <v>86</v>
      </c>
      <c r="BV49" s="16"/>
      <c r="BW49" s="16" t="s">
        <v>111</v>
      </c>
      <c r="BX49" s="25"/>
      <c r="BY49" s="16" t="s">
        <v>136</v>
      </c>
      <c r="BZ49" s="16"/>
      <c r="CA49" s="16" t="s">
        <v>161</v>
      </c>
      <c r="CB49" s="25"/>
      <c r="CC49" s="16" t="s">
        <v>186</v>
      </c>
      <c r="CD49" s="16"/>
      <c r="CE49" s="16" t="s">
        <v>211</v>
      </c>
      <c r="CF49" s="16"/>
      <c r="CG49" s="16" t="s">
        <v>236</v>
      </c>
    </row>
    <row r="50" spans="6:85" x14ac:dyDescent="0.25">
      <c r="F50" s="56"/>
      <c r="H50" s="16"/>
      <c r="M50" s="56"/>
      <c r="O50" s="16"/>
      <c r="P50" s="4"/>
      <c r="Q50" s="4"/>
      <c r="R50" s="4"/>
      <c r="T50" s="56"/>
      <c r="V50" s="16"/>
      <c r="Y50" s="20"/>
      <c r="AA50" s="56"/>
      <c r="AC50" s="16"/>
      <c r="AF50" s="20"/>
      <c r="AH50" s="56"/>
      <c r="AJ50" s="16"/>
      <c r="AK50" s="4"/>
      <c r="AM50" s="20"/>
      <c r="AO50" s="56"/>
      <c r="AQ50" s="16"/>
      <c r="AR50" s="4"/>
      <c r="AT50" s="20"/>
      <c r="AV50" s="27" t="str">
        <f t="shared" si="6"/>
        <v/>
      </c>
      <c r="AW50" t="str">
        <f t="shared" si="7"/>
        <v/>
      </c>
      <c r="AX50" t="str">
        <f t="shared" si="8"/>
        <v/>
      </c>
      <c r="AY50" t="str">
        <f t="shared" si="9"/>
        <v/>
      </c>
      <c r="AZ50" t="str">
        <f t="shared" si="10"/>
        <v/>
      </c>
      <c r="BA50" s="28" t="str">
        <f t="shared" si="11"/>
        <v/>
      </c>
      <c r="BB50" s="58" t="str">
        <f t="shared" si="12"/>
        <v/>
      </c>
      <c r="BC50" s="4" t="str">
        <f t="shared" si="13"/>
        <v/>
      </c>
      <c r="BD50" s="4" t="str">
        <f t="shared" si="14"/>
        <v/>
      </c>
      <c r="BE50" s="4" t="str">
        <f t="shared" si="15"/>
        <v/>
      </c>
      <c r="BF50" s="4" t="str">
        <f t="shared" si="16"/>
        <v/>
      </c>
      <c r="BG50" s="59" t="str">
        <f t="shared" si="17"/>
        <v/>
      </c>
      <c r="BH50" s="27" t="str">
        <f t="shared" si="18"/>
        <v/>
      </c>
      <c r="BI50" t="str">
        <f t="shared" si="19"/>
        <v/>
      </c>
      <c r="BJ50" t="str">
        <f t="shared" si="20"/>
        <v/>
      </c>
      <c r="BK50" t="str">
        <f t="shared" si="21"/>
        <v/>
      </c>
      <c r="BL50" t="str">
        <f t="shared" si="22"/>
        <v/>
      </c>
      <c r="BM50" s="28" t="str">
        <f t="shared" si="23"/>
        <v/>
      </c>
      <c r="BN50" t="str">
        <f t="array" aca="1" ref="BN50" ca="1">INDIRECT(TEXT(MIN(IF(($AV$4:$BA$60&lt;&gt;"")*(COUNTIF($BN$3:BN49,$AV$4:$BA$60)=0),ROW($4:$60)*100+COLUMN($AV:$BA),7^8)),"R0C00"),)&amp;""</f>
        <v/>
      </c>
      <c r="BO50" s="4" t="str">
        <f t="shared" ca="1" si="24"/>
        <v/>
      </c>
      <c r="BP50" s="25" t="str">
        <f t="shared" ca="1" si="31"/>
        <v/>
      </c>
      <c r="BQ50" s="4" t="str">
        <f t="shared" ca="1" si="32"/>
        <v/>
      </c>
      <c r="BS50" s="36" t="s">
        <v>62</v>
      </c>
      <c r="BT50" s="16"/>
      <c r="BU50" s="16" t="s">
        <v>87</v>
      </c>
      <c r="BV50" s="16"/>
      <c r="BW50" s="16" t="s">
        <v>112</v>
      </c>
      <c r="BX50" s="25"/>
      <c r="BY50" s="16" t="s">
        <v>137</v>
      </c>
      <c r="BZ50" s="16"/>
      <c r="CA50" s="16" t="s">
        <v>162</v>
      </c>
      <c r="CB50" s="25"/>
      <c r="CC50" s="16" t="s">
        <v>187</v>
      </c>
      <c r="CD50" s="16"/>
      <c r="CE50" s="16" t="s">
        <v>212</v>
      </c>
      <c r="CF50" s="16"/>
      <c r="CG50" s="16" t="s">
        <v>237</v>
      </c>
    </row>
    <row r="51" spans="6:85" x14ac:dyDescent="0.25">
      <c r="F51" s="56"/>
      <c r="H51" s="16"/>
      <c r="M51" s="56"/>
      <c r="O51" s="16"/>
      <c r="P51" s="4"/>
      <c r="Q51" s="4"/>
      <c r="R51" s="4"/>
      <c r="T51" s="56"/>
      <c r="V51" s="16"/>
      <c r="Y51" s="20"/>
      <c r="AA51" s="56"/>
      <c r="AC51" s="16"/>
      <c r="AF51" s="20"/>
      <c r="AH51" s="56"/>
      <c r="AJ51" s="16"/>
      <c r="AK51" s="4"/>
      <c r="AM51" s="20"/>
      <c r="AO51" s="56"/>
      <c r="AQ51" s="16"/>
      <c r="AR51" s="4"/>
      <c r="AT51" s="20"/>
      <c r="AV51" s="27" t="str">
        <f t="shared" si="6"/>
        <v/>
      </c>
      <c r="AW51" t="str">
        <f t="shared" si="7"/>
        <v/>
      </c>
      <c r="AX51" t="str">
        <f t="shared" si="8"/>
        <v/>
      </c>
      <c r="AY51" t="str">
        <f t="shared" si="9"/>
        <v/>
      </c>
      <c r="AZ51" t="str">
        <f t="shared" si="10"/>
        <v/>
      </c>
      <c r="BA51" s="28" t="str">
        <f t="shared" si="11"/>
        <v/>
      </c>
      <c r="BB51" s="58" t="str">
        <f t="shared" si="12"/>
        <v/>
      </c>
      <c r="BC51" s="4" t="str">
        <f t="shared" si="13"/>
        <v/>
      </c>
      <c r="BD51" s="4" t="str">
        <f t="shared" si="14"/>
        <v/>
      </c>
      <c r="BE51" s="4" t="str">
        <f t="shared" si="15"/>
        <v/>
      </c>
      <c r="BF51" s="4" t="str">
        <f t="shared" si="16"/>
        <v/>
      </c>
      <c r="BG51" s="59" t="str">
        <f t="shared" si="17"/>
        <v/>
      </c>
      <c r="BH51" s="27" t="str">
        <f t="shared" si="18"/>
        <v/>
      </c>
      <c r="BI51" t="str">
        <f t="shared" si="19"/>
        <v/>
      </c>
      <c r="BJ51" t="str">
        <f t="shared" si="20"/>
        <v/>
      </c>
      <c r="BK51" t="str">
        <f t="shared" si="21"/>
        <v/>
      </c>
      <c r="BL51" t="str">
        <f t="shared" si="22"/>
        <v/>
      </c>
      <c r="BM51" s="28" t="str">
        <f t="shared" si="23"/>
        <v/>
      </c>
      <c r="BN51" t="str">
        <f t="array" aca="1" ref="BN51" ca="1">INDIRECT(TEXT(MIN(IF(($AV$4:$BA$60&lt;&gt;"")*(COUNTIF($BN$3:BN50,$AV$4:$BA$60)=0),ROW($4:$60)*100+COLUMN($AV:$BA),7^8)),"R0C00"),)&amp;""</f>
        <v/>
      </c>
      <c r="BO51" s="4" t="str">
        <f t="shared" ca="1" si="24"/>
        <v/>
      </c>
      <c r="BP51" s="25" t="str">
        <f t="shared" ca="1" si="31"/>
        <v/>
      </c>
      <c r="BQ51" s="4" t="str">
        <f t="shared" ca="1" si="32"/>
        <v/>
      </c>
      <c r="BS51" s="36" t="s">
        <v>63</v>
      </c>
      <c r="BT51" s="16"/>
      <c r="BU51" s="16" t="s">
        <v>88</v>
      </c>
      <c r="BV51" s="16"/>
      <c r="BW51" s="16" t="s">
        <v>113</v>
      </c>
      <c r="BX51" s="25"/>
      <c r="BY51" s="16" t="s">
        <v>138</v>
      </c>
      <c r="BZ51" s="16"/>
      <c r="CA51" s="16" t="s">
        <v>163</v>
      </c>
      <c r="CB51" s="25"/>
      <c r="CC51" s="16" t="s">
        <v>188</v>
      </c>
      <c r="CD51" s="16"/>
      <c r="CE51" s="16" t="s">
        <v>213</v>
      </c>
      <c r="CF51" s="16"/>
      <c r="CG51" s="16" t="s">
        <v>238</v>
      </c>
    </row>
    <row r="52" spans="6:85" x14ac:dyDescent="0.25">
      <c r="F52" s="56"/>
      <c r="H52" s="16"/>
      <c r="M52" s="56"/>
      <c r="O52" s="16"/>
      <c r="P52" s="4"/>
      <c r="Q52" s="4"/>
      <c r="R52" s="4"/>
      <c r="T52" s="56"/>
      <c r="V52" s="16"/>
      <c r="Y52" s="20"/>
      <c r="AA52" s="56"/>
      <c r="AC52" s="16"/>
      <c r="AF52" s="20"/>
      <c r="AH52" s="56"/>
      <c r="AJ52" s="16"/>
      <c r="AK52" s="4"/>
      <c r="AM52" s="20"/>
      <c r="AO52" s="56"/>
      <c r="AQ52" s="16"/>
      <c r="AR52" s="4"/>
      <c r="AT52" s="20"/>
      <c r="AV52" s="27" t="str">
        <f t="shared" si="6"/>
        <v/>
      </c>
      <c r="AW52" t="str">
        <f t="shared" si="7"/>
        <v/>
      </c>
      <c r="AX52" t="str">
        <f t="shared" si="8"/>
        <v/>
      </c>
      <c r="AY52" t="str">
        <f t="shared" si="9"/>
        <v/>
      </c>
      <c r="AZ52" t="str">
        <f t="shared" si="10"/>
        <v/>
      </c>
      <c r="BA52" s="28" t="str">
        <f t="shared" si="11"/>
        <v/>
      </c>
      <c r="BB52" s="58" t="str">
        <f t="shared" si="12"/>
        <v/>
      </c>
      <c r="BC52" s="4" t="str">
        <f t="shared" si="13"/>
        <v/>
      </c>
      <c r="BD52" s="4" t="str">
        <f t="shared" si="14"/>
        <v/>
      </c>
      <c r="BE52" s="4" t="str">
        <f t="shared" si="15"/>
        <v/>
      </c>
      <c r="BF52" s="4" t="str">
        <f t="shared" si="16"/>
        <v/>
      </c>
      <c r="BG52" s="59" t="str">
        <f t="shared" si="17"/>
        <v/>
      </c>
      <c r="BH52" s="27" t="str">
        <f t="shared" si="18"/>
        <v/>
      </c>
      <c r="BI52" t="str">
        <f t="shared" si="19"/>
        <v/>
      </c>
      <c r="BJ52" t="str">
        <f t="shared" si="20"/>
        <v/>
      </c>
      <c r="BK52" t="str">
        <f t="shared" si="21"/>
        <v/>
      </c>
      <c r="BL52" t="str">
        <f t="shared" si="22"/>
        <v/>
      </c>
      <c r="BM52" s="28" t="str">
        <f t="shared" si="23"/>
        <v/>
      </c>
      <c r="BN52" t="str">
        <f t="array" aca="1" ref="BN52" ca="1">INDIRECT(TEXT(MIN(IF(($AV$4:$BA$60&lt;&gt;"")*(COUNTIF($BN$3:BN51,$AV$4:$BA$60)=0),ROW($4:$60)*100+COLUMN($AV:$BA),7^8)),"R0C00"),)&amp;""</f>
        <v/>
      </c>
      <c r="BO52" s="4" t="str">
        <f t="shared" ca="1" si="24"/>
        <v/>
      </c>
      <c r="BP52" s="25" t="str">
        <f t="shared" ca="1" si="31"/>
        <v/>
      </c>
      <c r="BQ52" s="4" t="str">
        <f t="shared" ca="1" si="32"/>
        <v/>
      </c>
      <c r="BS52" s="36" t="s">
        <v>64</v>
      </c>
      <c r="BT52" s="16"/>
      <c r="BU52" s="16" t="s">
        <v>89</v>
      </c>
      <c r="BV52" s="16"/>
      <c r="BW52" s="16" t="s">
        <v>114</v>
      </c>
      <c r="BX52" s="25"/>
      <c r="BY52" s="16" t="s">
        <v>139</v>
      </c>
      <c r="BZ52" s="16"/>
      <c r="CA52" s="16" t="s">
        <v>164</v>
      </c>
      <c r="CB52" s="25"/>
      <c r="CC52" s="16" t="s">
        <v>189</v>
      </c>
      <c r="CD52" s="16"/>
      <c r="CE52" s="16" t="s">
        <v>214</v>
      </c>
      <c r="CF52" s="16"/>
      <c r="CG52" s="16" t="s">
        <v>239</v>
      </c>
    </row>
    <row r="53" spans="6:85" x14ac:dyDescent="0.25">
      <c r="F53" s="56"/>
      <c r="H53" s="16"/>
      <c r="M53" s="56"/>
      <c r="O53" s="16"/>
      <c r="P53" s="4"/>
      <c r="Q53" s="4"/>
      <c r="R53" s="4"/>
      <c r="T53" s="56"/>
      <c r="V53" s="16"/>
      <c r="Y53" s="20"/>
      <c r="AA53" s="56"/>
      <c r="AC53" s="16"/>
      <c r="AF53" s="20"/>
      <c r="AH53" s="56"/>
      <c r="AJ53" s="16"/>
      <c r="AK53" s="4"/>
      <c r="AM53" s="20"/>
      <c r="AO53" s="56"/>
      <c r="AQ53" s="16"/>
      <c r="AR53" s="4"/>
      <c r="AT53" s="20"/>
      <c r="AV53" s="27" t="str">
        <f t="shared" si="6"/>
        <v/>
      </c>
      <c r="AW53" t="str">
        <f t="shared" si="7"/>
        <v/>
      </c>
      <c r="AX53" t="str">
        <f t="shared" si="8"/>
        <v/>
      </c>
      <c r="AY53" t="str">
        <f t="shared" si="9"/>
        <v/>
      </c>
      <c r="AZ53" t="str">
        <f t="shared" si="10"/>
        <v/>
      </c>
      <c r="BA53" s="28" t="str">
        <f t="shared" si="11"/>
        <v/>
      </c>
      <c r="BB53" s="58" t="str">
        <f t="shared" si="12"/>
        <v/>
      </c>
      <c r="BC53" s="4" t="str">
        <f t="shared" si="13"/>
        <v/>
      </c>
      <c r="BD53" s="4" t="str">
        <f t="shared" si="14"/>
        <v/>
      </c>
      <c r="BE53" s="4" t="str">
        <f t="shared" si="15"/>
        <v/>
      </c>
      <c r="BF53" s="4" t="str">
        <f t="shared" si="16"/>
        <v/>
      </c>
      <c r="BG53" s="59" t="str">
        <f t="shared" si="17"/>
        <v/>
      </c>
      <c r="BH53" s="27" t="str">
        <f t="shared" si="18"/>
        <v/>
      </c>
      <c r="BI53" t="str">
        <f t="shared" si="19"/>
        <v/>
      </c>
      <c r="BJ53" t="str">
        <f t="shared" si="20"/>
        <v/>
      </c>
      <c r="BK53" t="str">
        <f t="shared" si="21"/>
        <v/>
      </c>
      <c r="BL53" t="str">
        <f t="shared" si="22"/>
        <v/>
      </c>
      <c r="BM53" s="28" t="str">
        <f t="shared" si="23"/>
        <v/>
      </c>
      <c r="BN53" t="str">
        <f t="array" aca="1" ref="BN53" ca="1">INDIRECT(TEXT(MIN(IF(($AV$4:$BA$60&lt;&gt;"")*(COUNTIF($BN$3:BN52,$AV$4:$BA$60)=0),ROW($4:$60)*100+COLUMN($AV:$BA),7^8)),"R0C00"),)&amp;""</f>
        <v/>
      </c>
      <c r="BO53" s="4" t="str">
        <f t="shared" ca="1" si="24"/>
        <v/>
      </c>
      <c r="BP53" s="25" t="str">
        <f t="shared" ca="1" si="31"/>
        <v/>
      </c>
      <c r="BQ53" s="4" t="str">
        <f t="shared" ca="1" si="32"/>
        <v/>
      </c>
      <c r="BS53" s="36"/>
      <c r="BT53" s="16"/>
      <c r="BU53" s="16"/>
      <c r="BV53" s="16"/>
      <c r="BW53" s="16"/>
      <c r="BX53" s="25"/>
      <c r="BY53" s="16"/>
      <c r="BZ53" s="16"/>
      <c r="CA53" s="16"/>
      <c r="CB53" s="25"/>
      <c r="CC53" s="16"/>
      <c r="CD53" s="16"/>
      <c r="CE53" s="16"/>
      <c r="CF53" s="16"/>
      <c r="CG53" s="16"/>
    </row>
    <row r="54" spans="6:85" x14ac:dyDescent="0.25">
      <c r="F54" s="56"/>
      <c r="H54" s="16"/>
      <c r="M54" s="56"/>
      <c r="O54" s="16"/>
      <c r="P54" s="4"/>
      <c r="Q54" s="4"/>
      <c r="R54" s="4"/>
      <c r="T54" s="56"/>
      <c r="V54" s="16"/>
      <c r="Y54" s="20"/>
      <c r="AA54" s="56"/>
      <c r="AC54" s="16"/>
      <c r="AF54" s="20"/>
      <c r="AH54" s="56"/>
      <c r="AJ54" s="16"/>
      <c r="AK54" s="4"/>
      <c r="AM54" s="20"/>
      <c r="AO54" s="56"/>
      <c r="AQ54" s="16"/>
      <c r="AR54" s="4"/>
      <c r="AT54" s="20"/>
      <c r="AV54" s="27" t="str">
        <f t="shared" si="6"/>
        <v/>
      </c>
      <c r="AW54" t="str">
        <f t="shared" si="7"/>
        <v/>
      </c>
      <c r="AX54" t="str">
        <f t="shared" si="8"/>
        <v/>
      </c>
      <c r="AY54" t="str">
        <f t="shared" si="9"/>
        <v/>
      </c>
      <c r="AZ54" t="str">
        <f t="shared" si="10"/>
        <v/>
      </c>
      <c r="BA54" s="28" t="str">
        <f t="shared" si="11"/>
        <v/>
      </c>
      <c r="BB54" s="58" t="str">
        <f t="shared" si="12"/>
        <v/>
      </c>
      <c r="BC54" s="4" t="str">
        <f t="shared" si="13"/>
        <v/>
      </c>
      <c r="BD54" s="4" t="str">
        <f t="shared" si="14"/>
        <v/>
      </c>
      <c r="BE54" s="4" t="str">
        <f t="shared" si="15"/>
        <v/>
      </c>
      <c r="BF54" s="4" t="str">
        <f t="shared" si="16"/>
        <v/>
      </c>
      <c r="BG54" s="59" t="str">
        <f t="shared" si="17"/>
        <v/>
      </c>
      <c r="BH54" s="27" t="str">
        <f t="shared" si="18"/>
        <v/>
      </c>
      <c r="BI54" t="str">
        <f t="shared" si="19"/>
        <v/>
      </c>
      <c r="BJ54" t="str">
        <f t="shared" si="20"/>
        <v/>
      </c>
      <c r="BK54" t="str">
        <f t="shared" si="21"/>
        <v/>
      </c>
      <c r="BL54" t="str">
        <f t="shared" si="22"/>
        <v/>
      </c>
      <c r="BM54" s="28" t="str">
        <f t="shared" si="23"/>
        <v/>
      </c>
      <c r="BN54" t="str">
        <f t="array" aca="1" ref="BN54" ca="1">INDIRECT(TEXT(MIN(IF(($AV$4:$BA$60&lt;&gt;"")*(COUNTIF($BN$3:BN53,$AV$4:$BA$60)=0),ROW($4:$60)*100+COLUMN($AV:$BA),7^8)),"R0C00"),)&amp;""</f>
        <v/>
      </c>
      <c r="BO54" s="4" t="str">
        <f t="shared" ca="1" si="24"/>
        <v/>
      </c>
      <c r="BP54" s="25" t="str">
        <f t="shared" ca="1" si="31"/>
        <v/>
      </c>
      <c r="BQ54" s="4" t="str">
        <f t="shared" ca="1" si="32"/>
        <v/>
      </c>
      <c r="BS54" s="36"/>
      <c r="BT54" s="16"/>
      <c r="BU54" s="16"/>
      <c r="BV54" s="16"/>
      <c r="BW54" s="16"/>
      <c r="BX54" s="25"/>
      <c r="BY54" s="16"/>
      <c r="BZ54" s="16"/>
      <c r="CA54" s="16"/>
      <c r="CB54" s="25"/>
      <c r="CC54" s="16"/>
      <c r="CD54" s="16"/>
      <c r="CE54" s="16"/>
      <c r="CF54" s="16"/>
      <c r="CG54" s="16"/>
    </row>
    <row r="55" spans="6:85" x14ac:dyDescent="0.25">
      <c r="F55" s="56"/>
      <c r="H55" s="16"/>
      <c r="M55" s="56"/>
      <c r="O55" s="16"/>
      <c r="P55" s="4"/>
      <c r="Q55" s="4"/>
      <c r="R55" s="4"/>
      <c r="T55" s="56"/>
      <c r="V55" s="16"/>
      <c r="Y55" s="20"/>
      <c r="AA55" s="56"/>
      <c r="AC55" s="16"/>
      <c r="AF55" s="20"/>
      <c r="AH55" s="56"/>
      <c r="AJ55" s="16"/>
      <c r="AK55" s="4"/>
      <c r="AM55" s="20"/>
      <c r="AO55" s="56"/>
      <c r="AQ55" s="16"/>
      <c r="AR55" s="4"/>
      <c r="AT55" s="20"/>
      <c r="AV55" s="27" t="str">
        <f t="shared" si="6"/>
        <v/>
      </c>
      <c r="AW55" t="str">
        <f t="shared" si="7"/>
        <v/>
      </c>
      <c r="AX55" t="str">
        <f t="shared" si="8"/>
        <v/>
      </c>
      <c r="AY55" t="str">
        <f t="shared" si="9"/>
        <v/>
      </c>
      <c r="AZ55" t="str">
        <f t="shared" si="10"/>
        <v/>
      </c>
      <c r="BA55" s="28" t="str">
        <f t="shared" si="11"/>
        <v/>
      </c>
      <c r="BB55" s="58" t="str">
        <f t="shared" si="12"/>
        <v/>
      </c>
      <c r="BC55" s="4" t="str">
        <f t="shared" si="13"/>
        <v/>
      </c>
      <c r="BD55" s="4" t="str">
        <f t="shared" si="14"/>
        <v/>
      </c>
      <c r="BE55" s="4" t="str">
        <f t="shared" si="15"/>
        <v/>
      </c>
      <c r="BF55" s="4" t="str">
        <f t="shared" si="16"/>
        <v/>
      </c>
      <c r="BG55" s="59" t="str">
        <f t="shared" si="17"/>
        <v/>
      </c>
      <c r="BH55" s="27" t="str">
        <f t="shared" si="18"/>
        <v/>
      </c>
      <c r="BI55" t="str">
        <f t="shared" si="19"/>
        <v/>
      </c>
      <c r="BJ55" t="str">
        <f t="shared" si="20"/>
        <v/>
      </c>
      <c r="BK55" t="str">
        <f t="shared" si="21"/>
        <v/>
      </c>
      <c r="BL55" t="str">
        <f t="shared" si="22"/>
        <v/>
      </c>
      <c r="BM55" s="28" t="str">
        <f t="shared" si="23"/>
        <v/>
      </c>
      <c r="BN55" t="str">
        <f t="array" aca="1" ref="BN55" ca="1">INDIRECT(TEXT(MIN(IF(($AV$4:$BA$60&lt;&gt;"")*(COUNTIF($BN$3:BN54,$AV$4:$BA$60)=0),ROW($4:$60)*100+COLUMN($AV:$BA),7^8)),"R0C00"),)&amp;""</f>
        <v/>
      </c>
      <c r="BO55" s="4" t="str">
        <f t="shared" ca="1" si="24"/>
        <v/>
      </c>
      <c r="BP55" s="25" t="str">
        <f t="shared" ca="1" si="31"/>
        <v/>
      </c>
      <c r="BQ55" s="4" t="str">
        <f t="shared" ca="1" si="32"/>
        <v/>
      </c>
      <c r="BS55" s="36"/>
      <c r="BT55" s="16"/>
      <c r="BU55" s="16"/>
      <c r="BV55" s="16"/>
      <c r="BW55" s="16"/>
      <c r="BX55" s="25"/>
      <c r="BY55" s="16"/>
      <c r="BZ55" s="16"/>
      <c r="CA55" s="16"/>
      <c r="CB55" s="25"/>
      <c r="CC55" s="16"/>
      <c r="CD55" s="16"/>
      <c r="CE55" s="16"/>
      <c r="CF55" s="16"/>
      <c r="CG55" s="16"/>
    </row>
    <row r="56" spans="6:85" x14ac:dyDescent="0.25">
      <c r="F56" s="56"/>
      <c r="H56" s="16"/>
      <c r="M56" s="56"/>
      <c r="O56" s="16"/>
      <c r="P56" s="4"/>
      <c r="Q56" s="4"/>
      <c r="R56" s="4"/>
      <c r="T56" s="56"/>
      <c r="V56" s="16"/>
      <c r="Y56" s="20"/>
      <c r="AA56" s="56"/>
      <c r="AC56" s="16"/>
      <c r="AF56" s="20"/>
      <c r="AH56" s="56"/>
      <c r="AJ56" s="16"/>
      <c r="AK56" s="4"/>
      <c r="AM56" s="20"/>
      <c r="AO56" s="56"/>
      <c r="AQ56" s="16"/>
      <c r="AR56" s="4"/>
      <c r="AT56" s="20"/>
      <c r="AV56" s="27" t="str">
        <f t="shared" si="6"/>
        <v/>
      </c>
      <c r="AW56" t="str">
        <f t="shared" si="7"/>
        <v/>
      </c>
      <c r="AX56" t="str">
        <f t="shared" si="8"/>
        <v/>
      </c>
      <c r="AY56" t="str">
        <f t="shared" si="9"/>
        <v/>
      </c>
      <c r="AZ56" t="str">
        <f t="shared" si="10"/>
        <v/>
      </c>
      <c r="BA56" s="28" t="str">
        <f t="shared" si="11"/>
        <v/>
      </c>
      <c r="BB56" s="58" t="str">
        <f t="shared" si="12"/>
        <v/>
      </c>
      <c r="BC56" s="4" t="str">
        <f t="shared" si="13"/>
        <v/>
      </c>
      <c r="BD56" s="4" t="str">
        <f t="shared" si="14"/>
        <v/>
      </c>
      <c r="BE56" s="4" t="str">
        <f t="shared" si="15"/>
        <v/>
      </c>
      <c r="BF56" s="4" t="str">
        <f t="shared" si="16"/>
        <v/>
      </c>
      <c r="BG56" s="59" t="str">
        <f t="shared" si="17"/>
        <v/>
      </c>
      <c r="BH56" s="27" t="str">
        <f t="shared" si="18"/>
        <v/>
      </c>
      <c r="BI56" t="str">
        <f t="shared" si="19"/>
        <v/>
      </c>
      <c r="BJ56" t="str">
        <f t="shared" si="20"/>
        <v/>
      </c>
      <c r="BK56" t="str">
        <f t="shared" si="21"/>
        <v/>
      </c>
      <c r="BL56" t="str">
        <f t="shared" si="22"/>
        <v/>
      </c>
      <c r="BM56" s="28" t="str">
        <f t="shared" si="23"/>
        <v/>
      </c>
      <c r="BN56" t="str">
        <f t="array" aca="1" ref="BN56" ca="1">INDIRECT(TEXT(MIN(IF(($AV$4:$BA$60&lt;&gt;"")*(COUNTIF($BN$3:BN55,$AV$4:$BA$60)=0),ROW($4:$60)*100+COLUMN($AV:$BA),7^8)),"R0C00"),)&amp;""</f>
        <v/>
      </c>
      <c r="BO56" s="4" t="str">
        <f t="shared" ca="1" si="24"/>
        <v/>
      </c>
      <c r="BP56" s="25" t="str">
        <f t="shared" ca="1" si="31"/>
        <v/>
      </c>
      <c r="BQ56" s="4" t="str">
        <f t="shared" ca="1" si="32"/>
        <v/>
      </c>
      <c r="BS56" s="36"/>
      <c r="BT56" s="16"/>
      <c r="BU56" s="16"/>
      <c r="BV56" s="16"/>
      <c r="BW56" s="16"/>
      <c r="BX56" s="25"/>
      <c r="BY56" s="16"/>
      <c r="BZ56" s="16"/>
      <c r="CA56" s="16"/>
      <c r="CB56" s="25"/>
      <c r="CC56" s="16"/>
      <c r="CD56" s="16"/>
      <c r="CE56" s="16"/>
      <c r="CF56" s="16"/>
      <c r="CG56" s="16"/>
    </row>
    <row r="57" spans="6:85" x14ac:dyDescent="0.25">
      <c r="F57" s="56"/>
      <c r="H57" s="16"/>
      <c r="M57" s="56"/>
      <c r="O57" s="16"/>
      <c r="P57" s="4"/>
      <c r="Q57" s="4"/>
      <c r="R57" s="4"/>
      <c r="T57" s="56"/>
      <c r="V57" s="16"/>
      <c r="Y57" s="20"/>
      <c r="AA57" s="56"/>
      <c r="AC57" s="16"/>
      <c r="AF57" s="20"/>
      <c r="AH57" s="56"/>
      <c r="AJ57" s="16"/>
      <c r="AK57" s="4"/>
      <c r="AM57" s="20"/>
      <c r="AO57" s="56"/>
      <c r="AQ57" s="16"/>
      <c r="AR57" s="4"/>
      <c r="AT57" s="20"/>
      <c r="AV57" s="27" t="str">
        <f t="shared" si="6"/>
        <v/>
      </c>
      <c r="AW57" t="str">
        <f t="shared" si="7"/>
        <v/>
      </c>
      <c r="AX57" t="str">
        <f t="shared" si="8"/>
        <v/>
      </c>
      <c r="AY57" t="str">
        <f t="shared" si="9"/>
        <v/>
      </c>
      <c r="AZ57" t="str">
        <f t="shared" si="10"/>
        <v/>
      </c>
      <c r="BA57" s="28" t="str">
        <f t="shared" si="11"/>
        <v/>
      </c>
      <c r="BB57" s="58" t="str">
        <f t="shared" si="12"/>
        <v/>
      </c>
      <c r="BC57" s="4" t="str">
        <f t="shared" si="13"/>
        <v/>
      </c>
      <c r="BD57" s="4" t="str">
        <f t="shared" si="14"/>
        <v/>
      </c>
      <c r="BE57" s="4" t="str">
        <f t="shared" si="15"/>
        <v/>
      </c>
      <c r="BF57" s="4" t="str">
        <f t="shared" si="16"/>
        <v/>
      </c>
      <c r="BG57" s="59" t="str">
        <f t="shared" si="17"/>
        <v/>
      </c>
      <c r="BH57" s="27" t="str">
        <f t="shared" si="18"/>
        <v/>
      </c>
      <c r="BI57" t="str">
        <f t="shared" si="19"/>
        <v/>
      </c>
      <c r="BJ57" t="str">
        <f t="shared" si="20"/>
        <v/>
      </c>
      <c r="BK57" t="str">
        <f t="shared" si="21"/>
        <v/>
      </c>
      <c r="BL57" t="str">
        <f t="shared" si="22"/>
        <v/>
      </c>
      <c r="BM57" s="28" t="str">
        <f t="shared" si="23"/>
        <v/>
      </c>
      <c r="BN57" t="str">
        <f t="array" aca="1" ref="BN57" ca="1">INDIRECT(TEXT(MIN(IF(($AV$4:$BA$60&lt;&gt;"")*(COUNTIF($BN$3:BN56,$AV$4:$BA$60)=0),ROW($4:$60)*100+COLUMN($AV:$BA),7^8)),"R0C00"),)&amp;""</f>
        <v/>
      </c>
      <c r="BO57" s="4" t="str">
        <f t="shared" ca="1" si="24"/>
        <v/>
      </c>
      <c r="BP57" s="25" t="str">
        <f t="shared" ca="1" si="31"/>
        <v/>
      </c>
      <c r="BQ57" s="4" t="str">
        <f t="shared" ca="1" si="32"/>
        <v/>
      </c>
      <c r="BS57" s="36"/>
      <c r="BT57" s="16"/>
      <c r="BU57" s="16"/>
      <c r="BV57" s="16"/>
      <c r="BW57" s="16"/>
      <c r="BX57" s="25"/>
      <c r="BY57" s="16"/>
      <c r="BZ57" s="16"/>
      <c r="CA57" s="16"/>
      <c r="CB57" s="25"/>
      <c r="CC57" s="16"/>
      <c r="CD57" s="16"/>
      <c r="CE57" s="16"/>
      <c r="CF57" s="16"/>
      <c r="CG57" s="16"/>
    </row>
    <row r="58" spans="6:85" x14ac:dyDescent="0.25">
      <c r="F58" s="56"/>
      <c r="H58" s="16"/>
      <c r="M58" s="56"/>
      <c r="O58" s="16"/>
      <c r="P58" s="4"/>
      <c r="Q58" s="4"/>
      <c r="R58" s="4"/>
      <c r="T58" s="56"/>
      <c r="V58" s="16"/>
      <c r="Y58" s="20"/>
      <c r="AA58" s="56"/>
      <c r="AC58" s="16"/>
      <c r="AF58" s="20"/>
      <c r="AH58" s="56"/>
      <c r="AJ58" s="16"/>
      <c r="AK58" s="4"/>
      <c r="AM58" s="20"/>
      <c r="AO58" s="56"/>
      <c r="AQ58" s="16"/>
      <c r="AR58" s="4"/>
      <c r="AT58" s="20"/>
      <c r="AV58" s="27" t="str">
        <f t="shared" si="6"/>
        <v/>
      </c>
      <c r="AW58" t="str">
        <f t="shared" si="7"/>
        <v/>
      </c>
      <c r="AX58" t="str">
        <f t="shared" si="8"/>
        <v/>
      </c>
      <c r="AY58" t="str">
        <f t="shared" si="9"/>
        <v/>
      </c>
      <c r="AZ58" t="str">
        <f t="shared" si="10"/>
        <v/>
      </c>
      <c r="BA58" s="28" t="str">
        <f t="shared" si="11"/>
        <v/>
      </c>
      <c r="BB58" s="58" t="str">
        <f t="shared" si="12"/>
        <v/>
      </c>
      <c r="BC58" s="4" t="str">
        <f t="shared" si="13"/>
        <v/>
      </c>
      <c r="BD58" s="4" t="str">
        <f t="shared" si="14"/>
        <v/>
      </c>
      <c r="BE58" s="4" t="str">
        <f t="shared" si="15"/>
        <v/>
      </c>
      <c r="BF58" s="4" t="str">
        <f t="shared" si="16"/>
        <v/>
      </c>
      <c r="BG58" s="59" t="str">
        <f t="shared" si="17"/>
        <v/>
      </c>
      <c r="BH58" s="27" t="str">
        <f t="shared" si="18"/>
        <v/>
      </c>
      <c r="BI58" t="str">
        <f t="shared" si="19"/>
        <v/>
      </c>
      <c r="BJ58" t="str">
        <f t="shared" si="20"/>
        <v/>
      </c>
      <c r="BK58" t="str">
        <f t="shared" si="21"/>
        <v/>
      </c>
      <c r="BL58" t="str">
        <f t="shared" si="22"/>
        <v/>
      </c>
      <c r="BM58" s="28" t="str">
        <f t="shared" si="23"/>
        <v/>
      </c>
      <c r="BN58" t="str">
        <f t="array" aca="1" ref="BN58" ca="1">INDIRECT(TEXT(MIN(IF(($AV$4:$BA$60&lt;&gt;"")*(COUNTIF($BN$3:BN57,$AV$4:$BA$60)=0),ROW($4:$60)*100+COLUMN($AV:$BA),7^8)),"R0C00"),)&amp;""</f>
        <v/>
      </c>
      <c r="BO58" s="4" t="str">
        <f t="shared" ca="1" si="24"/>
        <v/>
      </c>
      <c r="BP58" s="25" t="str">
        <f t="shared" ca="1" si="31"/>
        <v/>
      </c>
      <c r="BQ58" s="4" t="str">
        <f t="shared" ca="1" si="32"/>
        <v/>
      </c>
      <c r="BS58" s="36"/>
      <c r="BT58" s="16"/>
      <c r="BU58" s="16"/>
      <c r="BV58" s="16"/>
      <c r="BW58" s="16"/>
      <c r="BX58" s="25"/>
      <c r="BY58" s="16"/>
      <c r="BZ58" s="16"/>
      <c r="CA58" s="16"/>
      <c r="CB58" s="25"/>
      <c r="CC58" s="16"/>
      <c r="CD58" s="16"/>
      <c r="CE58" s="16"/>
      <c r="CF58" s="16"/>
      <c r="CG58" s="16"/>
    </row>
    <row r="59" spans="6:85" x14ac:dyDescent="0.25">
      <c r="F59" s="56"/>
      <c r="H59" s="16"/>
      <c r="M59" s="56"/>
      <c r="O59" s="16"/>
      <c r="P59" s="4"/>
      <c r="Q59" s="4"/>
      <c r="R59" s="4"/>
      <c r="T59" s="56"/>
      <c r="V59" s="16"/>
      <c r="Y59" s="20"/>
      <c r="AA59" s="56"/>
      <c r="AC59" s="16"/>
      <c r="AF59" s="20"/>
      <c r="AH59" s="56"/>
      <c r="AJ59" s="16"/>
      <c r="AK59" s="4"/>
      <c r="AM59" s="20"/>
      <c r="AO59" s="56"/>
      <c r="AQ59" s="16"/>
      <c r="AR59" s="4"/>
      <c r="AT59" s="20"/>
      <c r="AV59" s="27" t="str">
        <f t="shared" si="6"/>
        <v/>
      </c>
      <c r="AW59" t="str">
        <f t="shared" si="7"/>
        <v/>
      </c>
      <c r="AX59" t="str">
        <f t="shared" si="8"/>
        <v/>
      </c>
      <c r="AY59" t="str">
        <f t="shared" si="9"/>
        <v/>
      </c>
      <c r="AZ59" t="str">
        <f t="shared" si="10"/>
        <v/>
      </c>
      <c r="BA59" s="28" t="str">
        <f t="shared" si="11"/>
        <v/>
      </c>
      <c r="BB59" s="58" t="str">
        <f t="shared" si="12"/>
        <v/>
      </c>
      <c r="BC59" s="4" t="str">
        <f t="shared" si="13"/>
        <v/>
      </c>
      <c r="BD59" s="4" t="str">
        <f t="shared" si="14"/>
        <v/>
      </c>
      <c r="BE59" s="4" t="str">
        <f t="shared" si="15"/>
        <v/>
      </c>
      <c r="BF59" s="4" t="str">
        <f t="shared" si="16"/>
        <v/>
      </c>
      <c r="BG59" s="59" t="str">
        <f t="shared" si="17"/>
        <v/>
      </c>
      <c r="BH59" s="27" t="str">
        <f t="shared" si="18"/>
        <v/>
      </c>
      <c r="BI59" t="str">
        <f t="shared" si="19"/>
        <v/>
      </c>
      <c r="BJ59" t="str">
        <f t="shared" si="20"/>
        <v/>
      </c>
      <c r="BK59" t="str">
        <f t="shared" si="21"/>
        <v/>
      </c>
      <c r="BL59" t="str">
        <f t="shared" si="22"/>
        <v/>
      </c>
      <c r="BM59" s="28" t="str">
        <f t="shared" si="23"/>
        <v/>
      </c>
      <c r="BN59" t="str">
        <f t="array" aca="1" ref="BN59" ca="1">INDIRECT(TEXT(MIN(IF(($AV$4:$BA$60&lt;&gt;"")*(COUNTIF($BN$3:BN58,$AV$4:$BA$60)=0),ROW($4:$60)*100+COLUMN($AV:$BA),7^8)),"R0C00"),)&amp;""</f>
        <v/>
      </c>
      <c r="BO59" s="4" t="str">
        <f t="shared" ca="1" si="24"/>
        <v/>
      </c>
      <c r="BP59" s="25" t="str">
        <f t="shared" ca="1" si="31"/>
        <v/>
      </c>
      <c r="BQ59" s="4" t="str">
        <f t="shared" ca="1" si="32"/>
        <v/>
      </c>
      <c r="BS59" s="36"/>
      <c r="BT59" s="16"/>
      <c r="BU59" s="16"/>
      <c r="BV59" s="16"/>
      <c r="BW59" s="16"/>
      <c r="BX59" s="25"/>
      <c r="BY59" s="16"/>
      <c r="BZ59" s="16"/>
      <c r="CA59" s="16"/>
      <c r="CB59" s="25"/>
      <c r="CC59" s="16"/>
      <c r="CD59" s="16"/>
      <c r="CE59" s="16"/>
      <c r="CF59" s="16"/>
      <c r="CG59" s="16"/>
    </row>
    <row r="60" spans="6:85" x14ac:dyDescent="0.25">
      <c r="F60" s="56"/>
      <c r="H60" s="16"/>
      <c r="M60" s="56"/>
      <c r="O60" s="16"/>
      <c r="P60" s="4"/>
      <c r="Q60" s="4"/>
      <c r="R60" s="4"/>
      <c r="T60" s="56"/>
      <c r="V60" s="16"/>
      <c r="Y60" s="20"/>
      <c r="AA60" s="56"/>
      <c r="AC60" s="16"/>
      <c r="AF60" s="20"/>
      <c r="AH60" s="56"/>
      <c r="AJ60" s="16"/>
      <c r="AK60" s="4"/>
      <c r="AM60" s="20"/>
      <c r="AO60" s="56"/>
      <c r="AQ60" s="16"/>
      <c r="AR60" s="4"/>
      <c r="AT60" s="20"/>
      <c r="AV60" s="27" t="str">
        <f t="shared" si="6"/>
        <v/>
      </c>
      <c r="AW60" t="str">
        <f t="shared" si="7"/>
        <v/>
      </c>
      <c r="AX60" t="str">
        <f t="shared" si="8"/>
        <v/>
      </c>
      <c r="AY60" t="str">
        <f t="shared" si="9"/>
        <v/>
      </c>
      <c r="AZ60" t="str">
        <f t="shared" si="10"/>
        <v/>
      </c>
      <c r="BA60" s="28" t="str">
        <f t="shared" si="11"/>
        <v/>
      </c>
      <c r="BB60" s="58" t="str">
        <f t="shared" si="12"/>
        <v/>
      </c>
      <c r="BC60" s="4" t="str">
        <f t="shared" si="13"/>
        <v/>
      </c>
      <c r="BD60" s="4" t="str">
        <f t="shared" si="14"/>
        <v/>
      </c>
      <c r="BE60" s="4" t="str">
        <f t="shared" si="15"/>
        <v/>
      </c>
      <c r="BF60" s="4" t="str">
        <f t="shared" si="16"/>
        <v/>
      </c>
      <c r="BG60" s="59" t="str">
        <f t="shared" si="17"/>
        <v/>
      </c>
      <c r="BH60" s="27" t="str">
        <f t="shared" si="18"/>
        <v/>
      </c>
      <c r="BI60" t="str">
        <f t="shared" si="19"/>
        <v/>
      </c>
      <c r="BJ60" t="str">
        <f t="shared" si="20"/>
        <v/>
      </c>
      <c r="BK60" t="str">
        <f t="shared" si="21"/>
        <v/>
      </c>
      <c r="BL60" t="str">
        <f t="shared" si="22"/>
        <v/>
      </c>
      <c r="BM60" s="28" t="str">
        <f t="shared" si="23"/>
        <v/>
      </c>
      <c r="BN60" t="str">
        <f t="array" aca="1" ref="BN60" ca="1">INDIRECT(TEXT(MIN(IF(($AV$4:$BA$60&lt;&gt;"")*(COUNTIF($BN$3:BN59,$AV$4:$BA$60)=0),ROW($4:$60)*100+COLUMN($AV:$BA),7^8)),"R0C00"),)&amp;""</f>
        <v/>
      </c>
      <c r="BO60" s="4" t="str">
        <f t="shared" ca="1" si="24"/>
        <v/>
      </c>
      <c r="BP60" s="25" t="str">
        <f t="shared" ca="1" si="31"/>
        <v/>
      </c>
      <c r="BQ60" s="4" t="str">
        <f t="shared" ca="1" si="32"/>
        <v/>
      </c>
      <c r="BW60" s="16"/>
      <c r="CA60" s="16"/>
    </row>
    <row r="61" spans="6:85" x14ac:dyDescent="0.25">
      <c r="F61" s="56"/>
      <c r="H61" s="16"/>
      <c r="M61" s="56"/>
      <c r="O61" s="16"/>
      <c r="P61" s="4"/>
      <c r="Q61" s="4"/>
      <c r="R61" s="4"/>
      <c r="T61" s="56"/>
      <c r="V61" s="16"/>
      <c r="Y61" s="20"/>
      <c r="AA61" s="56"/>
      <c r="AC61" s="16"/>
      <c r="AF61" s="20"/>
      <c r="AH61" s="56"/>
      <c r="AJ61" s="16"/>
      <c r="AK61" s="4"/>
      <c r="AM61" s="20"/>
      <c r="AO61" s="56"/>
      <c r="AQ61" s="16"/>
      <c r="AR61" s="4"/>
      <c r="AT61" s="20"/>
      <c r="AV61" s="27" t="str">
        <f t="shared" si="6"/>
        <v/>
      </c>
      <c r="AW61" t="str">
        <f t="shared" si="7"/>
        <v/>
      </c>
      <c r="AX61" t="str">
        <f t="shared" si="8"/>
        <v/>
      </c>
      <c r="AY61" t="str">
        <f t="shared" si="9"/>
        <v/>
      </c>
      <c r="AZ61" t="str">
        <f t="shared" si="10"/>
        <v/>
      </c>
      <c r="BA61" s="28" t="str">
        <f t="shared" si="11"/>
        <v/>
      </c>
      <c r="BB61" s="58" t="str">
        <f t="shared" si="12"/>
        <v/>
      </c>
      <c r="BC61" s="4" t="str">
        <f t="shared" si="13"/>
        <v/>
      </c>
      <c r="BD61" s="4" t="str">
        <f t="shared" si="14"/>
        <v/>
      </c>
      <c r="BE61" s="4" t="str">
        <f t="shared" si="15"/>
        <v/>
      </c>
      <c r="BF61" s="4" t="str">
        <f t="shared" si="16"/>
        <v/>
      </c>
      <c r="BG61" s="59" t="str">
        <f t="shared" si="17"/>
        <v/>
      </c>
      <c r="BH61" s="27" t="str">
        <f t="shared" si="18"/>
        <v/>
      </c>
      <c r="BI61" t="str">
        <f t="shared" si="19"/>
        <v/>
      </c>
      <c r="BJ61" t="str">
        <f t="shared" si="20"/>
        <v/>
      </c>
      <c r="BK61" t="str">
        <f t="shared" si="21"/>
        <v/>
      </c>
      <c r="BL61" t="str">
        <f t="shared" si="22"/>
        <v/>
      </c>
      <c r="BM61" s="28" t="str">
        <f t="shared" si="23"/>
        <v/>
      </c>
      <c r="BN61" t="str">
        <f t="array" aca="1" ref="BN61" ca="1">INDIRECT(TEXT(MIN(IF(($AV$4:$BA$60&lt;&gt;"")*(COUNTIF($BN$3:BN60,$AV$4:$BA$60)=0),ROW($4:$60)*100+COLUMN($AV:$BA),7^8)),"R0C00"),)&amp;""</f>
        <v/>
      </c>
      <c r="BO61" s="4" t="str">
        <f t="shared" ca="1" si="24"/>
        <v/>
      </c>
      <c r="BP61" s="25" t="str">
        <f t="shared" ca="1" si="31"/>
        <v/>
      </c>
      <c r="BQ61" s="4" t="str">
        <f t="shared" ca="1" si="32"/>
        <v/>
      </c>
      <c r="BW61" s="16"/>
      <c r="CA61" s="16"/>
    </row>
    <row r="62" spans="6:85" x14ac:dyDescent="0.25">
      <c r="F62" s="56"/>
      <c r="H62" s="16"/>
      <c r="M62" s="56"/>
      <c r="O62" s="16"/>
      <c r="P62" s="4"/>
      <c r="Q62" s="4"/>
      <c r="R62" s="4"/>
      <c r="T62" s="56"/>
      <c r="V62" s="16"/>
      <c r="Y62" s="20"/>
      <c r="AA62" s="56"/>
      <c r="AC62" s="16"/>
      <c r="AF62" s="20"/>
      <c r="AH62" s="56"/>
      <c r="AJ62" s="16"/>
      <c r="AK62" s="4"/>
      <c r="AM62" s="20"/>
      <c r="AO62" s="56"/>
      <c r="AQ62" s="16"/>
      <c r="AR62" s="4"/>
      <c r="AT62" s="20"/>
      <c r="AV62" s="27" t="str">
        <f t="shared" si="6"/>
        <v/>
      </c>
      <c r="AW62" t="str">
        <f t="shared" si="7"/>
        <v/>
      </c>
      <c r="AX62" t="str">
        <f t="shared" si="8"/>
        <v/>
      </c>
      <c r="AY62" t="str">
        <f t="shared" si="9"/>
        <v/>
      </c>
      <c r="AZ62" t="str">
        <f t="shared" si="10"/>
        <v/>
      </c>
      <c r="BA62" s="28" t="str">
        <f t="shared" si="11"/>
        <v/>
      </c>
      <c r="BB62" s="58" t="str">
        <f t="shared" si="12"/>
        <v/>
      </c>
      <c r="BC62" s="4" t="str">
        <f t="shared" si="13"/>
        <v/>
      </c>
      <c r="BD62" s="4" t="str">
        <f t="shared" si="14"/>
        <v/>
      </c>
      <c r="BE62" s="4" t="str">
        <f t="shared" si="15"/>
        <v/>
      </c>
      <c r="BF62" s="4" t="str">
        <f t="shared" si="16"/>
        <v/>
      </c>
      <c r="BG62" s="59" t="str">
        <f t="shared" si="17"/>
        <v/>
      </c>
      <c r="BH62" s="27" t="str">
        <f t="shared" si="18"/>
        <v/>
      </c>
      <c r="BI62" t="str">
        <f t="shared" si="19"/>
        <v/>
      </c>
      <c r="BJ62" t="str">
        <f t="shared" si="20"/>
        <v/>
      </c>
      <c r="BK62" t="str">
        <f t="shared" si="21"/>
        <v/>
      </c>
      <c r="BL62" t="str">
        <f t="shared" si="22"/>
        <v/>
      </c>
      <c r="BM62" s="28" t="str">
        <f t="shared" si="23"/>
        <v/>
      </c>
      <c r="BN62" t="str">
        <f t="array" aca="1" ref="BN62" ca="1">INDIRECT(TEXT(MIN(IF(($AV$4:$BA$60&lt;&gt;"")*(COUNTIF($BN$3:BN61,$AV$4:$BA$60)=0),ROW($4:$60)*100+COLUMN($AV:$BA),7^8)),"R0C00"),)&amp;""</f>
        <v/>
      </c>
      <c r="BO62" s="4" t="str">
        <f t="shared" ca="1" si="24"/>
        <v/>
      </c>
      <c r="BP62" s="25" t="str">
        <f t="shared" ca="1" si="31"/>
        <v/>
      </c>
      <c r="BQ62" s="4" t="str">
        <f t="shared" ca="1" si="32"/>
        <v/>
      </c>
      <c r="BW62" s="16"/>
      <c r="CA62" s="16"/>
    </row>
    <row r="63" spans="6:85" x14ac:dyDescent="0.25">
      <c r="F63" s="56"/>
      <c r="H63" s="16"/>
      <c r="M63" s="56"/>
      <c r="O63" s="16"/>
      <c r="P63" s="4"/>
      <c r="Q63" s="4"/>
      <c r="R63" s="4"/>
      <c r="T63" s="56"/>
      <c r="V63" s="16"/>
      <c r="Y63" s="20"/>
      <c r="AA63" s="56"/>
      <c r="AC63" s="16"/>
      <c r="AF63" s="20"/>
      <c r="AH63" s="56"/>
      <c r="AJ63" s="16"/>
      <c r="AK63" s="4"/>
      <c r="AM63" s="20"/>
      <c r="AO63" s="56"/>
      <c r="AQ63" s="16"/>
      <c r="AR63" s="4"/>
      <c r="AT63" s="20"/>
      <c r="AV63" s="27" t="str">
        <f t="shared" si="6"/>
        <v/>
      </c>
      <c r="AW63" t="str">
        <f t="shared" si="7"/>
        <v/>
      </c>
      <c r="AX63" t="str">
        <f t="shared" si="8"/>
        <v/>
      </c>
      <c r="AY63" t="str">
        <f t="shared" si="9"/>
        <v/>
      </c>
      <c r="AZ63" t="str">
        <f t="shared" si="10"/>
        <v/>
      </c>
      <c r="BA63" s="28" t="str">
        <f t="shared" si="11"/>
        <v/>
      </c>
      <c r="BB63" s="58" t="str">
        <f t="shared" si="12"/>
        <v/>
      </c>
      <c r="BC63" s="4" t="str">
        <f t="shared" si="13"/>
        <v/>
      </c>
      <c r="BD63" s="4" t="str">
        <f t="shared" si="14"/>
        <v/>
      </c>
      <c r="BE63" s="4" t="str">
        <f t="shared" si="15"/>
        <v/>
      </c>
      <c r="BF63" s="4" t="str">
        <f t="shared" si="16"/>
        <v/>
      </c>
      <c r="BG63" s="59" t="str">
        <f t="shared" si="17"/>
        <v/>
      </c>
      <c r="BH63" s="27" t="str">
        <f t="shared" si="18"/>
        <v/>
      </c>
      <c r="BI63" t="str">
        <f t="shared" si="19"/>
        <v/>
      </c>
      <c r="BJ63" t="str">
        <f t="shared" si="20"/>
        <v/>
      </c>
      <c r="BK63" t="str">
        <f t="shared" si="21"/>
        <v/>
      </c>
      <c r="BL63" t="str">
        <f t="shared" si="22"/>
        <v/>
      </c>
      <c r="BM63" s="28" t="str">
        <f t="shared" si="23"/>
        <v/>
      </c>
      <c r="BN63" t="str">
        <f t="array" aca="1" ref="BN63" ca="1">INDIRECT(TEXT(MIN(IF(($AV$4:$BA$60&lt;&gt;"")*(COUNTIF($BN$3:BN62,$AV$4:$BA$60)=0),ROW($4:$60)*100+COLUMN($AV:$BA),7^8)),"R0C00"),)&amp;""</f>
        <v/>
      </c>
      <c r="BO63" s="4" t="str">
        <f t="shared" ca="1" si="24"/>
        <v/>
      </c>
      <c r="BP63" s="25" t="str">
        <f t="shared" ca="1" si="31"/>
        <v/>
      </c>
      <c r="BQ63" s="4" t="str">
        <f t="shared" ca="1" si="32"/>
        <v/>
      </c>
      <c r="BW63" s="16"/>
      <c r="CA63" s="16"/>
    </row>
    <row r="64" spans="6:85" x14ac:dyDescent="0.25">
      <c r="F64" s="56"/>
      <c r="H64" s="16"/>
      <c r="M64" s="56"/>
      <c r="O64" s="16"/>
      <c r="P64" s="4"/>
      <c r="Q64" s="4"/>
      <c r="R64" s="4"/>
      <c r="T64" s="56"/>
      <c r="V64" s="16"/>
      <c r="Y64" s="20"/>
      <c r="AA64" s="56"/>
      <c r="AC64" s="16"/>
      <c r="AF64" s="20"/>
      <c r="AH64" s="56"/>
      <c r="AJ64" s="16"/>
      <c r="AK64" s="4"/>
      <c r="AM64" s="20"/>
      <c r="AO64" s="56"/>
      <c r="AQ64" s="16"/>
      <c r="AR64" s="4"/>
      <c r="AT64" s="20"/>
      <c r="AV64" s="27" t="str">
        <f t="shared" si="6"/>
        <v/>
      </c>
      <c r="AW64" t="str">
        <f t="shared" si="7"/>
        <v/>
      </c>
      <c r="AX64" t="str">
        <f t="shared" si="8"/>
        <v/>
      </c>
      <c r="AY64" t="str">
        <f t="shared" si="9"/>
        <v/>
      </c>
      <c r="AZ64" t="str">
        <f t="shared" si="10"/>
        <v/>
      </c>
      <c r="BA64" s="28" t="str">
        <f t="shared" si="11"/>
        <v/>
      </c>
      <c r="BB64" s="58" t="str">
        <f t="shared" si="12"/>
        <v/>
      </c>
      <c r="BC64" s="4" t="str">
        <f t="shared" si="13"/>
        <v/>
      </c>
      <c r="BD64" s="4" t="str">
        <f t="shared" si="14"/>
        <v/>
      </c>
      <c r="BE64" s="4" t="str">
        <f t="shared" si="15"/>
        <v/>
      </c>
      <c r="BF64" s="4" t="str">
        <f t="shared" si="16"/>
        <v/>
      </c>
      <c r="BG64" s="59" t="str">
        <f t="shared" si="17"/>
        <v/>
      </c>
      <c r="BH64" s="27" t="str">
        <f t="shared" si="18"/>
        <v/>
      </c>
      <c r="BI64" t="str">
        <f t="shared" si="19"/>
        <v/>
      </c>
      <c r="BJ64" t="str">
        <f t="shared" si="20"/>
        <v/>
      </c>
      <c r="BK64" t="str">
        <f t="shared" si="21"/>
        <v/>
      </c>
      <c r="BL64" t="str">
        <f t="shared" si="22"/>
        <v/>
      </c>
      <c r="BM64" s="28" t="str">
        <f t="shared" si="23"/>
        <v/>
      </c>
      <c r="BN64" t="str">
        <f t="array" aca="1" ref="BN64" ca="1">INDIRECT(TEXT(MIN(IF(($AV$4:$BA$60&lt;&gt;"")*(COUNTIF($BN$3:BN63,$AV$4:$BA$60)=0),ROW($4:$60)*100+COLUMN($AV:$BA),7^8)),"R0C00"),)&amp;""</f>
        <v/>
      </c>
      <c r="BO64" s="4" t="str">
        <f t="shared" ca="1" si="24"/>
        <v/>
      </c>
      <c r="BP64" s="25" t="str">
        <f t="shared" ca="1" si="31"/>
        <v/>
      </c>
      <c r="BQ64" s="4" t="str">
        <f t="shared" ca="1" si="32"/>
        <v/>
      </c>
      <c r="CA64" s="16"/>
    </row>
    <row r="65" spans="6:79" x14ac:dyDescent="0.25">
      <c r="F65" s="56"/>
      <c r="H65" s="16"/>
      <c r="M65" s="56"/>
      <c r="O65" s="16"/>
      <c r="P65" s="4"/>
      <c r="Q65" s="4"/>
      <c r="R65" s="4"/>
      <c r="T65" s="56"/>
      <c r="V65" s="16"/>
      <c r="Y65" s="20"/>
      <c r="AA65" s="56"/>
      <c r="AC65" s="16"/>
      <c r="AF65" s="20"/>
      <c r="AH65" s="56"/>
      <c r="AJ65" s="16"/>
      <c r="AK65" s="4"/>
      <c r="AM65" s="20"/>
      <c r="AO65" s="56"/>
      <c r="AQ65" s="16"/>
      <c r="AR65" s="4"/>
      <c r="AT65" s="20"/>
      <c r="AV65" s="27" t="str">
        <f t="shared" si="6"/>
        <v/>
      </c>
      <c r="AW65" t="str">
        <f t="shared" si="7"/>
        <v/>
      </c>
      <c r="AX65" t="str">
        <f t="shared" si="8"/>
        <v/>
      </c>
      <c r="AY65" t="str">
        <f t="shared" si="9"/>
        <v/>
      </c>
      <c r="AZ65" t="str">
        <f t="shared" si="10"/>
        <v/>
      </c>
      <c r="BA65" s="28" t="str">
        <f t="shared" si="11"/>
        <v/>
      </c>
      <c r="BB65" s="58" t="str">
        <f t="shared" si="12"/>
        <v/>
      </c>
      <c r="BC65" s="4" t="str">
        <f t="shared" si="13"/>
        <v/>
      </c>
      <c r="BD65" s="4" t="str">
        <f t="shared" si="14"/>
        <v/>
      </c>
      <c r="BE65" s="4" t="str">
        <f t="shared" si="15"/>
        <v/>
      </c>
      <c r="BF65" s="4" t="str">
        <f t="shared" si="16"/>
        <v/>
      </c>
      <c r="BG65" s="59" t="str">
        <f t="shared" si="17"/>
        <v/>
      </c>
      <c r="BH65" s="27" t="str">
        <f t="shared" si="18"/>
        <v/>
      </c>
      <c r="BI65" t="str">
        <f t="shared" si="19"/>
        <v/>
      </c>
      <c r="BJ65" t="str">
        <f t="shared" si="20"/>
        <v/>
      </c>
      <c r="BK65" t="str">
        <f t="shared" si="21"/>
        <v/>
      </c>
      <c r="BL65" t="str">
        <f t="shared" si="22"/>
        <v/>
      </c>
      <c r="BM65" s="28" t="str">
        <f t="shared" si="23"/>
        <v/>
      </c>
      <c r="BN65" t="str">
        <f t="array" aca="1" ref="BN65" ca="1">INDIRECT(TEXT(MIN(IF(($AV$4:$BA$60&lt;&gt;"")*(COUNTIF($BN$3:BN64,$AV$4:$BA$60)=0),ROW($4:$60)*100+COLUMN($AV:$BA),7^8)),"R0C00"),)&amp;""</f>
        <v/>
      </c>
      <c r="BO65" s="4" t="str">
        <f t="shared" ca="1" si="24"/>
        <v/>
      </c>
      <c r="BP65" s="25" t="str">
        <f t="shared" ca="1" si="31"/>
        <v/>
      </c>
      <c r="BQ65" s="4" t="str">
        <f t="shared" ca="1" si="32"/>
        <v/>
      </c>
      <c r="CA65" s="16"/>
    </row>
    <row r="66" spans="6:79" x14ac:dyDescent="0.25">
      <c r="F66" s="56"/>
      <c r="H66" s="16"/>
      <c r="M66" s="56"/>
      <c r="O66" s="16"/>
      <c r="P66" s="4"/>
      <c r="Q66" s="4"/>
      <c r="R66" s="4"/>
      <c r="T66" s="56"/>
      <c r="V66" s="16"/>
      <c r="Y66" s="20"/>
      <c r="AA66" s="56"/>
      <c r="AC66" s="16"/>
      <c r="AF66" s="20"/>
      <c r="AH66" s="56"/>
      <c r="AJ66" s="16"/>
      <c r="AK66" s="4"/>
      <c r="AM66" s="20"/>
      <c r="AO66" s="56"/>
      <c r="AQ66" s="16"/>
      <c r="AR66" s="4"/>
      <c r="AT66" s="20"/>
      <c r="AV66" s="27" t="str">
        <f t="shared" si="6"/>
        <v/>
      </c>
      <c r="AW66" t="str">
        <f t="shared" si="7"/>
        <v/>
      </c>
      <c r="AX66" t="str">
        <f t="shared" si="8"/>
        <v/>
      </c>
      <c r="AY66" t="str">
        <f t="shared" si="9"/>
        <v/>
      </c>
      <c r="AZ66" t="str">
        <f t="shared" si="10"/>
        <v/>
      </c>
      <c r="BA66" s="28" t="str">
        <f t="shared" si="11"/>
        <v/>
      </c>
      <c r="BB66" s="58" t="str">
        <f t="shared" si="12"/>
        <v/>
      </c>
      <c r="BC66" s="4" t="str">
        <f t="shared" si="13"/>
        <v/>
      </c>
      <c r="BD66" s="4" t="str">
        <f t="shared" si="14"/>
        <v/>
      </c>
      <c r="BE66" s="4" t="str">
        <f t="shared" si="15"/>
        <v/>
      </c>
      <c r="BF66" s="4" t="str">
        <f t="shared" si="16"/>
        <v/>
      </c>
      <c r="BG66" s="59" t="str">
        <f t="shared" si="17"/>
        <v/>
      </c>
      <c r="BH66" s="27" t="str">
        <f t="shared" si="18"/>
        <v/>
      </c>
      <c r="BI66" t="str">
        <f t="shared" si="19"/>
        <v/>
      </c>
      <c r="BJ66" t="str">
        <f t="shared" si="20"/>
        <v/>
      </c>
      <c r="BK66" t="str">
        <f t="shared" si="21"/>
        <v/>
      </c>
      <c r="BL66" t="str">
        <f t="shared" si="22"/>
        <v/>
      </c>
      <c r="BM66" s="28" t="str">
        <f t="shared" si="23"/>
        <v/>
      </c>
      <c r="BN66" t="str">
        <f t="array" aca="1" ref="BN66" ca="1">INDIRECT(TEXT(MIN(IF(($AV$4:$BA$60&lt;&gt;"")*(COUNTIF($BN$3:BN65,$AV$4:$BA$60)=0),ROW($4:$60)*100+COLUMN($AV:$BA),7^8)),"R0C00"),)&amp;""</f>
        <v/>
      </c>
      <c r="BO66" s="4" t="str">
        <f t="shared" ca="1" si="24"/>
        <v/>
      </c>
      <c r="BP66" s="25" t="str">
        <f t="shared" ca="1" si="31"/>
        <v/>
      </c>
      <c r="BQ66" s="4" t="str">
        <f t="shared" ca="1" si="32"/>
        <v/>
      </c>
      <c r="CA66" s="16"/>
    </row>
    <row r="67" spans="6:79" x14ac:dyDescent="0.25">
      <c r="F67" s="56"/>
      <c r="H67" s="16"/>
      <c r="M67" s="56"/>
      <c r="O67" s="16"/>
      <c r="P67" s="4"/>
      <c r="Q67" s="4"/>
      <c r="R67" s="4"/>
      <c r="T67" s="56"/>
      <c r="V67" s="16"/>
      <c r="Y67" s="20"/>
      <c r="AA67" s="56"/>
      <c r="AC67" s="16"/>
      <c r="AF67" s="20"/>
      <c r="AH67" s="56"/>
      <c r="AJ67" s="16"/>
      <c r="AK67" s="4"/>
      <c r="AM67" s="20"/>
      <c r="AO67" s="56"/>
      <c r="AQ67" s="16"/>
      <c r="AR67" s="4"/>
      <c r="AT67" s="20"/>
      <c r="AV67" s="27" t="str">
        <f t="shared" si="6"/>
        <v/>
      </c>
      <c r="AW67" t="str">
        <f t="shared" si="7"/>
        <v/>
      </c>
      <c r="AX67" t="str">
        <f t="shared" si="8"/>
        <v/>
      </c>
      <c r="AY67" t="str">
        <f t="shared" si="9"/>
        <v/>
      </c>
      <c r="AZ67" t="str">
        <f t="shared" si="10"/>
        <v/>
      </c>
      <c r="BA67" s="28" t="str">
        <f t="shared" si="11"/>
        <v/>
      </c>
      <c r="BB67" s="58" t="str">
        <f t="shared" si="12"/>
        <v/>
      </c>
      <c r="BC67" s="4" t="str">
        <f t="shared" si="13"/>
        <v/>
      </c>
      <c r="BD67" s="4" t="str">
        <f t="shared" si="14"/>
        <v/>
      </c>
      <c r="BE67" s="4" t="str">
        <f t="shared" si="15"/>
        <v/>
      </c>
      <c r="BF67" s="4" t="str">
        <f t="shared" si="16"/>
        <v/>
      </c>
      <c r="BG67" s="59" t="str">
        <f t="shared" si="17"/>
        <v/>
      </c>
      <c r="BH67" s="27" t="str">
        <f t="shared" si="18"/>
        <v/>
      </c>
      <c r="BI67" t="str">
        <f t="shared" si="19"/>
        <v/>
      </c>
      <c r="BJ67" t="str">
        <f t="shared" si="20"/>
        <v/>
      </c>
      <c r="BK67" t="str">
        <f t="shared" si="21"/>
        <v/>
      </c>
      <c r="BL67" t="str">
        <f t="shared" si="22"/>
        <v/>
      </c>
      <c r="BM67" s="28" t="str">
        <f t="shared" si="23"/>
        <v/>
      </c>
      <c r="BN67" t="str">
        <f t="array" aca="1" ref="BN67" ca="1">INDIRECT(TEXT(MIN(IF(($AV$4:$BA$60&lt;&gt;"")*(COUNTIF($BN$3:BN66,$AV$4:$BA$60)=0),ROW($4:$60)*100+COLUMN($AV:$BA),7^8)),"R0C00"),)&amp;""</f>
        <v/>
      </c>
      <c r="BO67" s="4" t="str">
        <f t="shared" ca="1" si="24"/>
        <v/>
      </c>
      <c r="BP67" s="25" t="str">
        <f t="shared" ca="1" si="31"/>
        <v/>
      </c>
      <c r="BQ67" s="4" t="str">
        <f t="shared" ca="1" si="32"/>
        <v/>
      </c>
      <c r="CA67" s="16"/>
    </row>
    <row r="68" spans="6:79" x14ac:dyDescent="0.25">
      <c r="F68" s="56"/>
      <c r="H68" s="16"/>
      <c r="M68" s="56"/>
      <c r="O68" s="16"/>
      <c r="P68" s="4"/>
      <c r="Q68" s="4"/>
      <c r="R68" s="4"/>
      <c r="T68" s="56"/>
      <c r="V68" s="16"/>
      <c r="Y68" s="20"/>
      <c r="AA68" s="56"/>
      <c r="AC68" s="16"/>
      <c r="AF68" s="20"/>
      <c r="AH68" s="56"/>
      <c r="AJ68" s="16"/>
      <c r="AK68" s="4"/>
      <c r="AM68" s="20"/>
      <c r="AO68" s="56"/>
      <c r="AQ68" s="16"/>
      <c r="AR68" s="4"/>
      <c r="AT68" s="20"/>
      <c r="AV68" s="27" t="str">
        <f t="shared" ref="AV68:AV131" si="36">IF(G68&lt;&gt;"",G68,"")</f>
        <v/>
      </c>
      <c r="AW68" t="str">
        <f t="shared" ref="AW68:AW131" si="37">IF(N68&lt;&gt;"",N68,"")</f>
        <v/>
      </c>
      <c r="AX68" t="str">
        <f t="shared" ref="AX68:AX131" si="38">IF(U68&lt;&gt;"",U68,"")</f>
        <v/>
      </c>
      <c r="AY68" t="str">
        <f t="shared" ref="AY68:AY131" si="39">IF(AB68&lt;&gt;"",AB68,"")</f>
        <v/>
      </c>
      <c r="AZ68" t="str">
        <f t="shared" ref="AZ68:AZ131" si="40">IF(AI68&lt;&gt;"",AI68,"")</f>
        <v/>
      </c>
      <c r="BA68" s="28" t="str">
        <f t="shared" ref="BA68:BA131" si="41">IF(AP68&lt;&gt;"",AP68,"")</f>
        <v/>
      </c>
      <c r="BB68" s="58" t="str">
        <f t="shared" ref="BB68:BB131" si="42">IF(K68&gt;0,K68,"")</f>
        <v/>
      </c>
      <c r="BC68" s="4" t="str">
        <f t="shared" ref="BC68:BC131" si="43">IF(R68&gt;0,R68,"")</f>
        <v/>
      </c>
      <c r="BD68" s="4" t="str">
        <f t="shared" ref="BD68:BD131" si="44">IF(Y68&gt;0,Y68,"")</f>
        <v/>
      </c>
      <c r="BE68" s="4" t="str">
        <f t="shared" ref="BE68:BE131" si="45">IF(AF68&gt;0,AF68,"")</f>
        <v/>
      </c>
      <c r="BF68" s="4" t="str">
        <f t="shared" ref="BF68:BF131" si="46">IF(AM68&gt;0,AM68,"")</f>
        <v/>
      </c>
      <c r="BG68" s="59" t="str">
        <f t="shared" ref="BG68:BG131" si="47">IF(AT68&gt;0,AT68,"")</f>
        <v/>
      </c>
      <c r="BH68" s="27" t="str">
        <f t="shared" ref="BH68:BH131" si="48">IF(AND(ISBLANK(J68),NOT(ISBLANK(F68))),IF(ISBLANK(G68),"",G68),"")</f>
        <v/>
      </c>
      <c r="BI68" t="str">
        <f t="shared" ref="BI68:BI131" si="49">IF(AND(ISBLANK(Q68),NOT(ISBLANK(M68))),IF(ISBLANK(N68),"",N68),"")</f>
        <v/>
      </c>
      <c r="BJ68" t="str">
        <f t="shared" ref="BJ68:BJ131" si="50">IF(AND(ISBLANK(X68),NOT(ISBLANK(T68))),IF(ISBLANK(U68),"",U68),"")</f>
        <v/>
      </c>
      <c r="BK68" t="str">
        <f t="shared" ref="BK68:BK131" si="51">IF(AND(ISBLANK(AE68),NOT(ISBLANK(AA68))),IF(ISBLANK(AB68),"",AB68),"")</f>
        <v/>
      </c>
      <c r="BL68" t="str">
        <f t="shared" ref="BL68:BL131" si="52">IF(AND(ISBLANK(AL68),NOT(ISBLANK(AH68))),IF(ISBLANK(AI68),"",AI68),"")</f>
        <v/>
      </c>
      <c r="BM68" s="28" t="str">
        <f t="shared" ref="BM68:BM131" si="53">IF(AND(ISBLANK(AS68),NOT(ISBLANK(AO68))),IF(ISBLANK(AP68),"",AP68),"")</f>
        <v/>
      </c>
      <c r="BN68" t="str">
        <f t="array" aca="1" ref="BN68" ca="1">INDIRECT(TEXT(MIN(IF(($AV$4:$BA$60&lt;&gt;"")*(COUNTIF($BN$3:BN67,$AV$4:$BA$60)=0),ROW($4:$60)*100+COLUMN($AV:$BA),7^8)),"R0C00"),)&amp;""</f>
        <v/>
      </c>
      <c r="BO68" s="4" t="str">
        <f t="shared" ref="BO68:BO100" ca="1" si="54">IF(BN68&lt;&gt;"",SUMIF($G$4:$G$60,BN68,$BB$4:$BB$60)+SUMIF($N$4:$N$60,BN68,$BC$4:$BC$60)+SUMIF($U$4:$U$60,BN68,$BD$4:$BD$60)+SUMIF($AB$4:$AB$60,BN68,$BE$4:$BE$60)+SUMIF($AI$4:$AI$60,BN68,$BF$4:$BF$60)+SUMIF($AP$4:$AP$60,BN68,$BG$4:$BG$60),"")</f>
        <v/>
      </c>
      <c r="BP68" s="25" t="str">
        <f t="shared" ca="1" si="31"/>
        <v/>
      </c>
      <c r="BQ68" s="4" t="str">
        <f t="shared" ca="1" si="32"/>
        <v/>
      </c>
      <c r="CA68" s="16"/>
    </row>
    <row r="69" spans="6:79" x14ac:dyDescent="0.25">
      <c r="F69" s="56"/>
      <c r="H69" s="16"/>
      <c r="M69" s="56"/>
      <c r="O69" s="16"/>
      <c r="P69" s="4"/>
      <c r="Q69" s="4"/>
      <c r="R69" s="4"/>
      <c r="T69" s="56"/>
      <c r="V69" s="16"/>
      <c r="Y69" s="20"/>
      <c r="AA69" s="56"/>
      <c r="AC69" s="16"/>
      <c r="AF69" s="20"/>
      <c r="AH69" s="56"/>
      <c r="AJ69" s="16"/>
      <c r="AK69" s="4"/>
      <c r="AM69" s="20"/>
      <c r="AO69" s="56"/>
      <c r="AQ69" s="16"/>
      <c r="AR69" s="4"/>
      <c r="AT69" s="20"/>
      <c r="AV69" s="27" t="str">
        <f t="shared" si="36"/>
        <v/>
      </c>
      <c r="AW69" t="str">
        <f t="shared" si="37"/>
        <v/>
      </c>
      <c r="AX69" t="str">
        <f t="shared" si="38"/>
        <v/>
      </c>
      <c r="AY69" t="str">
        <f t="shared" si="39"/>
        <v/>
      </c>
      <c r="AZ69" t="str">
        <f t="shared" si="40"/>
        <v/>
      </c>
      <c r="BA69" s="28" t="str">
        <f t="shared" si="41"/>
        <v/>
      </c>
      <c r="BB69" s="58" t="str">
        <f t="shared" si="42"/>
        <v/>
      </c>
      <c r="BC69" s="4" t="str">
        <f t="shared" si="43"/>
        <v/>
      </c>
      <c r="BD69" s="4" t="str">
        <f t="shared" si="44"/>
        <v/>
      </c>
      <c r="BE69" s="4" t="str">
        <f t="shared" si="45"/>
        <v/>
      </c>
      <c r="BF69" s="4" t="str">
        <f t="shared" si="46"/>
        <v/>
      </c>
      <c r="BG69" s="59" t="str">
        <f t="shared" si="47"/>
        <v/>
      </c>
      <c r="BH69" s="27" t="str">
        <f t="shared" si="48"/>
        <v/>
      </c>
      <c r="BI69" t="str">
        <f t="shared" si="49"/>
        <v/>
      </c>
      <c r="BJ69" t="str">
        <f t="shared" si="50"/>
        <v/>
      </c>
      <c r="BK69" t="str">
        <f t="shared" si="51"/>
        <v/>
      </c>
      <c r="BL69" t="str">
        <f t="shared" si="52"/>
        <v/>
      </c>
      <c r="BM69" s="28" t="str">
        <f t="shared" si="53"/>
        <v/>
      </c>
      <c r="BN69" t="str">
        <f t="array" aca="1" ref="BN69" ca="1">INDIRECT(TEXT(MIN(IF(($AV$4:$BA$60&lt;&gt;"")*(COUNTIF($BN$3:BN68,$AV$4:$BA$60)=0),ROW($4:$60)*100+COLUMN($AV:$BA),7^8)),"R0C00"),)&amp;""</f>
        <v/>
      </c>
      <c r="BO69" s="4" t="str">
        <f t="shared" ca="1" si="54"/>
        <v/>
      </c>
      <c r="BP69" s="25" t="str">
        <f t="shared" ref="BP69:BP100" ca="1" si="55">IF(BN69&lt;&gt;"",COUNTIF($AV$4:$BA$60,BN69)-COUNTIF($BH$4:$BM$60,BN69),"")</f>
        <v/>
      </c>
      <c r="BQ69" s="4" t="str">
        <f t="shared" ref="BQ69:BQ100" ca="1" si="56">IF(AND(BN69&lt;&gt;"",BP69&gt;0),BO69/BP69,"")</f>
        <v/>
      </c>
      <c r="CA69" s="16"/>
    </row>
    <row r="70" spans="6:79" x14ac:dyDescent="0.25">
      <c r="F70" s="56"/>
      <c r="H70" s="16"/>
      <c r="M70" s="56"/>
      <c r="O70" s="16"/>
      <c r="P70" s="4"/>
      <c r="Q70" s="4"/>
      <c r="R70" s="4"/>
      <c r="T70" s="56"/>
      <c r="V70" s="16"/>
      <c r="Y70" s="20"/>
      <c r="AA70" s="56"/>
      <c r="AC70" s="16"/>
      <c r="AF70" s="20"/>
      <c r="AH70" s="56"/>
      <c r="AJ70" s="16"/>
      <c r="AK70" s="4"/>
      <c r="AM70" s="20"/>
      <c r="AO70" s="56"/>
      <c r="AQ70" s="16"/>
      <c r="AR70" s="4"/>
      <c r="AT70" s="20"/>
      <c r="AV70" s="27" t="str">
        <f t="shared" si="36"/>
        <v/>
      </c>
      <c r="AW70" t="str">
        <f t="shared" si="37"/>
        <v/>
      </c>
      <c r="AX70" t="str">
        <f t="shared" si="38"/>
        <v/>
      </c>
      <c r="AY70" t="str">
        <f t="shared" si="39"/>
        <v/>
      </c>
      <c r="AZ70" t="str">
        <f t="shared" si="40"/>
        <v/>
      </c>
      <c r="BA70" s="28" t="str">
        <f t="shared" si="41"/>
        <v/>
      </c>
      <c r="BB70" s="58" t="str">
        <f t="shared" si="42"/>
        <v/>
      </c>
      <c r="BC70" s="4" t="str">
        <f t="shared" si="43"/>
        <v/>
      </c>
      <c r="BD70" s="4" t="str">
        <f t="shared" si="44"/>
        <v/>
      </c>
      <c r="BE70" s="4" t="str">
        <f t="shared" si="45"/>
        <v/>
      </c>
      <c r="BF70" s="4" t="str">
        <f t="shared" si="46"/>
        <v/>
      </c>
      <c r="BG70" s="59" t="str">
        <f t="shared" si="47"/>
        <v/>
      </c>
      <c r="BH70" s="27" t="str">
        <f t="shared" si="48"/>
        <v/>
      </c>
      <c r="BI70" t="str">
        <f t="shared" si="49"/>
        <v/>
      </c>
      <c r="BJ70" t="str">
        <f t="shared" si="50"/>
        <v/>
      </c>
      <c r="BK70" t="str">
        <f t="shared" si="51"/>
        <v/>
      </c>
      <c r="BL70" t="str">
        <f t="shared" si="52"/>
        <v/>
      </c>
      <c r="BM70" s="28" t="str">
        <f t="shared" si="53"/>
        <v/>
      </c>
      <c r="BN70" t="str">
        <f t="array" aca="1" ref="BN70" ca="1">INDIRECT(TEXT(MIN(IF(($AV$4:$BA$60&lt;&gt;"")*(COUNTIF($BN$3:BN69,$AV$4:$BA$60)=0),ROW($4:$60)*100+COLUMN($AV:$BA),7^8)),"R0C00"),)&amp;""</f>
        <v/>
      </c>
      <c r="BO70" s="4" t="str">
        <f t="shared" ca="1" si="54"/>
        <v/>
      </c>
      <c r="BP70" s="25" t="str">
        <f t="shared" ca="1" si="55"/>
        <v/>
      </c>
      <c r="BQ70" s="4" t="str">
        <f t="shared" ca="1" si="56"/>
        <v/>
      </c>
      <c r="CA70" s="16"/>
    </row>
    <row r="71" spans="6:79" x14ac:dyDescent="0.25">
      <c r="F71" s="56"/>
      <c r="H71" s="16"/>
      <c r="M71" s="56"/>
      <c r="O71" s="16"/>
      <c r="P71" s="4"/>
      <c r="Q71" s="4"/>
      <c r="R71" s="4"/>
      <c r="T71" s="56"/>
      <c r="V71" s="16"/>
      <c r="Y71" s="20"/>
      <c r="AA71" s="56"/>
      <c r="AC71" s="16"/>
      <c r="AF71" s="20"/>
      <c r="AH71" s="56"/>
      <c r="AJ71" s="16"/>
      <c r="AK71" s="4"/>
      <c r="AM71" s="20"/>
      <c r="AO71" s="56"/>
      <c r="AQ71" s="16"/>
      <c r="AR71" s="4"/>
      <c r="AT71" s="20"/>
      <c r="AV71" s="27" t="str">
        <f t="shared" si="36"/>
        <v/>
      </c>
      <c r="AW71" t="str">
        <f t="shared" si="37"/>
        <v/>
      </c>
      <c r="AX71" t="str">
        <f t="shared" si="38"/>
        <v/>
      </c>
      <c r="AY71" t="str">
        <f t="shared" si="39"/>
        <v/>
      </c>
      <c r="AZ71" t="str">
        <f t="shared" si="40"/>
        <v/>
      </c>
      <c r="BA71" s="28" t="str">
        <f t="shared" si="41"/>
        <v/>
      </c>
      <c r="BB71" s="58" t="str">
        <f t="shared" si="42"/>
        <v/>
      </c>
      <c r="BC71" s="4" t="str">
        <f t="shared" si="43"/>
        <v/>
      </c>
      <c r="BD71" s="4" t="str">
        <f t="shared" si="44"/>
        <v/>
      </c>
      <c r="BE71" s="4" t="str">
        <f t="shared" si="45"/>
        <v/>
      </c>
      <c r="BF71" s="4" t="str">
        <f t="shared" si="46"/>
        <v/>
      </c>
      <c r="BG71" s="59" t="str">
        <f t="shared" si="47"/>
        <v/>
      </c>
      <c r="BH71" s="27" t="str">
        <f t="shared" si="48"/>
        <v/>
      </c>
      <c r="BI71" t="str">
        <f t="shared" si="49"/>
        <v/>
      </c>
      <c r="BJ71" t="str">
        <f t="shared" si="50"/>
        <v/>
      </c>
      <c r="BK71" t="str">
        <f t="shared" si="51"/>
        <v/>
      </c>
      <c r="BL71" t="str">
        <f t="shared" si="52"/>
        <v/>
      </c>
      <c r="BM71" s="28" t="str">
        <f t="shared" si="53"/>
        <v/>
      </c>
      <c r="BN71" t="str">
        <f t="array" aca="1" ref="BN71" ca="1">INDIRECT(TEXT(MIN(IF(($AV$4:$BA$60&lt;&gt;"")*(COUNTIF($BN$3:BN70,$AV$4:$BA$60)=0),ROW($4:$60)*100+COLUMN($AV:$BA),7^8)),"R0C00"),)&amp;""</f>
        <v/>
      </c>
      <c r="BO71" s="4" t="str">
        <f t="shared" ca="1" si="54"/>
        <v/>
      </c>
      <c r="BP71" s="25" t="str">
        <f t="shared" ca="1" si="55"/>
        <v/>
      </c>
      <c r="BQ71" s="4" t="str">
        <f t="shared" ca="1" si="56"/>
        <v/>
      </c>
      <c r="CA71" s="16"/>
    </row>
    <row r="72" spans="6:79" x14ac:dyDescent="0.25">
      <c r="F72" s="56"/>
      <c r="H72" s="16"/>
      <c r="M72" s="56"/>
      <c r="O72" s="16"/>
      <c r="P72" s="4"/>
      <c r="Q72" s="4"/>
      <c r="R72" s="4"/>
      <c r="T72" s="56"/>
      <c r="V72" s="16"/>
      <c r="Y72" s="20"/>
      <c r="AA72" s="56"/>
      <c r="AC72" s="16"/>
      <c r="AF72" s="20"/>
      <c r="AH72" s="56"/>
      <c r="AJ72" s="16"/>
      <c r="AK72" s="4"/>
      <c r="AM72" s="20"/>
      <c r="AO72" s="56"/>
      <c r="AQ72" s="16"/>
      <c r="AR72" s="4"/>
      <c r="AT72" s="20"/>
      <c r="AV72" s="27" t="str">
        <f t="shared" si="36"/>
        <v/>
      </c>
      <c r="AW72" t="str">
        <f t="shared" si="37"/>
        <v/>
      </c>
      <c r="AX72" t="str">
        <f t="shared" si="38"/>
        <v/>
      </c>
      <c r="AY72" t="str">
        <f t="shared" si="39"/>
        <v/>
      </c>
      <c r="AZ72" t="str">
        <f t="shared" si="40"/>
        <v/>
      </c>
      <c r="BA72" s="28" t="str">
        <f t="shared" si="41"/>
        <v/>
      </c>
      <c r="BB72" s="58" t="str">
        <f t="shared" si="42"/>
        <v/>
      </c>
      <c r="BC72" s="4" t="str">
        <f t="shared" si="43"/>
        <v/>
      </c>
      <c r="BD72" s="4" t="str">
        <f t="shared" si="44"/>
        <v/>
      </c>
      <c r="BE72" s="4" t="str">
        <f t="shared" si="45"/>
        <v/>
      </c>
      <c r="BF72" s="4" t="str">
        <f t="shared" si="46"/>
        <v/>
      </c>
      <c r="BG72" s="59" t="str">
        <f t="shared" si="47"/>
        <v/>
      </c>
      <c r="BH72" s="27" t="str">
        <f t="shared" si="48"/>
        <v/>
      </c>
      <c r="BI72" t="str">
        <f t="shared" si="49"/>
        <v/>
      </c>
      <c r="BJ72" t="str">
        <f t="shared" si="50"/>
        <v/>
      </c>
      <c r="BK72" t="str">
        <f t="shared" si="51"/>
        <v/>
      </c>
      <c r="BL72" t="str">
        <f t="shared" si="52"/>
        <v/>
      </c>
      <c r="BM72" s="28" t="str">
        <f t="shared" si="53"/>
        <v/>
      </c>
      <c r="BN72" t="str">
        <f t="array" aca="1" ref="BN72" ca="1">INDIRECT(TEXT(MIN(IF(($AV$4:$BA$60&lt;&gt;"")*(COUNTIF($BN$3:BN71,$AV$4:$BA$60)=0),ROW($4:$60)*100+COLUMN($AV:$BA),7^8)),"R0C00"),)&amp;""</f>
        <v/>
      </c>
      <c r="BO72" s="4" t="str">
        <f t="shared" ca="1" si="54"/>
        <v/>
      </c>
      <c r="BP72" s="25" t="str">
        <f t="shared" ca="1" si="55"/>
        <v/>
      </c>
      <c r="BQ72" s="4" t="str">
        <f t="shared" ca="1" si="56"/>
        <v/>
      </c>
    </row>
    <row r="73" spans="6:79" x14ac:dyDescent="0.25">
      <c r="F73" s="56"/>
      <c r="H73" s="16"/>
      <c r="M73" s="56"/>
      <c r="O73" s="16"/>
      <c r="P73" s="4"/>
      <c r="Q73" s="4"/>
      <c r="R73" s="4"/>
      <c r="T73" s="56"/>
      <c r="V73" s="16"/>
      <c r="Y73" s="20"/>
      <c r="AA73" s="56"/>
      <c r="AC73" s="16"/>
      <c r="AF73" s="20"/>
      <c r="AH73" s="56"/>
      <c r="AJ73" s="16"/>
      <c r="AK73" s="4"/>
      <c r="AM73" s="20"/>
      <c r="AO73" s="56"/>
      <c r="AQ73" s="16"/>
      <c r="AR73" s="4"/>
      <c r="AT73" s="20"/>
      <c r="AV73" s="27" t="str">
        <f t="shared" si="36"/>
        <v/>
      </c>
      <c r="AW73" t="str">
        <f t="shared" si="37"/>
        <v/>
      </c>
      <c r="AX73" t="str">
        <f t="shared" si="38"/>
        <v/>
      </c>
      <c r="AY73" t="str">
        <f t="shared" si="39"/>
        <v/>
      </c>
      <c r="AZ73" t="str">
        <f t="shared" si="40"/>
        <v/>
      </c>
      <c r="BA73" s="28" t="str">
        <f t="shared" si="41"/>
        <v/>
      </c>
      <c r="BB73" s="58" t="str">
        <f t="shared" si="42"/>
        <v/>
      </c>
      <c r="BC73" s="4" t="str">
        <f t="shared" si="43"/>
        <v/>
      </c>
      <c r="BD73" s="4" t="str">
        <f t="shared" si="44"/>
        <v/>
      </c>
      <c r="BE73" s="4" t="str">
        <f t="shared" si="45"/>
        <v/>
      </c>
      <c r="BF73" s="4" t="str">
        <f t="shared" si="46"/>
        <v/>
      </c>
      <c r="BG73" s="59" t="str">
        <f t="shared" si="47"/>
        <v/>
      </c>
      <c r="BH73" s="27" t="str">
        <f t="shared" si="48"/>
        <v/>
      </c>
      <c r="BI73" t="str">
        <f t="shared" si="49"/>
        <v/>
      </c>
      <c r="BJ73" t="str">
        <f t="shared" si="50"/>
        <v/>
      </c>
      <c r="BK73" t="str">
        <f t="shared" si="51"/>
        <v/>
      </c>
      <c r="BL73" t="str">
        <f t="shared" si="52"/>
        <v/>
      </c>
      <c r="BM73" s="28" t="str">
        <f t="shared" si="53"/>
        <v/>
      </c>
      <c r="BN73" t="str">
        <f t="array" aca="1" ref="BN73" ca="1">INDIRECT(TEXT(MIN(IF(($AV$4:$BA$60&lt;&gt;"")*(COUNTIF($BN$3:BN72,$AV$4:$BA$60)=0),ROW($4:$60)*100+COLUMN($AV:$BA),7^8)),"R0C00"),)&amp;""</f>
        <v/>
      </c>
      <c r="BO73" s="4" t="str">
        <f t="shared" ca="1" si="54"/>
        <v/>
      </c>
      <c r="BP73" s="25" t="str">
        <f t="shared" ca="1" si="55"/>
        <v/>
      </c>
      <c r="BQ73" s="4" t="str">
        <f t="shared" ca="1" si="56"/>
        <v/>
      </c>
    </row>
    <row r="74" spans="6:79" x14ac:dyDescent="0.25">
      <c r="F74" s="56"/>
      <c r="H74" s="16"/>
      <c r="M74" s="56"/>
      <c r="O74" s="16"/>
      <c r="P74" s="4"/>
      <c r="Q74" s="4"/>
      <c r="R74" s="4"/>
      <c r="T74" s="56"/>
      <c r="V74" s="16"/>
      <c r="Y74" s="20"/>
      <c r="AA74" s="56"/>
      <c r="AC74" s="16"/>
      <c r="AF74" s="20"/>
      <c r="AH74" s="56"/>
      <c r="AJ74" s="16"/>
      <c r="AK74" s="4"/>
      <c r="AM74" s="20"/>
      <c r="AO74" s="56"/>
      <c r="AQ74" s="16"/>
      <c r="AR74" s="4"/>
      <c r="AT74" s="20"/>
      <c r="AV74" s="27" t="str">
        <f t="shared" si="36"/>
        <v/>
      </c>
      <c r="AW74" t="str">
        <f t="shared" si="37"/>
        <v/>
      </c>
      <c r="AX74" t="str">
        <f t="shared" si="38"/>
        <v/>
      </c>
      <c r="AY74" t="str">
        <f t="shared" si="39"/>
        <v/>
      </c>
      <c r="AZ74" t="str">
        <f t="shared" si="40"/>
        <v/>
      </c>
      <c r="BA74" s="28" t="str">
        <f t="shared" si="41"/>
        <v/>
      </c>
      <c r="BB74" s="58" t="str">
        <f t="shared" si="42"/>
        <v/>
      </c>
      <c r="BC74" s="4" t="str">
        <f t="shared" si="43"/>
        <v/>
      </c>
      <c r="BD74" s="4" t="str">
        <f t="shared" si="44"/>
        <v/>
      </c>
      <c r="BE74" s="4" t="str">
        <f t="shared" si="45"/>
        <v/>
      </c>
      <c r="BF74" s="4" t="str">
        <f t="shared" si="46"/>
        <v/>
      </c>
      <c r="BG74" s="59" t="str">
        <f t="shared" si="47"/>
        <v/>
      </c>
      <c r="BH74" s="27" t="str">
        <f t="shared" si="48"/>
        <v/>
      </c>
      <c r="BI74" t="str">
        <f t="shared" si="49"/>
        <v/>
      </c>
      <c r="BJ74" t="str">
        <f t="shared" si="50"/>
        <v/>
      </c>
      <c r="BK74" t="str">
        <f t="shared" si="51"/>
        <v/>
      </c>
      <c r="BL74" t="str">
        <f t="shared" si="52"/>
        <v/>
      </c>
      <c r="BM74" s="28" t="str">
        <f t="shared" si="53"/>
        <v/>
      </c>
      <c r="BN74" t="str">
        <f t="array" aca="1" ref="BN74" ca="1">INDIRECT(TEXT(MIN(IF(($AV$4:$BA$60&lt;&gt;"")*(COUNTIF($BN$3:BN73,$AV$4:$BA$60)=0),ROW($4:$60)*100+COLUMN($AV:$BA),7^8)),"R0C00"),)&amp;""</f>
        <v/>
      </c>
      <c r="BO74" s="4" t="str">
        <f t="shared" ca="1" si="54"/>
        <v/>
      </c>
      <c r="BP74" s="25" t="str">
        <f t="shared" ca="1" si="55"/>
        <v/>
      </c>
      <c r="BQ74" s="4" t="str">
        <f t="shared" ca="1" si="56"/>
        <v/>
      </c>
    </row>
    <row r="75" spans="6:79" x14ac:dyDescent="0.25">
      <c r="F75" s="56"/>
      <c r="H75" s="16"/>
      <c r="M75" s="56"/>
      <c r="O75" s="16"/>
      <c r="P75" s="4"/>
      <c r="Q75" s="4"/>
      <c r="R75" s="4"/>
      <c r="T75" s="56"/>
      <c r="V75" s="16"/>
      <c r="Y75" s="20"/>
      <c r="AA75" s="56"/>
      <c r="AC75" s="16"/>
      <c r="AF75" s="20"/>
      <c r="AH75" s="56"/>
      <c r="AJ75" s="16"/>
      <c r="AK75" s="4"/>
      <c r="AM75" s="20"/>
      <c r="AO75" s="56"/>
      <c r="AQ75" s="16"/>
      <c r="AR75" s="4"/>
      <c r="AT75" s="20"/>
      <c r="AV75" s="27" t="str">
        <f t="shared" si="36"/>
        <v/>
      </c>
      <c r="AW75" t="str">
        <f t="shared" si="37"/>
        <v/>
      </c>
      <c r="AX75" t="str">
        <f t="shared" si="38"/>
        <v/>
      </c>
      <c r="AY75" t="str">
        <f t="shared" si="39"/>
        <v/>
      </c>
      <c r="AZ75" t="str">
        <f t="shared" si="40"/>
        <v/>
      </c>
      <c r="BA75" s="28" t="str">
        <f t="shared" si="41"/>
        <v/>
      </c>
      <c r="BB75" s="58" t="str">
        <f t="shared" si="42"/>
        <v/>
      </c>
      <c r="BC75" s="4" t="str">
        <f t="shared" si="43"/>
        <v/>
      </c>
      <c r="BD75" s="4" t="str">
        <f t="shared" si="44"/>
        <v/>
      </c>
      <c r="BE75" s="4" t="str">
        <f t="shared" si="45"/>
        <v/>
      </c>
      <c r="BF75" s="4" t="str">
        <f t="shared" si="46"/>
        <v/>
      </c>
      <c r="BG75" s="59" t="str">
        <f t="shared" si="47"/>
        <v/>
      </c>
      <c r="BH75" s="27" t="str">
        <f t="shared" si="48"/>
        <v/>
      </c>
      <c r="BI75" t="str">
        <f t="shared" si="49"/>
        <v/>
      </c>
      <c r="BJ75" t="str">
        <f t="shared" si="50"/>
        <v/>
      </c>
      <c r="BK75" t="str">
        <f t="shared" si="51"/>
        <v/>
      </c>
      <c r="BL75" t="str">
        <f t="shared" si="52"/>
        <v/>
      </c>
      <c r="BM75" s="28" t="str">
        <f t="shared" si="53"/>
        <v/>
      </c>
      <c r="BN75" t="str">
        <f t="array" aca="1" ref="BN75" ca="1">INDIRECT(TEXT(MIN(IF(($AV$4:$BA$60&lt;&gt;"")*(COUNTIF($BN$3:BN74,$AV$4:$BA$60)=0),ROW($4:$60)*100+COLUMN($AV:$BA),7^8)),"R0C00"),)&amp;""</f>
        <v/>
      </c>
      <c r="BO75" s="4" t="str">
        <f t="shared" ca="1" si="54"/>
        <v/>
      </c>
      <c r="BP75" s="25" t="str">
        <f t="shared" ca="1" si="55"/>
        <v/>
      </c>
      <c r="BQ75" s="4" t="str">
        <f t="shared" ca="1" si="56"/>
        <v/>
      </c>
    </row>
    <row r="76" spans="6:79" x14ac:dyDescent="0.25">
      <c r="F76" s="56"/>
      <c r="H76" s="16"/>
      <c r="M76" s="56"/>
      <c r="O76" s="16"/>
      <c r="P76" s="4"/>
      <c r="Q76" s="4"/>
      <c r="R76" s="4"/>
      <c r="T76" s="56"/>
      <c r="V76" s="16"/>
      <c r="Y76" s="20"/>
      <c r="AA76" s="56"/>
      <c r="AC76" s="16"/>
      <c r="AF76" s="20"/>
      <c r="AH76" s="56"/>
      <c r="AJ76" s="16"/>
      <c r="AK76" s="4"/>
      <c r="AM76" s="20"/>
      <c r="AO76" s="56"/>
      <c r="AQ76" s="16"/>
      <c r="AR76" s="4"/>
      <c r="AT76" s="20"/>
      <c r="AV76" s="27" t="str">
        <f t="shared" si="36"/>
        <v/>
      </c>
      <c r="AW76" t="str">
        <f t="shared" si="37"/>
        <v/>
      </c>
      <c r="AX76" t="str">
        <f t="shared" si="38"/>
        <v/>
      </c>
      <c r="AY76" t="str">
        <f t="shared" si="39"/>
        <v/>
      </c>
      <c r="AZ76" t="str">
        <f t="shared" si="40"/>
        <v/>
      </c>
      <c r="BA76" s="28" t="str">
        <f t="shared" si="41"/>
        <v/>
      </c>
      <c r="BB76" s="58" t="str">
        <f t="shared" si="42"/>
        <v/>
      </c>
      <c r="BC76" s="4" t="str">
        <f t="shared" si="43"/>
        <v/>
      </c>
      <c r="BD76" s="4" t="str">
        <f t="shared" si="44"/>
        <v/>
      </c>
      <c r="BE76" s="4" t="str">
        <f t="shared" si="45"/>
        <v/>
      </c>
      <c r="BF76" s="4" t="str">
        <f t="shared" si="46"/>
        <v/>
      </c>
      <c r="BG76" s="59" t="str">
        <f t="shared" si="47"/>
        <v/>
      </c>
      <c r="BH76" s="27" t="str">
        <f t="shared" si="48"/>
        <v/>
      </c>
      <c r="BI76" t="str">
        <f t="shared" si="49"/>
        <v/>
      </c>
      <c r="BJ76" t="str">
        <f t="shared" si="50"/>
        <v/>
      </c>
      <c r="BK76" t="str">
        <f t="shared" si="51"/>
        <v/>
      </c>
      <c r="BL76" t="str">
        <f t="shared" si="52"/>
        <v/>
      </c>
      <c r="BM76" s="28" t="str">
        <f t="shared" si="53"/>
        <v/>
      </c>
      <c r="BN76" t="str">
        <f t="array" aca="1" ref="BN76" ca="1">INDIRECT(TEXT(MIN(IF(($AV$4:$BA$60&lt;&gt;"")*(COUNTIF($BN$3:BN75,$AV$4:$BA$60)=0),ROW($4:$60)*100+COLUMN($AV:$BA),7^8)),"R0C00"),)&amp;""</f>
        <v/>
      </c>
      <c r="BO76" s="4" t="str">
        <f t="shared" ca="1" si="54"/>
        <v/>
      </c>
      <c r="BP76" s="25" t="str">
        <f t="shared" ca="1" si="55"/>
        <v/>
      </c>
      <c r="BQ76" s="4" t="str">
        <f t="shared" ca="1" si="56"/>
        <v/>
      </c>
    </row>
    <row r="77" spans="6:79" x14ac:dyDescent="0.25">
      <c r="F77" s="56"/>
      <c r="H77" s="16"/>
      <c r="M77" s="56"/>
      <c r="O77" s="16"/>
      <c r="P77" s="4"/>
      <c r="Q77" s="4"/>
      <c r="R77" s="4"/>
      <c r="T77" s="56"/>
      <c r="V77" s="16"/>
      <c r="Y77" s="20"/>
      <c r="AA77" s="56"/>
      <c r="AC77" s="16"/>
      <c r="AF77" s="20"/>
      <c r="AH77" s="56"/>
      <c r="AJ77" s="16"/>
      <c r="AK77" s="4"/>
      <c r="AM77" s="20"/>
      <c r="AO77" s="56"/>
      <c r="AQ77" s="16"/>
      <c r="AR77" s="4"/>
      <c r="AT77" s="20"/>
      <c r="AV77" s="27" t="str">
        <f t="shared" si="36"/>
        <v/>
      </c>
      <c r="AW77" t="str">
        <f t="shared" si="37"/>
        <v/>
      </c>
      <c r="AX77" t="str">
        <f t="shared" si="38"/>
        <v/>
      </c>
      <c r="AY77" t="str">
        <f t="shared" si="39"/>
        <v/>
      </c>
      <c r="AZ77" t="str">
        <f t="shared" si="40"/>
        <v/>
      </c>
      <c r="BA77" s="28" t="str">
        <f t="shared" si="41"/>
        <v/>
      </c>
      <c r="BB77" s="58" t="str">
        <f t="shared" si="42"/>
        <v/>
      </c>
      <c r="BC77" s="4" t="str">
        <f t="shared" si="43"/>
        <v/>
      </c>
      <c r="BD77" s="4" t="str">
        <f t="shared" si="44"/>
        <v/>
      </c>
      <c r="BE77" s="4" t="str">
        <f t="shared" si="45"/>
        <v/>
      </c>
      <c r="BF77" s="4" t="str">
        <f t="shared" si="46"/>
        <v/>
      </c>
      <c r="BG77" s="59" t="str">
        <f t="shared" si="47"/>
        <v/>
      </c>
      <c r="BH77" s="27" t="str">
        <f t="shared" si="48"/>
        <v/>
      </c>
      <c r="BI77" t="str">
        <f t="shared" si="49"/>
        <v/>
      </c>
      <c r="BJ77" t="str">
        <f t="shared" si="50"/>
        <v/>
      </c>
      <c r="BK77" t="str">
        <f t="shared" si="51"/>
        <v/>
      </c>
      <c r="BL77" t="str">
        <f t="shared" si="52"/>
        <v/>
      </c>
      <c r="BM77" s="28" t="str">
        <f t="shared" si="53"/>
        <v/>
      </c>
      <c r="BN77" t="str">
        <f t="array" aca="1" ref="BN77" ca="1">INDIRECT(TEXT(MIN(IF(($AV$4:$BA$60&lt;&gt;"")*(COUNTIF($BN$3:BN76,$AV$4:$BA$60)=0),ROW($4:$60)*100+COLUMN($AV:$BA),7^8)),"R0C00"),)&amp;""</f>
        <v/>
      </c>
      <c r="BO77" s="4" t="str">
        <f t="shared" ca="1" si="54"/>
        <v/>
      </c>
      <c r="BP77" s="25" t="str">
        <f t="shared" ca="1" si="55"/>
        <v/>
      </c>
      <c r="BQ77" s="4" t="str">
        <f t="shared" ca="1" si="56"/>
        <v/>
      </c>
    </row>
    <row r="78" spans="6:79" x14ac:dyDescent="0.25">
      <c r="F78" s="56"/>
      <c r="H78" s="16"/>
      <c r="M78" s="56"/>
      <c r="O78" s="16"/>
      <c r="P78" s="4"/>
      <c r="Q78" s="4"/>
      <c r="R78" s="4"/>
      <c r="T78" s="56"/>
      <c r="V78" s="16"/>
      <c r="Y78" s="20"/>
      <c r="AA78" s="56"/>
      <c r="AC78" s="16"/>
      <c r="AF78" s="20"/>
      <c r="AH78" s="56"/>
      <c r="AJ78" s="16"/>
      <c r="AK78" s="4"/>
      <c r="AM78" s="20"/>
      <c r="AO78" s="56"/>
      <c r="AQ78" s="16"/>
      <c r="AR78" s="4"/>
      <c r="AT78" s="20"/>
      <c r="AV78" s="27" t="str">
        <f t="shared" si="36"/>
        <v/>
      </c>
      <c r="AW78" t="str">
        <f t="shared" si="37"/>
        <v/>
      </c>
      <c r="AX78" t="str">
        <f t="shared" si="38"/>
        <v/>
      </c>
      <c r="AY78" t="str">
        <f t="shared" si="39"/>
        <v/>
      </c>
      <c r="AZ78" t="str">
        <f t="shared" si="40"/>
        <v/>
      </c>
      <c r="BA78" s="28" t="str">
        <f t="shared" si="41"/>
        <v/>
      </c>
      <c r="BB78" s="58" t="str">
        <f t="shared" si="42"/>
        <v/>
      </c>
      <c r="BC78" s="4" t="str">
        <f t="shared" si="43"/>
        <v/>
      </c>
      <c r="BD78" s="4" t="str">
        <f t="shared" si="44"/>
        <v/>
      </c>
      <c r="BE78" s="4" t="str">
        <f t="shared" si="45"/>
        <v/>
      </c>
      <c r="BF78" s="4" t="str">
        <f t="shared" si="46"/>
        <v/>
      </c>
      <c r="BG78" s="59" t="str">
        <f t="shared" si="47"/>
        <v/>
      </c>
      <c r="BH78" s="27" t="str">
        <f t="shared" si="48"/>
        <v/>
      </c>
      <c r="BI78" t="str">
        <f t="shared" si="49"/>
        <v/>
      </c>
      <c r="BJ78" t="str">
        <f t="shared" si="50"/>
        <v/>
      </c>
      <c r="BK78" t="str">
        <f t="shared" si="51"/>
        <v/>
      </c>
      <c r="BL78" t="str">
        <f t="shared" si="52"/>
        <v/>
      </c>
      <c r="BM78" s="28" t="str">
        <f t="shared" si="53"/>
        <v/>
      </c>
      <c r="BN78" t="str">
        <f t="array" aca="1" ref="BN78" ca="1">INDIRECT(TEXT(MIN(IF(($AV$4:$BA$60&lt;&gt;"")*(COUNTIF($BN$3:BN77,$AV$4:$BA$60)=0),ROW($4:$60)*100+COLUMN($AV:$BA),7^8)),"R0C00"),)&amp;""</f>
        <v/>
      </c>
      <c r="BO78" s="4" t="str">
        <f t="shared" ca="1" si="54"/>
        <v/>
      </c>
      <c r="BP78" s="25" t="str">
        <f t="shared" ca="1" si="55"/>
        <v/>
      </c>
      <c r="BQ78" s="4" t="str">
        <f t="shared" ca="1" si="56"/>
        <v/>
      </c>
    </row>
    <row r="79" spans="6:79" x14ac:dyDescent="0.25">
      <c r="F79" s="56"/>
      <c r="H79" s="16"/>
      <c r="M79" s="56"/>
      <c r="O79" s="16"/>
      <c r="P79" s="4"/>
      <c r="Q79" s="4"/>
      <c r="R79" s="4"/>
      <c r="T79" s="56"/>
      <c r="V79" s="16"/>
      <c r="Y79" s="20"/>
      <c r="AA79" s="56"/>
      <c r="AC79" s="16"/>
      <c r="AF79" s="20"/>
      <c r="AH79" s="56"/>
      <c r="AJ79" s="16"/>
      <c r="AK79" s="4"/>
      <c r="AM79" s="20"/>
      <c r="AO79" s="56"/>
      <c r="AQ79" s="16"/>
      <c r="AR79" s="4"/>
      <c r="AT79" s="20"/>
      <c r="AV79" s="27" t="str">
        <f t="shared" si="36"/>
        <v/>
      </c>
      <c r="AW79" t="str">
        <f t="shared" si="37"/>
        <v/>
      </c>
      <c r="AX79" t="str">
        <f t="shared" si="38"/>
        <v/>
      </c>
      <c r="AY79" t="str">
        <f t="shared" si="39"/>
        <v/>
      </c>
      <c r="AZ79" t="str">
        <f t="shared" si="40"/>
        <v/>
      </c>
      <c r="BA79" s="28" t="str">
        <f t="shared" si="41"/>
        <v/>
      </c>
      <c r="BB79" s="58" t="str">
        <f t="shared" si="42"/>
        <v/>
      </c>
      <c r="BC79" s="4" t="str">
        <f t="shared" si="43"/>
        <v/>
      </c>
      <c r="BD79" s="4" t="str">
        <f t="shared" si="44"/>
        <v/>
      </c>
      <c r="BE79" s="4" t="str">
        <f t="shared" si="45"/>
        <v/>
      </c>
      <c r="BF79" s="4" t="str">
        <f t="shared" si="46"/>
        <v/>
      </c>
      <c r="BG79" s="59" t="str">
        <f t="shared" si="47"/>
        <v/>
      </c>
      <c r="BH79" s="27" t="str">
        <f t="shared" si="48"/>
        <v/>
      </c>
      <c r="BI79" t="str">
        <f t="shared" si="49"/>
        <v/>
      </c>
      <c r="BJ79" t="str">
        <f t="shared" si="50"/>
        <v/>
      </c>
      <c r="BK79" t="str">
        <f t="shared" si="51"/>
        <v/>
      </c>
      <c r="BL79" t="str">
        <f t="shared" si="52"/>
        <v/>
      </c>
      <c r="BM79" s="28" t="str">
        <f t="shared" si="53"/>
        <v/>
      </c>
      <c r="BN79" t="str">
        <f t="array" aca="1" ref="BN79" ca="1">INDIRECT(TEXT(MIN(IF(($AV$4:$BA$60&lt;&gt;"")*(COUNTIF($BN$3:BN78,$AV$4:$BA$60)=0),ROW($4:$60)*100+COLUMN($AV:$BA),7^8)),"R0C00"),)&amp;""</f>
        <v/>
      </c>
      <c r="BO79" s="4" t="str">
        <f t="shared" ca="1" si="54"/>
        <v/>
      </c>
      <c r="BP79" s="25" t="str">
        <f t="shared" ca="1" si="55"/>
        <v/>
      </c>
      <c r="BQ79" s="4" t="str">
        <f t="shared" ca="1" si="56"/>
        <v/>
      </c>
    </row>
    <row r="80" spans="6:79" x14ac:dyDescent="0.25">
      <c r="F80" s="56"/>
      <c r="H80" s="16"/>
      <c r="M80" s="56"/>
      <c r="O80" s="16"/>
      <c r="P80" s="4"/>
      <c r="Q80" s="4"/>
      <c r="R80" s="4"/>
      <c r="T80" s="56"/>
      <c r="V80" s="16"/>
      <c r="Y80" s="20"/>
      <c r="AA80" s="56"/>
      <c r="AC80" s="16"/>
      <c r="AF80" s="20"/>
      <c r="AH80" s="56"/>
      <c r="AJ80" s="16"/>
      <c r="AK80" s="4"/>
      <c r="AM80" s="20"/>
      <c r="AO80" s="56"/>
      <c r="AQ80" s="16"/>
      <c r="AR80" s="4"/>
      <c r="AT80" s="20"/>
      <c r="AV80" s="27" t="str">
        <f t="shared" si="36"/>
        <v/>
      </c>
      <c r="AW80" t="str">
        <f t="shared" si="37"/>
        <v/>
      </c>
      <c r="AX80" t="str">
        <f t="shared" si="38"/>
        <v/>
      </c>
      <c r="AY80" t="str">
        <f t="shared" si="39"/>
        <v/>
      </c>
      <c r="AZ80" t="str">
        <f t="shared" si="40"/>
        <v/>
      </c>
      <c r="BA80" s="28" t="str">
        <f t="shared" si="41"/>
        <v/>
      </c>
      <c r="BB80" s="58" t="str">
        <f t="shared" si="42"/>
        <v/>
      </c>
      <c r="BC80" s="4" t="str">
        <f t="shared" si="43"/>
        <v/>
      </c>
      <c r="BD80" s="4" t="str">
        <f t="shared" si="44"/>
        <v/>
      </c>
      <c r="BE80" s="4" t="str">
        <f t="shared" si="45"/>
        <v/>
      </c>
      <c r="BF80" s="4" t="str">
        <f t="shared" si="46"/>
        <v/>
      </c>
      <c r="BG80" s="59" t="str">
        <f t="shared" si="47"/>
        <v/>
      </c>
      <c r="BH80" s="27" t="str">
        <f t="shared" si="48"/>
        <v/>
      </c>
      <c r="BI80" t="str">
        <f t="shared" si="49"/>
        <v/>
      </c>
      <c r="BJ80" t="str">
        <f t="shared" si="50"/>
        <v/>
      </c>
      <c r="BK80" t="str">
        <f t="shared" si="51"/>
        <v/>
      </c>
      <c r="BL80" t="str">
        <f t="shared" si="52"/>
        <v/>
      </c>
      <c r="BM80" s="28" t="str">
        <f t="shared" si="53"/>
        <v/>
      </c>
      <c r="BN80" t="str">
        <f t="array" aca="1" ref="BN80" ca="1">INDIRECT(TEXT(MIN(IF(($AV$4:$BA$60&lt;&gt;"")*(COUNTIF($BN$3:BN79,$AV$4:$BA$60)=0),ROW($4:$60)*100+COLUMN($AV:$BA),7^8)),"R0C00"),)&amp;""</f>
        <v/>
      </c>
      <c r="BO80" s="4" t="str">
        <f t="shared" ca="1" si="54"/>
        <v/>
      </c>
      <c r="BP80" s="25" t="str">
        <f t="shared" ca="1" si="55"/>
        <v/>
      </c>
      <c r="BQ80" s="4" t="str">
        <f t="shared" ca="1" si="56"/>
        <v/>
      </c>
    </row>
    <row r="81" spans="6:69" x14ac:dyDescent="0.25">
      <c r="F81" s="56"/>
      <c r="H81" s="16"/>
      <c r="M81" s="56"/>
      <c r="O81" s="16"/>
      <c r="P81" s="4"/>
      <c r="Q81" s="4"/>
      <c r="R81" s="4"/>
      <c r="T81" s="56"/>
      <c r="V81" s="16"/>
      <c r="Y81" s="20"/>
      <c r="AA81" s="56"/>
      <c r="AC81" s="16"/>
      <c r="AF81" s="20"/>
      <c r="AH81" s="56"/>
      <c r="AJ81" s="16"/>
      <c r="AK81" s="4"/>
      <c r="AM81" s="20"/>
      <c r="AO81" s="56"/>
      <c r="AQ81" s="16"/>
      <c r="AR81" s="4"/>
      <c r="AT81" s="20"/>
      <c r="AV81" s="27" t="str">
        <f t="shared" si="36"/>
        <v/>
      </c>
      <c r="AW81" t="str">
        <f t="shared" si="37"/>
        <v/>
      </c>
      <c r="AX81" t="str">
        <f t="shared" si="38"/>
        <v/>
      </c>
      <c r="AY81" t="str">
        <f t="shared" si="39"/>
        <v/>
      </c>
      <c r="AZ81" t="str">
        <f t="shared" si="40"/>
        <v/>
      </c>
      <c r="BA81" s="28" t="str">
        <f t="shared" si="41"/>
        <v/>
      </c>
      <c r="BB81" s="58" t="str">
        <f t="shared" si="42"/>
        <v/>
      </c>
      <c r="BC81" s="4" t="str">
        <f t="shared" si="43"/>
        <v/>
      </c>
      <c r="BD81" s="4" t="str">
        <f t="shared" si="44"/>
        <v/>
      </c>
      <c r="BE81" s="4" t="str">
        <f t="shared" si="45"/>
        <v/>
      </c>
      <c r="BF81" s="4" t="str">
        <f t="shared" si="46"/>
        <v/>
      </c>
      <c r="BG81" s="59" t="str">
        <f t="shared" si="47"/>
        <v/>
      </c>
      <c r="BH81" s="27" t="str">
        <f t="shared" si="48"/>
        <v/>
      </c>
      <c r="BI81" t="str">
        <f t="shared" si="49"/>
        <v/>
      </c>
      <c r="BJ81" t="str">
        <f t="shared" si="50"/>
        <v/>
      </c>
      <c r="BK81" t="str">
        <f t="shared" si="51"/>
        <v/>
      </c>
      <c r="BL81" t="str">
        <f t="shared" si="52"/>
        <v/>
      </c>
      <c r="BM81" s="28" t="str">
        <f t="shared" si="53"/>
        <v/>
      </c>
      <c r="BN81" t="str">
        <f t="array" aca="1" ref="BN81" ca="1">INDIRECT(TEXT(MIN(IF(($AV$4:$BA$60&lt;&gt;"")*(COUNTIF($BN$3:BN80,$AV$4:$BA$60)=0),ROW($4:$60)*100+COLUMN($AV:$BA),7^8)),"R0C00"),)&amp;""</f>
        <v/>
      </c>
      <c r="BO81" s="4" t="str">
        <f t="shared" ca="1" si="54"/>
        <v/>
      </c>
      <c r="BP81" s="25" t="str">
        <f t="shared" ca="1" si="55"/>
        <v/>
      </c>
      <c r="BQ81" s="4" t="str">
        <f t="shared" ca="1" si="56"/>
        <v/>
      </c>
    </row>
    <row r="82" spans="6:69" x14ac:dyDescent="0.25">
      <c r="F82" s="56"/>
      <c r="H82" s="16"/>
      <c r="M82" s="56"/>
      <c r="O82" s="16"/>
      <c r="P82" s="4"/>
      <c r="Q82" s="4"/>
      <c r="R82" s="4"/>
      <c r="T82" s="56"/>
      <c r="V82" s="16"/>
      <c r="Y82" s="20"/>
      <c r="AA82" s="56"/>
      <c r="AC82" s="16"/>
      <c r="AF82" s="20"/>
      <c r="AH82" s="56"/>
      <c r="AJ82" s="16"/>
      <c r="AK82" s="4"/>
      <c r="AM82" s="20"/>
      <c r="AO82" s="56"/>
      <c r="AQ82" s="16"/>
      <c r="AR82" s="4"/>
      <c r="AT82" s="20"/>
      <c r="AV82" s="27" t="str">
        <f t="shared" si="36"/>
        <v/>
      </c>
      <c r="AW82" t="str">
        <f t="shared" si="37"/>
        <v/>
      </c>
      <c r="AX82" t="str">
        <f t="shared" si="38"/>
        <v/>
      </c>
      <c r="AY82" t="str">
        <f t="shared" si="39"/>
        <v/>
      </c>
      <c r="AZ82" t="str">
        <f t="shared" si="40"/>
        <v/>
      </c>
      <c r="BA82" s="28" t="str">
        <f t="shared" si="41"/>
        <v/>
      </c>
      <c r="BB82" s="58" t="str">
        <f t="shared" si="42"/>
        <v/>
      </c>
      <c r="BC82" s="4" t="str">
        <f t="shared" si="43"/>
        <v/>
      </c>
      <c r="BD82" s="4" t="str">
        <f t="shared" si="44"/>
        <v/>
      </c>
      <c r="BE82" s="4" t="str">
        <f t="shared" si="45"/>
        <v/>
      </c>
      <c r="BF82" s="4" t="str">
        <f t="shared" si="46"/>
        <v/>
      </c>
      <c r="BG82" s="59" t="str">
        <f t="shared" si="47"/>
        <v/>
      </c>
      <c r="BH82" s="27" t="str">
        <f t="shared" si="48"/>
        <v/>
      </c>
      <c r="BI82" t="str">
        <f t="shared" si="49"/>
        <v/>
      </c>
      <c r="BJ82" t="str">
        <f t="shared" si="50"/>
        <v/>
      </c>
      <c r="BK82" t="str">
        <f t="shared" si="51"/>
        <v/>
      </c>
      <c r="BL82" t="str">
        <f t="shared" si="52"/>
        <v/>
      </c>
      <c r="BM82" s="28" t="str">
        <f t="shared" si="53"/>
        <v/>
      </c>
      <c r="BN82" t="str">
        <f t="array" aca="1" ref="BN82" ca="1">INDIRECT(TEXT(MIN(IF(($AV$4:$BA$60&lt;&gt;"")*(COUNTIF($BN$3:BN81,$AV$4:$BA$60)=0),ROW($4:$60)*100+COLUMN($AV:$BA),7^8)),"R0C00"),)&amp;""</f>
        <v/>
      </c>
      <c r="BO82" s="4" t="str">
        <f t="shared" ca="1" si="54"/>
        <v/>
      </c>
      <c r="BP82" s="25" t="str">
        <f t="shared" ca="1" si="55"/>
        <v/>
      </c>
      <c r="BQ82" s="4" t="str">
        <f t="shared" ca="1" si="56"/>
        <v/>
      </c>
    </row>
    <row r="83" spans="6:69" x14ac:dyDescent="0.25">
      <c r="F83" s="56"/>
      <c r="H83" s="16"/>
      <c r="M83" s="56"/>
      <c r="O83" s="16"/>
      <c r="P83" s="4"/>
      <c r="Q83" s="4"/>
      <c r="R83" s="4"/>
      <c r="T83" s="56"/>
      <c r="V83" s="16"/>
      <c r="Y83" s="20"/>
      <c r="AA83" s="56"/>
      <c r="AC83" s="16"/>
      <c r="AF83" s="20"/>
      <c r="AH83" s="56"/>
      <c r="AJ83" s="16"/>
      <c r="AK83" s="4"/>
      <c r="AM83" s="20"/>
      <c r="AO83" s="56"/>
      <c r="AQ83" s="16"/>
      <c r="AR83" s="4"/>
      <c r="AT83" s="20"/>
      <c r="AV83" s="27" t="str">
        <f t="shared" si="36"/>
        <v/>
      </c>
      <c r="AW83" t="str">
        <f t="shared" si="37"/>
        <v/>
      </c>
      <c r="AX83" t="str">
        <f t="shared" si="38"/>
        <v/>
      </c>
      <c r="AY83" t="str">
        <f t="shared" si="39"/>
        <v/>
      </c>
      <c r="AZ83" t="str">
        <f t="shared" si="40"/>
        <v/>
      </c>
      <c r="BA83" s="28" t="str">
        <f t="shared" si="41"/>
        <v/>
      </c>
      <c r="BB83" s="58" t="str">
        <f t="shared" si="42"/>
        <v/>
      </c>
      <c r="BC83" s="4" t="str">
        <f t="shared" si="43"/>
        <v/>
      </c>
      <c r="BD83" s="4" t="str">
        <f t="shared" si="44"/>
        <v/>
      </c>
      <c r="BE83" s="4" t="str">
        <f t="shared" si="45"/>
        <v/>
      </c>
      <c r="BF83" s="4" t="str">
        <f t="shared" si="46"/>
        <v/>
      </c>
      <c r="BG83" s="59" t="str">
        <f t="shared" si="47"/>
        <v/>
      </c>
      <c r="BH83" s="27" t="str">
        <f t="shared" si="48"/>
        <v/>
      </c>
      <c r="BI83" t="str">
        <f t="shared" si="49"/>
        <v/>
      </c>
      <c r="BJ83" t="str">
        <f t="shared" si="50"/>
        <v/>
      </c>
      <c r="BK83" t="str">
        <f t="shared" si="51"/>
        <v/>
      </c>
      <c r="BL83" t="str">
        <f t="shared" si="52"/>
        <v/>
      </c>
      <c r="BM83" s="28" t="str">
        <f t="shared" si="53"/>
        <v/>
      </c>
      <c r="BN83" t="str">
        <f t="array" aca="1" ref="BN83" ca="1">INDIRECT(TEXT(MIN(IF(($AV$4:$BA$60&lt;&gt;"")*(COUNTIF($BN$3:BN82,$AV$4:$BA$60)=0),ROW($4:$60)*100+COLUMN($AV:$BA),7^8)),"R0C00"),)&amp;""</f>
        <v/>
      </c>
      <c r="BO83" s="4" t="str">
        <f t="shared" ca="1" si="54"/>
        <v/>
      </c>
      <c r="BP83" s="25" t="str">
        <f t="shared" ca="1" si="55"/>
        <v/>
      </c>
      <c r="BQ83" s="4" t="str">
        <f t="shared" ca="1" si="56"/>
        <v/>
      </c>
    </row>
    <row r="84" spans="6:69" x14ac:dyDescent="0.25">
      <c r="F84" s="56"/>
      <c r="AV84" s="27" t="str">
        <f t="shared" si="36"/>
        <v/>
      </c>
      <c r="AW84" t="str">
        <f t="shared" si="37"/>
        <v/>
      </c>
      <c r="AX84" t="str">
        <f t="shared" si="38"/>
        <v/>
      </c>
      <c r="AY84" t="str">
        <f t="shared" si="39"/>
        <v/>
      </c>
      <c r="AZ84" t="str">
        <f t="shared" si="40"/>
        <v/>
      </c>
      <c r="BA84" s="28" t="str">
        <f t="shared" si="41"/>
        <v/>
      </c>
      <c r="BB84" s="58" t="str">
        <f t="shared" si="42"/>
        <v/>
      </c>
      <c r="BC84" s="4" t="str">
        <f t="shared" si="43"/>
        <v/>
      </c>
      <c r="BD84" s="4" t="str">
        <f t="shared" si="44"/>
        <v/>
      </c>
      <c r="BE84" s="4" t="str">
        <f t="shared" si="45"/>
        <v/>
      </c>
      <c r="BF84" s="4" t="str">
        <f t="shared" si="46"/>
        <v/>
      </c>
      <c r="BG84" s="59" t="str">
        <f t="shared" si="47"/>
        <v/>
      </c>
      <c r="BH84" s="27" t="str">
        <f t="shared" si="48"/>
        <v/>
      </c>
      <c r="BI84" t="str">
        <f t="shared" si="49"/>
        <v/>
      </c>
      <c r="BJ84" t="str">
        <f t="shared" si="50"/>
        <v/>
      </c>
      <c r="BK84" t="str">
        <f t="shared" si="51"/>
        <v/>
      </c>
      <c r="BL84" t="str">
        <f t="shared" si="52"/>
        <v/>
      </c>
      <c r="BM84" s="28" t="str">
        <f t="shared" si="53"/>
        <v/>
      </c>
      <c r="BN84" t="str">
        <f t="array" aca="1" ref="BN84" ca="1">INDIRECT(TEXT(MIN(IF(($AV$4:$BA$60&lt;&gt;"")*(COUNTIF($BN$3:BN83,$AV$4:$BA$60)=0),ROW($4:$60)*100+COLUMN($AV:$BA),7^8)),"R0C00"),)&amp;""</f>
        <v/>
      </c>
      <c r="BO84" s="4" t="str">
        <f t="shared" ca="1" si="54"/>
        <v/>
      </c>
      <c r="BP84" s="25" t="str">
        <f t="shared" ca="1" si="55"/>
        <v/>
      </c>
      <c r="BQ84" s="4" t="str">
        <f t="shared" ca="1" si="56"/>
        <v/>
      </c>
    </row>
    <row r="85" spans="6:69" x14ac:dyDescent="0.25">
      <c r="AV85" s="27" t="str">
        <f t="shared" si="36"/>
        <v/>
      </c>
      <c r="AW85" t="str">
        <f t="shared" si="37"/>
        <v/>
      </c>
      <c r="AX85" t="str">
        <f t="shared" si="38"/>
        <v/>
      </c>
      <c r="AY85" t="str">
        <f t="shared" si="39"/>
        <v/>
      </c>
      <c r="AZ85" t="str">
        <f t="shared" si="40"/>
        <v/>
      </c>
      <c r="BA85" s="28" t="str">
        <f t="shared" si="41"/>
        <v/>
      </c>
      <c r="BB85" s="58" t="str">
        <f t="shared" si="42"/>
        <v/>
      </c>
      <c r="BC85" s="4" t="str">
        <f t="shared" si="43"/>
        <v/>
      </c>
      <c r="BD85" s="4" t="str">
        <f t="shared" si="44"/>
        <v/>
      </c>
      <c r="BE85" s="4" t="str">
        <f t="shared" si="45"/>
        <v/>
      </c>
      <c r="BF85" s="4" t="str">
        <f t="shared" si="46"/>
        <v/>
      </c>
      <c r="BG85" s="59" t="str">
        <f t="shared" si="47"/>
        <v/>
      </c>
      <c r="BH85" s="27" t="str">
        <f t="shared" si="48"/>
        <v/>
      </c>
      <c r="BI85" t="str">
        <f t="shared" si="49"/>
        <v/>
      </c>
      <c r="BJ85" t="str">
        <f t="shared" si="50"/>
        <v/>
      </c>
      <c r="BK85" t="str">
        <f t="shared" si="51"/>
        <v/>
      </c>
      <c r="BL85" t="str">
        <f t="shared" si="52"/>
        <v/>
      </c>
      <c r="BM85" s="28" t="str">
        <f t="shared" si="53"/>
        <v/>
      </c>
      <c r="BN85" t="str">
        <f t="array" aca="1" ref="BN85" ca="1">INDIRECT(TEXT(MIN(IF(($AV$4:$BA$60&lt;&gt;"")*(COUNTIF($BN$3:BN84,$AV$4:$BA$60)=0),ROW($4:$60)*100+COLUMN($AV:$BA),7^8)),"R0C00"),)&amp;""</f>
        <v/>
      </c>
      <c r="BO85" s="4" t="str">
        <f t="shared" ca="1" si="54"/>
        <v/>
      </c>
      <c r="BP85" s="25" t="str">
        <f t="shared" ca="1" si="55"/>
        <v/>
      </c>
      <c r="BQ85" s="4" t="str">
        <f t="shared" ca="1" si="56"/>
        <v/>
      </c>
    </row>
    <row r="86" spans="6:69" x14ac:dyDescent="0.25">
      <c r="AV86" s="27" t="str">
        <f t="shared" si="36"/>
        <v/>
      </c>
      <c r="AW86" t="str">
        <f t="shared" si="37"/>
        <v/>
      </c>
      <c r="AX86" t="str">
        <f t="shared" si="38"/>
        <v/>
      </c>
      <c r="AY86" t="str">
        <f t="shared" si="39"/>
        <v/>
      </c>
      <c r="AZ86" t="str">
        <f t="shared" si="40"/>
        <v/>
      </c>
      <c r="BA86" s="28" t="str">
        <f t="shared" si="41"/>
        <v/>
      </c>
      <c r="BB86" s="58" t="str">
        <f t="shared" si="42"/>
        <v/>
      </c>
      <c r="BC86" s="4" t="str">
        <f t="shared" si="43"/>
        <v/>
      </c>
      <c r="BD86" s="4" t="str">
        <f t="shared" si="44"/>
        <v/>
      </c>
      <c r="BE86" s="4" t="str">
        <f t="shared" si="45"/>
        <v/>
      </c>
      <c r="BF86" s="4" t="str">
        <f t="shared" si="46"/>
        <v/>
      </c>
      <c r="BG86" s="59" t="str">
        <f t="shared" si="47"/>
        <v/>
      </c>
      <c r="BH86" s="27" t="str">
        <f t="shared" si="48"/>
        <v/>
      </c>
      <c r="BI86" t="str">
        <f t="shared" si="49"/>
        <v/>
      </c>
      <c r="BJ86" t="str">
        <f t="shared" si="50"/>
        <v/>
      </c>
      <c r="BK86" t="str">
        <f t="shared" si="51"/>
        <v/>
      </c>
      <c r="BL86" t="str">
        <f t="shared" si="52"/>
        <v/>
      </c>
      <c r="BM86" s="28" t="str">
        <f t="shared" si="53"/>
        <v/>
      </c>
      <c r="BN86" t="str">
        <f t="array" aca="1" ref="BN86" ca="1">INDIRECT(TEXT(MIN(IF(($AV$4:$BA$60&lt;&gt;"")*(COUNTIF($BN$3:BN85,$AV$4:$BA$60)=0),ROW($4:$60)*100+COLUMN($AV:$BA),7^8)),"R0C00"),)&amp;""</f>
        <v/>
      </c>
      <c r="BO86" s="4" t="str">
        <f t="shared" ca="1" si="54"/>
        <v/>
      </c>
      <c r="BP86" s="25" t="str">
        <f t="shared" ca="1" si="55"/>
        <v/>
      </c>
      <c r="BQ86" s="4" t="str">
        <f t="shared" ca="1" si="56"/>
        <v/>
      </c>
    </row>
    <row r="87" spans="6:69" x14ac:dyDescent="0.25">
      <c r="AV87" s="27" t="str">
        <f t="shared" si="36"/>
        <v/>
      </c>
      <c r="AW87" t="str">
        <f t="shared" si="37"/>
        <v/>
      </c>
      <c r="AX87" t="str">
        <f t="shared" si="38"/>
        <v/>
      </c>
      <c r="AY87" t="str">
        <f t="shared" si="39"/>
        <v/>
      </c>
      <c r="AZ87" t="str">
        <f t="shared" si="40"/>
        <v/>
      </c>
      <c r="BA87" s="28" t="str">
        <f t="shared" si="41"/>
        <v/>
      </c>
      <c r="BB87" s="58" t="str">
        <f t="shared" si="42"/>
        <v/>
      </c>
      <c r="BC87" s="4" t="str">
        <f t="shared" si="43"/>
        <v/>
      </c>
      <c r="BD87" s="4" t="str">
        <f t="shared" si="44"/>
        <v/>
      </c>
      <c r="BE87" s="4" t="str">
        <f t="shared" si="45"/>
        <v/>
      </c>
      <c r="BF87" s="4" t="str">
        <f t="shared" si="46"/>
        <v/>
      </c>
      <c r="BG87" s="59" t="str">
        <f t="shared" si="47"/>
        <v/>
      </c>
      <c r="BH87" s="27" t="str">
        <f t="shared" si="48"/>
        <v/>
      </c>
      <c r="BI87" t="str">
        <f t="shared" si="49"/>
        <v/>
      </c>
      <c r="BJ87" t="str">
        <f t="shared" si="50"/>
        <v/>
      </c>
      <c r="BK87" t="str">
        <f t="shared" si="51"/>
        <v/>
      </c>
      <c r="BL87" t="str">
        <f t="shared" si="52"/>
        <v/>
      </c>
      <c r="BM87" s="28" t="str">
        <f t="shared" si="53"/>
        <v/>
      </c>
      <c r="BN87" t="str">
        <f t="array" aca="1" ref="BN87" ca="1">INDIRECT(TEXT(MIN(IF(($AV$4:$BA$60&lt;&gt;"")*(COUNTIF($BN$3:BN86,$AV$4:$BA$60)=0),ROW($4:$60)*100+COLUMN($AV:$BA),7^8)),"R0C00"),)&amp;""</f>
        <v/>
      </c>
      <c r="BO87" s="4" t="str">
        <f t="shared" ca="1" si="54"/>
        <v/>
      </c>
      <c r="BP87" s="25" t="str">
        <f t="shared" ca="1" si="55"/>
        <v/>
      </c>
      <c r="BQ87" s="4" t="str">
        <f t="shared" ca="1" si="56"/>
        <v/>
      </c>
    </row>
    <row r="88" spans="6:69" x14ac:dyDescent="0.25">
      <c r="AV88" s="27" t="str">
        <f t="shared" si="36"/>
        <v/>
      </c>
      <c r="AW88" t="str">
        <f t="shared" si="37"/>
        <v/>
      </c>
      <c r="AX88" t="str">
        <f t="shared" si="38"/>
        <v/>
      </c>
      <c r="AY88" t="str">
        <f t="shared" si="39"/>
        <v/>
      </c>
      <c r="AZ88" t="str">
        <f t="shared" si="40"/>
        <v/>
      </c>
      <c r="BA88" s="28" t="str">
        <f t="shared" si="41"/>
        <v/>
      </c>
      <c r="BB88" s="58" t="str">
        <f t="shared" si="42"/>
        <v/>
      </c>
      <c r="BC88" s="4" t="str">
        <f t="shared" si="43"/>
        <v/>
      </c>
      <c r="BD88" s="4" t="str">
        <f t="shared" si="44"/>
        <v/>
      </c>
      <c r="BE88" s="4" t="str">
        <f t="shared" si="45"/>
        <v/>
      </c>
      <c r="BF88" s="4" t="str">
        <f t="shared" si="46"/>
        <v/>
      </c>
      <c r="BG88" s="59" t="str">
        <f t="shared" si="47"/>
        <v/>
      </c>
      <c r="BH88" s="27" t="str">
        <f t="shared" si="48"/>
        <v/>
      </c>
      <c r="BI88" t="str">
        <f t="shared" si="49"/>
        <v/>
      </c>
      <c r="BJ88" t="str">
        <f t="shared" si="50"/>
        <v/>
      </c>
      <c r="BK88" t="str">
        <f t="shared" si="51"/>
        <v/>
      </c>
      <c r="BL88" t="str">
        <f t="shared" si="52"/>
        <v/>
      </c>
      <c r="BM88" s="28" t="str">
        <f t="shared" si="53"/>
        <v/>
      </c>
      <c r="BN88" t="str">
        <f t="array" aca="1" ref="BN88" ca="1">INDIRECT(TEXT(MIN(IF(($AV$4:$BA$60&lt;&gt;"")*(COUNTIF($BN$3:BN87,$AV$4:$BA$60)=0),ROW($4:$60)*100+COLUMN($AV:$BA),7^8)),"R0C00"),)&amp;""</f>
        <v/>
      </c>
      <c r="BO88" s="4" t="str">
        <f t="shared" ca="1" si="54"/>
        <v/>
      </c>
      <c r="BP88" s="25" t="str">
        <f t="shared" ca="1" si="55"/>
        <v/>
      </c>
      <c r="BQ88" s="4" t="str">
        <f t="shared" ca="1" si="56"/>
        <v/>
      </c>
    </row>
    <row r="89" spans="6:69" x14ac:dyDescent="0.25">
      <c r="AV89" s="27" t="str">
        <f t="shared" si="36"/>
        <v/>
      </c>
      <c r="AW89" t="str">
        <f t="shared" si="37"/>
        <v/>
      </c>
      <c r="AX89" t="str">
        <f t="shared" si="38"/>
        <v/>
      </c>
      <c r="AY89" t="str">
        <f t="shared" si="39"/>
        <v/>
      </c>
      <c r="AZ89" t="str">
        <f t="shared" si="40"/>
        <v/>
      </c>
      <c r="BA89" s="28" t="str">
        <f t="shared" si="41"/>
        <v/>
      </c>
      <c r="BB89" s="58" t="str">
        <f t="shared" si="42"/>
        <v/>
      </c>
      <c r="BC89" s="4" t="str">
        <f t="shared" si="43"/>
        <v/>
      </c>
      <c r="BD89" s="4" t="str">
        <f t="shared" si="44"/>
        <v/>
      </c>
      <c r="BE89" s="4" t="str">
        <f t="shared" si="45"/>
        <v/>
      </c>
      <c r="BF89" s="4" t="str">
        <f t="shared" si="46"/>
        <v/>
      </c>
      <c r="BG89" s="59" t="str">
        <f t="shared" si="47"/>
        <v/>
      </c>
      <c r="BH89" s="27" t="str">
        <f t="shared" si="48"/>
        <v/>
      </c>
      <c r="BI89" t="str">
        <f t="shared" si="49"/>
        <v/>
      </c>
      <c r="BJ89" t="str">
        <f t="shared" si="50"/>
        <v/>
      </c>
      <c r="BK89" t="str">
        <f t="shared" si="51"/>
        <v/>
      </c>
      <c r="BL89" t="str">
        <f t="shared" si="52"/>
        <v/>
      </c>
      <c r="BM89" s="28" t="str">
        <f t="shared" si="53"/>
        <v/>
      </c>
      <c r="BN89" t="str">
        <f t="array" aca="1" ref="BN89" ca="1">INDIRECT(TEXT(MIN(IF(($AV$4:$BA$60&lt;&gt;"")*(COUNTIF($BN$3:BN88,$AV$4:$BA$60)=0),ROW($4:$60)*100+COLUMN($AV:$BA),7^8)),"R0C00"),)&amp;""</f>
        <v/>
      </c>
      <c r="BO89" s="4" t="str">
        <f t="shared" ca="1" si="54"/>
        <v/>
      </c>
      <c r="BP89" s="25" t="str">
        <f t="shared" ca="1" si="55"/>
        <v/>
      </c>
      <c r="BQ89" s="4" t="str">
        <f t="shared" ca="1" si="56"/>
        <v/>
      </c>
    </row>
    <row r="90" spans="6:69" x14ac:dyDescent="0.25">
      <c r="AV90" s="27" t="str">
        <f t="shared" si="36"/>
        <v/>
      </c>
      <c r="AW90" t="str">
        <f t="shared" si="37"/>
        <v/>
      </c>
      <c r="AX90" t="str">
        <f t="shared" si="38"/>
        <v/>
      </c>
      <c r="AY90" t="str">
        <f t="shared" si="39"/>
        <v/>
      </c>
      <c r="AZ90" t="str">
        <f t="shared" si="40"/>
        <v/>
      </c>
      <c r="BA90" s="28" t="str">
        <f t="shared" si="41"/>
        <v/>
      </c>
      <c r="BB90" s="58" t="str">
        <f t="shared" si="42"/>
        <v/>
      </c>
      <c r="BC90" s="4" t="str">
        <f t="shared" si="43"/>
        <v/>
      </c>
      <c r="BD90" s="4" t="str">
        <f t="shared" si="44"/>
        <v/>
      </c>
      <c r="BE90" s="4" t="str">
        <f t="shared" si="45"/>
        <v/>
      </c>
      <c r="BF90" s="4" t="str">
        <f t="shared" si="46"/>
        <v/>
      </c>
      <c r="BG90" s="59" t="str">
        <f t="shared" si="47"/>
        <v/>
      </c>
      <c r="BH90" s="27" t="str">
        <f t="shared" si="48"/>
        <v/>
      </c>
      <c r="BI90" t="str">
        <f t="shared" si="49"/>
        <v/>
      </c>
      <c r="BJ90" t="str">
        <f t="shared" si="50"/>
        <v/>
      </c>
      <c r="BK90" t="str">
        <f t="shared" si="51"/>
        <v/>
      </c>
      <c r="BL90" t="str">
        <f t="shared" si="52"/>
        <v/>
      </c>
      <c r="BM90" s="28" t="str">
        <f t="shared" si="53"/>
        <v/>
      </c>
      <c r="BN90" t="str">
        <f t="array" aca="1" ref="BN90" ca="1">INDIRECT(TEXT(MIN(IF(($AV$4:$BA$60&lt;&gt;"")*(COUNTIF($BN$3:BN89,$AV$4:$BA$60)=0),ROW($4:$60)*100+COLUMN($AV:$BA),7^8)),"R0C00"),)&amp;""</f>
        <v/>
      </c>
      <c r="BO90" s="4" t="str">
        <f t="shared" ca="1" si="54"/>
        <v/>
      </c>
      <c r="BP90" s="25" t="str">
        <f t="shared" ca="1" si="55"/>
        <v/>
      </c>
      <c r="BQ90" s="4" t="str">
        <f t="shared" ca="1" si="56"/>
        <v/>
      </c>
    </row>
    <row r="91" spans="6:69" x14ac:dyDescent="0.25">
      <c r="AV91" s="27" t="str">
        <f t="shared" si="36"/>
        <v/>
      </c>
      <c r="AW91" t="str">
        <f t="shared" si="37"/>
        <v/>
      </c>
      <c r="AX91" t="str">
        <f t="shared" si="38"/>
        <v/>
      </c>
      <c r="AY91" t="str">
        <f t="shared" si="39"/>
        <v/>
      </c>
      <c r="AZ91" t="str">
        <f t="shared" si="40"/>
        <v/>
      </c>
      <c r="BA91" s="28" t="str">
        <f t="shared" si="41"/>
        <v/>
      </c>
      <c r="BB91" s="58" t="str">
        <f t="shared" si="42"/>
        <v/>
      </c>
      <c r="BC91" s="4" t="str">
        <f t="shared" si="43"/>
        <v/>
      </c>
      <c r="BD91" s="4" t="str">
        <f t="shared" si="44"/>
        <v/>
      </c>
      <c r="BE91" s="4" t="str">
        <f t="shared" si="45"/>
        <v/>
      </c>
      <c r="BF91" s="4" t="str">
        <f t="shared" si="46"/>
        <v/>
      </c>
      <c r="BG91" s="59" t="str">
        <f t="shared" si="47"/>
        <v/>
      </c>
      <c r="BH91" s="27" t="str">
        <f t="shared" si="48"/>
        <v/>
      </c>
      <c r="BI91" t="str">
        <f t="shared" si="49"/>
        <v/>
      </c>
      <c r="BJ91" t="str">
        <f t="shared" si="50"/>
        <v/>
      </c>
      <c r="BK91" t="str">
        <f t="shared" si="51"/>
        <v/>
      </c>
      <c r="BL91" t="str">
        <f t="shared" si="52"/>
        <v/>
      </c>
      <c r="BM91" s="28" t="str">
        <f t="shared" si="53"/>
        <v/>
      </c>
      <c r="BN91" t="str">
        <f t="array" aca="1" ref="BN91" ca="1">INDIRECT(TEXT(MIN(IF(($AV$4:$BA$60&lt;&gt;"")*(COUNTIF($BN$3:BN90,$AV$4:$BA$60)=0),ROW($4:$60)*100+COLUMN($AV:$BA),7^8)),"R0C00"),)&amp;""</f>
        <v/>
      </c>
      <c r="BO91" s="4" t="str">
        <f t="shared" ca="1" si="54"/>
        <v/>
      </c>
      <c r="BP91" s="25" t="str">
        <f t="shared" ca="1" si="55"/>
        <v/>
      </c>
      <c r="BQ91" s="4" t="str">
        <f t="shared" ca="1" si="56"/>
        <v/>
      </c>
    </row>
    <row r="92" spans="6:69" x14ac:dyDescent="0.25">
      <c r="AV92" s="27" t="str">
        <f t="shared" si="36"/>
        <v/>
      </c>
      <c r="AW92" t="str">
        <f t="shared" si="37"/>
        <v/>
      </c>
      <c r="AX92" t="str">
        <f t="shared" si="38"/>
        <v/>
      </c>
      <c r="AY92" t="str">
        <f t="shared" si="39"/>
        <v/>
      </c>
      <c r="AZ92" t="str">
        <f t="shared" si="40"/>
        <v/>
      </c>
      <c r="BA92" s="28" t="str">
        <f t="shared" si="41"/>
        <v/>
      </c>
      <c r="BB92" s="58" t="str">
        <f t="shared" si="42"/>
        <v/>
      </c>
      <c r="BC92" s="4" t="str">
        <f t="shared" si="43"/>
        <v/>
      </c>
      <c r="BD92" s="4" t="str">
        <f t="shared" si="44"/>
        <v/>
      </c>
      <c r="BE92" s="4" t="str">
        <f t="shared" si="45"/>
        <v/>
      </c>
      <c r="BF92" s="4" t="str">
        <f t="shared" si="46"/>
        <v/>
      </c>
      <c r="BG92" s="59" t="str">
        <f t="shared" si="47"/>
        <v/>
      </c>
      <c r="BH92" s="27" t="str">
        <f t="shared" si="48"/>
        <v/>
      </c>
      <c r="BI92" t="str">
        <f t="shared" si="49"/>
        <v/>
      </c>
      <c r="BJ92" t="str">
        <f t="shared" si="50"/>
        <v/>
      </c>
      <c r="BK92" t="str">
        <f t="shared" si="51"/>
        <v/>
      </c>
      <c r="BL92" t="str">
        <f t="shared" si="52"/>
        <v/>
      </c>
      <c r="BM92" s="28" t="str">
        <f t="shared" si="53"/>
        <v/>
      </c>
      <c r="BN92" t="str">
        <f t="array" aca="1" ref="BN92" ca="1">INDIRECT(TEXT(MIN(IF(($AV$4:$BA$60&lt;&gt;"")*(COUNTIF($BN$3:BN91,$AV$4:$BA$60)=0),ROW($4:$60)*100+COLUMN($AV:$BA),7^8)),"R0C00"),)&amp;""</f>
        <v/>
      </c>
      <c r="BO92" s="4" t="str">
        <f t="shared" ca="1" si="54"/>
        <v/>
      </c>
      <c r="BP92" s="25" t="str">
        <f t="shared" ca="1" si="55"/>
        <v/>
      </c>
      <c r="BQ92" s="4" t="str">
        <f t="shared" ca="1" si="56"/>
        <v/>
      </c>
    </row>
    <row r="93" spans="6:69" x14ac:dyDescent="0.25">
      <c r="AV93" s="27" t="str">
        <f t="shared" si="36"/>
        <v/>
      </c>
      <c r="AW93" t="str">
        <f t="shared" si="37"/>
        <v/>
      </c>
      <c r="AX93" t="str">
        <f t="shared" si="38"/>
        <v/>
      </c>
      <c r="AY93" t="str">
        <f t="shared" si="39"/>
        <v/>
      </c>
      <c r="AZ93" t="str">
        <f t="shared" si="40"/>
        <v/>
      </c>
      <c r="BA93" s="28" t="str">
        <f t="shared" si="41"/>
        <v/>
      </c>
      <c r="BB93" s="58" t="str">
        <f t="shared" si="42"/>
        <v/>
      </c>
      <c r="BC93" s="4" t="str">
        <f t="shared" si="43"/>
        <v/>
      </c>
      <c r="BD93" s="4" t="str">
        <f t="shared" si="44"/>
        <v/>
      </c>
      <c r="BE93" s="4" t="str">
        <f t="shared" si="45"/>
        <v/>
      </c>
      <c r="BF93" s="4" t="str">
        <f t="shared" si="46"/>
        <v/>
      </c>
      <c r="BG93" s="59" t="str">
        <f t="shared" si="47"/>
        <v/>
      </c>
      <c r="BH93" s="27" t="str">
        <f t="shared" si="48"/>
        <v/>
      </c>
      <c r="BI93" t="str">
        <f t="shared" si="49"/>
        <v/>
      </c>
      <c r="BJ93" t="str">
        <f t="shared" si="50"/>
        <v/>
      </c>
      <c r="BK93" t="str">
        <f t="shared" si="51"/>
        <v/>
      </c>
      <c r="BL93" t="str">
        <f t="shared" si="52"/>
        <v/>
      </c>
      <c r="BM93" s="28" t="str">
        <f t="shared" si="53"/>
        <v/>
      </c>
      <c r="BN93" t="str">
        <f t="array" aca="1" ref="BN93" ca="1">INDIRECT(TEXT(MIN(IF(($AV$4:$BA$60&lt;&gt;"")*(COUNTIF($BN$3:BN92,$AV$4:$BA$60)=0),ROW($4:$60)*100+COLUMN($AV:$BA),7^8)),"R0C00"),)&amp;""</f>
        <v/>
      </c>
      <c r="BO93" s="4" t="str">
        <f t="shared" ca="1" si="54"/>
        <v/>
      </c>
      <c r="BP93" s="25" t="str">
        <f t="shared" ca="1" si="55"/>
        <v/>
      </c>
      <c r="BQ93" s="4" t="str">
        <f t="shared" ca="1" si="56"/>
        <v/>
      </c>
    </row>
    <row r="94" spans="6:69" x14ac:dyDescent="0.25">
      <c r="AV94" s="27" t="str">
        <f t="shared" si="36"/>
        <v/>
      </c>
      <c r="AW94" t="str">
        <f t="shared" si="37"/>
        <v/>
      </c>
      <c r="AX94" t="str">
        <f t="shared" si="38"/>
        <v/>
      </c>
      <c r="AY94" t="str">
        <f t="shared" si="39"/>
        <v/>
      </c>
      <c r="AZ94" t="str">
        <f t="shared" si="40"/>
        <v/>
      </c>
      <c r="BA94" s="28" t="str">
        <f t="shared" si="41"/>
        <v/>
      </c>
      <c r="BB94" s="58" t="str">
        <f t="shared" si="42"/>
        <v/>
      </c>
      <c r="BC94" s="4" t="str">
        <f t="shared" si="43"/>
        <v/>
      </c>
      <c r="BD94" s="4" t="str">
        <f t="shared" si="44"/>
        <v/>
      </c>
      <c r="BE94" s="4" t="str">
        <f t="shared" si="45"/>
        <v/>
      </c>
      <c r="BF94" s="4" t="str">
        <f t="shared" si="46"/>
        <v/>
      </c>
      <c r="BG94" s="59" t="str">
        <f t="shared" si="47"/>
        <v/>
      </c>
      <c r="BH94" s="27" t="str">
        <f t="shared" si="48"/>
        <v/>
      </c>
      <c r="BI94" t="str">
        <f t="shared" si="49"/>
        <v/>
      </c>
      <c r="BJ94" t="str">
        <f t="shared" si="50"/>
        <v/>
      </c>
      <c r="BK94" t="str">
        <f t="shared" si="51"/>
        <v/>
      </c>
      <c r="BL94" t="str">
        <f t="shared" si="52"/>
        <v/>
      </c>
      <c r="BM94" s="28" t="str">
        <f t="shared" si="53"/>
        <v/>
      </c>
      <c r="BN94" t="str">
        <f t="array" aca="1" ref="BN94" ca="1">INDIRECT(TEXT(MIN(IF(($AV$4:$BA$60&lt;&gt;"")*(COUNTIF($BN$3:BN93,$AV$4:$BA$60)=0),ROW($4:$60)*100+COLUMN($AV:$BA),7^8)),"R0C00"),)&amp;""</f>
        <v/>
      </c>
      <c r="BO94" s="4" t="str">
        <f t="shared" ca="1" si="54"/>
        <v/>
      </c>
      <c r="BP94" s="25" t="str">
        <f t="shared" ca="1" si="55"/>
        <v/>
      </c>
      <c r="BQ94" s="4" t="str">
        <f t="shared" ca="1" si="56"/>
        <v/>
      </c>
    </row>
    <row r="95" spans="6:69" x14ac:dyDescent="0.25">
      <c r="AV95" s="27" t="str">
        <f t="shared" si="36"/>
        <v/>
      </c>
      <c r="AW95" t="str">
        <f t="shared" si="37"/>
        <v/>
      </c>
      <c r="AX95" t="str">
        <f t="shared" si="38"/>
        <v/>
      </c>
      <c r="AY95" t="str">
        <f t="shared" si="39"/>
        <v/>
      </c>
      <c r="AZ95" t="str">
        <f t="shared" si="40"/>
        <v/>
      </c>
      <c r="BA95" s="28" t="str">
        <f t="shared" si="41"/>
        <v/>
      </c>
      <c r="BB95" s="58" t="str">
        <f t="shared" si="42"/>
        <v/>
      </c>
      <c r="BC95" s="4" t="str">
        <f t="shared" si="43"/>
        <v/>
      </c>
      <c r="BD95" s="4" t="str">
        <f t="shared" si="44"/>
        <v/>
      </c>
      <c r="BE95" s="4" t="str">
        <f t="shared" si="45"/>
        <v/>
      </c>
      <c r="BF95" s="4" t="str">
        <f t="shared" si="46"/>
        <v/>
      </c>
      <c r="BG95" s="59" t="str">
        <f t="shared" si="47"/>
        <v/>
      </c>
      <c r="BH95" s="27" t="str">
        <f t="shared" si="48"/>
        <v/>
      </c>
      <c r="BI95" t="str">
        <f t="shared" si="49"/>
        <v/>
      </c>
      <c r="BJ95" t="str">
        <f t="shared" si="50"/>
        <v/>
      </c>
      <c r="BK95" t="str">
        <f t="shared" si="51"/>
        <v/>
      </c>
      <c r="BL95" t="str">
        <f t="shared" si="52"/>
        <v/>
      </c>
      <c r="BM95" s="28" t="str">
        <f t="shared" si="53"/>
        <v/>
      </c>
      <c r="BN95" t="str">
        <f t="array" aca="1" ref="BN95" ca="1">INDIRECT(TEXT(MIN(IF(($AV$4:$BA$60&lt;&gt;"")*(COUNTIF($BN$3:BN94,$AV$4:$BA$60)=0),ROW($4:$60)*100+COLUMN($AV:$BA),7^8)),"R0C00"),)&amp;""</f>
        <v/>
      </c>
      <c r="BO95" s="4" t="str">
        <f t="shared" ca="1" si="54"/>
        <v/>
      </c>
      <c r="BP95" s="25" t="str">
        <f t="shared" ca="1" si="55"/>
        <v/>
      </c>
      <c r="BQ95" s="4" t="str">
        <f t="shared" ca="1" si="56"/>
        <v/>
      </c>
    </row>
    <row r="96" spans="6:69" x14ac:dyDescent="0.25">
      <c r="AV96" s="27" t="str">
        <f t="shared" si="36"/>
        <v/>
      </c>
      <c r="AW96" t="str">
        <f t="shared" si="37"/>
        <v/>
      </c>
      <c r="AX96" t="str">
        <f t="shared" si="38"/>
        <v/>
      </c>
      <c r="AY96" t="str">
        <f t="shared" si="39"/>
        <v/>
      </c>
      <c r="AZ96" t="str">
        <f t="shared" si="40"/>
        <v/>
      </c>
      <c r="BA96" s="28" t="str">
        <f t="shared" si="41"/>
        <v/>
      </c>
      <c r="BB96" s="58" t="str">
        <f t="shared" si="42"/>
        <v/>
      </c>
      <c r="BC96" s="4" t="str">
        <f t="shared" si="43"/>
        <v/>
      </c>
      <c r="BD96" s="4" t="str">
        <f t="shared" si="44"/>
        <v/>
      </c>
      <c r="BE96" s="4" t="str">
        <f t="shared" si="45"/>
        <v/>
      </c>
      <c r="BF96" s="4" t="str">
        <f t="shared" si="46"/>
        <v/>
      </c>
      <c r="BG96" s="59" t="str">
        <f t="shared" si="47"/>
        <v/>
      </c>
      <c r="BH96" s="27" t="str">
        <f t="shared" si="48"/>
        <v/>
      </c>
      <c r="BI96" t="str">
        <f t="shared" si="49"/>
        <v/>
      </c>
      <c r="BJ96" t="str">
        <f t="shared" si="50"/>
        <v/>
      </c>
      <c r="BK96" t="str">
        <f t="shared" si="51"/>
        <v/>
      </c>
      <c r="BL96" t="str">
        <f t="shared" si="52"/>
        <v/>
      </c>
      <c r="BM96" s="28" t="str">
        <f t="shared" si="53"/>
        <v/>
      </c>
      <c r="BN96" t="str">
        <f t="array" aca="1" ref="BN96" ca="1">INDIRECT(TEXT(MIN(IF(($AV$4:$BA$60&lt;&gt;"")*(COUNTIF($BN$3:BN95,$AV$4:$BA$60)=0),ROW($4:$60)*100+COLUMN($AV:$BA),7^8)),"R0C00"),)&amp;""</f>
        <v/>
      </c>
      <c r="BO96" s="4" t="str">
        <f t="shared" ca="1" si="54"/>
        <v/>
      </c>
      <c r="BP96" s="25" t="str">
        <f t="shared" ca="1" si="55"/>
        <v/>
      </c>
      <c r="BQ96" s="4" t="str">
        <f t="shared" ca="1" si="56"/>
        <v/>
      </c>
    </row>
    <row r="97" spans="48:69" x14ac:dyDescent="0.25">
      <c r="AV97" s="27" t="str">
        <f t="shared" si="36"/>
        <v/>
      </c>
      <c r="AW97" t="str">
        <f t="shared" si="37"/>
        <v/>
      </c>
      <c r="AX97" t="str">
        <f t="shared" si="38"/>
        <v/>
      </c>
      <c r="AY97" t="str">
        <f t="shared" si="39"/>
        <v/>
      </c>
      <c r="AZ97" t="str">
        <f t="shared" si="40"/>
        <v/>
      </c>
      <c r="BA97" s="28" t="str">
        <f t="shared" si="41"/>
        <v/>
      </c>
      <c r="BB97" s="58" t="str">
        <f t="shared" si="42"/>
        <v/>
      </c>
      <c r="BC97" s="4" t="str">
        <f t="shared" si="43"/>
        <v/>
      </c>
      <c r="BD97" s="4" t="str">
        <f t="shared" si="44"/>
        <v/>
      </c>
      <c r="BE97" s="4" t="str">
        <f t="shared" si="45"/>
        <v/>
      </c>
      <c r="BF97" s="4" t="str">
        <f t="shared" si="46"/>
        <v/>
      </c>
      <c r="BG97" s="59" t="str">
        <f t="shared" si="47"/>
        <v/>
      </c>
      <c r="BH97" s="27" t="str">
        <f t="shared" si="48"/>
        <v/>
      </c>
      <c r="BI97" t="str">
        <f t="shared" si="49"/>
        <v/>
      </c>
      <c r="BJ97" t="str">
        <f t="shared" si="50"/>
        <v/>
      </c>
      <c r="BK97" t="str">
        <f t="shared" si="51"/>
        <v/>
      </c>
      <c r="BL97" t="str">
        <f t="shared" si="52"/>
        <v/>
      </c>
      <c r="BM97" s="28" t="str">
        <f t="shared" si="53"/>
        <v/>
      </c>
      <c r="BN97" t="str">
        <f t="array" aca="1" ref="BN97" ca="1">INDIRECT(TEXT(MIN(IF(($AV$4:$BA$60&lt;&gt;"")*(COUNTIF($BN$3:BN96,$AV$4:$BA$60)=0),ROW($4:$60)*100+COLUMN($AV:$BA),7^8)),"R0C00"),)&amp;""</f>
        <v/>
      </c>
      <c r="BO97" s="4" t="str">
        <f t="shared" ca="1" si="54"/>
        <v/>
      </c>
      <c r="BP97" s="25" t="str">
        <f t="shared" ca="1" si="55"/>
        <v/>
      </c>
      <c r="BQ97" s="4" t="str">
        <f t="shared" ca="1" si="56"/>
        <v/>
      </c>
    </row>
    <row r="98" spans="48:69" x14ac:dyDescent="0.25">
      <c r="AV98" s="27" t="str">
        <f t="shared" si="36"/>
        <v/>
      </c>
      <c r="AW98" t="str">
        <f t="shared" si="37"/>
        <v/>
      </c>
      <c r="AX98" t="str">
        <f t="shared" si="38"/>
        <v/>
      </c>
      <c r="AY98" t="str">
        <f t="shared" si="39"/>
        <v/>
      </c>
      <c r="AZ98" t="str">
        <f t="shared" si="40"/>
        <v/>
      </c>
      <c r="BA98" s="28" t="str">
        <f t="shared" si="41"/>
        <v/>
      </c>
      <c r="BB98" s="58" t="str">
        <f t="shared" si="42"/>
        <v/>
      </c>
      <c r="BC98" s="4" t="str">
        <f t="shared" si="43"/>
        <v/>
      </c>
      <c r="BD98" s="4" t="str">
        <f t="shared" si="44"/>
        <v/>
      </c>
      <c r="BE98" s="4" t="str">
        <f t="shared" si="45"/>
        <v/>
      </c>
      <c r="BF98" s="4" t="str">
        <f t="shared" si="46"/>
        <v/>
      </c>
      <c r="BG98" s="59" t="str">
        <f t="shared" si="47"/>
        <v/>
      </c>
      <c r="BH98" s="27" t="str">
        <f t="shared" si="48"/>
        <v/>
      </c>
      <c r="BI98" t="str">
        <f t="shared" si="49"/>
        <v/>
      </c>
      <c r="BJ98" t="str">
        <f t="shared" si="50"/>
        <v/>
      </c>
      <c r="BK98" t="str">
        <f t="shared" si="51"/>
        <v/>
      </c>
      <c r="BL98" t="str">
        <f t="shared" si="52"/>
        <v/>
      </c>
      <c r="BM98" s="28" t="str">
        <f t="shared" si="53"/>
        <v/>
      </c>
      <c r="BN98" t="str">
        <f t="array" aca="1" ref="BN98" ca="1">INDIRECT(TEXT(MIN(IF(($AV$4:$BA$60&lt;&gt;"")*(COUNTIF($BN$3:BN97,$AV$4:$BA$60)=0),ROW($4:$60)*100+COLUMN($AV:$BA),7^8)),"R0C00"),)&amp;""</f>
        <v/>
      </c>
      <c r="BO98" s="4" t="str">
        <f t="shared" ca="1" si="54"/>
        <v/>
      </c>
      <c r="BP98" s="25" t="str">
        <f t="shared" ca="1" si="55"/>
        <v/>
      </c>
      <c r="BQ98" s="4" t="str">
        <f t="shared" ca="1" si="56"/>
        <v/>
      </c>
    </row>
    <row r="99" spans="48:69" x14ac:dyDescent="0.25">
      <c r="AV99" s="27" t="str">
        <f t="shared" si="36"/>
        <v/>
      </c>
      <c r="AW99" t="str">
        <f t="shared" si="37"/>
        <v/>
      </c>
      <c r="AX99" t="str">
        <f t="shared" si="38"/>
        <v/>
      </c>
      <c r="AY99" t="str">
        <f t="shared" si="39"/>
        <v/>
      </c>
      <c r="AZ99" t="str">
        <f t="shared" si="40"/>
        <v/>
      </c>
      <c r="BA99" s="28" t="str">
        <f t="shared" si="41"/>
        <v/>
      </c>
      <c r="BB99" s="58" t="str">
        <f t="shared" si="42"/>
        <v/>
      </c>
      <c r="BC99" s="4" t="str">
        <f t="shared" si="43"/>
        <v/>
      </c>
      <c r="BD99" s="4" t="str">
        <f t="shared" si="44"/>
        <v/>
      </c>
      <c r="BE99" s="4" t="str">
        <f t="shared" si="45"/>
        <v/>
      </c>
      <c r="BF99" s="4" t="str">
        <f t="shared" si="46"/>
        <v/>
      </c>
      <c r="BG99" s="59" t="str">
        <f t="shared" si="47"/>
        <v/>
      </c>
      <c r="BH99" s="27" t="str">
        <f t="shared" si="48"/>
        <v/>
      </c>
      <c r="BI99" t="str">
        <f t="shared" si="49"/>
        <v/>
      </c>
      <c r="BJ99" t="str">
        <f t="shared" si="50"/>
        <v/>
      </c>
      <c r="BK99" t="str">
        <f t="shared" si="51"/>
        <v/>
      </c>
      <c r="BL99" t="str">
        <f t="shared" si="52"/>
        <v/>
      </c>
      <c r="BM99" s="28" t="str">
        <f t="shared" si="53"/>
        <v/>
      </c>
      <c r="BN99" t="str">
        <f t="array" aca="1" ref="BN99" ca="1">INDIRECT(TEXT(MIN(IF(($AV$4:$BA$60&lt;&gt;"")*(COUNTIF($BN$3:BN98,$AV$4:$BA$60)=0),ROW($4:$60)*100+COLUMN($AV:$BA),7^8)),"R0C00"),)&amp;""</f>
        <v/>
      </c>
      <c r="BO99" s="4" t="str">
        <f t="shared" ca="1" si="54"/>
        <v/>
      </c>
      <c r="BP99" s="25" t="str">
        <f t="shared" ca="1" si="55"/>
        <v/>
      </c>
      <c r="BQ99" s="4" t="str">
        <f t="shared" ca="1" si="56"/>
        <v/>
      </c>
    </row>
    <row r="100" spans="48:69" x14ac:dyDescent="0.25">
      <c r="AV100" s="27" t="str">
        <f t="shared" si="36"/>
        <v/>
      </c>
      <c r="AW100" t="str">
        <f t="shared" si="37"/>
        <v/>
      </c>
      <c r="AX100" t="str">
        <f t="shared" si="38"/>
        <v/>
      </c>
      <c r="AY100" t="str">
        <f t="shared" si="39"/>
        <v/>
      </c>
      <c r="AZ100" t="str">
        <f t="shared" si="40"/>
        <v/>
      </c>
      <c r="BA100" s="28" t="str">
        <f t="shared" si="41"/>
        <v/>
      </c>
      <c r="BB100" s="58" t="str">
        <f t="shared" si="42"/>
        <v/>
      </c>
      <c r="BC100" s="4" t="str">
        <f t="shared" si="43"/>
        <v/>
      </c>
      <c r="BD100" s="4" t="str">
        <f t="shared" si="44"/>
        <v/>
      </c>
      <c r="BE100" s="4" t="str">
        <f t="shared" si="45"/>
        <v/>
      </c>
      <c r="BF100" s="4" t="str">
        <f t="shared" si="46"/>
        <v/>
      </c>
      <c r="BG100" s="59" t="str">
        <f t="shared" si="47"/>
        <v/>
      </c>
      <c r="BH100" s="27" t="str">
        <f t="shared" si="48"/>
        <v/>
      </c>
      <c r="BI100" t="str">
        <f t="shared" si="49"/>
        <v/>
      </c>
      <c r="BJ100" t="str">
        <f t="shared" si="50"/>
        <v/>
      </c>
      <c r="BK100" t="str">
        <f t="shared" si="51"/>
        <v/>
      </c>
      <c r="BL100" t="str">
        <f t="shared" si="52"/>
        <v/>
      </c>
      <c r="BM100" s="28" t="str">
        <f t="shared" si="53"/>
        <v/>
      </c>
      <c r="BN100" t="str">
        <f t="array" aca="1" ref="BN100" ca="1">INDIRECT(TEXT(MIN(IF(($AV$4:$BA$60&lt;&gt;"")*(COUNTIF($BN$3:BN99,$AV$4:$BA$60)=0),ROW($4:$60)*100+COLUMN($AV:$BA),7^8)),"R0C00"),)&amp;""</f>
        <v/>
      </c>
      <c r="BO100" s="4" t="str">
        <f t="shared" ca="1" si="54"/>
        <v/>
      </c>
      <c r="BP100" s="25" t="str">
        <f t="shared" ca="1" si="55"/>
        <v/>
      </c>
      <c r="BQ100" s="4" t="str">
        <f t="shared" ca="1" si="56"/>
        <v/>
      </c>
    </row>
    <row r="101" spans="48:69" x14ac:dyDescent="0.25">
      <c r="AV101" s="27" t="str">
        <f t="shared" si="36"/>
        <v/>
      </c>
      <c r="AW101" t="str">
        <f t="shared" si="37"/>
        <v/>
      </c>
      <c r="AX101" t="str">
        <f t="shared" si="38"/>
        <v/>
      </c>
      <c r="AY101" t="str">
        <f t="shared" si="39"/>
        <v/>
      </c>
      <c r="AZ101" t="str">
        <f t="shared" si="40"/>
        <v/>
      </c>
      <c r="BA101" s="28" t="str">
        <f t="shared" si="41"/>
        <v/>
      </c>
      <c r="BB101" s="58" t="str">
        <f t="shared" si="42"/>
        <v/>
      </c>
      <c r="BC101" s="4" t="str">
        <f t="shared" si="43"/>
        <v/>
      </c>
      <c r="BD101" s="4" t="str">
        <f t="shared" si="44"/>
        <v/>
      </c>
      <c r="BE101" s="4" t="str">
        <f t="shared" si="45"/>
        <v/>
      </c>
      <c r="BF101" s="4" t="str">
        <f t="shared" si="46"/>
        <v/>
      </c>
      <c r="BG101" s="59" t="str">
        <f t="shared" si="47"/>
        <v/>
      </c>
      <c r="BH101" s="27" t="str">
        <f t="shared" si="48"/>
        <v/>
      </c>
      <c r="BI101" t="str">
        <f t="shared" si="49"/>
        <v/>
      </c>
      <c r="BJ101" t="str">
        <f t="shared" si="50"/>
        <v/>
      </c>
      <c r="BK101" t="str">
        <f t="shared" si="51"/>
        <v/>
      </c>
      <c r="BL101" t="str">
        <f t="shared" si="52"/>
        <v/>
      </c>
      <c r="BM101" s="28" t="str">
        <f t="shared" si="53"/>
        <v/>
      </c>
    </row>
    <row r="102" spans="48:69" x14ac:dyDescent="0.25">
      <c r="AV102" s="27" t="str">
        <f t="shared" si="36"/>
        <v/>
      </c>
      <c r="AW102" t="str">
        <f t="shared" si="37"/>
        <v/>
      </c>
      <c r="AX102" t="str">
        <f t="shared" si="38"/>
        <v/>
      </c>
      <c r="AY102" t="str">
        <f t="shared" si="39"/>
        <v/>
      </c>
      <c r="AZ102" t="str">
        <f t="shared" si="40"/>
        <v/>
      </c>
      <c r="BA102" s="28" t="str">
        <f t="shared" si="41"/>
        <v/>
      </c>
      <c r="BB102" s="58" t="str">
        <f t="shared" si="42"/>
        <v/>
      </c>
      <c r="BC102" s="4" t="str">
        <f t="shared" si="43"/>
        <v/>
      </c>
      <c r="BD102" s="4" t="str">
        <f t="shared" si="44"/>
        <v/>
      </c>
      <c r="BE102" s="4" t="str">
        <f t="shared" si="45"/>
        <v/>
      </c>
      <c r="BF102" s="4" t="str">
        <f t="shared" si="46"/>
        <v/>
      </c>
      <c r="BG102" s="59" t="str">
        <f t="shared" si="47"/>
        <v/>
      </c>
      <c r="BH102" s="27" t="str">
        <f t="shared" si="48"/>
        <v/>
      </c>
      <c r="BI102" t="str">
        <f t="shared" si="49"/>
        <v/>
      </c>
      <c r="BJ102" t="str">
        <f t="shared" si="50"/>
        <v/>
      </c>
      <c r="BK102" t="str">
        <f t="shared" si="51"/>
        <v/>
      </c>
      <c r="BL102" t="str">
        <f t="shared" si="52"/>
        <v/>
      </c>
      <c r="BM102" s="28" t="str">
        <f t="shared" si="53"/>
        <v/>
      </c>
    </row>
    <row r="103" spans="48:69" x14ac:dyDescent="0.25">
      <c r="AV103" s="27" t="str">
        <f t="shared" si="36"/>
        <v/>
      </c>
      <c r="AW103" t="str">
        <f t="shared" si="37"/>
        <v/>
      </c>
      <c r="AX103" t="str">
        <f t="shared" si="38"/>
        <v/>
      </c>
      <c r="AY103" t="str">
        <f t="shared" si="39"/>
        <v/>
      </c>
      <c r="AZ103" t="str">
        <f t="shared" si="40"/>
        <v/>
      </c>
      <c r="BA103" s="28" t="str">
        <f t="shared" si="41"/>
        <v/>
      </c>
      <c r="BB103" s="58" t="str">
        <f t="shared" si="42"/>
        <v/>
      </c>
      <c r="BC103" s="4" t="str">
        <f t="shared" si="43"/>
        <v/>
      </c>
      <c r="BD103" s="4" t="str">
        <f t="shared" si="44"/>
        <v/>
      </c>
      <c r="BE103" s="4" t="str">
        <f t="shared" si="45"/>
        <v/>
      </c>
      <c r="BF103" s="4" t="str">
        <f t="shared" si="46"/>
        <v/>
      </c>
      <c r="BG103" s="59" t="str">
        <f t="shared" si="47"/>
        <v/>
      </c>
      <c r="BH103" s="27" t="str">
        <f t="shared" si="48"/>
        <v/>
      </c>
      <c r="BI103" t="str">
        <f t="shared" si="49"/>
        <v/>
      </c>
      <c r="BJ103" t="str">
        <f t="shared" si="50"/>
        <v/>
      </c>
      <c r="BK103" t="str">
        <f t="shared" si="51"/>
        <v/>
      </c>
      <c r="BL103" t="str">
        <f t="shared" si="52"/>
        <v/>
      </c>
      <c r="BM103" s="28" t="str">
        <f t="shared" si="53"/>
        <v/>
      </c>
    </row>
    <row r="104" spans="48:69" x14ac:dyDescent="0.25">
      <c r="AV104" s="27" t="str">
        <f t="shared" si="36"/>
        <v/>
      </c>
      <c r="AW104" t="str">
        <f t="shared" si="37"/>
        <v/>
      </c>
      <c r="AX104" t="str">
        <f t="shared" si="38"/>
        <v/>
      </c>
      <c r="AY104" t="str">
        <f t="shared" si="39"/>
        <v/>
      </c>
      <c r="AZ104" t="str">
        <f t="shared" si="40"/>
        <v/>
      </c>
      <c r="BA104" s="28" t="str">
        <f t="shared" si="41"/>
        <v/>
      </c>
      <c r="BB104" s="58" t="str">
        <f t="shared" si="42"/>
        <v/>
      </c>
      <c r="BC104" s="4" t="str">
        <f t="shared" si="43"/>
        <v/>
      </c>
      <c r="BD104" s="4" t="str">
        <f t="shared" si="44"/>
        <v/>
      </c>
      <c r="BE104" s="4" t="str">
        <f t="shared" si="45"/>
        <v/>
      </c>
      <c r="BF104" s="4" t="str">
        <f t="shared" si="46"/>
        <v/>
      </c>
      <c r="BG104" s="59" t="str">
        <f t="shared" si="47"/>
        <v/>
      </c>
      <c r="BH104" s="27" t="str">
        <f t="shared" si="48"/>
        <v/>
      </c>
      <c r="BI104" t="str">
        <f t="shared" si="49"/>
        <v/>
      </c>
      <c r="BJ104" t="str">
        <f t="shared" si="50"/>
        <v/>
      </c>
      <c r="BK104" t="str">
        <f t="shared" si="51"/>
        <v/>
      </c>
      <c r="BL104" t="str">
        <f t="shared" si="52"/>
        <v/>
      </c>
      <c r="BM104" s="28" t="str">
        <f t="shared" si="53"/>
        <v/>
      </c>
    </row>
    <row r="105" spans="48:69" x14ac:dyDescent="0.25">
      <c r="AV105" s="27" t="str">
        <f t="shared" si="36"/>
        <v/>
      </c>
      <c r="AW105" t="str">
        <f t="shared" si="37"/>
        <v/>
      </c>
      <c r="AX105" t="str">
        <f t="shared" si="38"/>
        <v/>
      </c>
      <c r="AY105" t="str">
        <f t="shared" si="39"/>
        <v/>
      </c>
      <c r="AZ105" t="str">
        <f t="shared" si="40"/>
        <v/>
      </c>
      <c r="BA105" s="28" t="str">
        <f t="shared" si="41"/>
        <v/>
      </c>
      <c r="BB105" s="58" t="str">
        <f t="shared" si="42"/>
        <v/>
      </c>
      <c r="BC105" s="4" t="str">
        <f t="shared" si="43"/>
        <v/>
      </c>
      <c r="BD105" s="4" t="str">
        <f t="shared" si="44"/>
        <v/>
      </c>
      <c r="BE105" s="4" t="str">
        <f t="shared" si="45"/>
        <v/>
      </c>
      <c r="BF105" s="4" t="str">
        <f t="shared" si="46"/>
        <v/>
      </c>
      <c r="BG105" s="59" t="str">
        <f t="shared" si="47"/>
        <v/>
      </c>
      <c r="BH105" s="27" t="str">
        <f t="shared" si="48"/>
        <v/>
      </c>
      <c r="BI105" t="str">
        <f t="shared" si="49"/>
        <v/>
      </c>
      <c r="BJ105" t="str">
        <f t="shared" si="50"/>
        <v/>
      </c>
      <c r="BK105" t="str">
        <f t="shared" si="51"/>
        <v/>
      </c>
      <c r="BL105" t="str">
        <f t="shared" si="52"/>
        <v/>
      </c>
      <c r="BM105" s="28" t="str">
        <f t="shared" si="53"/>
        <v/>
      </c>
    </row>
    <row r="106" spans="48:69" x14ac:dyDescent="0.25">
      <c r="AV106" s="27" t="str">
        <f t="shared" si="36"/>
        <v/>
      </c>
      <c r="AW106" t="str">
        <f t="shared" si="37"/>
        <v/>
      </c>
      <c r="AX106" t="str">
        <f t="shared" si="38"/>
        <v/>
      </c>
      <c r="AY106" t="str">
        <f t="shared" si="39"/>
        <v/>
      </c>
      <c r="AZ106" t="str">
        <f t="shared" si="40"/>
        <v/>
      </c>
      <c r="BA106" s="28" t="str">
        <f t="shared" si="41"/>
        <v/>
      </c>
      <c r="BB106" s="58" t="str">
        <f t="shared" si="42"/>
        <v/>
      </c>
      <c r="BC106" s="4" t="str">
        <f t="shared" si="43"/>
        <v/>
      </c>
      <c r="BD106" s="4" t="str">
        <f t="shared" si="44"/>
        <v/>
      </c>
      <c r="BE106" s="4" t="str">
        <f t="shared" si="45"/>
        <v/>
      </c>
      <c r="BF106" s="4" t="str">
        <f t="shared" si="46"/>
        <v/>
      </c>
      <c r="BG106" s="59" t="str">
        <f t="shared" si="47"/>
        <v/>
      </c>
      <c r="BH106" s="27" t="str">
        <f t="shared" si="48"/>
        <v/>
      </c>
      <c r="BI106" t="str">
        <f t="shared" si="49"/>
        <v/>
      </c>
      <c r="BJ106" t="str">
        <f t="shared" si="50"/>
        <v/>
      </c>
      <c r="BK106" t="str">
        <f t="shared" si="51"/>
        <v/>
      </c>
      <c r="BL106" t="str">
        <f t="shared" si="52"/>
        <v/>
      </c>
      <c r="BM106" s="28" t="str">
        <f t="shared" si="53"/>
        <v/>
      </c>
    </row>
    <row r="107" spans="48:69" x14ac:dyDescent="0.25">
      <c r="AV107" s="27" t="str">
        <f t="shared" si="36"/>
        <v/>
      </c>
      <c r="AW107" t="str">
        <f t="shared" si="37"/>
        <v/>
      </c>
      <c r="AX107" t="str">
        <f t="shared" si="38"/>
        <v/>
      </c>
      <c r="AY107" t="str">
        <f t="shared" si="39"/>
        <v/>
      </c>
      <c r="AZ107" t="str">
        <f t="shared" si="40"/>
        <v/>
      </c>
      <c r="BA107" s="28" t="str">
        <f t="shared" si="41"/>
        <v/>
      </c>
      <c r="BB107" s="58" t="str">
        <f t="shared" si="42"/>
        <v/>
      </c>
      <c r="BC107" s="4" t="str">
        <f t="shared" si="43"/>
        <v/>
      </c>
      <c r="BD107" s="4" t="str">
        <f t="shared" si="44"/>
        <v/>
      </c>
      <c r="BE107" s="4" t="str">
        <f t="shared" si="45"/>
        <v/>
      </c>
      <c r="BF107" s="4" t="str">
        <f t="shared" si="46"/>
        <v/>
      </c>
      <c r="BG107" s="59" t="str">
        <f t="shared" si="47"/>
        <v/>
      </c>
      <c r="BH107" s="27" t="str">
        <f t="shared" si="48"/>
        <v/>
      </c>
      <c r="BI107" t="str">
        <f t="shared" si="49"/>
        <v/>
      </c>
      <c r="BJ107" t="str">
        <f t="shared" si="50"/>
        <v/>
      </c>
      <c r="BK107" t="str">
        <f t="shared" si="51"/>
        <v/>
      </c>
      <c r="BL107" t="str">
        <f t="shared" si="52"/>
        <v/>
      </c>
      <c r="BM107" s="28" t="str">
        <f t="shared" si="53"/>
        <v/>
      </c>
    </row>
    <row r="108" spans="48:69" x14ac:dyDescent="0.25">
      <c r="AV108" s="27" t="str">
        <f t="shared" si="36"/>
        <v/>
      </c>
      <c r="AW108" t="str">
        <f t="shared" si="37"/>
        <v/>
      </c>
      <c r="AX108" t="str">
        <f t="shared" si="38"/>
        <v/>
      </c>
      <c r="AY108" t="str">
        <f t="shared" si="39"/>
        <v/>
      </c>
      <c r="AZ108" t="str">
        <f t="shared" si="40"/>
        <v/>
      </c>
      <c r="BA108" s="28" t="str">
        <f t="shared" si="41"/>
        <v/>
      </c>
      <c r="BB108" s="58" t="str">
        <f t="shared" si="42"/>
        <v/>
      </c>
      <c r="BC108" s="4" t="str">
        <f t="shared" si="43"/>
        <v/>
      </c>
      <c r="BD108" s="4" t="str">
        <f t="shared" si="44"/>
        <v/>
      </c>
      <c r="BE108" s="4" t="str">
        <f t="shared" si="45"/>
        <v/>
      </c>
      <c r="BF108" s="4" t="str">
        <f t="shared" si="46"/>
        <v/>
      </c>
      <c r="BG108" s="59" t="str">
        <f t="shared" si="47"/>
        <v/>
      </c>
      <c r="BH108" s="27" t="str">
        <f t="shared" si="48"/>
        <v/>
      </c>
      <c r="BI108" t="str">
        <f t="shared" si="49"/>
        <v/>
      </c>
      <c r="BJ108" t="str">
        <f t="shared" si="50"/>
        <v/>
      </c>
      <c r="BK108" t="str">
        <f t="shared" si="51"/>
        <v/>
      </c>
      <c r="BL108" t="str">
        <f t="shared" si="52"/>
        <v/>
      </c>
      <c r="BM108" s="28" t="str">
        <f t="shared" si="53"/>
        <v/>
      </c>
    </row>
    <row r="109" spans="48:69" x14ac:dyDescent="0.25">
      <c r="AV109" s="27" t="str">
        <f t="shared" si="36"/>
        <v/>
      </c>
      <c r="AW109" t="str">
        <f t="shared" si="37"/>
        <v/>
      </c>
      <c r="AX109" t="str">
        <f t="shared" si="38"/>
        <v/>
      </c>
      <c r="AY109" t="str">
        <f t="shared" si="39"/>
        <v/>
      </c>
      <c r="AZ109" t="str">
        <f t="shared" si="40"/>
        <v/>
      </c>
      <c r="BA109" s="28" t="str">
        <f t="shared" si="41"/>
        <v/>
      </c>
      <c r="BB109" s="58" t="str">
        <f t="shared" si="42"/>
        <v/>
      </c>
      <c r="BC109" s="4" t="str">
        <f t="shared" si="43"/>
        <v/>
      </c>
      <c r="BD109" s="4" t="str">
        <f t="shared" si="44"/>
        <v/>
      </c>
      <c r="BE109" s="4" t="str">
        <f t="shared" si="45"/>
        <v/>
      </c>
      <c r="BF109" s="4" t="str">
        <f t="shared" si="46"/>
        <v/>
      </c>
      <c r="BG109" s="59" t="str">
        <f t="shared" si="47"/>
        <v/>
      </c>
      <c r="BH109" s="27" t="str">
        <f t="shared" si="48"/>
        <v/>
      </c>
      <c r="BI109" t="str">
        <f t="shared" si="49"/>
        <v/>
      </c>
      <c r="BJ109" t="str">
        <f t="shared" si="50"/>
        <v/>
      </c>
      <c r="BK109" t="str">
        <f t="shared" si="51"/>
        <v/>
      </c>
      <c r="BL109" t="str">
        <f t="shared" si="52"/>
        <v/>
      </c>
      <c r="BM109" s="28" t="str">
        <f t="shared" si="53"/>
        <v/>
      </c>
    </row>
    <row r="110" spans="48:69" x14ac:dyDescent="0.25">
      <c r="AV110" s="27" t="str">
        <f t="shared" si="36"/>
        <v/>
      </c>
      <c r="AW110" t="str">
        <f t="shared" si="37"/>
        <v/>
      </c>
      <c r="AX110" t="str">
        <f t="shared" si="38"/>
        <v/>
      </c>
      <c r="AY110" t="str">
        <f t="shared" si="39"/>
        <v/>
      </c>
      <c r="AZ110" t="str">
        <f t="shared" si="40"/>
        <v/>
      </c>
      <c r="BA110" s="28" t="str">
        <f t="shared" si="41"/>
        <v/>
      </c>
      <c r="BB110" s="58" t="str">
        <f t="shared" si="42"/>
        <v/>
      </c>
      <c r="BC110" s="4" t="str">
        <f t="shared" si="43"/>
        <v/>
      </c>
      <c r="BD110" s="4" t="str">
        <f t="shared" si="44"/>
        <v/>
      </c>
      <c r="BE110" s="4" t="str">
        <f t="shared" si="45"/>
        <v/>
      </c>
      <c r="BF110" s="4" t="str">
        <f t="shared" si="46"/>
        <v/>
      </c>
      <c r="BG110" s="59" t="str">
        <f t="shared" si="47"/>
        <v/>
      </c>
      <c r="BH110" s="27" t="str">
        <f t="shared" si="48"/>
        <v/>
      </c>
      <c r="BI110" t="str">
        <f t="shared" si="49"/>
        <v/>
      </c>
      <c r="BJ110" t="str">
        <f t="shared" si="50"/>
        <v/>
      </c>
      <c r="BK110" t="str">
        <f t="shared" si="51"/>
        <v/>
      </c>
      <c r="BL110" t="str">
        <f t="shared" si="52"/>
        <v/>
      </c>
      <c r="BM110" s="28" t="str">
        <f t="shared" si="53"/>
        <v/>
      </c>
    </row>
    <row r="111" spans="48:69" x14ac:dyDescent="0.25">
      <c r="AV111" s="27" t="str">
        <f t="shared" si="36"/>
        <v/>
      </c>
      <c r="AW111" t="str">
        <f t="shared" si="37"/>
        <v/>
      </c>
      <c r="AX111" t="str">
        <f t="shared" si="38"/>
        <v/>
      </c>
      <c r="AY111" t="str">
        <f t="shared" si="39"/>
        <v/>
      </c>
      <c r="AZ111" t="str">
        <f t="shared" si="40"/>
        <v/>
      </c>
      <c r="BA111" s="28" t="str">
        <f t="shared" si="41"/>
        <v/>
      </c>
      <c r="BB111" s="58" t="str">
        <f t="shared" si="42"/>
        <v/>
      </c>
      <c r="BC111" s="4" t="str">
        <f t="shared" si="43"/>
        <v/>
      </c>
      <c r="BD111" s="4" t="str">
        <f t="shared" si="44"/>
        <v/>
      </c>
      <c r="BE111" s="4" t="str">
        <f t="shared" si="45"/>
        <v/>
      </c>
      <c r="BF111" s="4" t="str">
        <f t="shared" si="46"/>
        <v/>
      </c>
      <c r="BG111" s="59" t="str">
        <f t="shared" si="47"/>
        <v/>
      </c>
      <c r="BH111" s="27" t="str">
        <f t="shared" si="48"/>
        <v/>
      </c>
      <c r="BI111" t="str">
        <f t="shared" si="49"/>
        <v/>
      </c>
      <c r="BJ111" t="str">
        <f t="shared" si="50"/>
        <v/>
      </c>
      <c r="BK111" t="str">
        <f t="shared" si="51"/>
        <v/>
      </c>
      <c r="BL111" t="str">
        <f t="shared" si="52"/>
        <v/>
      </c>
      <c r="BM111" s="28" t="str">
        <f t="shared" si="53"/>
        <v/>
      </c>
    </row>
    <row r="112" spans="48:69" x14ac:dyDescent="0.25">
      <c r="AV112" s="27" t="str">
        <f t="shared" si="36"/>
        <v/>
      </c>
      <c r="AW112" t="str">
        <f t="shared" si="37"/>
        <v/>
      </c>
      <c r="AX112" t="str">
        <f t="shared" si="38"/>
        <v/>
      </c>
      <c r="AY112" t="str">
        <f t="shared" si="39"/>
        <v/>
      </c>
      <c r="AZ112" t="str">
        <f t="shared" si="40"/>
        <v/>
      </c>
      <c r="BA112" s="28" t="str">
        <f t="shared" si="41"/>
        <v/>
      </c>
      <c r="BB112" s="58" t="str">
        <f t="shared" si="42"/>
        <v/>
      </c>
      <c r="BC112" s="4" t="str">
        <f t="shared" si="43"/>
        <v/>
      </c>
      <c r="BD112" s="4" t="str">
        <f t="shared" si="44"/>
        <v/>
      </c>
      <c r="BE112" s="4" t="str">
        <f t="shared" si="45"/>
        <v/>
      </c>
      <c r="BF112" s="4" t="str">
        <f t="shared" si="46"/>
        <v/>
      </c>
      <c r="BG112" s="59" t="str">
        <f t="shared" si="47"/>
        <v/>
      </c>
      <c r="BH112" s="27" t="str">
        <f t="shared" si="48"/>
        <v/>
      </c>
      <c r="BI112" t="str">
        <f t="shared" si="49"/>
        <v/>
      </c>
      <c r="BJ112" t="str">
        <f t="shared" si="50"/>
        <v/>
      </c>
      <c r="BK112" t="str">
        <f t="shared" si="51"/>
        <v/>
      </c>
      <c r="BL112" t="str">
        <f t="shared" si="52"/>
        <v/>
      </c>
      <c r="BM112" s="28" t="str">
        <f t="shared" si="53"/>
        <v/>
      </c>
    </row>
    <row r="113" spans="48:65" x14ac:dyDescent="0.25">
      <c r="AV113" s="27" t="str">
        <f t="shared" si="36"/>
        <v/>
      </c>
      <c r="AW113" t="str">
        <f t="shared" si="37"/>
        <v/>
      </c>
      <c r="AX113" t="str">
        <f t="shared" si="38"/>
        <v/>
      </c>
      <c r="AY113" t="str">
        <f t="shared" si="39"/>
        <v/>
      </c>
      <c r="AZ113" t="str">
        <f t="shared" si="40"/>
        <v/>
      </c>
      <c r="BA113" s="28" t="str">
        <f t="shared" si="41"/>
        <v/>
      </c>
      <c r="BB113" s="58" t="str">
        <f t="shared" si="42"/>
        <v/>
      </c>
      <c r="BC113" s="4" t="str">
        <f t="shared" si="43"/>
        <v/>
      </c>
      <c r="BD113" s="4" t="str">
        <f t="shared" si="44"/>
        <v/>
      </c>
      <c r="BE113" s="4" t="str">
        <f t="shared" si="45"/>
        <v/>
      </c>
      <c r="BF113" s="4" t="str">
        <f t="shared" si="46"/>
        <v/>
      </c>
      <c r="BG113" s="59" t="str">
        <f t="shared" si="47"/>
        <v/>
      </c>
      <c r="BH113" s="27" t="str">
        <f t="shared" si="48"/>
        <v/>
      </c>
      <c r="BI113" t="str">
        <f t="shared" si="49"/>
        <v/>
      </c>
      <c r="BJ113" t="str">
        <f t="shared" si="50"/>
        <v/>
      </c>
      <c r="BK113" t="str">
        <f t="shared" si="51"/>
        <v/>
      </c>
      <c r="BL113" t="str">
        <f t="shared" si="52"/>
        <v/>
      </c>
      <c r="BM113" s="28" t="str">
        <f t="shared" si="53"/>
        <v/>
      </c>
    </row>
    <row r="114" spans="48:65" x14ac:dyDescent="0.25">
      <c r="AV114" s="27" t="str">
        <f t="shared" si="36"/>
        <v/>
      </c>
      <c r="AW114" t="str">
        <f t="shared" si="37"/>
        <v/>
      </c>
      <c r="AX114" t="str">
        <f t="shared" si="38"/>
        <v/>
      </c>
      <c r="AY114" t="str">
        <f t="shared" si="39"/>
        <v/>
      </c>
      <c r="AZ114" t="str">
        <f t="shared" si="40"/>
        <v/>
      </c>
      <c r="BA114" s="28" t="str">
        <f t="shared" si="41"/>
        <v/>
      </c>
      <c r="BB114" s="58" t="str">
        <f t="shared" si="42"/>
        <v/>
      </c>
      <c r="BC114" s="4" t="str">
        <f t="shared" si="43"/>
        <v/>
      </c>
      <c r="BD114" s="4" t="str">
        <f t="shared" si="44"/>
        <v/>
      </c>
      <c r="BE114" s="4" t="str">
        <f t="shared" si="45"/>
        <v/>
      </c>
      <c r="BF114" s="4" t="str">
        <f t="shared" si="46"/>
        <v/>
      </c>
      <c r="BG114" s="59" t="str">
        <f t="shared" si="47"/>
        <v/>
      </c>
      <c r="BH114" s="27" t="str">
        <f t="shared" si="48"/>
        <v/>
      </c>
      <c r="BI114" t="str">
        <f t="shared" si="49"/>
        <v/>
      </c>
      <c r="BJ114" t="str">
        <f t="shared" si="50"/>
        <v/>
      </c>
      <c r="BK114" t="str">
        <f t="shared" si="51"/>
        <v/>
      </c>
      <c r="BL114" t="str">
        <f t="shared" si="52"/>
        <v/>
      </c>
      <c r="BM114" s="28" t="str">
        <f t="shared" si="53"/>
        <v/>
      </c>
    </row>
    <row r="115" spans="48:65" x14ac:dyDescent="0.25">
      <c r="AV115" s="27" t="str">
        <f t="shared" si="36"/>
        <v/>
      </c>
      <c r="AW115" t="str">
        <f t="shared" si="37"/>
        <v/>
      </c>
      <c r="AX115" t="str">
        <f t="shared" si="38"/>
        <v/>
      </c>
      <c r="AY115" t="str">
        <f t="shared" si="39"/>
        <v/>
      </c>
      <c r="AZ115" t="str">
        <f t="shared" si="40"/>
        <v/>
      </c>
      <c r="BA115" s="28" t="str">
        <f t="shared" si="41"/>
        <v/>
      </c>
      <c r="BB115" s="58" t="str">
        <f t="shared" si="42"/>
        <v/>
      </c>
      <c r="BC115" s="4" t="str">
        <f t="shared" si="43"/>
        <v/>
      </c>
      <c r="BD115" s="4" t="str">
        <f t="shared" si="44"/>
        <v/>
      </c>
      <c r="BE115" s="4" t="str">
        <f t="shared" si="45"/>
        <v/>
      </c>
      <c r="BF115" s="4" t="str">
        <f t="shared" si="46"/>
        <v/>
      </c>
      <c r="BG115" s="59" t="str">
        <f t="shared" si="47"/>
        <v/>
      </c>
      <c r="BH115" s="27" t="str">
        <f t="shared" si="48"/>
        <v/>
      </c>
      <c r="BI115" t="str">
        <f t="shared" si="49"/>
        <v/>
      </c>
      <c r="BJ115" t="str">
        <f t="shared" si="50"/>
        <v/>
      </c>
      <c r="BK115" t="str">
        <f t="shared" si="51"/>
        <v/>
      </c>
      <c r="BL115" t="str">
        <f t="shared" si="52"/>
        <v/>
      </c>
      <c r="BM115" s="28" t="str">
        <f t="shared" si="53"/>
        <v/>
      </c>
    </row>
    <row r="116" spans="48:65" x14ac:dyDescent="0.25">
      <c r="AV116" s="27" t="str">
        <f t="shared" si="36"/>
        <v/>
      </c>
      <c r="AW116" t="str">
        <f t="shared" si="37"/>
        <v/>
      </c>
      <c r="AX116" t="str">
        <f t="shared" si="38"/>
        <v/>
      </c>
      <c r="AY116" t="str">
        <f t="shared" si="39"/>
        <v/>
      </c>
      <c r="AZ116" t="str">
        <f t="shared" si="40"/>
        <v/>
      </c>
      <c r="BA116" s="28" t="str">
        <f t="shared" si="41"/>
        <v/>
      </c>
      <c r="BB116" s="58" t="str">
        <f t="shared" si="42"/>
        <v/>
      </c>
      <c r="BC116" s="4" t="str">
        <f t="shared" si="43"/>
        <v/>
      </c>
      <c r="BD116" s="4" t="str">
        <f t="shared" si="44"/>
        <v/>
      </c>
      <c r="BE116" s="4" t="str">
        <f t="shared" si="45"/>
        <v/>
      </c>
      <c r="BF116" s="4" t="str">
        <f t="shared" si="46"/>
        <v/>
      </c>
      <c r="BG116" s="59" t="str">
        <f t="shared" si="47"/>
        <v/>
      </c>
      <c r="BH116" s="27" t="str">
        <f t="shared" si="48"/>
        <v/>
      </c>
      <c r="BI116" t="str">
        <f t="shared" si="49"/>
        <v/>
      </c>
      <c r="BJ116" t="str">
        <f t="shared" si="50"/>
        <v/>
      </c>
      <c r="BK116" t="str">
        <f t="shared" si="51"/>
        <v/>
      </c>
      <c r="BL116" t="str">
        <f t="shared" si="52"/>
        <v/>
      </c>
      <c r="BM116" s="28" t="str">
        <f t="shared" si="53"/>
        <v/>
      </c>
    </row>
    <row r="117" spans="48:65" x14ac:dyDescent="0.25">
      <c r="AV117" s="27" t="str">
        <f t="shared" si="36"/>
        <v/>
      </c>
      <c r="AW117" t="str">
        <f t="shared" si="37"/>
        <v/>
      </c>
      <c r="AX117" t="str">
        <f t="shared" si="38"/>
        <v/>
      </c>
      <c r="AY117" t="str">
        <f t="shared" si="39"/>
        <v/>
      </c>
      <c r="AZ117" t="str">
        <f t="shared" si="40"/>
        <v/>
      </c>
      <c r="BA117" s="28" t="str">
        <f t="shared" si="41"/>
        <v/>
      </c>
      <c r="BB117" s="58" t="str">
        <f t="shared" si="42"/>
        <v/>
      </c>
      <c r="BC117" s="4" t="str">
        <f t="shared" si="43"/>
        <v/>
      </c>
      <c r="BD117" s="4" t="str">
        <f t="shared" si="44"/>
        <v/>
      </c>
      <c r="BE117" s="4" t="str">
        <f t="shared" si="45"/>
        <v/>
      </c>
      <c r="BF117" s="4" t="str">
        <f t="shared" si="46"/>
        <v/>
      </c>
      <c r="BG117" s="59" t="str">
        <f t="shared" si="47"/>
        <v/>
      </c>
      <c r="BH117" s="27" t="str">
        <f t="shared" si="48"/>
        <v/>
      </c>
      <c r="BI117" t="str">
        <f t="shared" si="49"/>
        <v/>
      </c>
      <c r="BJ117" t="str">
        <f t="shared" si="50"/>
        <v/>
      </c>
      <c r="BK117" t="str">
        <f t="shared" si="51"/>
        <v/>
      </c>
      <c r="BL117" t="str">
        <f t="shared" si="52"/>
        <v/>
      </c>
      <c r="BM117" s="28" t="str">
        <f t="shared" si="53"/>
        <v/>
      </c>
    </row>
    <row r="118" spans="48:65" x14ac:dyDescent="0.25">
      <c r="AV118" s="27" t="str">
        <f t="shared" si="36"/>
        <v/>
      </c>
      <c r="AW118" t="str">
        <f t="shared" si="37"/>
        <v/>
      </c>
      <c r="AX118" t="str">
        <f t="shared" si="38"/>
        <v/>
      </c>
      <c r="AY118" t="str">
        <f t="shared" si="39"/>
        <v/>
      </c>
      <c r="AZ118" t="str">
        <f t="shared" si="40"/>
        <v/>
      </c>
      <c r="BA118" s="28" t="str">
        <f t="shared" si="41"/>
        <v/>
      </c>
      <c r="BB118" s="58" t="str">
        <f t="shared" si="42"/>
        <v/>
      </c>
      <c r="BC118" s="4" t="str">
        <f t="shared" si="43"/>
        <v/>
      </c>
      <c r="BD118" s="4" t="str">
        <f t="shared" si="44"/>
        <v/>
      </c>
      <c r="BE118" s="4" t="str">
        <f t="shared" si="45"/>
        <v/>
      </c>
      <c r="BF118" s="4" t="str">
        <f t="shared" si="46"/>
        <v/>
      </c>
      <c r="BG118" s="59" t="str">
        <f t="shared" si="47"/>
        <v/>
      </c>
      <c r="BH118" s="27" t="str">
        <f t="shared" si="48"/>
        <v/>
      </c>
      <c r="BI118" t="str">
        <f t="shared" si="49"/>
        <v/>
      </c>
      <c r="BJ118" t="str">
        <f t="shared" si="50"/>
        <v/>
      </c>
      <c r="BK118" t="str">
        <f t="shared" si="51"/>
        <v/>
      </c>
      <c r="BL118" t="str">
        <f t="shared" si="52"/>
        <v/>
      </c>
      <c r="BM118" s="28" t="str">
        <f t="shared" si="53"/>
        <v/>
      </c>
    </row>
    <row r="119" spans="48:65" x14ac:dyDescent="0.25">
      <c r="AV119" s="27" t="str">
        <f t="shared" si="36"/>
        <v/>
      </c>
      <c r="AW119" t="str">
        <f t="shared" si="37"/>
        <v/>
      </c>
      <c r="AX119" t="str">
        <f t="shared" si="38"/>
        <v/>
      </c>
      <c r="AY119" t="str">
        <f t="shared" si="39"/>
        <v/>
      </c>
      <c r="AZ119" t="str">
        <f t="shared" si="40"/>
        <v/>
      </c>
      <c r="BA119" s="28" t="str">
        <f t="shared" si="41"/>
        <v/>
      </c>
      <c r="BB119" s="58" t="str">
        <f t="shared" si="42"/>
        <v/>
      </c>
      <c r="BC119" s="4" t="str">
        <f t="shared" si="43"/>
        <v/>
      </c>
      <c r="BD119" s="4" t="str">
        <f t="shared" si="44"/>
        <v/>
      </c>
      <c r="BE119" s="4" t="str">
        <f t="shared" si="45"/>
        <v/>
      </c>
      <c r="BF119" s="4" t="str">
        <f t="shared" si="46"/>
        <v/>
      </c>
      <c r="BG119" s="59" t="str">
        <f t="shared" si="47"/>
        <v/>
      </c>
      <c r="BH119" s="27" t="str">
        <f t="shared" si="48"/>
        <v/>
      </c>
      <c r="BI119" t="str">
        <f t="shared" si="49"/>
        <v/>
      </c>
      <c r="BJ119" t="str">
        <f t="shared" si="50"/>
        <v/>
      </c>
      <c r="BK119" t="str">
        <f t="shared" si="51"/>
        <v/>
      </c>
      <c r="BL119" t="str">
        <f t="shared" si="52"/>
        <v/>
      </c>
      <c r="BM119" s="28" t="str">
        <f t="shared" si="53"/>
        <v/>
      </c>
    </row>
    <row r="120" spans="48:65" x14ac:dyDescent="0.25">
      <c r="AV120" s="27" t="str">
        <f t="shared" si="36"/>
        <v/>
      </c>
      <c r="AW120" t="str">
        <f t="shared" si="37"/>
        <v/>
      </c>
      <c r="AX120" t="str">
        <f t="shared" si="38"/>
        <v/>
      </c>
      <c r="AY120" t="str">
        <f t="shared" si="39"/>
        <v/>
      </c>
      <c r="AZ120" t="str">
        <f t="shared" si="40"/>
        <v/>
      </c>
      <c r="BA120" s="28" t="str">
        <f t="shared" si="41"/>
        <v/>
      </c>
      <c r="BB120" s="58" t="str">
        <f t="shared" si="42"/>
        <v/>
      </c>
      <c r="BC120" s="4" t="str">
        <f t="shared" si="43"/>
        <v/>
      </c>
      <c r="BD120" s="4" t="str">
        <f t="shared" si="44"/>
        <v/>
      </c>
      <c r="BE120" s="4" t="str">
        <f t="shared" si="45"/>
        <v/>
      </c>
      <c r="BF120" s="4" t="str">
        <f t="shared" si="46"/>
        <v/>
      </c>
      <c r="BG120" s="59" t="str">
        <f t="shared" si="47"/>
        <v/>
      </c>
      <c r="BH120" s="27" t="str">
        <f t="shared" si="48"/>
        <v/>
      </c>
      <c r="BI120" t="str">
        <f t="shared" si="49"/>
        <v/>
      </c>
      <c r="BJ120" t="str">
        <f t="shared" si="50"/>
        <v/>
      </c>
      <c r="BK120" t="str">
        <f t="shared" si="51"/>
        <v/>
      </c>
      <c r="BL120" t="str">
        <f t="shared" si="52"/>
        <v/>
      </c>
      <c r="BM120" s="28" t="str">
        <f t="shared" si="53"/>
        <v/>
      </c>
    </row>
    <row r="121" spans="48:65" x14ac:dyDescent="0.25">
      <c r="AV121" s="27" t="str">
        <f t="shared" si="36"/>
        <v/>
      </c>
      <c r="AW121" t="str">
        <f t="shared" si="37"/>
        <v/>
      </c>
      <c r="AX121" t="str">
        <f t="shared" si="38"/>
        <v/>
      </c>
      <c r="AY121" t="str">
        <f t="shared" si="39"/>
        <v/>
      </c>
      <c r="AZ121" t="str">
        <f t="shared" si="40"/>
        <v/>
      </c>
      <c r="BA121" s="28" t="str">
        <f t="shared" si="41"/>
        <v/>
      </c>
      <c r="BB121" s="58" t="str">
        <f t="shared" si="42"/>
        <v/>
      </c>
      <c r="BC121" s="4" t="str">
        <f t="shared" si="43"/>
        <v/>
      </c>
      <c r="BD121" s="4" t="str">
        <f t="shared" si="44"/>
        <v/>
      </c>
      <c r="BE121" s="4" t="str">
        <f t="shared" si="45"/>
        <v/>
      </c>
      <c r="BF121" s="4" t="str">
        <f t="shared" si="46"/>
        <v/>
      </c>
      <c r="BG121" s="59" t="str">
        <f t="shared" si="47"/>
        <v/>
      </c>
      <c r="BH121" s="27" t="str">
        <f t="shared" si="48"/>
        <v/>
      </c>
      <c r="BI121" t="str">
        <f t="shared" si="49"/>
        <v/>
      </c>
      <c r="BJ121" t="str">
        <f t="shared" si="50"/>
        <v/>
      </c>
      <c r="BK121" t="str">
        <f t="shared" si="51"/>
        <v/>
      </c>
      <c r="BL121" t="str">
        <f t="shared" si="52"/>
        <v/>
      </c>
      <c r="BM121" s="28" t="str">
        <f t="shared" si="53"/>
        <v/>
      </c>
    </row>
    <row r="122" spans="48:65" x14ac:dyDescent="0.25">
      <c r="AV122" s="27" t="str">
        <f t="shared" si="36"/>
        <v/>
      </c>
      <c r="AW122" t="str">
        <f t="shared" si="37"/>
        <v/>
      </c>
      <c r="AX122" t="str">
        <f t="shared" si="38"/>
        <v/>
      </c>
      <c r="AY122" t="str">
        <f t="shared" si="39"/>
        <v/>
      </c>
      <c r="AZ122" t="str">
        <f t="shared" si="40"/>
        <v/>
      </c>
      <c r="BA122" s="28" t="str">
        <f t="shared" si="41"/>
        <v/>
      </c>
      <c r="BB122" s="58" t="str">
        <f t="shared" si="42"/>
        <v/>
      </c>
      <c r="BC122" s="4" t="str">
        <f t="shared" si="43"/>
        <v/>
      </c>
      <c r="BD122" s="4" t="str">
        <f t="shared" si="44"/>
        <v/>
      </c>
      <c r="BE122" s="4" t="str">
        <f t="shared" si="45"/>
        <v/>
      </c>
      <c r="BF122" s="4" t="str">
        <f t="shared" si="46"/>
        <v/>
      </c>
      <c r="BG122" s="59" t="str">
        <f t="shared" si="47"/>
        <v/>
      </c>
      <c r="BH122" s="27" t="str">
        <f t="shared" si="48"/>
        <v/>
      </c>
      <c r="BI122" t="str">
        <f t="shared" si="49"/>
        <v/>
      </c>
      <c r="BJ122" t="str">
        <f t="shared" si="50"/>
        <v/>
      </c>
      <c r="BK122" t="str">
        <f t="shared" si="51"/>
        <v/>
      </c>
      <c r="BL122" t="str">
        <f t="shared" si="52"/>
        <v/>
      </c>
      <c r="BM122" s="28" t="str">
        <f t="shared" si="53"/>
        <v/>
      </c>
    </row>
    <row r="123" spans="48:65" x14ac:dyDescent="0.25">
      <c r="AV123" s="27" t="str">
        <f t="shared" si="36"/>
        <v/>
      </c>
      <c r="AW123" t="str">
        <f t="shared" si="37"/>
        <v/>
      </c>
      <c r="AX123" t="str">
        <f t="shared" si="38"/>
        <v/>
      </c>
      <c r="AY123" t="str">
        <f t="shared" si="39"/>
        <v/>
      </c>
      <c r="AZ123" t="str">
        <f t="shared" si="40"/>
        <v/>
      </c>
      <c r="BA123" s="28" t="str">
        <f t="shared" si="41"/>
        <v/>
      </c>
      <c r="BB123" s="58" t="str">
        <f t="shared" si="42"/>
        <v/>
      </c>
      <c r="BC123" s="4" t="str">
        <f t="shared" si="43"/>
        <v/>
      </c>
      <c r="BD123" s="4" t="str">
        <f t="shared" si="44"/>
        <v/>
      </c>
      <c r="BE123" s="4" t="str">
        <f t="shared" si="45"/>
        <v/>
      </c>
      <c r="BF123" s="4" t="str">
        <f t="shared" si="46"/>
        <v/>
      </c>
      <c r="BG123" s="59" t="str">
        <f t="shared" si="47"/>
        <v/>
      </c>
      <c r="BH123" s="27" t="str">
        <f t="shared" si="48"/>
        <v/>
      </c>
      <c r="BI123" t="str">
        <f t="shared" si="49"/>
        <v/>
      </c>
      <c r="BJ123" t="str">
        <f t="shared" si="50"/>
        <v/>
      </c>
      <c r="BK123" t="str">
        <f t="shared" si="51"/>
        <v/>
      </c>
      <c r="BL123" t="str">
        <f t="shared" si="52"/>
        <v/>
      </c>
      <c r="BM123" s="28" t="str">
        <f t="shared" si="53"/>
        <v/>
      </c>
    </row>
    <row r="124" spans="48:65" x14ac:dyDescent="0.25">
      <c r="AV124" s="27" t="str">
        <f t="shared" si="36"/>
        <v/>
      </c>
      <c r="AW124" t="str">
        <f t="shared" si="37"/>
        <v/>
      </c>
      <c r="AX124" t="str">
        <f t="shared" si="38"/>
        <v/>
      </c>
      <c r="AY124" t="str">
        <f t="shared" si="39"/>
        <v/>
      </c>
      <c r="AZ124" t="str">
        <f t="shared" si="40"/>
        <v/>
      </c>
      <c r="BA124" s="28" t="str">
        <f t="shared" si="41"/>
        <v/>
      </c>
      <c r="BB124" s="58" t="str">
        <f t="shared" si="42"/>
        <v/>
      </c>
      <c r="BC124" s="4" t="str">
        <f t="shared" si="43"/>
        <v/>
      </c>
      <c r="BD124" s="4" t="str">
        <f t="shared" si="44"/>
        <v/>
      </c>
      <c r="BE124" s="4" t="str">
        <f t="shared" si="45"/>
        <v/>
      </c>
      <c r="BF124" s="4" t="str">
        <f t="shared" si="46"/>
        <v/>
      </c>
      <c r="BG124" s="59" t="str">
        <f t="shared" si="47"/>
        <v/>
      </c>
      <c r="BH124" s="27" t="str">
        <f t="shared" si="48"/>
        <v/>
      </c>
      <c r="BI124" t="str">
        <f t="shared" si="49"/>
        <v/>
      </c>
      <c r="BJ124" t="str">
        <f t="shared" si="50"/>
        <v/>
      </c>
      <c r="BK124" t="str">
        <f t="shared" si="51"/>
        <v/>
      </c>
      <c r="BL124" t="str">
        <f t="shared" si="52"/>
        <v/>
      </c>
      <c r="BM124" s="28" t="str">
        <f t="shared" si="53"/>
        <v/>
      </c>
    </row>
    <row r="125" spans="48:65" x14ac:dyDescent="0.25">
      <c r="AV125" s="27" t="str">
        <f t="shared" si="36"/>
        <v/>
      </c>
      <c r="AW125" t="str">
        <f t="shared" si="37"/>
        <v/>
      </c>
      <c r="AX125" t="str">
        <f t="shared" si="38"/>
        <v/>
      </c>
      <c r="AY125" t="str">
        <f t="shared" si="39"/>
        <v/>
      </c>
      <c r="AZ125" t="str">
        <f t="shared" si="40"/>
        <v/>
      </c>
      <c r="BA125" s="28" t="str">
        <f t="shared" si="41"/>
        <v/>
      </c>
      <c r="BB125" s="58" t="str">
        <f t="shared" si="42"/>
        <v/>
      </c>
      <c r="BC125" s="4" t="str">
        <f t="shared" si="43"/>
        <v/>
      </c>
      <c r="BD125" s="4" t="str">
        <f t="shared" si="44"/>
        <v/>
      </c>
      <c r="BE125" s="4" t="str">
        <f t="shared" si="45"/>
        <v/>
      </c>
      <c r="BF125" s="4" t="str">
        <f t="shared" si="46"/>
        <v/>
      </c>
      <c r="BG125" s="59" t="str">
        <f t="shared" si="47"/>
        <v/>
      </c>
      <c r="BH125" s="27" t="str">
        <f t="shared" si="48"/>
        <v/>
      </c>
      <c r="BI125" t="str">
        <f t="shared" si="49"/>
        <v/>
      </c>
      <c r="BJ125" t="str">
        <f t="shared" si="50"/>
        <v/>
      </c>
      <c r="BK125" t="str">
        <f t="shared" si="51"/>
        <v/>
      </c>
      <c r="BL125" t="str">
        <f t="shared" si="52"/>
        <v/>
      </c>
      <c r="BM125" s="28" t="str">
        <f t="shared" si="53"/>
        <v/>
      </c>
    </row>
    <row r="126" spans="48:65" x14ac:dyDescent="0.25">
      <c r="AV126" s="27" t="str">
        <f t="shared" si="36"/>
        <v/>
      </c>
      <c r="AW126" t="str">
        <f t="shared" si="37"/>
        <v/>
      </c>
      <c r="AX126" t="str">
        <f t="shared" si="38"/>
        <v/>
      </c>
      <c r="AY126" t="str">
        <f t="shared" si="39"/>
        <v/>
      </c>
      <c r="AZ126" t="str">
        <f t="shared" si="40"/>
        <v/>
      </c>
      <c r="BA126" s="28" t="str">
        <f t="shared" si="41"/>
        <v/>
      </c>
      <c r="BB126" s="58" t="str">
        <f t="shared" si="42"/>
        <v/>
      </c>
      <c r="BC126" s="4" t="str">
        <f t="shared" si="43"/>
        <v/>
      </c>
      <c r="BD126" s="4" t="str">
        <f t="shared" si="44"/>
        <v/>
      </c>
      <c r="BE126" s="4" t="str">
        <f t="shared" si="45"/>
        <v/>
      </c>
      <c r="BF126" s="4" t="str">
        <f t="shared" si="46"/>
        <v/>
      </c>
      <c r="BG126" s="59" t="str">
        <f t="shared" si="47"/>
        <v/>
      </c>
      <c r="BH126" s="27" t="str">
        <f t="shared" si="48"/>
        <v/>
      </c>
      <c r="BI126" t="str">
        <f t="shared" si="49"/>
        <v/>
      </c>
      <c r="BJ126" t="str">
        <f t="shared" si="50"/>
        <v/>
      </c>
      <c r="BK126" t="str">
        <f t="shared" si="51"/>
        <v/>
      </c>
      <c r="BL126" t="str">
        <f t="shared" si="52"/>
        <v/>
      </c>
      <c r="BM126" s="28" t="str">
        <f t="shared" si="53"/>
        <v/>
      </c>
    </row>
    <row r="127" spans="48:65" x14ac:dyDescent="0.25">
      <c r="AV127" s="27" t="str">
        <f t="shared" si="36"/>
        <v/>
      </c>
      <c r="AW127" t="str">
        <f t="shared" si="37"/>
        <v/>
      </c>
      <c r="AX127" t="str">
        <f t="shared" si="38"/>
        <v/>
      </c>
      <c r="AY127" t="str">
        <f t="shared" si="39"/>
        <v/>
      </c>
      <c r="AZ127" t="str">
        <f t="shared" si="40"/>
        <v/>
      </c>
      <c r="BA127" s="28" t="str">
        <f t="shared" si="41"/>
        <v/>
      </c>
      <c r="BB127" s="58" t="str">
        <f t="shared" si="42"/>
        <v/>
      </c>
      <c r="BC127" s="4" t="str">
        <f t="shared" si="43"/>
        <v/>
      </c>
      <c r="BD127" s="4" t="str">
        <f t="shared" si="44"/>
        <v/>
      </c>
      <c r="BE127" s="4" t="str">
        <f t="shared" si="45"/>
        <v/>
      </c>
      <c r="BF127" s="4" t="str">
        <f t="shared" si="46"/>
        <v/>
      </c>
      <c r="BG127" s="59" t="str">
        <f t="shared" si="47"/>
        <v/>
      </c>
      <c r="BH127" s="27" t="str">
        <f t="shared" si="48"/>
        <v/>
      </c>
      <c r="BI127" t="str">
        <f t="shared" si="49"/>
        <v/>
      </c>
      <c r="BJ127" t="str">
        <f t="shared" si="50"/>
        <v/>
      </c>
      <c r="BK127" t="str">
        <f t="shared" si="51"/>
        <v/>
      </c>
      <c r="BL127" t="str">
        <f t="shared" si="52"/>
        <v/>
      </c>
      <c r="BM127" s="28" t="str">
        <f t="shared" si="53"/>
        <v/>
      </c>
    </row>
    <row r="128" spans="48:65" x14ac:dyDescent="0.25">
      <c r="AV128" s="27" t="str">
        <f t="shared" si="36"/>
        <v/>
      </c>
      <c r="AW128" t="str">
        <f t="shared" si="37"/>
        <v/>
      </c>
      <c r="AX128" t="str">
        <f t="shared" si="38"/>
        <v/>
      </c>
      <c r="AY128" t="str">
        <f t="shared" si="39"/>
        <v/>
      </c>
      <c r="AZ128" t="str">
        <f t="shared" si="40"/>
        <v/>
      </c>
      <c r="BA128" s="28" t="str">
        <f t="shared" si="41"/>
        <v/>
      </c>
      <c r="BB128" s="58" t="str">
        <f t="shared" si="42"/>
        <v/>
      </c>
      <c r="BC128" s="4" t="str">
        <f t="shared" si="43"/>
        <v/>
      </c>
      <c r="BD128" s="4" t="str">
        <f t="shared" si="44"/>
        <v/>
      </c>
      <c r="BE128" s="4" t="str">
        <f t="shared" si="45"/>
        <v/>
      </c>
      <c r="BF128" s="4" t="str">
        <f t="shared" si="46"/>
        <v/>
      </c>
      <c r="BG128" s="59" t="str">
        <f t="shared" si="47"/>
        <v/>
      </c>
      <c r="BH128" s="27" t="str">
        <f t="shared" si="48"/>
        <v/>
      </c>
      <c r="BI128" t="str">
        <f t="shared" si="49"/>
        <v/>
      </c>
      <c r="BJ128" t="str">
        <f t="shared" si="50"/>
        <v/>
      </c>
      <c r="BK128" t="str">
        <f t="shared" si="51"/>
        <v/>
      </c>
      <c r="BL128" t="str">
        <f t="shared" si="52"/>
        <v/>
      </c>
      <c r="BM128" s="28" t="str">
        <f t="shared" si="53"/>
        <v/>
      </c>
    </row>
    <row r="129" spans="48:65" x14ac:dyDescent="0.25">
      <c r="AV129" s="27" t="str">
        <f t="shared" si="36"/>
        <v/>
      </c>
      <c r="AW129" t="str">
        <f t="shared" si="37"/>
        <v/>
      </c>
      <c r="AX129" t="str">
        <f t="shared" si="38"/>
        <v/>
      </c>
      <c r="AY129" t="str">
        <f t="shared" si="39"/>
        <v/>
      </c>
      <c r="AZ129" t="str">
        <f t="shared" si="40"/>
        <v/>
      </c>
      <c r="BA129" s="28" t="str">
        <f t="shared" si="41"/>
        <v/>
      </c>
      <c r="BB129" s="58" t="str">
        <f t="shared" si="42"/>
        <v/>
      </c>
      <c r="BC129" s="4" t="str">
        <f t="shared" si="43"/>
        <v/>
      </c>
      <c r="BD129" s="4" t="str">
        <f t="shared" si="44"/>
        <v/>
      </c>
      <c r="BE129" s="4" t="str">
        <f t="shared" si="45"/>
        <v/>
      </c>
      <c r="BF129" s="4" t="str">
        <f t="shared" si="46"/>
        <v/>
      </c>
      <c r="BG129" s="59" t="str">
        <f t="shared" si="47"/>
        <v/>
      </c>
      <c r="BH129" s="27" t="str">
        <f t="shared" si="48"/>
        <v/>
      </c>
      <c r="BI129" t="str">
        <f t="shared" si="49"/>
        <v/>
      </c>
      <c r="BJ129" t="str">
        <f t="shared" si="50"/>
        <v/>
      </c>
      <c r="BK129" t="str">
        <f t="shared" si="51"/>
        <v/>
      </c>
      <c r="BL129" t="str">
        <f t="shared" si="52"/>
        <v/>
      </c>
      <c r="BM129" s="28" t="str">
        <f t="shared" si="53"/>
        <v/>
      </c>
    </row>
    <row r="130" spans="48:65" x14ac:dyDescent="0.25">
      <c r="AV130" s="27" t="str">
        <f t="shared" si="36"/>
        <v/>
      </c>
      <c r="AW130" t="str">
        <f t="shared" si="37"/>
        <v/>
      </c>
      <c r="AX130" t="str">
        <f t="shared" si="38"/>
        <v/>
      </c>
      <c r="AY130" t="str">
        <f t="shared" si="39"/>
        <v/>
      </c>
      <c r="AZ130" t="str">
        <f t="shared" si="40"/>
        <v/>
      </c>
      <c r="BA130" s="28" t="str">
        <f t="shared" si="41"/>
        <v/>
      </c>
      <c r="BB130" s="58" t="str">
        <f t="shared" si="42"/>
        <v/>
      </c>
      <c r="BC130" s="4" t="str">
        <f t="shared" si="43"/>
        <v/>
      </c>
      <c r="BD130" s="4" t="str">
        <f t="shared" si="44"/>
        <v/>
      </c>
      <c r="BE130" s="4" t="str">
        <f t="shared" si="45"/>
        <v/>
      </c>
      <c r="BF130" s="4" t="str">
        <f t="shared" si="46"/>
        <v/>
      </c>
      <c r="BG130" s="59" t="str">
        <f t="shared" si="47"/>
        <v/>
      </c>
      <c r="BH130" s="27" t="str">
        <f t="shared" si="48"/>
        <v/>
      </c>
      <c r="BI130" t="str">
        <f t="shared" si="49"/>
        <v/>
      </c>
      <c r="BJ130" t="str">
        <f t="shared" si="50"/>
        <v/>
      </c>
      <c r="BK130" t="str">
        <f t="shared" si="51"/>
        <v/>
      </c>
      <c r="BL130" t="str">
        <f t="shared" si="52"/>
        <v/>
      </c>
      <c r="BM130" s="28" t="str">
        <f t="shared" si="53"/>
        <v/>
      </c>
    </row>
    <row r="131" spans="48:65" x14ac:dyDescent="0.25">
      <c r="AV131" s="27" t="str">
        <f t="shared" si="36"/>
        <v/>
      </c>
      <c r="AW131" t="str">
        <f t="shared" si="37"/>
        <v/>
      </c>
      <c r="AX131" t="str">
        <f t="shared" si="38"/>
        <v/>
      </c>
      <c r="AY131" t="str">
        <f t="shared" si="39"/>
        <v/>
      </c>
      <c r="AZ131" t="str">
        <f t="shared" si="40"/>
        <v/>
      </c>
      <c r="BA131" s="28" t="str">
        <f t="shared" si="41"/>
        <v/>
      </c>
      <c r="BB131" s="58" t="str">
        <f t="shared" si="42"/>
        <v/>
      </c>
      <c r="BC131" s="4" t="str">
        <f t="shared" si="43"/>
        <v/>
      </c>
      <c r="BD131" s="4" t="str">
        <f t="shared" si="44"/>
        <v/>
      </c>
      <c r="BE131" s="4" t="str">
        <f t="shared" si="45"/>
        <v/>
      </c>
      <c r="BF131" s="4" t="str">
        <f t="shared" si="46"/>
        <v/>
      </c>
      <c r="BG131" s="59" t="str">
        <f t="shared" si="47"/>
        <v/>
      </c>
      <c r="BH131" s="27" t="str">
        <f t="shared" si="48"/>
        <v/>
      </c>
      <c r="BI131" t="str">
        <f t="shared" si="49"/>
        <v/>
      </c>
      <c r="BJ131" t="str">
        <f t="shared" si="50"/>
        <v/>
      </c>
      <c r="BK131" t="str">
        <f t="shared" si="51"/>
        <v/>
      </c>
      <c r="BL131" t="str">
        <f t="shared" si="52"/>
        <v/>
      </c>
      <c r="BM131" s="28" t="str">
        <f t="shared" si="53"/>
        <v/>
      </c>
    </row>
    <row r="132" spans="48:65" x14ac:dyDescent="0.25">
      <c r="AV132" s="27" t="str">
        <f t="shared" ref="AV132:AV195" si="57">IF(G132&lt;&gt;"",G132,"")</f>
        <v/>
      </c>
      <c r="AW132" t="str">
        <f t="shared" ref="AW132:AW195" si="58">IF(N132&lt;&gt;"",N132,"")</f>
        <v/>
      </c>
      <c r="AX132" t="str">
        <f t="shared" ref="AX132:AX195" si="59">IF(U132&lt;&gt;"",U132,"")</f>
        <v/>
      </c>
      <c r="AY132" t="str">
        <f t="shared" ref="AY132:AY195" si="60">IF(AB132&lt;&gt;"",AB132,"")</f>
        <v/>
      </c>
      <c r="AZ132" t="str">
        <f t="shared" ref="AZ132:AZ195" si="61">IF(AI132&lt;&gt;"",AI132,"")</f>
        <v/>
      </c>
      <c r="BA132" s="28" t="str">
        <f t="shared" ref="BA132:BA195" si="62">IF(AP132&lt;&gt;"",AP132,"")</f>
        <v/>
      </c>
      <c r="BB132" s="58" t="str">
        <f t="shared" ref="BB132:BB195" si="63">IF(K132&gt;0,K132,"")</f>
        <v/>
      </c>
      <c r="BC132" s="4" t="str">
        <f t="shared" ref="BC132:BC195" si="64">IF(R132&gt;0,R132,"")</f>
        <v/>
      </c>
      <c r="BD132" s="4" t="str">
        <f t="shared" ref="BD132:BD195" si="65">IF(Y132&gt;0,Y132,"")</f>
        <v/>
      </c>
      <c r="BE132" s="4" t="str">
        <f t="shared" ref="BE132:BE195" si="66">IF(AF132&gt;0,AF132,"")</f>
        <v/>
      </c>
      <c r="BF132" s="4" t="str">
        <f t="shared" ref="BF132:BF195" si="67">IF(AM132&gt;0,AM132,"")</f>
        <v/>
      </c>
      <c r="BG132" s="59" t="str">
        <f t="shared" ref="BG132:BG195" si="68">IF(AT132&gt;0,AT132,"")</f>
        <v/>
      </c>
      <c r="BH132" s="27" t="str">
        <f t="shared" ref="BH132:BH195" si="69">IF(AND(ISBLANK(J132),NOT(ISBLANK(F132))),IF(ISBLANK(G132),"",G132),"")</f>
        <v/>
      </c>
      <c r="BI132" t="str">
        <f t="shared" ref="BI132:BI195" si="70">IF(AND(ISBLANK(Q132),NOT(ISBLANK(M132))),IF(ISBLANK(N132),"",N132),"")</f>
        <v/>
      </c>
      <c r="BJ132" t="str">
        <f t="shared" ref="BJ132:BJ195" si="71">IF(AND(ISBLANK(X132),NOT(ISBLANK(T132))),IF(ISBLANK(U132),"",U132),"")</f>
        <v/>
      </c>
      <c r="BK132" t="str">
        <f t="shared" ref="BK132:BK195" si="72">IF(AND(ISBLANK(AE132),NOT(ISBLANK(AA132))),IF(ISBLANK(AB132),"",AB132),"")</f>
        <v/>
      </c>
      <c r="BL132" t="str">
        <f t="shared" ref="BL132:BL195" si="73">IF(AND(ISBLANK(AL132),NOT(ISBLANK(AH132))),IF(ISBLANK(AI132),"",AI132),"")</f>
        <v/>
      </c>
      <c r="BM132" s="28" t="str">
        <f t="shared" ref="BM132:BM195" si="74">IF(AND(ISBLANK(AS132),NOT(ISBLANK(AO132))),IF(ISBLANK(AP132),"",AP132),"")</f>
        <v/>
      </c>
    </row>
    <row r="133" spans="48:65" x14ac:dyDescent="0.25">
      <c r="AV133" s="27" t="str">
        <f t="shared" si="57"/>
        <v/>
      </c>
      <c r="AW133" t="str">
        <f t="shared" si="58"/>
        <v/>
      </c>
      <c r="AX133" t="str">
        <f t="shared" si="59"/>
        <v/>
      </c>
      <c r="AY133" t="str">
        <f t="shared" si="60"/>
        <v/>
      </c>
      <c r="AZ133" t="str">
        <f t="shared" si="61"/>
        <v/>
      </c>
      <c r="BA133" s="28" t="str">
        <f t="shared" si="62"/>
        <v/>
      </c>
      <c r="BB133" s="58" t="str">
        <f t="shared" si="63"/>
        <v/>
      </c>
      <c r="BC133" s="4" t="str">
        <f t="shared" si="64"/>
        <v/>
      </c>
      <c r="BD133" s="4" t="str">
        <f t="shared" si="65"/>
        <v/>
      </c>
      <c r="BE133" s="4" t="str">
        <f t="shared" si="66"/>
        <v/>
      </c>
      <c r="BF133" s="4" t="str">
        <f t="shared" si="67"/>
        <v/>
      </c>
      <c r="BG133" s="59" t="str">
        <f t="shared" si="68"/>
        <v/>
      </c>
      <c r="BH133" s="27" t="str">
        <f t="shared" si="69"/>
        <v/>
      </c>
      <c r="BI133" t="str">
        <f t="shared" si="70"/>
        <v/>
      </c>
      <c r="BJ133" t="str">
        <f t="shared" si="71"/>
        <v/>
      </c>
      <c r="BK133" t="str">
        <f t="shared" si="72"/>
        <v/>
      </c>
      <c r="BL133" t="str">
        <f t="shared" si="73"/>
        <v/>
      </c>
      <c r="BM133" s="28" t="str">
        <f t="shared" si="74"/>
        <v/>
      </c>
    </row>
    <row r="134" spans="48:65" x14ac:dyDescent="0.25">
      <c r="AV134" s="27" t="str">
        <f t="shared" si="57"/>
        <v/>
      </c>
      <c r="AW134" t="str">
        <f t="shared" si="58"/>
        <v/>
      </c>
      <c r="AX134" t="str">
        <f t="shared" si="59"/>
        <v/>
      </c>
      <c r="AY134" t="str">
        <f t="shared" si="60"/>
        <v/>
      </c>
      <c r="AZ134" t="str">
        <f t="shared" si="61"/>
        <v/>
      </c>
      <c r="BA134" s="28" t="str">
        <f t="shared" si="62"/>
        <v/>
      </c>
      <c r="BB134" s="58" t="str">
        <f t="shared" si="63"/>
        <v/>
      </c>
      <c r="BC134" s="4" t="str">
        <f t="shared" si="64"/>
        <v/>
      </c>
      <c r="BD134" s="4" t="str">
        <f t="shared" si="65"/>
        <v/>
      </c>
      <c r="BE134" s="4" t="str">
        <f t="shared" si="66"/>
        <v/>
      </c>
      <c r="BF134" s="4" t="str">
        <f t="shared" si="67"/>
        <v/>
      </c>
      <c r="BG134" s="59" t="str">
        <f t="shared" si="68"/>
        <v/>
      </c>
      <c r="BH134" s="27" t="str">
        <f t="shared" si="69"/>
        <v/>
      </c>
      <c r="BI134" t="str">
        <f t="shared" si="70"/>
        <v/>
      </c>
      <c r="BJ134" t="str">
        <f t="shared" si="71"/>
        <v/>
      </c>
      <c r="BK134" t="str">
        <f t="shared" si="72"/>
        <v/>
      </c>
      <c r="BL134" t="str">
        <f t="shared" si="73"/>
        <v/>
      </c>
      <c r="BM134" s="28" t="str">
        <f t="shared" si="74"/>
        <v/>
      </c>
    </row>
    <row r="135" spans="48:65" x14ac:dyDescent="0.25">
      <c r="AV135" s="27" t="str">
        <f t="shared" si="57"/>
        <v/>
      </c>
      <c r="AW135" t="str">
        <f t="shared" si="58"/>
        <v/>
      </c>
      <c r="AX135" t="str">
        <f t="shared" si="59"/>
        <v/>
      </c>
      <c r="AY135" t="str">
        <f t="shared" si="60"/>
        <v/>
      </c>
      <c r="AZ135" t="str">
        <f t="shared" si="61"/>
        <v/>
      </c>
      <c r="BA135" s="28" t="str">
        <f t="shared" si="62"/>
        <v/>
      </c>
      <c r="BB135" s="58" t="str">
        <f t="shared" si="63"/>
        <v/>
      </c>
      <c r="BC135" s="4" t="str">
        <f t="shared" si="64"/>
        <v/>
      </c>
      <c r="BD135" s="4" t="str">
        <f t="shared" si="65"/>
        <v/>
      </c>
      <c r="BE135" s="4" t="str">
        <f t="shared" si="66"/>
        <v/>
      </c>
      <c r="BF135" s="4" t="str">
        <f t="shared" si="67"/>
        <v/>
      </c>
      <c r="BG135" s="59" t="str">
        <f t="shared" si="68"/>
        <v/>
      </c>
      <c r="BH135" s="27" t="str">
        <f t="shared" si="69"/>
        <v/>
      </c>
      <c r="BI135" t="str">
        <f t="shared" si="70"/>
        <v/>
      </c>
      <c r="BJ135" t="str">
        <f t="shared" si="71"/>
        <v/>
      </c>
      <c r="BK135" t="str">
        <f t="shared" si="72"/>
        <v/>
      </c>
      <c r="BL135" t="str">
        <f t="shared" si="73"/>
        <v/>
      </c>
      <c r="BM135" s="28" t="str">
        <f t="shared" si="74"/>
        <v/>
      </c>
    </row>
    <row r="136" spans="48:65" x14ac:dyDescent="0.25">
      <c r="AV136" s="27" t="str">
        <f t="shared" si="57"/>
        <v/>
      </c>
      <c r="AW136" t="str">
        <f t="shared" si="58"/>
        <v/>
      </c>
      <c r="AX136" t="str">
        <f t="shared" si="59"/>
        <v/>
      </c>
      <c r="AY136" t="str">
        <f t="shared" si="60"/>
        <v/>
      </c>
      <c r="AZ136" t="str">
        <f t="shared" si="61"/>
        <v/>
      </c>
      <c r="BA136" s="28" t="str">
        <f t="shared" si="62"/>
        <v/>
      </c>
      <c r="BB136" s="58" t="str">
        <f t="shared" si="63"/>
        <v/>
      </c>
      <c r="BC136" s="4" t="str">
        <f t="shared" si="64"/>
        <v/>
      </c>
      <c r="BD136" s="4" t="str">
        <f t="shared" si="65"/>
        <v/>
      </c>
      <c r="BE136" s="4" t="str">
        <f t="shared" si="66"/>
        <v/>
      </c>
      <c r="BF136" s="4" t="str">
        <f t="shared" si="67"/>
        <v/>
      </c>
      <c r="BG136" s="59" t="str">
        <f t="shared" si="68"/>
        <v/>
      </c>
      <c r="BH136" s="27" t="str">
        <f t="shared" si="69"/>
        <v/>
      </c>
      <c r="BI136" t="str">
        <f t="shared" si="70"/>
        <v/>
      </c>
      <c r="BJ136" t="str">
        <f t="shared" si="71"/>
        <v/>
      </c>
      <c r="BK136" t="str">
        <f t="shared" si="72"/>
        <v/>
      </c>
      <c r="BL136" t="str">
        <f t="shared" si="73"/>
        <v/>
      </c>
      <c r="BM136" s="28" t="str">
        <f t="shared" si="74"/>
        <v/>
      </c>
    </row>
    <row r="137" spans="48:65" x14ac:dyDescent="0.25">
      <c r="AV137" s="27" t="str">
        <f t="shared" si="57"/>
        <v/>
      </c>
      <c r="AW137" t="str">
        <f t="shared" si="58"/>
        <v/>
      </c>
      <c r="AX137" t="str">
        <f t="shared" si="59"/>
        <v/>
      </c>
      <c r="AY137" t="str">
        <f t="shared" si="60"/>
        <v/>
      </c>
      <c r="AZ137" t="str">
        <f t="shared" si="61"/>
        <v/>
      </c>
      <c r="BA137" s="28" t="str">
        <f t="shared" si="62"/>
        <v/>
      </c>
      <c r="BB137" s="58" t="str">
        <f t="shared" si="63"/>
        <v/>
      </c>
      <c r="BC137" s="4" t="str">
        <f t="shared" si="64"/>
        <v/>
      </c>
      <c r="BD137" s="4" t="str">
        <f t="shared" si="65"/>
        <v/>
      </c>
      <c r="BE137" s="4" t="str">
        <f t="shared" si="66"/>
        <v/>
      </c>
      <c r="BF137" s="4" t="str">
        <f t="shared" si="67"/>
        <v/>
      </c>
      <c r="BG137" s="59" t="str">
        <f t="shared" si="68"/>
        <v/>
      </c>
      <c r="BH137" s="27" t="str">
        <f t="shared" si="69"/>
        <v/>
      </c>
      <c r="BI137" t="str">
        <f t="shared" si="70"/>
        <v/>
      </c>
      <c r="BJ137" t="str">
        <f t="shared" si="71"/>
        <v/>
      </c>
      <c r="BK137" t="str">
        <f t="shared" si="72"/>
        <v/>
      </c>
      <c r="BL137" t="str">
        <f t="shared" si="73"/>
        <v/>
      </c>
      <c r="BM137" s="28" t="str">
        <f t="shared" si="74"/>
        <v/>
      </c>
    </row>
    <row r="138" spans="48:65" x14ac:dyDescent="0.25">
      <c r="AV138" s="27" t="str">
        <f t="shared" si="57"/>
        <v/>
      </c>
      <c r="AW138" t="str">
        <f t="shared" si="58"/>
        <v/>
      </c>
      <c r="AX138" t="str">
        <f t="shared" si="59"/>
        <v/>
      </c>
      <c r="AY138" t="str">
        <f t="shared" si="60"/>
        <v/>
      </c>
      <c r="AZ138" t="str">
        <f t="shared" si="61"/>
        <v/>
      </c>
      <c r="BA138" s="28" t="str">
        <f t="shared" si="62"/>
        <v/>
      </c>
      <c r="BB138" s="58" t="str">
        <f t="shared" si="63"/>
        <v/>
      </c>
      <c r="BC138" s="4" t="str">
        <f t="shared" si="64"/>
        <v/>
      </c>
      <c r="BD138" s="4" t="str">
        <f t="shared" si="65"/>
        <v/>
      </c>
      <c r="BE138" s="4" t="str">
        <f t="shared" si="66"/>
        <v/>
      </c>
      <c r="BF138" s="4" t="str">
        <f t="shared" si="67"/>
        <v/>
      </c>
      <c r="BG138" s="59" t="str">
        <f t="shared" si="68"/>
        <v/>
      </c>
      <c r="BH138" s="27" t="str">
        <f t="shared" si="69"/>
        <v/>
      </c>
      <c r="BI138" t="str">
        <f t="shared" si="70"/>
        <v/>
      </c>
      <c r="BJ138" t="str">
        <f t="shared" si="71"/>
        <v/>
      </c>
      <c r="BK138" t="str">
        <f t="shared" si="72"/>
        <v/>
      </c>
      <c r="BL138" t="str">
        <f t="shared" si="73"/>
        <v/>
      </c>
      <c r="BM138" s="28" t="str">
        <f t="shared" si="74"/>
        <v/>
      </c>
    </row>
    <row r="139" spans="48:65" x14ac:dyDescent="0.25">
      <c r="AV139" s="27" t="str">
        <f t="shared" si="57"/>
        <v/>
      </c>
      <c r="AW139" t="str">
        <f t="shared" si="58"/>
        <v/>
      </c>
      <c r="AX139" t="str">
        <f t="shared" si="59"/>
        <v/>
      </c>
      <c r="AY139" t="str">
        <f t="shared" si="60"/>
        <v/>
      </c>
      <c r="AZ139" t="str">
        <f t="shared" si="61"/>
        <v/>
      </c>
      <c r="BA139" s="28" t="str">
        <f t="shared" si="62"/>
        <v/>
      </c>
      <c r="BB139" s="58" t="str">
        <f t="shared" si="63"/>
        <v/>
      </c>
      <c r="BC139" s="4" t="str">
        <f t="shared" si="64"/>
        <v/>
      </c>
      <c r="BD139" s="4" t="str">
        <f t="shared" si="65"/>
        <v/>
      </c>
      <c r="BE139" s="4" t="str">
        <f t="shared" si="66"/>
        <v/>
      </c>
      <c r="BF139" s="4" t="str">
        <f t="shared" si="67"/>
        <v/>
      </c>
      <c r="BG139" s="59" t="str">
        <f t="shared" si="68"/>
        <v/>
      </c>
      <c r="BH139" s="27" t="str">
        <f t="shared" si="69"/>
        <v/>
      </c>
      <c r="BI139" t="str">
        <f t="shared" si="70"/>
        <v/>
      </c>
      <c r="BJ139" t="str">
        <f t="shared" si="71"/>
        <v/>
      </c>
      <c r="BK139" t="str">
        <f t="shared" si="72"/>
        <v/>
      </c>
      <c r="BL139" t="str">
        <f t="shared" si="73"/>
        <v/>
      </c>
      <c r="BM139" s="28" t="str">
        <f t="shared" si="74"/>
        <v/>
      </c>
    </row>
    <row r="140" spans="48:65" x14ac:dyDescent="0.25">
      <c r="AV140" s="27" t="str">
        <f t="shared" si="57"/>
        <v/>
      </c>
      <c r="AW140" t="str">
        <f t="shared" si="58"/>
        <v/>
      </c>
      <c r="AX140" t="str">
        <f t="shared" si="59"/>
        <v/>
      </c>
      <c r="AY140" t="str">
        <f t="shared" si="60"/>
        <v/>
      </c>
      <c r="AZ140" t="str">
        <f t="shared" si="61"/>
        <v/>
      </c>
      <c r="BA140" s="28" t="str">
        <f t="shared" si="62"/>
        <v/>
      </c>
      <c r="BB140" s="58" t="str">
        <f t="shared" si="63"/>
        <v/>
      </c>
      <c r="BC140" s="4" t="str">
        <f t="shared" si="64"/>
        <v/>
      </c>
      <c r="BD140" s="4" t="str">
        <f t="shared" si="65"/>
        <v/>
      </c>
      <c r="BE140" s="4" t="str">
        <f t="shared" si="66"/>
        <v/>
      </c>
      <c r="BF140" s="4" t="str">
        <f t="shared" si="67"/>
        <v/>
      </c>
      <c r="BG140" s="59" t="str">
        <f t="shared" si="68"/>
        <v/>
      </c>
      <c r="BH140" s="27" t="str">
        <f t="shared" si="69"/>
        <v/>
      </c>
      <c r="BI140" t="str">
        <f t="shared" si="70"/>
        <v/>
      </c>
      <c r="BJ140" t="str">
        <f t="shared" si="71"/>
        <v/>
      </c>
      <c r="BK140" t="str">
        <f t="shared" si="72"/>
        <v/>
      </c>
      <c r="BL140" t="str">
        <f t="shared" si="73"/>
        <v/>
      </c>
      <c r="BM140" s="28" t="str">
        <f t="shared" si="74"/>
        <v/>
      </c>
    </row>
    <row r="141" spans="48:65" x14ac:dyDescent="0.25">
      <c r="AV141" s="27" t="str">
        <f t="shared" si="57"/>
        <v/>
      </c>
      <c r="AW141" t="str">
        <f t="shared" si="58"/>
        <v/>
      </c>
      <c r="AX141" t="str">
        <f t="shared" si="59"/>
        <v/>
      </c>
      <c r="AY141" t="str">
        <f t="shared" si="60"/>
        <v/>
      </c>
      <c r="AZ141" t="str">
        <f t="shared" si="61"/>
        <v/>
      </c>
      <c r="BA141" s="28" t="str">
        <f t="shared" si="62"/>
        <v/>
      </c>
      <c r="BB141" s="58" t="str">
        <f t="shared" si="63"/>
        <v/>
      </c>
      <c r="BC141" s="4" t="str">
        <f t="shared" si="64"/>
        <v/>
      </c>
      <c r="BD141" s="4" t="str">
        <f t="shared" si="65"/>
        <v/>
      </c>
      <c r="BE141" s="4" t="str">
        <f t="shared" si="66"/>
        <v/>
      </c>
      <c r="BF141" s="4" t="str">
        <f t="shared" si="67"/>
        <v/>
      </c>
      <c r="BG141" s="59" t="str">
        <f t="shared" si="68"/>
        <v/>
      </c>
      <c r="BH141" s="27" t="str">
        <f t="shared" si="69"/>
        <v/>
      </c>
      <c r="BI141" t="str">
        <f t="shared" si="70"/>
        <v/>
      </c>
      <c r="BJ141" t="str">
        <f t="shared" si="71"/>
        <v/>
      </c>
      <c r="BK141" t="str">
        <f t="shared" si="72"/>
        <v/>
      </c>
      <c r="BL141" t="str">
        <f t="shared" si="73"/>
        <v/>
      </c>
      <c r="BM141" s="28" t="str">
        <f t="shared" si="74"/>
        <v/>
      </c>
    </row>
    <row r="142" spans="48:65" x14ac:dyDescent="0.25">
      <c r="AV142" s="27" t="str">
        <f t="shared" si="57"/>
        <v/>
      </c>
      <c r="AW142" t="str">
        <f t="shared" si="58"/>
        <v/>
      </c>
      <c r="AX142" t="str">
        <f t="shared" si="59"/>
        <v/>
      </c>
      <c r="AY142" t="str">
        <f t="shared" si="60"/>
        <v/>
      </c>
      <c r="AZ142" t="str">
        <f t="shared" si="61"/>
        <v/>
      </c>
      <c r="BA142" s="28" t="str">
        <f t="shared" si="62"/>
        <v/>
      </c>
      <c r="BB142" s="58" t="str">
        <f t="shared" si="63"/>
        <v/>
      </c>
      <c r="BC142" s="4" t="str">
        <f t="shared" si="64"/>
        <v/>
      </c>
      <c r="BD142" s="4" t="str">
        <f t="shared" si="65"/>
        <v/>
      </c>
      <c r="BE142" s="4" t="str">
        <f t="shared" si="66"/>
        <v/>
      </c>
      <c r="BF142" s="4" t="str">
        <f t="shared" si="67"/>
        <v/>
      </c>
      <c r="BG142" s="59" t="str">
        <f t="shared" si="68"/>
        <v/>
      </c>
      <c r="BH142" s="27" t="str">
        <f t="shared" si="69"/>
        <v/>
      </c>
      <c r="BI142" t="str">
        <f t="shared" si="70"/>
        <v/>
      </c>
      <c r="BJ142" t="str">
        <f t="shared" si="71"/>
        <v/>
      </c>
      <c r="BK142" t="str">
        <f t="shared" si="72"/>
        <v/>
      </c>
      <c r="BL142" t="str">
        <f t="shared" si="73"/>
        <v/>
      </c>
      <c r="BM142" s="28" t="str">
        <f t="shared" si="74"/>
        <v/>
      </c>
    </row>
    <row r="143" spans="48:65" x14ac:dyDescent="0.25">
      <c r="AV143" s="27" t="str">
        <f t="shared" si="57"/>
        <v/>
      </c>
      <c r="AW143" t="str">
        <f t="shared" si="58"/>
        <v/>
      </c>
      <c r="AX143" t="str">
        <f t="shared" si="59"/>
        <v/>
      </c>
      <c r="AY143" t="str">
        <f t="shared" si="60"/>
        <v/>
      </c>
      <c r="AZ143" t="str">
        <f t="shared" si="61"/>
        <v/>
      </c>
      <c r="BA143" s="28" t="str">
        <f t="shared" si="62"/>
        <v/>
      </c>
      <c r="BB143" s="58" t="str">
        <f t="shared" si="63"/>
        <v/>
      </c>
      <c r="BC143" s="4" t="str">
        <f t="shared" si="64"/>
        <v/>
      </c>
      <c r="BD143" s="4" t="str">
        <f t="shared" si="65"/>
        <v/>
      </c>
      <c r="BE143" s="4" t="str">
        <f t="shared" si="66"/>
        <v/>
      </c>
      <c r="BF143" s="4" t="str">
        <f t="shared" si="67"/>
        <v/>
      </c>
      <c r="BG143" s="59" t="str">
        <f t="shared" si="68"/>
        <v/>
      </c>
      <c r="BH143" s="27" t="str">
        <f t="shared" si="69"/>
        <v/>
      </c>
      <c r="BI143" t="str">
        <f t="shared" si="70"/>
        <v/>
      </c>
      <c r="BJ143" t="str">
        <f t="shared" si="71"/>
        <v/>
      </c>
      <c r="BK143" t="str">
        <f t="shared" si="72"/>
        <v/>
      </c>
      <c r="BL143" t="str">
        <f t="shared" si="73"/>
        <v/>
      </c>
      <c r="BM143" s="28" t="str">
        <f t="shared" si="74"/>
        <v/>
      </c>
    </row>
    <row r="144" spans="48:65" x14ac:dyDescent="0.25">
      <c r="AV144" s="27" t="str">
        <f t="shared" si="57"/>
        <v/>
      </c>
      <c r="AW144" t="str">
        <f t="shared" si="58"/>
        <v/>
      </c>
      <c r="AX144" t="str">
        <f t="shared" si="59"/>
        <v/>
      </c>
      <c r="AY144" t="str">
        <f t="shared" si="60"/>
        <v/>
      </c>
      <c r="AZ144" t="str">
        <f t="shared" si="61"/>
        <v/>
      </c>
      <c r="BA144" s="28" t="str">
        <f t="shared" si="62"/>
        <v/>
      </c>
      <c r="BB144" s="58" t="str">
        <f t="shared" si="63"/>
        <v/>
      </c>
      <c r="BC144" s="4" t="str">
        <f t="shared" si="64"/>
        <v/>
      </c>
      <c r="BD144" s="4" t="str">
        <f t="shared" si="65"/>
        <v/>
      </c>
      <c r="BE144" s="4" t="str">
        <f t="shared" si="66"/>
        <v/>
      </c>
      <c r="BF144" s="4" t="str">
        <f t="shared" si="67"/>
        <v/>
      </c>
      <c r="BG144" s="59" t="str">
        <f t="shared" si="68"/>
        <v/>
      </c>
      <c r="BH144" s="27" t="str">
        <f t="shared" si="69"/>
        <v/>
      </c>
      <c r="BI144" t="str">
        <f t="shared" si="70"/>
        <v/>
      </c>
      <c r="BJ144" t="str">
        <f t="shared" si="71"/>
        <v/>
      </c>
      <c r="BK144" t="str">
        <f t="shared" si="72"/>
        <v/>
      </c>
      <c r="BL144" t="str">
        <f t="shared" si="73"/>
        <v/>
      </c>
      <c r="BM144" s="28" t="str">
        <f t="shared" si="74"/>
        <v/>
      </c>
    </row>
    <row r="145" spans="48:65" x14ac:dyDescent="0.25">
      <c r="AV145" s="27" t="str">
        <f t="shared" si="57"/>
        <v/>
      </c>
      <c r="AW145" t="str">
        <f t="shared" si="58"/>
        <v/>
      </c>
      <c r="AX145" t="str">
        <f t="shared" si="59"/>
        <v/>
      </c>
      <c r="AY145" t="str">
        <f t="shared" si="60"/>
        <v/>
      </c>
      <c r="AZ145" t="str">
        <f t="shared" si="61"/>
        <v/>
      </c>
      <c r="BA145" s="28" t="str">
        <f t="shared" si="62"/>
        <v/>
      </c>
      <c r="BB145" s="58" t="str">
        <f t="shared" si="63"/>
        <v/>
      </c>
      <c r="BC145" s="4" t="str">
        <f t="shared" si="64"/>
        <v/>
      </c>
      <c r="BD145" s="4" t="str">
        <f t="shared" si="65"/>
        <v/>
      </c>
      <c r="BE145" s="4" t="str">
        <f t="shared" si="66"/>
        <v/>
      </c>
      <c r="BF145" s="4" t="str">
        <f t="shared" si="67"/>
        <v/>
      </c>
      <c r="BG145" s="59" t="str">
        <f t="shared" si="68"/>
        <v/>
      </c>
      <c r="BH145" s="27" t="str">
        <f t="shared" si="69"/>
        <v/>
      </c>
      <c r="BI145" t="str">
        <f t="shared" si="70"/>
        <v/>
      </c>
      <c r="BJ145" t="str">
        <f t="shared" si="71"/>
        <v/>
      </c>
      <c r="BK145" t="str">
        <f t="shared" si="72"/>
        <v/>
      </c>
      <c r="BL145" t="str">
        <f t="shared" si="73"/>
        <v/>
      </c>
      <c r="BM145" s="28" t="str">
        <f t="shared" si="74"/>
        <v/>
      </c>
    </row>
    <row r="146" spans="48:65" x14ac:dyDescent="0.25">
      <c r="AV146" s="27" t="str">
        <f t="shared" si="57"/>
        <v/>
      </c>
      <c r="AW146" t="str">
        <f t="shared" si="58"/>
        <v/>
      </c>
      <c r="AX146" t="str">
        <f t="shared" si="59"/>
        <v/>
      </c>
      <c r="AY146" t="str">
        <f t="shared" si="60"/>
        <v/>
      </c>
      <c r="AZ146" t="str">
        <f t="shared" si="61"/>
        <v/>
      </c>
      <c r="BA146" s="28" t="str">
        <f t="shared" si="62"/>
        <v/>
      </c>
      <c r="BB146" s="58" t="str">
        <f t="shared" si="63"/>
        <v/>
      </c>
      <c r="BC146" s="4" t="str">
        <f t="shared" si="64"/>
        <v/>
      </c>
      <c r="BD146" s="4" t="str">
        <f t="shared" si="65"/>
        <v/>
      </c>
      <c r="BE146" s="4" t="str">
        <f t="shared" si="66"/>
        <v/>
      </c>
      <c r="BF146" s="4" t="str">
        <f t="shared" si="67"/>
        <v/>
      </c>
      <c r="BG146" s="59" t="str">
        <f t="shared" si="68"/>
        <v/>
      </c>
      <c r="BH146" s="27" t="str">
        <f t="shared" si="69"/>
        <v/>
      </c>
      <c r="BI146" t="str">
        <f t="shared" si="70"/>
        <v/>
      </c>
      <c r="BJ146" t="str">
        <f t="shared" si="71"/>
        <v/>
      </c>
      <c r="BK146" t="str">
        <f t="shared" si="72"/>
        <v/>
      </c>
      <c r="BL146" t="str">
        <f t="shared" si="73"/>
        <v/>
      </c>
      <c r="BM146" s="28" t="str">
        <f t="shared" si="74"/>
        <v/>
      </c>
    </row>
    <row r="147" spans="48:65" x14ac:dyDescent="0.25">
      <c r="AV147" s="27" t="str">
        <f t="shared" si="57"/>
        <v/>
      </c>
      <c r="AW147" t="str">
        <f t="shared" si="58"/>
        <v/>
      </c>
      <c r="AX147" t="str">
        <f t="shared" si="59"/>
        <v/>
      </c>
      <c r="AY147" t="str">
        <f t="shared" si="60"/>
        <v/>
      </c>
      <c r="AZ147" t="str">
        <f t="shared" si="61"/>
        <v/>
      </c>
      <c r="BA147" s="28" t="str">
        <f t="shared" si="62"/>
        <v/>
      </c>
      <c r="BB147" s="58" t="str">
        <f t="shared" si="63"/>
        <v/>
      </c>
      <c r="BC147" s="4" t="str">
        <f t="shared" si="64"/>
        <v/>
      </c>
      <c r="BD147" s="4" t="str">
        <f t="shared" si="65"/>
        <v/>
      </c>
      <c r="BE147" s="4" t="str">
        <f t="shared" si="66"/>
        <v/>
      </c>
      <c r="BF147" s="4" t="str">
        <f t="shared" si="67"/>
        <v/>
      </c>
      <c r="BG147" s="59" t="str">
        <f t="shared" si="68"/>
        <v/>
      </c>
      <c r="BH147" s="27" t="str">
        <f t="shared" si="69"/>
        <v/>
      </c>
      <c r="BI147" t="str">
        <f t="shared" si="70"/>
        <v/>
      </c>
      <c r="BJ147" t="str">
        <f t="shared" si="71"/>
        <v/>
      </c>
      <c r="BK147" t="str">
        <f t="shared" si="72"/>
        <v/>
      </c>
      <c r="BL147" t="str">
        <f t="shared" si="73"/>
        <v/>
      </c>
      <c r="BM147" s="28" t="str">
        <f t="shared" si="74"/>
        <v/>
      </c>
    </row>
    <row r="148" spans="48:65" x14ac:dyDescent="0.25">
      <c r="AV148" s="27" t="str">
        <f t="shared" si="57"/>
        <v/>
      </c>
      <c r="AW148" t="str">
        <f t="shared" si="58"/>
        <v/>
      </c>
      <c r="AX148" t="str">
        <f t="shared" si="59"/>
        <v/>
      </c>
      <c r="AY148" t="str">
        <f t="shared" si="60"/>
        <v/>
      </c>
      <c r="AZ148" t="str">
        <f t="shared" si="61"/>
        <v/>
      </c>
      <c r="BA148" s="28" t="str">
        <f t="shared" si="62"/>
        <v/>
      </c>
      <c r="BB148" s="58" t="str">
        <f t="shared" si="63"/>
        <v/>
      </c>
      <c r="BC148" s="4" t="str">
        <f t="shared" si="64"/>
        <v/>
      </c>
      <c r="BD148" s="4" t="str">
        <f t="shared" si="65"/>
        <v/>
      </c>
      <c r="BE148" s="4" t="str">
        <f t="shared" si="66"/>
        <v/>
      </c>
      <c r="BF148" s="4" t="str">
        <f t="shared" si="67"/>
        <v/>
      </c>
      <c r="BG148" s="59" t="str">
        <f t="shared" si="68"/>
        <v/>
      </c>
      <c r="BH148" s="27" t="str">
        <f t="shared" si="69"/>
        <v/>
      </c>
      <c r="BI148" t="str">
        <f t="shared" si="70"/>
        <v/>
      </c>
      <c r="BJ148" t="str">
        <f t="shared" si="71"/>
        <v/>
      </c>
      <c r="BK148" t="str">
        <f t="shared" si="72"/>
        <v/>
      </c>
      <c r="BL148" t="str">
        <f t="shared" si="73"/>
        <v/>
      </c>
      <c r="BM148" s="28" t="str">
        <f t="shared" si="74"/>
        <v/>
      </c>
    </row>
    <row r="149" spans="48:65" x14ac:dyDescent="0.25">
      <c r="AV149" s="27" t="str">
        <f t="shared" si="57"/>
        <v/>
      </c>
      <c r="AW149" t="str">
        <f t="shared" si="58"/>
        <v/>
      </c>
      <c r="AX149" t="str">
        <f t="shared" si="59"/>
        <v/>
      </c>
      <c r="AY149" t="str">
        <f t="shared" si="60"/>
        <v/>
      </c>
      <c r="AZ149" t="str">
        <f t="shared" si="61"/>
        <v/>
      </c>
      <c r="BA149" s="28" t="str">
        <f t="shared" si="62"/>
        <v/>
      </c>
      <c r="BB149" s="58" t="str">
        <f t="shared" si="63"/>
        <v/>
      </c>
      <c r="BC149" s="4" t="str">
        <f t="shared" si="64"/>
        <v/>
      </c>
      <c r="BD149" s="4" t="str">
        <f t="shared" si="65"/>
        <v/>
      </c>
      <c r="BE149" s="4" t="str">
        <f t="shared" si="66"/>
        <v/>
      </c>
      <c r="BF149" s="4" t="str">
        <f t="shared" si="67"/>
        <v/>
      </c>
      <c r="BG149" s="59" t="str">
        <f t="shared" si="68"/>
        <v/>
      </c>
      <c r="BH149" s="27" t="str">
        <f t="shared" si="69"/>
        <v/>
      </c>
      <c r="BI149" t="str">
        <f t="shared" si="70"/>
        <v/>
      </c>
      <c r="BJ149" t="str">
        <f t="shared" si="71"/>
        <v/>
      </c>
      <c r="BK149" t="str">
        <f t="shared" si="72"/>
        <v/>
      </c>
      <c r="BL149" t="str">
        <f t="shared" si="73"/>
        <v/>
      </c>
      <c r="BM149" s="28" t="str">
        <f t="shared" si="74"/>
        <v/>
      </c>
    </row>
    <row r="150" spans="48:65" x14ac:dyDescent="0.25">
      <c r="AV150" s="27" t="str">
        <f t="shared" si="57"/>
        <v/>
      </c>
      <c r="AW150" t="str">
        <f t="shared" si="58"/>
        <v/>
      </c>
      <c r="AX150" t="str">
        <f t="shared" si="59"/>
        <v/>
      </c>
      <c r="AY150" t="str">
        <f t="shared" si="60"/>
        <v/>
      </c>
      <c r="AZ150" t="str">
        <f t="shared" si="61"/>
        <v/>
      </c>
      <c r="BA150" s="28" t="str">
        <f t="shared" si="62"/>
        <v/>
      </c>
      <c r="BB150" s="58" t="str">
        <f t="shared" si="63"/>
        <v/>
      </c>
      <c r="BC150" s="4" t="str">
        <f t="shared" si="64"/>
        <v/>
      </c>
      <c r="BD150" s="4" t="str">
        <f t="shared" si="65"/>
        <v/>
      </c>
      <c r="BE150" s="4" t="str">
        <f t="shared" si="66"/>
        <v/>
      </c>
      <c r="BF150" s="4" t="str">
        <f t="shared" si="67"/>
        <v/>
      </c>
      <c r="BG150" s="59" t="str">
        <f t="shared" si="68"/>
        <v/>
      </c>
      <c r="BH150" s="27" t="str">
        <f t="shared" si="69"/>
        <v/>
      </c>
      <c r="BI150" t="str">
        <f t="shared" si="70"/>
        <v/>
      </c>
      <c r="BJ150" t="str">
        <f t="shared" si="71"/>
        <v/>
      </c>
      <c r="BK150" t="str">
        <f t="shared" si="72"/>
        <v/>
      </c>
      <c r="BL150" t="str">
        <f t="shared" si="73"/>
        <v/>
      </c>
      <c r="BM150" s="28" t="str">
        <f t="shared" si="74"/>
        <v/>
      </c>
    </row>
    <row r="151" spans="48:65" x14ac:dyDescent="0.25">
      <c r="AV151" s="27" t="str">
        <f t="shared" si="57"/>
        <v/>
      </c>
      <c r="AW151" t="str">
        <f t="shared" si="58"/>
        <v/>
      </c>
      <c r="AX151" t="str">
        <f t="shared" si="59"/>
        <v/>
      </c>
      <c r="AY151" t="str">
        <f t="shared" si="60"/>
        <v/>
      </c>
      <c r="AZ151" t="str">
        <f t="shared" si="61"/>
        <v/>
      </c>
      <c r="BA151" s="28" t="str">
        <f t="shared" si="62"/>
        <v/>
      </c>
      <c r="BB151" s="58" t="str">
        <f t="shared" si="63"/>
        <v/>
      </c>
      <c r="BC151" s="4" t="str">
        <f t="shared" si="64"/>
        <v/>
      </c>
      <c r="BD151" s="4" t="str">
        <f t="shared" si="65"/>
        <v/>
      </c>
      <c r="BE151" s="4" t="str">
        <f t="shared" si="66"/>
        <v/>
      </c>
      <c r="BF151" s="4" t="str">
        <f t="shared" si="67"/>
        <v/>
      </c>
      <c r="BG151" s="59" t="str">
        <f t="shared" si="68"/>
        <v/>
      </c>
      <c r="BH151" s="27" t="str">
        <f t="shared" si="69"/>
        <v/>
      </c>
      <c r="BI151" t="str">
        <f t="shared" si="70"/>
        <v/>
      </c>
      <c r="BJ151" t="str">
        <f t="shared" si="71"/>
        <v/>
      </c>
      <c r="BK151" t="str">
        <f t="shared" si="72"/>
        <v/>
      </c>
      <c r="BL151" t="str">
        <f t="shared" si="73"/>
        <v/>
      </c>
      <c r="BM151" s="28" t="str">
        <f t="shared" si="74"/>
        <v/>
      </c>
    </row>
    <row r="152" spans="48:65" x14ac:dyDescent="0.25">
      <c r="AV152" s="27" t="str">
        <f t="shared" si="57"/>
        <v/>
      </c>
      <c r="AW152" t="str">
        <f t="shared" si="58"/>
        <v/>
      </c>
      <c r="AX152" t="str">
        <f t="shared" si="59"/>
        <v/>
      </c>
      <c r="AY152" t="str">
        <f t="shared" si="60"/>
        <v/>
      </c>
      <c r="AZ152" t="str">
        <f t="shared" si="61"/>
        <v/>
      </c>
      <c r="BA152" s="28" t="str">
        <f t="shared" si="62"/>
        <v/>
      </c>
      <c r="BB152" s="58" t="str">
        <f t="shared" si="63"/>
        <v/>
      </c>
      <c r="BC152" s="4" t="str">
        <f t="shared" si="64"/>
        <v/>
      </c>
      <c r="BD152" s="4" t="str">
        <f t="shared" si="65"/>
        <v/>
      </c>
      <c r="BE152" s="4" t="str">
        <f t="shared" si="66"/>
        <v/>
      </c>
      <c r="BF152" s="4" t="str">
        <f t="shared" si="67"/>
        <v/>
      </c>
      <c r="BG152" s="59" t="str">
        <f t="shared" si="68"/>
        <v/>
      </c>
      <c r="BH152" s="27" t="str">
        <f t="shared" si="69"/>
        <v/>
      </c>
      <c r="BI152" t="str">
        <f t="shared" si="70"/>
        <v/>
      </c>
      <c r="BJ152" t="str">
        <f t="shared" si="71"/>
        <v/>
      </c>
      <c r="BK152" t="str">
        <f t="shared" si="72"/>
        <v/>
      </c>
      <c r="BL152" t="str">
        <f t="shared" si="73"/>
        <v/>
      </c>
      <c r="BM152" s="28" t="str">
        <f t="shared" si="74"/>
        <v/>
      </c>
    </row>
    <row r="153" spans="48:65" x14ac:dyDescent="0.25">
      <c r="AV153" s="27" t="str">
        <f t="shared" si="57"/>
        <v/>
      </c>
      <c r="AW153" t="str">
        <f t="shared" si="58"/>
        <v/>
      </c>
      <c r="AX153" t="str">
        <f t="shared" si="59"/>
        <v/>
      </c>
      <c r="AY153" t="str">
        <f t="shared" si="60"/>
        <v/>
      </c>
      <c r="AZ153" t="str">
        <f t="shared" si="61"/>
        <v/>
      </c>
      <c r="BA153" s="28" t="str">
        <f t="shared" si="62"/>
        <v/>
      </c>
      <c r="BB153" s="58" t="str">
        <f t="shared" si="63"/>
        <v/>
      </c>
      <c r="BC153" s="4" t="str">
        <f t="shared" si="64"/>
        <v/>
      </c>
      <c r="BD153" s="4" t="str">
        <f t="shared" si="65"/>
        <v/>
      </c>
      <c r="BE153" s="4" t="str">
        <f t="shared" si="66"/>
        <v/>
      </c>
      <c r="BF153" s="4" t="str">
        <f t="shared" si="67"/>
        <v/>
      </c>
      <c r="BG153" s="59" t="str">
        <f t="shared" si="68"/>
        <v/>
      </c>
      <c r="BH153" s="27" t="str">
        <f t="shared" si="69"/>
        <v/>
      </c>
      <c r="BI153" t="str">
        <f t="shared" si="70"/>
        <v/>
      </c>
      <c r="BJ153" t="str">
        <f t="shared" si="71"/>
        <v/>
      </c>
      <c r="BK153" t="str">
        <f t="shared" si="72"/>
        <v/>
      </c>
      <c r="BL153" t="str">
        <f t="shared" si="73"/>
        <v/>
      </c>
      <c r="BM153" s="28" t="str">
        <f t="shared" si="74"/>
        <v/>
      </c>
    </row>
    <row r="154" spans="48:65" x14ac:dyDescent="0.25">
      <c r="AV154" s="27" t="str">
        <f t="shared" si="57"/>
        <v/>
      </c>
      <c r="AW154" t="str">
        <f t="shared" si="58"/>
        <v/>
      </c>
      <c r="AX154" t="str">
        <f t="shared" si="59"/>
        <v/>
      </c>
      <c r="AY154" t="str">
        <f t="shared" si="60"/>
        <v/>
      </c>
      <c r="AZ154" t="str">
        <f t="shared" si="61"/>
        <v/>
      </c>
      <c r="BA154" s="28" t="str">
        <f t="shared" si="62"/>
        <v/>
      </c>
      <c r="BB154" s="58" t="str">
        <f t="shared" si="63"/>
        <v/>
      </c>
      <c r="BC154" s="4" t="str">
        <f t="shared" si="64"/>
        <v/>
      </c>
      <c r="BD154" s="4" t="str">
        <f t="shared" si="65"/>
        <v/>
      </c>
      <c r="BE154" s="4" t="str">
        <f t="shared" si="66"/>
        <v/>
      </c>
      <c r="BF154" s="4" t="str">
        <f t="shared" si="67"/>
        <v/>
      </c>
      <c r="BG154" s="59" t="str">
        <f t="shared" si="68"/>
        <v/>
      </c>
      <c r="BH154" s="27" t="str">
        <f t="shared" si="69"/>
        <v/>
      </c>
      <c r="BI154" t="str">
        <f t="shared" si="70"/>
        <v/>
      </c>
      <c r="BJ154" t="str">
        <f t="shared" si="71"/>
        <v/>
      </c>
      <c r="BK154" t="str">
        <f t="shared" si="72"/>
        <v/>
      </c>
      <c r="BL154" t="str">
        <f t="shared" si="73"/>
        <v/>
      </c>
      <c r="BM154" s="28" t="str">
        <f t="shared" si="74"/>
        <v/>
      </c>
    </row>
    <row r="155" spans="48:65" x14ac:dyDescent="0.25">
      <c r="AV155" s="27" t="str">
        <f t="shared" si="57"/>
        <v/>
      </c>
      <c r="AW155" t="str">
        <f t="shared" si="58"/>
        <v/>
      </c>
      <c r="AX155" t="str">
        <f t="shared" si="59"/>
        <v/>
      </c>
      <c r="AY155" t="str">
        <f t="shared" si="60"/>
        <v/>
      </c>
      <c r="AZ155" t="str">
        <f t="shared" si="61"/>
        <v/>
      </c>
      <c r="BA155" s="28" t="str">
        <f t="shared" si="62"/>
        <v/>
      </c>
      <c r="BB155" s="58" t="str">
        <f t="shared" si="63"/>
        <v/>
      </c>
      <c r="BC155" s="4" t="str">
        <f t="shared" si="64"/>
        <v/>
      </c>
      <c r="BD155" s="4" t="str">
        <f t="shared" si="65"/>
        <v/>
      </c>
      <c r="BE155" s="4" t="str">
        <f t="shared" si="66"/>
        <v/>
      </c>
      <c r="BF155" s="4" t="str">
        <f t="shared" si="67"/>
        <v/>
      </c>
      <c r="BG155" s="59" t="str">
        <f t="shared" si="68"/>
        <v/>
      </c>
      <c r="BH155" s="27" t="str">
        <f t="shared" si="69"/>
        <v/>
      </c>
      <c r="BI155" t="str">
        <f t="shared" si="70"/>
        <v/>
      </c>
      <c r="BJ155" t="str">
        <f t="shared" si="71"/>
        <v/>
      </c>
      <c r="BK155" t="str">
        <f t="shared" si="72"/>
        <v/>
      </c>
      <c r="BL155" t="str">
        <f t="shared" si="73"/>
        <v/>
      </c>
      <c r="BM155" s="28" t="str">
        <f t="shared" si="74"/>
        <v/>
      </c>
    </row>
    <row r="156" spans="48:65" x14ac:dyDescent="0.25">
      <c r="AV156" s="27" t="str">
        <f t="shared" si="57"/>
        <v/>
      </c>
      <c r="AW156" t="str">
        <f t="shared" si="58"/>
        <v/>
      </c>
      <c r="AX156" t="str">
        <f t="shared" si="59"/>
        <v/>
      </c>
      <c r="AY156" t="str">
        <f t="shared" si="60"/>
        <v/>
      </c>
      <c r="AZ156" t="str">
        <f t="shared" si="61"/>
        <v/>
      </c>
      <c r="BA156" s="28" t="str">
        <f t="shared" si="62"/>
        <v/>
      </c>
      <c r="BB156" s="58" t="str">
        <f t="shared" si="63"/>
        <v/>
      </c>
      <c r="BC156" s="4" t="str">
        <f t="shared" si="64"/>
        <v/>
      </c>
      <c r="BD156" s="4" t="str">
        <f t="shared" si="65"/>
        <v/>
      </c>
      <c r="BE156" s="4" t="str">
        <f t="shared" si="66"/>
        <v/>
      </c>
      <c r="BF156" s="4" t="str">
        <f t="shared" si="67"/>
        <v/>
      </c>
      <c r="BG156" s="59" t="str">
        <f t="shared" si="68"/>
        <v/>
      </c>
      <c r="BH156" s="27" t="str">
        <f t="shared" si="69"/>
        <v/>
      </c>
      <c r="BI156" t="str">
        <f t="shared" si="70"/>
        <v/>
      </c>
      <c r="BJ156" t="str">
        <f t="shared" si="71"/>
        <v/>
      </c>
      <c r="BK156" t="str">
        <f t="shared" si="72"/>
        <v/>
      </c>
      <c r="BL156" t="str">
        <f t="shared" si="73"/>
        <v/>
      </c>
      <c r="BM156" s="28" t="str">
        <f t="shared" si="74"/>
        <v/>
      </c>
    </row>
    <row r="157" spans="48:65" x14ac:dyDescent="0.25">
      <c r="AV157" s="27" t="str">
        <f t="shared" si="57"/>
        <v/>
      </c>
      <c r="AW157" t="str">
        <f t="shared" si="58"/>
        <v/>
      </c>
      <c r="AX157" t="str">
        <f t="shared" si="59"/>
        <v/>
      </c>
      <c r="AY157" t="str">
        <f t="shared" si="60"/>
        <v/>
      </c>
      <c r="AZ157" t="str">
        <f t="shared" si="61"/>
        <v/>
      </c>
      <c r="BA157" s="28" t="str">
        <f t="shared" si="62"/>
        <v/>
      </c>
      <c r="BB157" s="58" t="str">
        <f t="shared" si="63"/>
        <v/>
      </c>
      <c r="BC157" s="4" t="str">
        <f t="shared" si="64"/>
        <v/>
      </c>
      <c r="BD157" s="4" t="str">
        <f t="shared" si="65"/>
        <v/>
      </c>
      <c r="BE157" s="4" t="str">
        <f t="shared" si="66"/>
        <v/>
      </c>
      <c r="BF157" s="4" t="str">
        <f t="shared" si="67"/>
        <v/>
      </c>
      <c r="BG157" s="59" t="str">
        <f t="shared" si="68"/>
        <v/>
      </c>
      <c r="BH157" s="27" t="str">
        <f t="shared" si="69"/>
        <v/>
      </c>
      <c r="BI157" t="str">
        <f t="shared" si="70"/>
        <v/>
      </c>
      <c r="BJ157" t="str">
        <f t="shared" si="71"/>
        <v/>
      </c>
      <c r="BK157" t="str">
        <f t="shared" si="72"/>
        <v/>
      </c>
      <c r="BL157" t="str">
        <f t="shared" si="73"/>
        <v/>
      </c>
      <c r="BM157" s="28" t="str">
        <f t="shared" si="74"/>
        <v/>
      </c>
    </row>
    <row r="158" spans="48:65" x14ac:dyDescent="0.25">
      <c r="AV158" s="27" t="str">
        <f t="shared" si="57"/>
        <v/>
      </c>
      <c r="AW158" t="str">
        <f t="shared" si="58"/>
        <v/>
      </c>
      <c r="AX158" t="str">
        <f t="shared" si="59"/>
        <v/>
      </c>
      <c r="AY158" t="str">
        <f t="shared" si="60"/>
        <v/>
      </c>
      <c r="AZ158" t="str">
        <f t="shared" si="61"/>
        <v/>
      </c>
      <c r="BA158" s="28" t="str">
        <f t="shared" si="62"/>
        <v/>
      </c>
      <c r="BB158" s="58" t="str">
        <f t="shared" si="63"/>
        <v/>
      </c>
      <c r="BC158" s="4" t="str">
        <f t="shared" si="64"/>
        <v/>
      </c>
      <c r="BD158" s="4" t="str">
        <f t="shared" si="65"/>
        <v/>
      </c>
      <c r="BE158" s="4" t="str">
        <f t="shared" si="66"/>
        <v/>
      </c>
      <c r="BF158" s="4" t="str">
        <f t="shared" si="67"/>
        <v/>
      </c>
      <c r="BG158" s="59" t="str">
        <f t="shared" si="68"/>
        <v/>
      </c>
      <c r="BH158" s="27" t="str">
        <f t="shared" si="69"/>
        <v/>
      </c>
      <c r="BI158" t="str">
        <f t="shared" si="70"/>
        <v/>
      </c>
      <c r="BJ158" t="str">
        <f t="shared" si="71"/>
        <v/>
      </c>
      <c r="BK158" t="str">
        <f t="shared" si="72"/>
        <v/>
      </c>
      <c r="BL158" t="str">
        <f t="shared" si="73"/>
        <v/>
      </c>
      <c r="BM158" s="28" t="str">
        <f t="shared" si="74"/>
        <v/>
      </c>
    </row>
    <row r="159" spans="48:65" x14ac:dyDescent="0.25">
      <c r="AV159" s="27" t="str">
        <f t="shared" si="57"/>
        <v/>
      </c>
      <c r="AW159" t="str">
        <f t="shared" si="58"/>
        <v/>
      </c>
      <c r="AX159" t="str">
        <f t="shared" si="59"/>
        <v/>
      </c>
      <c r="AY159" t="str">
        <f t="shared" si="60"/>
        <v/>
      </c>
      <c r="AZ159" t="str">
        <f t="shared" si="61"/>
        <v/>
      </c>
      <c r="BA159" s="28" t="str">
        <f t="shared" si="62"/>
        <v/>
      </c>
      <c r="BB159" s="58" t="str">
        <f t="shared" si="63"/>
        <v/>
      </c>
      <c r="BC159" s="4" t="str">
        <f t="shared" si="64"/>
        <v/>
      </c>
      <c r="BD159" s="4" t="str">
        <f t="shared" si="65"/>
        <v/>
      </c>
      <c r="BE159" s="4" t="str">
        <f t="shared" si="66"/>
        <v/>
      </c>
      <c r="BF159" s="4" t="str">
        <f t="shared" si="67"/>
        <v/>
      </c>
      <c r="BG159" s="59" t="str">
        <f t="shared" si="68"/>
        <v/>
      </c>
      <c r="BH159" s="27" t="str">
        <f t="shared" si="69"/>
        <v/>
      </c>
      <c r="BI159" t="str">
        <f t="shared" si="70"/>
        <v/>
      </c>
      <c r="BJ159" t="str">
        <f t="shared" si="71"/>
        <v/>
      </c>
      <c r="BK159" t="str">
        <f t="shared" si="72"/>
        <v/>
      </c>
      <c r="BL159" t="str">
        <f t="shared" si="73"/>
        <v/>
      </c>
      <c r="BM159" s="28" t="str">
        <f t="shared" si="74"/>
        <v/>
      </c>
    </row>
    <row r="160" spans="48:65" x14ac:dyDescent="0.25">
      <c r="AV160" s="27" t="str">
        <f t="shared" si="57"/>
        <v/>
      </c>
      <c r="AW160" t="str">
        <f t="shared" si="58"/>
        <v/>
      </c>
      <c r="AX160" t="str">
        <f t="shared" si="59"/>
        <v/>
      </c>
      <c r="AY160" t="str">
        <f t="shared" si="60"/>
        <v/>
      </c>
      <c r="AZ160" t="str">
        <f t="shared" si="61"/>
        <v/>
      </c>
      <c r="BA160" s="28" t="str">
        <f t="shared" si="62"/>
        <v/>
      </c>
      <c r="BB160" s="58" t="str">
        <f t="shared" si="63"/>
        <v/>
      </c>
      <c r="BC160" s="4" t="str">
        <f t="shared" si="64"/>
        <v/>
      </c>
      <c r="BD160" s="4" t="str">
        <f t="shared" si="65"/>
        <v/>
      </c>
      <c r="BE160" s="4" t="str">
        <f t="shared" si="66"/>
        <v/>
      </c>
      <c r="BF160" s="4" t="str">
        <f t="shared" si="67"/>
        <v/>
      </c>
      <c r="BG160" s="59" t="str">
        <f t="shared" si="68"/>
        <v/>
      </c>
      <c r="BH160" s="27" t="str">
        <f t="shared" si="69"/>
        <v/>
      </c>
      <c r="BI160" t="str">
        <f t="shared" si="70"/>
        <v/>
      </c>
      <c r="BJ160" t="str">
        <f t="shared" si="71"/>
        <v/>
      </c>
      <c r="BK160" t="str">
        <f t="shared" si="72"/>
        <v/>
      </c>
      <c r="BL160" t="str">
        <f t="shared" si="73"/>
        <v/>
      </c>
      <c r="BM160" s="28" t="str">
        <f t="shared" si="74"/>
        <v/>
      </c>
    </row>
    <row r="161" spans="48:65" x14ac:dyDescent="0.25">
      <c r="AV161" s="27" t="str">
        <f t="shared" si="57"/>
        <v/>
      </c>
      <c r="AW161" t="str">
        <f t="shared" si="58"/>
        <v/>
      </c>
      <c r="AX161" t="str">
        <f t="shared" si="59"/>
        <v/>
      </c>
      <c r="AY161" t="str">
        <f t="shared" si="60"/>
        <v/>
      </c>
      <c r="AZ161" t="str">
        <f t="shared" si="61"/>
        <v/>
      </c>
      <c r="BA161" s="28" t="str">
        <f t="shared" si="62"/>
        <v/>
      </c>
      <c r="BB161" s="58" t="str">
        <f t="shared" si="63"/>
        <v/>
      </c>
      <c r="BC161" s="4" t="str">
        <f t="shared" si="64"/>
        <v/>
      </c>
      <c r="BD161" s="4" t="str">
        <f t="shared" si="65"/>
        <v/>
      </c>
      <c r="BE161" s="4" t="str">
        <f t="shared" si="66"/>
        <v/>
      </c>
      <c r="BF161" s="4" t="str">
        <f t="shared" si="67"/>
        <v/>
      </c>
      <c r="BG161" s="59" t="str">
        <f t="shared" si="68"/>
        <v/>
      </c>
      <c r="BH161" s="27" t="str">
        <f t="shared" si="69"/>
        <v/>
      </c>
      <c r="BI161" t="str">
        <f t="shared" si="70"/>
        <v/>
      </c>
      <c r="BJ161" t="str">
        <f t="shared" si="71"/>
        <v/>
      </c>
      <c r="BK161" t="str">
        <f t="shared" si="72"/>
        <v/>
      </c>
      <c r="BL161" t="str">
        <f t="shared" si="73"/>
        <v/>
      </c>
      <c r="BM161" s="28" t="str">
        <f t="shared" si="74"/>
        <v/>
      </c>
    </row>
    <row r="162" spans="48:65" x14ac:dyDescent="0.25">
      <c r="AV162" s="27" t="str">
        <f t="shared" si="57"/>
        <v/>
      </c>
      <c r="AW162" t="str">
        <f t="shared" si="58"/>
        <v/>
      </c>
      <c r="AX162" t="str">
        <f t="shared" si="59"/>
        <v/>
      </c>
      <c r="AY162" t="str">
        <f t="shared" si="60"/>
        <v/>
      </c>
      <c r="AZ162" t="str">
        <f t="shared" si="61"/>
        <v/>
      </c>
      <c r="BA162" s="28" t="str">
        <f t="shared" si="62"/>
        <v/>
      </c>
      <c r="BB162" s="58" t="str">
        <f t="shared" si="63"/>
        <v/>
      </c>
      <c r="BC162" s="4" t="str">
        <f t="shared" si="64"/>
        <v/>
      </c>
      <c r="BD162" s="4" t="str">
        <f t="shared" si="65"/>
        <v/>
      </c>
      <c r="BE162" s="4" t="str">
        <f t="shared" si="66"/>
        <v/>
      </c>
      <c r="BF162" s="4" t="str">
        <f t="shared" si="67"/>
        <v/>
      </c>
      <c r="BG162" s="59" t="str">
        <f t="shared" si="68"/>
        <v/>
      </c>
      <c r="BH162" s="27" t="str">
        <f t="shared" si="69"/>
        <v/>
      </c>
      <c r="BI162" t="str">
        <f t="shared" si="70"/>
        <v/>
      </c>
      <c r="BJ162" t="str">
        <f t="shared" si="71"/>
        <v/>
      </c>
      <c r="BK162" t="str">
        <f t="shared" si="72"/>
        <v/>
      </c>
      <c r="BL162" t="str">
        <f t="shared" si="73"/>
        <v/>
      </c>
      <c r="BM162" s="28" t="str">
        <f t="shared" si="74"/>
        <v/>
      </c>
    </row>
    <row r="163" spans="48:65" x14ac:dyDescent="0.25">
      <c r="AV163" s="27" t="str">
        <f t="shared" si="57"/>
        <v/>
      </c>
      <c r="AW163" t="str">
        <f t="shared" si="58"/>
        <v/>
      </c>
      <c r="AX163" t="str">
        <f t="shared" si="59"/>
        <v/>
      </c>
      <c r="AY163" t="str">
        <f t="shared" si="60"/>
        <v/>
      </c>
      <c r="AZ163" t="str">
        <f t="shared" si="61"/>
        <v/>
      </c>
      <c r="BA163" s="28" t="str">
        <f t="shared" si="62"/>
        <v/>
      </c>
      <c r="BB163" s="58" t="str">
        <f t="shared" si="63"/>
        <v/>
      </c>
      <c r="BC163" s="4" t="str">
        <f t="shared" si="64"/>
        <v/>
      </c>
      <c r="BD163" s="4" t="str">
        <f t="shared" si="65"/>
        <v/>
      </c>
      <c r="BE163" s="4" t="str">
        <f t="shared" si="66"/>
        <v/>
      </c>
      <c r="BF163" s="4" t="str">
        <f t="shared" si="67"/>
        <v/>
      </c>
      <c r="BG163" s="59" t="str">
        <f t="shared" si="68"/>
        <v/>
      </c>
      <c r="BH163" s="27" t="str">
        <f t="shared" si="69"/>
        <v/>
      </c>
      <c r="BI163" t="str">
        <f t="shared" si="70"/>
        <v/>
      </c>
      <c r="BJ163" t="str">
        <f t="shared" si="71"/>
        <v/>
      </c>
      <c r="BK163" t="str">
        <f t="shared" si="72"/>
        <v/>
      </c>
      <c r="BL163" t="str">
        <f t="shared" si="73"/>
        <v/>
      </c>
      <c r="BM163" s="28" t="str">
        <f t="shared" si="74"/>
        <v/>
      </c>
    </row>
    <row r="164" spans="48:65" x14ac:dyDescent="0.25">
      <c r="AV164" s="27" t="str">
        <f t="shared" si="57"/>
        <v/>
      </c>
      <c r="AW164" t="str">
        <f t="shared" si="58"/>
        <v/>
      </c>
      <c r="AX164" t="str">
        <f t="shared" si="59"/>
        <v/>
      </c>
      <c r="AY164" t="str">
        <f t="shared" si="60"/>
        <v/>
      </c>
      <c r="AZ164" t="str">
        <f t="shared" si="61"/>
        <v/>
      </c>
      <c r="BA164" s="28" t="str">
        <f t="shared" si="62"/>
        <v/>
      </c>
      <c r="BB164" s="58" t="str">
        <f t="shared" si="63"/>
        <v/>
      </c>
      <c r="BC164" s="4" t="str">
        <f t="shared" si="64"/>
        <v/>
      </c>
      <c r="BD164" s="4" t="str">
        <f t="shared" si="65"/>
        <v/>
      </c>
      <c r="BE164" s="4" t="str">
        <f t="shared" si="66"/>
        <v/>
      </c>
      <c r="BF164" s="4" t="str">
        <f t="shared" si="67"/>
        <v/>
      </c>
      <c r="BG164" s="59" t="str">
        <f t="shared" si="68"/>
        <v/>
      </c>
      <c r="BH164" s="27" t="str">
        <f t="shared" si="69"/>
        <v/>
      </c>
      <c r="BI164" t="str">
        <f t="shared" si="70"/>
        <v/>
      </c>
      <c r="BJ164" t="str">
        <f t="shared" si="71"/>
        <v/>
      </c>
      <c r="BK164" t="str">
        <f t="shared" si="72"/>
        <v/>
      </c>
      <c r="BL164" t="str">
        <f t="shared" si="73"/>
        <v/>
      </c>
      <c r="BM164" s="28" t="str">
        <f t="shared" si="74"/>
        <v/>
      </c>
    </row>
    <row r="165" spans="48:65" x14ac:dyDescent="0.25">
      <c r="AV165" s="27" t="str">
        <f t="shared" si="57"/>
        <v/>
      </c>
      <c r="AW165" t="str">
        <f t="shared" si="58"/>
        <v/>
      </c>
      <c r="AX165" t="str">
        <f t="shared" si="59"/>
        <v/>
      </c>
      <c r="AY165" t="str">
        <f t="shared" si="60"/>
        <v/>
      </c>
      <c r="AZ165" t="str">
        <f t="shared" si="61"/>
        <v/>
      </c>
      <c r="BA165" s="28" t="str">
        <f t="shared" si="62"/>
        <v/>
      </c>
      <c r="BB165" s="58" t="str">
        <f t="shared" si="63"/>
        <v/>
      </c>
      <c r="BC165" s="4" t="str">
        <f t="shared" si="64"/>
        <v/>
      </c>
      <c r="BD165" s="4" t="str">
        <f t="shared" si="65"/>
        <v/>
      </c>
      <c r="BE165" s="4" t="str">
        <f t="shared" si="66"/>
        <v/>
      </c>
      <c r="BF165" s="4" t="str">
        <f t="shared" si="67"/>
        <v/>
      </c>
      <c r="BG165" s="59" t="str">
        <f t="shared" si="68"/>
        <v/>
      </c>
      <c r="BH165" s="27" t="str">
        <f t="shared" si="69"/>
        <v/>
      </c>
      <c r="BI165" t="str">
        <f t="shared" si="70"/>
        <v/>
      </c>
      <c r="BJ165" t="str">
        <f t="shared" si="71"/>
        <v/>
      </c>
      <c r="BK165" t="str">
        <f t="shared" si="72"/>
        <v/>
      </c>
      <c r="BL165" t="str">
        <f t="shared" si="73"/>
        <v/>
      </c>
      <c r="BM165" s="28" t="str">
        <f t="shared" si="74"/>
        <v/>
      </c>
    </row>
    <row r="166" spans="48:65" x14ac:dyDescent="0.25">
      <c r="AV166" s="27" t="str">
        <f t="shared" si="57"/>
        <v/>
      </c>
      <c r="AW166" t="str">
        <f t="shared" si="58"/>
        <v/>
      </c>
      <c r="AX166" t="str">
        <f t="shared" si="59"/>
        <v/>
      </c>
      <c r="AY166" t="str">
        <f t="shared" si="60"/>
        <v/>
      </c>
      <c r="AZ166" t="str">
        <f t="shared" si="61"/>
        <v/>
      </c>
      <c r="BA166" s="28" t="str">
        <f t="shared" si="62"/>
        <v/>
      </c>
      <c r="BB166" s="58" t="str">
        <f t="shared" si="63"/>
        <v/>
      </c>
      <c r="BC166" s="4" t="str">
        <f t="shared" si="64"/>
        <v/>
      </c>
      <c r="BD166" s="4" t="str">
        <f t="shared" si="65"/>
        <v/>
      </c>
      <c r="BE166" s="4" t="str">
        <f t="shared" si="66"/>
        <v/>
      </c>
      <c r="BF166" s="4" t="str">
        <f t="shared" si="67"/>
        <v/>
      </c>
      <c r="BG166" s="59" t="str">
        <f t="shared" si="68"/>
        <v/>
      </c>
      <c r="BH166" s="27" t="str">
        <f t="shared" si="69"/>
        <v/>
      </c>
      <c r="BI166" t="str">
        <f t="shared" si="70"/>
        <v/>
      </c>
      <c r="BJ166" t="str">
        <f t="shared" si="71"/>
        <v/>
      </c>
      <c r="BK166" t="str">
        <f t="shared" si="72"/>
        <v/>
      </c>
      <c r="BL166" t="str">
        <f t="shared" si="73"/>
        <v/>
      </c>
      <c r="BM166" s="28" t="str">
        <f t="shared" si="74"/>
        <v/>
      </c>
    </row>
    <row r="167" spans="48:65" x14ac:dyDescent="0.25">
      <c r="AV167" s="27" t="str">
        <f t="shared" si="57"/>
        <v/>
      </c>
      <c r="AW167" t="str">
        <f t="shared" si="58"/>
        <v/>
      </c>
      <c r="AX167" t="str">
        <f t="shared" si="59"/>
        <v/>
      </c>
      <c r="AY167" t="str">
        <f t="shared" si="60"/>
        <v/>
      </c>
      <c r="AZ167" t="str">
        <f t="shared" si="61"/>
        <v/>
      </c>
      <c r="BA167" s="28" t="str">
        <f t="shared" si="62"/>
        <v/>
      </c>
      <c r="BB167" s="58" t="str">
        <f t="shared" si="63"/>
        <v/>
      </c>
      <c r="BC167" s="4" t="str">
        <f t="shared" si="64"/>
        <v/>
      </c>
      <c r="BD167" s="4" t="str">
        <f t="shared" si="65"/>
        <v/>
      </c>
      <c r="BE167" s="4" t="str">
        <f t="shared" si="66"/>
        <v/>
      </c>
      <c r="BF167" s="4" t="str">
        <f t="shared" si="67"/>
        <v/>
      </c>
      <c r="BG167" s="59" t="str">
        <f t="shared" si="68"/>
        <v/>
      </c>
      <c r="BH167" s="27" t="str">
        <f t="shared" si="69"/>
        <v/>
      </c>
      <c r="BI167" t="str">
        <f t="shared" si="70"/>
        <v/>
      </c>
      <c r="BJ167" t="str">
        <f t="shared" si="71"/>
        <v/>
      </c>
      <c r="BK167" t="str">
        <f t="shared" si="72"/>
        <v/>
      </c>
      <c r="BL167" t="str">
        <f t="shared" si="73"/>
        <v/>
      </c>
      <c r="BM167" s="28" t="str">
        <f t="shared" si="74"/>
        <v/>
      </c>
    </row>
    <row r="168" spans="48:65" x14ac:dyDescent="0.25">
      <c r="AV168" s="27" t="str">
        <f t="shared" si="57"/>
        <v/>
      </c>
      <c r="AW168" t="str">
        <f t="shared" si="58"/>
        <v/>
      </c>
      <c r="AX168" t="str">
        <f t="shared" si="59"/>
        <v/>
      </c>
      <c r="AY168" t="str">
        <f t="shared" si="60"/>
        <v/>
      </c>
      <c r="AZ168" t="str">
        <f t="shared" si="61"/>
        <v/>
      </c>
      <c r="BA168" s="28" t="str">
        <f t="shared" si="62"/>
        <v/>
      </c>
      <c r="BB168" s="58" t="str">
        <f t="shared" si="63"/>
        <v/>
      </c>
      <c r="BC168" s="4" t="str">
        <f t="shared" si="64"/>
        <v/>
      </c>
      <c r="BD168" s="4" t="str">
        <f t="shared" si="65"/>
        <v/>
      </c>
      <c r="BE168" s="4" t="str">
        <f t="shared" si="66"/>
        <v/>
      </c>
      <c r="BF168" s="4" t="str">
        <f t="shared" si="67"/>
        <v/>
      </c>
      <c r="BG168" s="59" t="str">
        <f t="shared" si="68"/>
        <v/>
      </c>
      <c r="BH168" s="27" t="str">
        <f t="shared" si="69"/>
        <v/>
      </c>
      <c r="BI168" t="str">
        <f t="shared" si="70"/>
        <v/>
      </c>
      <c r="BJ168" t="str">
        <f t="shared" si="71"/>
        <v/>
      </c>
      <c r="BK168" t="str">
        <f t="shared" si="72"/>
        <v/>
      </c>
      <c r="BL168" t="str">
        <f t="shared" si="73"/>
        <v/>
      </c>
      <c r="BM168" s="28" t="str">
        <f t="shared" si="74"/>
        <v/>
      </c>
    </row>
    <row r="169" spans="48:65" x14ac:dyDescent="0.25">
      <c r="AV169" s="27" t="str">
        <f t="shared" si="57"/>
        <v/>
      </c>
      <c r="AW169" t="str">
        <f t="shared" si="58"/>
        <v/>
      </c>
      <c r="AX169" t="str">
        <f t="shared" si="59"/>
        <v/>
      </c>
      <c r="AY169" t="str">
        <f t="shared" si="60"/>
        <v/>
      </c>
      <c r="AZ169" t="str">
        <f t="shared" si="61"/>
        <v/>
      </c>
      <c r="BA169" s="28" t="str">
        <f t="shared" si="62"/>
        <v/>
      </c>
      <c r="BB169" s="58" t="str">
        <f t="shared" si="63"/>
        <v/>
      </c>
      <c r="BC169" s="4" t="str">
        <f t="shared" si="64"/>
        <v/>
      </c>
      <c r="BD169" s="4" t="str">
        <f t="shared" si="65"/>
        <v/>
      </c>
      <c r="BE169" s="4" t="str">
        <f t="shared" si="66"/>
        <v/>
      </c>
      <c r="BF169" s="4" t="str">
        <f t="shared" si="67"/>
        <v/>
      </c>
      <c r="BG169" s="59" t="str">
        <f t="shared" si="68"/>
        <v/>
      </c>
      <c r="BH169" s="27" t="str">
        <f t="shared" si="69"/>
        <v/>
      </c>
      <c r="BI169" t="str">
        <f t="shared" si="70"/>
        <v/>
      </c>
      <c r="BJ169" t="str">
        <f t="shared" si="71"/>
        <v/>
      </c>
      <c r="BK169" t="str">
        <f t="shared" si="72"/>
        <v/>
      </c>
      <c r="BL169" t="str">
        <f t="shared" si="73"/>
        <v/>
      </c>
      <c r="BM169" s="28" t="str">
        <f t="shared" si="74"/>
        <v/>
      </c>
    </row>
    <row r="170" spans="48:65" x14ac:dyDescent="0.25">
      <c r="AV170" s="27" t="str">
        <f t="shared" si="57"/>
        <v/>
      </c>
      <c r="AW170" t="str">
        <f t="shared" si="58"/>
        <v/>
      </c>
      <c r="AX170" t="str">
        <f t="shared" si="59"/>
        <v/>
      </c>
      <c r="AY170" t="str">
        <f t="shared" si="60"/>
        <v/>
      </c>
      <c r="AZ170" t="str">
        <f t="shared" si="61"/>
        <v/>
      </c>
      <c r="BA170" s="28" t="str">
        <f t="shared" si="62"/>
        <v/>
      </c>
      <c r="BB170" s="58" t="str">
        <f t="shared" si="63"/>
        <v/>
      </c>
      <c r="BC170" s="4" t="str">
        <f t="shared" si="64"/>
        <v/>
      </c>
      <c r="BD170" s="4" t="str">
        <f t="shared" si="65"/>
        <v/>
      </c>
      <c r="BE170" s="4" t="str">
        <f t="shared" si="66"/>
        <v/>
      </c>
      <c r="BF170" s="4" t="str">
        <f t="shared" si="67"/>
        <v/>
      </c>
      <c r="BG170" s="59" t="str">
        <f t="shared" si="68"/>
        <v/>
      </c>
      <c r="BH170" s="27" t="str">
        <f t="shared" si="69"/>
        <v/>
      </c>
      <c r="BI170" t="str">
        <f t="shared" si="70"/>
        <v/>
      </c>
      <c r="BJ170" t="str">
        <f t="shared" si="71"/>
        <v/>
      </c>
      <c r="BK170" t="str">
        <f t="shared" si="72"/>
        <v/>
      </c>
      <c r="BL170" t="str">
        <f t="shared" si="73"/>
        <v/>
      </c>
      <c r="BM170" s="28" t="str">
        <f t="shared" si="74"/>
        <v/>
      </c>
    </row>
    <row r="171" spans="48:65" x14ac:dyDescent="0.25">
      <c r="AV171" s="27" t="str">
        <f t="shared" si="57"/>
        <v/>
      </c>
      <c r="AW171" t="str">
        <f t="shared" si="58"/>
        <v/>
      </c>
      <c r="AX171" t="str">
        <f t="shared" si="59"/>
        <v/>
      </c>
      <c r="AY171" t="str">
        <f t="shared" si="60"/>
        <v/>
      </c>
      <c r="AZ171" t="str">
        <f t="shared" si="61"/>
        <v/>
      </c>
      <c r="BA171" s="28" t="str">
        <f t="shared" si="62"/>
        <v/>
      </c>
      <c r="BB171" s="58" t="str">
        <f t="shared" si="63"/>
        <v/>
      </c>
      <c r="BC171" s="4" t="str">
        <f t="shared" si="64"/>
        <v/>
      </c>
      <c r="BD171" s="4" t="str">
        <f t="shared" si="65"/>
        <v/>
      </c>
      <c r="BE171" s="4" t="str">
        <f t="shared" si="66"/>
        <v/>
      </c>
      <c r="BF171" s="4" t="str">
        <f t="shared" si="67"/>
        <v/>
      </c>
      <c r="BG171" s="59" t="str">
        <f t="shared" si="68"/>
        <v/>
      </c>
      <c r="BH171" s="27" t="str">
        <f t="shared" si="69"/>
        <v/>
      </c>
      <c r="BI171" t="str">
        <f t="shared" si="70"/>
        <v/>
      </c>
      <c r="BJ171" t="str">
        <f t="shared" si="71"/>
        <v/>
      </c>
      <c r="BK171" t="str">
        <f t="shared" si="72"/>
        <v/>
      </c>
      <c r="BL171" t="str">
        <f t="shared" si="73"/>
        <v/>
      </c>
      <c r="BM171" s="28" t="str">
        <f t="shared" si="74"/>
        <v/>
      </c>
    </row>
    <row r="172" spans="48:65" x14ac:dyDescent="0.25">
      <c r="AV172" s="27" t="str">
        <f t="shared" si="57"/>
        <v/>
      </c>
      <c r="AW172" t="str">
        <f t="shared" si="58"/>
        <v/>
      </c>
      <c r="AX172" t="str">
        <f t="shared" si="59"/>
        <v/>
      </c>
      <c r="AY172" t="str">
        <f t="shared" si="60"/>
        <v/>
      </c>
      <c r="AZ172" t="str">
        <f t="shared" si="61"/>
        <v/>
      </c>
      <c r="BA172" s="28" t="str">
        <f t="shared" si="62"/>
        <v/>
      </c>
      <c r="BB172" s="58" t="str">
        <f t="shared" si="63"/>
        <v/>
      </c>
      <c r="BC172" s="4" t="str">
        <f t="shared" si="64"/>
        <v/>
      </c>
      <c r="BD172" s="4" t="str">
        <f t="shared" si="65"/>
        <v/>
      </c>
      <c r="BE172" s="4" t="str">
        <f t="shared" si="66"/>
        <v/>
      </c>
      <c r="BF172" s="4" t="str">
        <f t="shared" si="67"/>
        <v/>
      </c>
      <c r="BG172" s="59" t="str">
        <f t="shared" si="68"/>
        <v/>
      </c>
      <c r="BH172" s="27" t="str">
        <f t="shared" si="69"/>
        <v/>
      </c>
      <c r="BI172" t="str">
        <f t="shared" si="70"/>
        <v/>
      </c>
      <c r="BJ172" t="str">
        <f t="shared" si="71"/>
        <v/>
      </c>
      <c r="BK172" t="str">
        <f t="shared" si="72"/>
        <v/>
      </c>
      <c r="BL172" t="str">
        <f t="shared" si="73"/>
        <v/>
      </c>
      <c r="BM172" s="28" t="str">
        <f t="shared" si="74"/>
        <v/>
      </c>
    </row>
    <row r="173" spans="48:65" x14ac:dyDescent="0.25">
      <c r="AV173" s="27" t="str">
        <f t="shared" si="57"/>
        <v/>
      </c>
      <c r="AW173" t="str">
        <f t="shared" si="58"/>
        <v/>
      </c>
      <c r="AX173" t="str">
        <f t="shared" si="59"/>
        <v/>
      </c>
      <c r="AY173" t="str">
        <f t="shared" si="60"/>
        <v/>
      </c>
      <c r="AZ173" t="str">
        <f t="shared" si="61"/>
        <v/>
      </c>
      <c r="BA173" s="28" t="str">
        <f t="shared" si="62"/>
        <v/>
      </c>
      <c r="BB173" s="58" t="str">
        <f t="shared" si="63"/>
        <v/>
      </c>
      <c r="BC173" s="4" t="str">
        <f t="shared" si="64"/>
        <v/>
      </c>
      <c r="BD173" s="4" t="str">
        <f t="shared" si="65"/>
        <v/>
      </c>
      <c r="BE173" s="4" t="str">
        <f t="shared" si="66"/>
        <v/>
      </c>
      <c r="BF173" s="4" t="str">
        <f t="shared" si="67"/>
        <v/>
      </c>
      <c r="BG173" s="59" t="str">
        <f t="shared" si="68"/>
        <v/>
      </c>
      <c r="BH173" s="27" t="str">
        <f t="shared" si="69"/>
        <v/>
      </c>
      <c r="BI173" t="str">
        <f t="shared" si="70"/>
        <v/>
      </c>
      <c r="BJ173" t="str">
        <f t="shared" si="71"/>
        <v/>
      </c>
      <c r="BK173" t="str">
        <f t="shared" si="72"/>
        <v/>
      </c>
      <c r="BL173" t="str">
        <f t="shared" si="73"/>
        <v/>
      </c>
      <c r="BM173" s="28" t="str">
        <f t="shared" si="74"/>
        <v/>
      </c>
    </row>
    <row r="174" spans="48:65" x14ac:dyDescent="0.25">
      <c r="AV174" s="27" t="str">
        <f t="shared" si="57"/>
        <v/>
      </c>
      <c r="AW174" t="str">
        <f t="shared" si="58"/>
        <v/>
      </c>
      <c r="AX174" t="str">
        <f t="shared" si="59"/>
        <v/>
      </c>
      <c r="AY174" t="str">
        <f t="shared" si="60"/>
        <v/>
      </c>
      <c r="AZ174" t="str">
        <f t="shared" si="61"/>
        <v/>
      </c>
      <c r="BA174" s="28" t="str">
        <f t="shared" si="62"/>
        <v/>
      </c>
      <c r="BB174" s="58" t="str">
        <f t="shared" si="63"/>
        <v/>
      </c>
      <c r="BC174" s="4" t="str">
        <f t="shared" si="64"/>
        <v/>
      </c>
      <c r="BD174" s="4" t="str">
        <f t="shared" si="65"/>
        <v/>
      </c>
      <c r="BE174" s="4" t="str">
        <f t="shared" si="66"/>
        <v/>
      </c>
      <c r="BF174" s="4" t="str">
        <f t="shared" si="67"/>
        <v/>
      </c>
      <c r="BG174" s="59" t="str">
        <f t="shared" si="68"/>
        <v/>
      </c>
      <c r="BH174" s="27" t="str">
        <f t="shared" si="69"/>
        <v/>
      </c>
      <c r="BI174" t="str">
        <f t="shared" si="70"/>
        <v/>
      </c>
      <c r="BJ174" t="str">
        <f t="shared" si="71"/>
        <v/>
      </c>
      <c r="BK174" t="str">
        <f t="shared" si="72"/>
        <v/>
      </c>
      <c r="BL174" t="str">
        <f t="shared" si="73"/>
        <v/>
      </c>
      <c r="BM174" s="28" t="str">
        <f t="shared" si="74"/>
        <v/>
      </c>
    </row>
    <row r="175" spans="48:65" x14ac:dyDescent="0.25">
      <c r="AV175" s="27" t="str">
        <f t="shared" si="57"/>
        <v/>
      </c>
      <c r="AW175" t="str">
        <f t="shared" si="58"/>
        <v/>
      </c>
      <c r="AX175" t="str">
        <f t="shared" si="59"/>
        <v/>
      </c>
      <c r="AY175" t="str">
        <f t="shared" si="60"/>
        <v/>
      </c>
      <c r="AZ175" t="str">
        <f t="shared" si="61"/>
        <v/>
      </c>
      <c r="BA175" s="28" t="str">
        <f t="shared" si="62"/>
        <v/>
      </c>
      <c r="BB175" s="58" t="str">
        <f t="shared" si="63"/>
        <v/>
      </c>
      <c r="BC175" s="4" t="str">
        <f t="shared" si="64"/>
        <v/>
      </c>
      <c r="BD175" s="4" t="str">
        <f t="shared" si="65"/>
        <v/>
      </c>
      <c r="BE175" s="4" t="str">
        <f t="shared" si="66"/>
        <v/>
      </c>
      <c r="BF175" s="4" t="str">
        <f t="shared" si="67"/>
        <v/>
      </c>
      <c r="BG175" s="59" t="str">
        <f t="shared" si="68"/>
        <v/>
      </c>
      <c r="BH175" s="27" t="str">
        <f t="shared" si="69"/>
        <v/>
      </c>
      <c r="BI175" t="str">
        <f t="shared" si="70"/>
        <v/>
      </c>
      <c r="BJ175" t="str">
        <f t="shared" si="71"/>
        <v/>
      </c>
      <c r="BK175" t="str">
        <f t="shared" si="72"/>
        <v/>
      </c>
      <c r="BL175" t="str">
        <f t="shared" si="73"/>
        <v/>
      </c>
      <c r="BM175" s="28" t="str">
        <f t="shared" si="74"/>
        <v/>
      </c>
    </row>
    <row r="176" spans="48:65" x14ac:dyDescent="0.25">
      <c r="AV176" s="27" t="str">
        <f t="shared" si="57"/>
        <v/>
      </c>
      <c r="AW176" t="str">
        <f t="shared" si="58"/>
        <v/>
      </c>
      <c r="AX176" t="str">
        <f t="shared" si="59"/>
        <v/>
      </c>
      <c r="AY176" t="str">
        <f t="shared" si="60"/>
        <v/>
      </c>
      <c r="AZ176" t="str">
        <f t="shared" si="61"/>
        <v/>
      </c>
      <c r="BA176" s="28" t="str">
        <f t="shared" si="62"/>
        <v/>
      </c>
      <c r="BB176" s="58" t="str">
        <f t="shared" si="63"/>
        <v/>
      </c>
      <c r="BC176" s="4" t="str">
        <f t="shared" si="64"/>
        <v/>
      </c>
      <c r="BD176" s="4" t="str">
        <f t="shared" si="65"/>
        <v/>
      </c>
      <c r="BE176" s="4" t="str">
        <f t="shared" si="66"/>
        <v/>
      </c>
      <c r="BF176" s="4" t="str">
        <f t="shared" si="67"/>
        <v/>
      </c>
      <c r="BG176" s="59" t="str">
        <f t="shared" si="68"/>
        <v/>
      </c>
      <c r="BH176" s="27" t="str">
        <f t="shared" si="69"/>
        <v/>
      </c>
      <c r="BI176" t="str">
        <f t="shared" si="70"/>
        <v/>
      </c>
      <c r="BJ176" t="str">
        <f t="shared" si="71"/>
        <v/>
      </c>
      <c r="BK176" t="str">
        <f t="shared" si="72"/>
        <v/>
      </c>
      <c r="BL176" t="str">
        <f t="shared" si="73"/>
        <v/>
      </c>
      <c r="BM176" s="28" t="str">
        <f t="shared" si="74"/>
        <v/>
      </c>
    </row>
    <row r="177" spans="48:65" x14ac:dyDescent="0.25">
      <c r="AV177" s="27" t="str">
        <f t="shared" si="57"/>
        <v/>
      </c>
      <c r="AW177" t="str">
        <f t="shared" si="58"/>
        <v/>
      </c>
      <c r="AX177" t="str">
        <f t="shared" si="59"/>
        <v/>
      </c>
      <c r="AY177" t="str">
        <f t="shared" si="60"/>
        <v/>
      </c>
      <c r="AZ177" t="str">
        <f t="shared" si="61"/>
        <v/>
      </c>
      <c r="BA177" s="28" t="str">
        <f t="shared" si="62"/>
        <v/>
      </c>
      <c r="BB177" s="58" t="str">
        <f t="shared" si="63"/>
        <v/>
      </c>
      <c r="BC177" s="4" t="str">
        <f t="shared" si="64"/>
        <v/>
      </c>
      <c r="BD177" s="4" t="str">
        <f t="shared" si="65"/>
        <v/>
      </c>
      <c r="BE177" s="4" t="str">
        <f t="shared" si="66"/>
        <v/>
      </c>
      <c r="BF177" s="4" t="str">
        <f t="shared" si="67"/>
        <v/>
      </c>
      <c r="BG177" s="59" t="str">
        <f t="shared" si="68"/>
        <v/>
      </c>
      <c r="BH177" s="27" t="str">
        <f t="shared" si="69"/>
        <v/>
      </c>
      <c r="BI177" t="str">
        <f t="shared" si="70"/>
        <v/>
      </c>
      <c r="BJ177" t="str">
        <f t="shared" si="71"/>
        <v/>
      </c>
      <c r="BK177" t="str">
        <f t="shared" si="72"/>
        <v/>
      </c>
      <c r="BL177" t="str">
        <f t="shared" si="73"/>
        <v/>
      </c>
      <c r="BM177" s="28" t="str">
        <f t="shared" si="74"/>
        <v/>
      </c>
    </row>
    <row r="178" spans="48:65" x14ac:dyDescent="0.25">
      <c r="AV178" s="27" t="str">
        <f t="shared" si="57"/>
        <v/>
      </c>
      <c r="AW178" t="str">
        <f t="shared" si="58"/>
        <v/>
      </c>
      <c r="AX178" t="str">
        <f t="shared" si="59"/>
        <v/>
      </c>
      <c r="AY178" t="str">
        <f t="shared" si="60"/>
        <v/>
      </c>
      <c r="AZ178" t="str">
        <f t="shared" si="61"/>
        <v/>
      </c>
      <c r="BA178" s="28" t="str">
        <f t="shared" si="62"/>
        <v/>
      </c>
      <c r="BB178" s="58" t="str">
        <f t="shared" si="63"/>
        <v/>
      </c>
      <c r="BC178" s="4" t="str">
        <f t="shared" si="64"/>
        <v/>
      </c>
      <c r="BD178" s="4" t="str">
        <f t="shared" si="65"/>
        <v/>
      </c>
      <c r="BE178" s="4" t="str">
        <f t="shared" si="66"/>
        <v/>
      </c>
      <c r="BF178" s="4" t="str">
        <f t="shared" si="67"/>
        <v/>
      </c>
      <c r="BG178" s="59" t="str">
        <f t="shared" si="68"/>
        <v/>
      </c>
      <c r="BH178" s="27" t="str">
        <f t="shared" si="69"/>
        <v/>
      </c>
      <c r="BI178" t="str">
        <f t="shared" si="70"/>
        <v/>
      </c>
      <c r="BJ178" t="str">
        <f t="shared" si="71"/>
        <v/>
      </c>
      <c r="BK178" t="str">
        <f t="shared" si="72"/>
        <v/>
      </c>
      <c r="BL178" t="str">
        <f t="shared" si="73"/>
        <v/>
      </c>
      <c r="BM178" s="28" t="str">
        <f t="shared" si="74"/>
        <v/>
      </c>
    </row>
    <row r="179" spans="48:65" x14ac:dyDescent="0.25">
      <c r="AV179" s="27" t="str">
        <f t="shared" si="57"/>
        <v/>
      </c>
      <c r="AW179" t="str">
        <f t="shared" si="58"/>
        <v/>
      </c>
      <c r="AX179" t="str">
        <f t="shared" si="59"/>
        <v/>
      </c>
      <c r="AY179" t="str">
        <f t="shared" si="60"/>
        <v/>
      </c>
      <c r="AZ179" t="str">
        <f t="shared" si="61"/>
        <v/>
      </c>
      <c r="BA179" s="28" t="str">
        <f t="shared" si="62"/>
        <v/>
      </c>
      <c r="BB179" s="58" t="str">
        <f t="shared" si="63"/>
        <v/>
      </c>
      <c r="BC179" s="4" t="str">
        <f t="shared" si="64"/>
        <v/>
      </c>
      <c r="BD179" s="4" t="str">
        <f t="shared" si="65"/>
        <v/>
      </c>
      <c r="BE179" s="4" t="str">
        <f t="shared" si="66"/>
        <v/>
      </c>
      <c r="BF179" s="4" t="str">
        <f t="shared" si="67"/>
        <v/>
      </c>
      <c r="BG179" s="59" t="str">
        <f t="shared" si="68"/>
        <v/>
      </c>
      <c r="BH179" s="27" t="str">
        <f t="shared" si="69"/>
        <v/>
      </c>
      <c r="BI179" t="str">
        <f t="shared" si="70"/>
        <v/>
      </c>
      <c r="BJ179" t="str">
        <f t="shared" si="71"/>
        <v/>
      </c>
      <c r="BK179" t="str">
        <f t="shared" si="72"/>
        <v/>
      </c>
      <c r="BL179" t="str">
        <f t="shared" si="73"/>
        <v/>
      </c>
      <c r="BM179" s="28" t="str">
        <f t="shared" si="74"/>
        <v/>
      </c>
    </row>
    <row r="180" spans="48:65" x14ac:dyDescent="0.25">
      <c r="AV180" s="27" t="str">
        <f t="shared" si="57"/>
        <v/>
      </c>
      <c r="AW180" t="str">
        <f t="shared" si="58"/>
        <v/>
      </c>
      <c r="AX180" t="str">
        <f t="shared" si="59"/>
        <v/>
      </c>
      <c r="AY180" t="str">
        <f t="shared" si="60"/>
        <v/>
      </c>
      <c r="AZ180" t="str">
        <f t="shared" si="61"/>
        <v/>
      </c>
      <c r="BA180" s="28" t="str">
        <f t="shared" si="62"/>
        <v/>
      </c>
      <c r="BB180" s="58" t="str">
        <f t="shared" si="63"/>
        <v/>
      </c>
      <c r="BC180" s="4" t="str">
        <f t="shared" si="64"/>
        <v/>
      </c>
      <c r="BD180" s="4" t="str">
        <f t="shared" si="65"/>
        <v/>
      </c>
      <c r="BE180" s="4" t="str">
        <f t="shared" si="66"/>
        <v/>
      </c>
      <c r="BF180" s="4" t="str">
        <f t="shared" si="67"/>
        <v/>
      </c>
      <c r="BG180" s="59" t="str">
        <f t="shared" si="68"/>
        <v/>
      </c>
      <c r="BH180" s="27" t="str">
        <f t="shared" si="69"/>
        <v/>
      </c>
      <c r="BI180" t="str">
        <f t="shared" si="70"/>
        <v/>
      </c>
      <c r="BJ180" t="str">
        <f t="shared" si="71"/>
        <v/>
      </c>
      <c r="BK180" t="str">
        <f t="shared" si="72"/>
        <v/>
      </c>
      <c r="BL180" t="str">
        <f t="shared" si="73"/>
        <v/>
      </c>
      <c r="BM180" s="28" t="str">
        <f t="shared" si="74"/>
        <v/>
      </c>
    </row>
    <row r="181" spans="48:65" x14ac:dyDescent="0.25">
      <c r="AV181" s="27" t="str">
        <f t="shared" si="57"/>
        <v/>
      </c>
      <c r="AW181" t="str">
        <f t="shared" si="58"/>
        <v/>
      </c>
      <c r="AX181" t="str">
        <f t="shared" si="59"/>
        <v/>
      </c>
      <c r="AY181" t="str">
        <f t="shared" si="60"/>
        <v/>
      </c>
      <c r="AZ181" t="str">
        <f t="shared" si="61"/>
        <v/>
      </c>
      <c r="BA181" s="28" t="str">
        <f t="shared" si="62"/>
        <v/>
      </c>
      <c r="BB181" s="58" t="str">
        <f t="shared" si="63"/>
        <v/>
      </c>
      <c r="BC181" s="4" t="str">
        <f t="shared" si="64"/>
        <v/>
      </c>
      <c r="BD181" s="4" t="str">
        <f t="shared" si="65"/>
        <v/>
      </c>
      <c r="BE181" s="4" t="str">
        <f t="shared" si="66"/>
        <v/>
      </c>
      <c r="BF181" s="4" t="str">
        <f t="shared" si="67"/>
        <v/>
      </c>
      <c r="BG181" s="59" t="str">
        <f t="shared" si="68"/>
        <v/>
      </c>
      <c r="BH181" s="27" t="str">
        <f t="shared" si="69"/>
        <v/>
      </c>
      <c r="BI181" t="str">
        <f t="shared" si="70"/>
        <v/>
      </c>
      <c r="BJ181" t="str">
        <f t="shared" si="71"/>
        <v/>
      </c>
      <c r="BK181" t="str">
        <f t="shared" si="72"/>
        <v/>
      </c>
      <c r="BL181" t="str">
        <f t="shared" si="73"/>
        <v/>
      </c>
      <c r="BM181" s="28" t="str">
        <f t="shared" si="74"/>
        <v/>
      </c>
    </row>
    <row r="182" spans="48:65" x14ac:dyDescent="0.25">
      <c r="AV182" s="27" t="str">
        <f t="shared" si="57"/>
        <v/>
      </c>
      <c r="AW182" t="str">
        <f t="shared" si="58"/>
        <v/>
      </c>
      <c r="AX182" t="str">
        <f t="shared" si="59"/>
        <v/>
      </c>
      <c r="AY182" t="str">
        <f t="shared" si="60"/>
        <v/>
      </c>
      <c r="AZ182" t="str">
        <f t="shared" si="61"/>
        <v/>
      </c>
      <c r="BA182" s="28" t="str">
        <f t="shared" si="62"/>
        <v/>
      </c>
      <c r="BB182" s="58" t="str">
        <f t="shared" si="63"/>
        <v/>
      </c>
      <c r="BC182" s="4" t="str">
        <f t="shared" si="64"/>
        <v/>
      </c>
      <c r="BD182" s="4" t="str">
        <f t="shared" si="65"/>
        <v/>
      </c>
      <c r="BE182" s="4" t="str">
        <f t="shared" si="66"/>
        <v/>
      </c>
      <c r="BF182" s="4" t="str">
        <f t="shared" si="67"/>
        <v/>
      </c>
      <c r="BG182" s="59" t="str">
        <f t="shared" si="68"/>
        <v/>
      </c>
      <c r="BH182" s="27" t="str">
        <f t="shared" si="69"/>
        <v/>
      </c>
      <c r="BI182" t="str">
        <f t="shared" si="70"/>
        <v/>
      </c>
      <c r="BJ182" t="str">
        <f t="shared" si="71"/>
        <v/>
      </c>
      <c r="BK182" t="str">
        <f t="shared" si="72"/>
        <v/>
      </c>
      <c r="BL182" t="str">
        <f t="shared" si="73"/>
        <v/>
      </c>
      <c r="BM182" s="28" t="str">
        <f t="shared" si="74"/>
        <v/>
      </c>
    </row>
    <row r="183" spans="48:65" x14ac:dyDescent="0.25">
      <c r="AV183" s="27" t="str">
        <f t="shared" si="57"/>
        <v/>
      </c>
      <c r="AW183" t="str">
        <f t="shared" si="58"/>
        <v/>
      </c>
      <c r="AX183" t="str">
        <f t="shared" si="59"/>
        <v/>
      </c>
      <c r="AY183" t="str">
        <f t="shared" si="60"/>
        <v/>
      </c>
      <c r="AZ183" t="str">
        <f t="shared" si="61"/>
        <v/>
      </c>
      <c r="BA183" s="28" t="str">
        <f t="shared" si="62"/>
        <v/>
      </c>
      <c r="BB183" s="58" t="str">
        <f t="shared" si="63"/>
        <v/>
      </c>
      <c r="BC183" s="4" t="str">
        <f t="shared" si="64"/>
        <v/>
      </c>
      <c r="BD183" s="4" t="str">
        <f t="shared" si="65"/>
        <v/>
      </c>
      <c r="BE183" s="4" t="str">
        <f t="shared" si="66"/>
        <v/>
      </c>
      <c r="BF183" s="4" t="str">
        <f t="shared" si="67"/>
        <v/>
      </c>
      <c r="BG183" s="59" t="str">
        <f t="shared" si="68"/>
        <v/>
      </c>
      <c r="BH183" s="27" t="str">
        <f t="shared" si="69"/>
        <v/>
      </c>
      <c r="BI183" t="str">
        <f t="shared" si="70"/>
        <v/>
      </c>
      <c r="BJ183" t="str">
        <f t="shared" si="71"/>
        <v/>
      </c>
      <c r="BK183" t="str">
        <f t="shared" si="72"/>
        <v/>
      </c>
      <c r="BL183" t="str">
        <f t="shared" si="73"/>
        <v/>
      </c>
      <c r="BM183" s="28" t="str">
        <f t="shared" si="74"/>
        <v/>
      </c>
    </row>
    <row r="184" spans="48:65" x14ac:dyDescent="0.25">
      <c r="AV184" s="27" t="str">
        <f t="shared" si="57"/>
        <v/>
      </c>
      <c r="AW184" t="str">
        <f t="shared" si="58"/>
        <v/>
      </c>
      <c r="AX184" t="str">
        <f t="shared" si="59"/>
        <v/>
      </c>
      <c r="AY184" t="str">
        <f t="shared" si="60"/>
        <v/>
      </c>
      <c r="AZ184" t="str">
        <f t="shared" si="61"/>
        <v/>
      </c>
      <c r="BA184" s="28" t="str">
        <f t="shared" si="62"/>
        <v/>
      </c>
      <c r="BB184" s="58" t="str">
        <f t="shared" si="63"/>
        <v/>
      </c>
      <c r="BC184" s="4" t="str">
        <f t="shared" si="64"/>
        <v/>
      </c>
      <c r="BD184" s="4" t="str">
        <f t="shared" si="65"/>
        <v/>
      </c>
      <c r="BE184" s="4" t="str">
        <f t="shared" si="66"/>
        <v/>
      </c>
      <c r="BF184" s="4" t="str">
        <f t="shared" si="67"/>
        <v/>
      </c>
      <c r="BG184" s="59" t="str">
        <f t="shared" si="68"/>
        <v/>
      </c>
      <c r="BH184" s="27" t="str">
        <f t="shared" si="69"/>
        <v/>
      </c>
      <c r="BI184" t="str">
        <f t="shared" si="70"/>
        <v/>
      </c>
      <c r="BJ184" t="str">
        <f t="shared" si="71"/>
        <v/>
      </c>
      <c r="BK184" t="str">
        <f t="shared" si="72"/>
        <v/>
      </c>
      <c r="BL184" t="str">
        <f t="shared" si="73"/>
        <v/>
      </c>
      <c r="BM184" s="28" t="str">
        <f t="shared" si="74"/>
        <v/>
      </c>
    </row>
    <row r="185" spans="48:65" x14ac:dyDescent="0.25">
      <c r="AV185" s="27" t="str">
        <f t="shared" si="57"/>
        <v/>
      </c>
      <c r="AW185" t="str">
        <f t="shared" si="58"/>
        <v/>
      </c>
      <c r="AX185" t="str">
        <f t="shared" si="59"/>
        <v/>
      </c>
      <c r="AY185" t="str">
        <f t="shared" si="60"/>
        <v/>
      </c>
      <c r="AZ185" t="str">
        <f t="shared" si="61"/>
        <v/>
      </c>
      <c r="BA185" s="28" t="str">
        <f t="shared" si="62"/>
        <v/>
      </c>
      <c r="BB185" s="58" t="str">
        <f t="shared" si="63"/>
        <v/>
      </c>
      <c r="BC185" s="4" t="str">
        <f t="shared" si="64"/>
        <v/>
      </c>
      <c r="BD185" s="4" t="str">
        <f t="shared" si="65"/>
        <v/>
      </c>
      <c r="BE185" s="4" t="str">
        <f t="shared" si="66"/>
        <v/>
      </c>
      <c r="BF185" s="4" t="str">
        <f t="shared" si="67"/>
        <v/>
      </c>
      <c r="BG185" s="59" t="str">
        <f t="shared" si="68"/>
        <v/>
      </c>
      <c r="BH185" s="27" t="str">
        <f t="shared" si="69"/>
        <v/>
      </c>
      <c r="BI185" t="str">
        <f t="shared" si="70"/>
        <v/>
      </c>
      <c r="BJ185" t="str">
        <f t="shared" si="71"/>
        <v/>
      </c>
      <c r="BK185" t="str">
        <f t="shared" si="72"/>
        <v/>
      </c>
      <c r="BL185" t="str">
        <f t="shared" si="73"/>
        <v/>
      </c>
      <c r="BM185" s="28" t="str">
        <f t="shared" si="74"/>
        <v/>
      </c>
    </row>
    <row r="186" spans="48:65" x14ac:dyDescent="0.25">
      <c r="AV186" s="27" t="str">
        <f t="shared" si="57"/>
        <v/>
      </c>
      <c r="AW186" t="str">
        <f t="shared" si="58"/>
        <v/>
      </c>
      <c r="AX186" t="str">
        <f t="shared" si="59"/>
        <v/>
      </c>
      <c r="AY186" t="str">
        <f t="shared" si="60"/>
        <v/>
      </c>
      <c r="AZ186" t="str">
        <f t="shared" si="61"/>
        <v/>
      </c>
      <c r="BA186" s="28" t="str">
        <f t="shared" si="62"/>
        <v/>
      </c>
      <c r="BB186" s="58" t="str">
        <f t="shared" si="63"/>
        <v/>
      </c>
      <c r="BC186" s="4" t="str">
        <f t="shared" si="64"/>
        <v/>
      </c>
      <c r="BD186" s="4" t="str">
        <f t="shared" si="65"/>
        <v/>
      </c>
      <c r="BE186" s="4" t="str">
        <f t="shared" si="66"/>
        <v/>
      </c>
      <c r="BF186" s="4" t="str">
        <f t="shared" si="67"/>
        <v/>
      </c>
      <c r="BG186" s="59" t="str">
        <f t="shared" si="68"/>
        <v/>
      </c>
      <c r="BH186" s="27" t="str">
        <f t="shared" si="69"/>
        <v/>
      </c>
      <c r="BI186" t="str">
        <f t="shared" si="70"/>
        <v/>
      </c>
      <c r="BJ186" t="str">
        <f t="shared" si="71"/>
        <v/>
      </c>
      <c r="BK186" t="str">
        <f t="shared" si="72"/>
        <v/>
      </c>
      <c r="BL186" t="str">
        <f t="shared" si="73"/>
        <v/>
      </c>
      <c r="BM186" s="28" t="str">
        <f t="shared" si="74"/>
        <v/>
      </c>
    </row>
    <row r="187" spans="48:65" x14ac:dyDescent="0.25">
      <c r="AV187" s="27" t="str">
        <f t="shared" si="57"/>
        <v/>
      </c>
      <c r="AW187" t="str">
        <f t="shared" si="58"/>
        <v/>
      </c>
      <c r="AX187" t="str">
        <f t="shared" si="59"/>
        <v/>
      </c>
      <c r="AY187" t="str">
        <f t="shared" si="60"/>
        <v/>
      </c>
      <c r="AZ187" t="str">
        <f t="shared" si="61"/>
        <v/>
      </c>
      <c r="BA187" s="28" t="str">
        <f t="shared" si="62"/>
        <v/>
      </c>
      <c r="BB187" s="58" t="str">
        <f t="shared" si="63"/>
        <v/>
      </c>
      <c r="BC187" s="4" t="str">
        <f t="shared" si="64"/>
        <v/>
      </c>
      <c r="BD187" s="4" t="str">
        <f t="shared" si="65"/>
        <v/>
      </c>
      <c r="BE187" s="4" t="str">
        <f t="shared" si="66"/>
        <v/>
      </c>
      <c r="BF187" s="4" t="str">
        <f t="shared" si="67"/>
        <v/>
      </c>
      <c r="BG187" s="59" t="str">
        <f t="shared" si="68"/>
        <v/>
      </c>
      <c r="BH187" s="27" t="str">
        <f t="shared" si="69"/>
        <v/>
      </c>
      <c r="BI187" t="str">
        <f t="shared" si="70"/>
        <v/>
      </c>
      <c r="BJ187" t="str">
        <f t="shared" si="71"/>
        <v/>
      </c>
      <c r="BK187" t="str">
        <f t="shared" si="72"/>
        <v/>
      </c>
      <c r="BL187" t="str">
        <f t="shared" si="73"/>
        <v/>
      </c>
      <c r="BM187" s="28" t="str">
        <f t="shared" si="74"/>
        <v/>
      </c>
    </row>
    <row r="188" spans="48:65" x14ac:dyDescent="0.25">
      <c r="AV188" s="27" t="str">
        <f t="shared" si="57"/>
        <v/>
      </c>
      <c r="AW188" t="str">
        <f t="shared" si="58"/>
        <v/>
      </c>
      <c r="AX188" t="str">
        <f t="shared" si="59"/>
        <v/>
      </c>
      <c r="AY188" t="str">
        <f t="shared" si="60"/>
        <v/>
      </c>
      <c r="AZ188" t="str">
        <f t="shared" si="61"/>
        <v/>
      </c>
      <c r="BA188" s="28" t="str">
        <f t="shared" si="62"/>
        <v/>
      </c>
      <c r="BB188" s="58" t="str">
        <f t="shared" si="63"/>
        <v/>
      </c>
      <c r="BC188" s="4" t="str">
        <f t="shared" si="64"/>
        <v/>
      </c>
      <c r="BD188" s="4" t="str">
        <f t="shared" si="65"/>
        <v/>
      </c>
      <c r="BE188" s="4" t="str">
        <f t="shared" si="66"/>
        <v/>
      </c>
      <c r="BF188" s="4" t="str">
        <f t="shared" si="67"/>
        <v/>
      </c>
      <c r="BG188" s="59" t="str">
        <f t="shared" si="68"/>
        <v/>
      </c>
      <c r="BH188" s="27" t="str">
        <f t="shared" si="69"/>
        <v/>
      </c>
      <c r="BI188" t="str">
        <f t="shared" si="70"/>
        <v/>
      </c>
      <c r="BJ188" t="str">
        <f t="shared" si="71"/>
        <v/>
      </c>
      <c r="BK188" t="str">
        <f t="shared" si="72"/>
        <v/>
      </c>
      <c r="BL188" t="str">
        <f t="shared" si="73"/>
        <v/>
      </c>
      <c r="BM188" s="28" t="str">
        <f t="shared" si="74"/>
        <v/>
      </c>
    </row>
    <row r="189" spans="48:65" x14ac:dyDescent="0.25">
      <c r="AV189" s="27" t="str">
        <f t="shared" si="57"/>
        <v/>
      </c>
      <c r="AW189" t="str">
        <f t="shared" si="58"/>
        <v/>
      </c>
      <c r="AX189" t="str">
        <f t="shared" si="59"/>
        <v/>
      </c>
      <c r="AY189" t="str">
        <f t="shared" si="60"/>
        <v/>
      </c>
      <c r="AZ189" t="str">
        <f t="shared" si="61"/>
        <v/>
      </c>
      <c r="BA189" s="28" t="str">
        <f t="shared" si="62"/>
        <v/>
      </c>
      <c r="BB189" s="58" t="str">
        <f t="shared" si="63"/>
        <v/>
      </c>
      <c r="BC189" s="4" t="str">
        <f t="shared" si="64"/>
        <v/>
      </c>
      <c r="BD189" s="4" t="str">
        <f t="shared" si="65"/>
        <v/>
      </c>
      <c r="BE189" s="4" t="str">
        <f t="shared" si="66"/>
        <v/>
      </c>
      <c r="BF189" s="4" t="str">
        <f t="shared" si="67"/>
        <v/>
      </c>
      <c r="BG189" s="59" t="str">
        <f t="shared" si="68"/>
        <v/>
      </c>
      <c r="BH189" s="27" t="str">
        <f t="shared" si="69"/>
        <v/>
      </c>
      <c r="BI189" t="str">
        <f t="shared" si="70"/>
        <v/>
      </c>
      <c r="BJ189" t="str">
        <f t="shared" si="71"/>
        <v/>
      </c>
      <c r="BK189" t="str">
        <f t="shared" si="72"/>
        <v/>
      </c>
      <c r="BL189" t="str">
        <f t="shared" si="73"/>
        <v/>
      </c>
      <c r="BM189" s="28" t="str">
        <f t="shared" si="74"/>
        <v/>
      </c>
    </row>
    <row r="190" spans="48:65" x14ac:dyDescent="0.25">
      <c r="AV190" s="27" t="str">
        <f t="shared" si="57"/>
        <v/>
      </c>
      <c r="AW190" t="str">
        <f t="shared" si="58"/>
        <v/>
      </c>
      <c r="AX190" t="str">
        <f t="shared" si="59"/>
        <v/>
      </c>
      <c r="AY190" t="str">
        <f t="shared" si="60"/>
        <v/>
      </c>
      <c r="AZ190" t="str">
        <f t="shared" si="61"/>
        <v/>
      </c>
      <c r="BA190" s="28" t="str">
        <f t="shared" si="62"/>
        <v/>
      </c>
      <c r="BB190" s="58" t="str">
        <f t="shared" si="63"/>
        <v/>
      </c>
      <c r="BC190" s="4" t="str">
        <f t="shared" si="64"/>
        <v/>
      </c>
      <c r="BD190" s="4" t="str">
        <f t="shared" si="65"/>
        <v/>
      </c>
      <c r="BE190" s="4" t="str">
        <f t="shared" si="66"/>
        <v/>
      </c>
      <c r="BF190" s="4" t="str">
        <f t="shared" si="67"/>
        <v/>
      </c>
      <c r="BG190" s="59" t="str">
        <f t="shared" si="68"/>
        <v/>
      </c>
      <c r="BH190" s="27" t="str">
        <f t="shared" si="69"/>
        <v/>
      </c>
      <c r="BI190" t="str">
        <f t="shared" si="70"/>
        <v/>
      </c>
      <c r="BJ190" t="str">
        <f t="shared" si="71"/>
        <v/>
      </c>
      <c r="BK190" t="str">
        <f t="shared" si="72"/>
        <v/>
      </c>
      <c r="BL190" t="str">
        <f t="shared" si="73"/>
        <v/>
      </c>
      <c r="BM190" s="28" t="str">
        <f t="shared" si="74"/>
        <v/>
      </c>
    </row>
    <row r="191" spans="48:65" x14ac:dyDescent="0.25">
      <c r="AV191" s="27" t="str">
        <f t="shared" si="57"/>
        <v/>
      </c>
      <c r="AW191" t="str">
        <f t="shared" si="58"/>
        <v/>
      </c>
      <c r="AX191" t="str">
        <f t="shared" si="59"/>
        <v/>
      </c>
      <c r="AY191" t="str">
        <f t="shared" si="60"/>
        <v/>
      </c>
      <c r="AZ191" t="str">
        <f t="shared" si="61"/>
        <v/>
      </c>
      <c r="BA191" s="28" t="str">
        <f t="shared" si="62"/>
        <v/>
      </c>
      <c r="BB191" s="58" t="str">
        <f t="shared" si="63"/>
        <v/>
      </c>
      <c r="BC191" s="4" t="str">
        <f t="shared" si="64"/>
        <v/>
      </c>
      <c r="BD191" s="4" t="str">
        <f t="shared" si="65"/>
        <v/>
      </c>
      <c r="BE191" s="4" t="str">
        <f t="shared" si="66"/>
        <v/>
      </c>
      <c r="BF191" s="4" t="str">
        <f t="shared" si="67"/>
        <v/>
      </c>
      <c r="BG191" s="59" t="str">
        <f t="shared" si="68"/>
        <v/>
      </c>
      <c r="BH191" s="27" t="str">
        <f t="shared" si="69"/>
        <v/>
      </c>
      <c r="BI191" t="str">
        <f t="shared" si="70"/>
        <v/>
      </c>
      <c r="BJ191" t="str">
        <f t="shared" si="71"/>
        <v/>
      </c>
      <c r="BK191" t="str">
        <f t="shared" si="72"/>
        <v/>
      </c>
      <c r="BL191" t="str">
        <f t="shared" si="73"/>
        <v/>
      </c>
      <c r="BM191" s="28" t="str">
        <f t="shared" si="74"/>
        <v/>
      </c>
    </row>
    <row r="192" spans="48:65" x14ac:dyDescent="0.25">
      <c r="AV192" s="27" t="str">
        <f t="shared" si="57"/>
        <v/>
      </c>
      <c r="AW192" t="str">
        <f t="shared" si="58"/>
        <v/>
      </c>
      <c r="AX192" t="str">
        <f t="shared" si="59"/>
        <v/>
      </c>
      <c r="AY192" t="str">
        <f t="shared" si="60"/>
        <v/>
      </c>
      <c r="AZ192" t="str">
        <f t="shared" si="61"/>
        <v/>
      </c>
      <c r="BA192" s="28" t="str">
        <f t="shared" si="62"/>
        <v/>
      </c>
      <c r="BB192" s="58" t="str">
        <f t="shared" si="63"/>
        <v/>
      </c>
      <c r="BC192" s="4" t="str">
        <f t="shared" si="64"/>
        <v/>
      </c>
      <c r="BD192" s="4" t="str">
        <f t="shared" si="65"/>
        <v/>
      </c>
      <c r="BE192" s="4" t="str">
        <f t="shared" si="66"/>
        <v/>
      </c>
      <c r="BF192" s="4" t="str">
        <f t="shared" si="67"/>
        <v/>
      </c>
      <c r="BG192" s="59" t="str">
        <f t="shared" si="68"/>
        <v/>
      </c>
      <c r="BH192" s="27" t="str">
        <f t="shared" si="69"/>
        <v/>
      </c>
      <c r="BI192" t="str">
        <f t="shared" si="70"/>
        <v/>
      </c>
      <c r="BJ192" t="str">
        <f t="shared" si="71"/>
        <v/>
      </c>
      <c r="BK192" t="str">
        <f t="shared" si="72"/>
        <v/>
      </c>
      <c r="BL192" t="str">
        <f t="shared" si="73"/>
        <v/>
      </c>
      <c r="BM192" s="28" t="str">
        <f t="shared" si="74"/>
        <v/>
      </c>
    </row>
    <row r="193" spans="48:65" x14ac:dyDescent="0.25">
      <c r="AV193" s="27" t="str">
        <f t="shared" si="57"/>
        <v/>
      </c>
      <c r="AW193" t="str">
        <f t="shared" si="58"/>
        <v/>
      </c>
      <c r="AX193" t="str">
        <f t="shared" si="59"/>
        <v/>
      </c>
      <c r="AY193" t="str">
        <f t="shared" si="60"/>
        <v/>
      </c>
      <c r="AZ193" t="str">
        <f t="shared" si="61"/>
        <v/>
      </c>
      <c r="BA193" s="28" t="str">
        <f t="shared" si="62"/>
        <v/>
      </c>
      <c r="BB193" s="58" t="str">
        <f t="shared" si="63"/>
        <v/>
      </c>
      <c r="BC193" s="4" t="str">
        <f t="shared" si="64"/>
        <v/>
      </c>
      <c r="BD193" s="4" t="str">
        <f t="shared" si="65"/>
        <v/>
      </c>
      <c r="BE193" s="4" t="str">
        <f t="shared" si="66"/>
        <v/>
      </c>
      <c r="BF193" s="4" t="str">
        <f t="shared" si="67"/>
        <v/>
      </c>
      <c r="BG193" s="59" t="str">
        <f t="shared" si="68"/>
        <v/>
      </c>
      <c r="BH193" s="27" t="str">
        <f t="shared" si="69"/>
        <v/>
      </c>
      <c r="BI193" t="str">
        <f t="shared" si="70"/>
        <v/>
      </c>
      <c r="BJ193" t="str">
        <f t="shared" si="71"/>
        <v/>
      </c>
      <c r="BK193" t="str">
        <f t="shared" si="72"/>
        <v/>
      </c>
      <c r="BL193" t="str">
        <f t="shared" si="73"/>
        <v/>
      </c>
      <c r="BM193" s="28" t="str">
        <f t="shared" si="74"/>
        <v/>
      </c>
    </row>
    <row r="194" spans="48:65" x14ac:dyDescent="0.25">
      <c r="AV194" s="27" t="str">
        <f t="shared" si="57"/>
        <v/>
      </c>
      <c r="AW194" t="str">
        <f t="shared" si="58"/>
        <v/>
      </c>
      <c r="AX194" t="str">
        <f t="shared" si="59"/>
        <v/>
      </c>
      <c r="AY194" t="str">
        <f t="shared" si="60"/>
        <v/>
      </c>
      <c r="AZ194" t="str">
        <f t="shared" si="61"/>
        <v/>
      </c>
      <c r="BA194" s="28" t="str">
        <f t="shared" si="62"/>
        <v/>
      </c>
      <c r="BB194" s="58" t="str">
        <f t="shared" si="63"/>
        <v/>
      </c>
      <c r="BC194" s="4" t="str">
        <f t="shared" si="64"/>
        <v/>
      </c>
      <c r="BD194" s="4" t="str">
        <f t="shared" si="65"/>
        <v/>
      </c>
      <c r="BE194" s="4" t="str">
        <f t="shared" si="66"/>
        <v/>
      </c>
      <c r="BF194" s="4" t="str">
        <f t="shared" si="67"/>
        <v/>
      </c>
      <c r="BG194" s="59" t="str">
        <f t="shared" si="68"/>
        <v/>
      </c>
      <c r="BH194" s="27" t="str">
        <f t="shared" si="69"/>
        <v/>
      </c>
      <c r="BI194" t="str">
        <f t="shared" si="70"/>
        <v/>
      </c>
      <c r="BJ194" t="str">
        <f t="shared" si="71"/>
        <v/>
      </c>
      <c r="BK194" t="str">
        <f t="shared" si="72"/>
        <v/>
      </c>
      <c r="BL194" t="str">
        <f t="shared" si="73"/>
        <v/>
      </c>
      <c r="BM194" s="28" t="str">
        <f t="shared" si="74"/>
        <v/>
      </c>
    </row>
    <row r="195" spans="48:65" x14ac:dyDescent="0.25">
      <c r="AV195" s="27" t="str">
        <f t="shared" si="57"/>
        <v/>
      </c>
      <c r="AW195" t="str">
        <f t="shared" si="58"/>
        <v/>
      </c>
      <c r="AX195" t="str">
        <f t="shared" si="59"/>
        <v/>
      </c>
      <c r="AY195" t="str">
        <f t="shared" si="60"/>
        <v/>
      </c>
      <c r="AZ195" t="str">
        <f t="shared" si="61"/>
        <v/>
      </c>
      <c r="BA195" s="28" t="str">
        <f t="shared" si="62"/>
        <v/>
      </c>
      <c r="BB195" s="58" t="str">
        <f t="shared" si="63"/>
        <v/>
      </c>
      <c r="BC195" s="4" t="str">
        <f t="shared" si="64"/>
        <v/>
      </c>
      <c r="BD195" s="4" t="str">
        <f t="shared" si="65"/>
        <v/>
      </c>
      <c r="BE195" s="4" t="str">
        <f t="shared" si="66"/>
        <v/>
      </c>
      <c r="BF195" s="4" t="str">
        <f t="shared" si="67"/>
        <v/>
      </c>
      <c r="BG195" s="59" t="str">
        <f t="shared" si="68"/>
        <v/>
      </c>
      <c r="BH195" s="27" t="str">
        <f t="shared" si="69"/>
        <v/>
      </c>
      <c r="BI195" t="str">
        <f t="shared" si="70"/>
        <v/>
      </c>
      <c r="BJ195" t="str">
        <f t="shared" si="71"/>
        <v/>
      </c>
      <c r="BK195" t="str">
        <f t="shared" si="72"/>
        <v/>
      </c>
      <c r="BL195" t="str">
        <f t="shared" si="73"/>
        <v/>
      </c>
      <c r="BM195" s="28" t="str">
        <f t="shared" si="74"/>
        <v/>
      </c>
    </row>
    <row r="196" spans="48:65" x14ac:dyDescent="0.25">
      <c r="AV196" s="27" t="str">
        <f t="shared" ref="AV196:AV200" si="75">IF(G196&lt;&gt;"",G196,"")</f>
        <v/>
      </c>
      <c r="AW196" t="str">
        <f t="shared" ref="AW196:AW200" si="76">IF(N196&lt;&gt;"",N196,"")</f>
        <v/>
      </c>
      <c r="AX196" t="str">
        <f t="shared" ref="AX196:AX200" si="77">IF(U196&lt;&gt;"",U196,"")</f>
        <v/>
      </c>
      <c r="AY196" t="str">
        <f t="shared" ref="AY196:AY200" si="78">IF(AB196&lt;&gt;"",AB196,"")</f>
        <v/>
      </c>
      <c r="AZ196" t="str">
        <f t="shared" ref="AZ196:AZ200" si="79">IF(AI196&lt;&gt;"",AI196,"")</f>
        <v/>
      </c>
      <c r="BA196" s="28" t="str">
        <f t="shared" ref="BA196:BA200" si="80">IF(AP196&lt;&gt;"",AP196,"")</f>
        <v/>
      </c>
      <c r="BB196" s="58" t="str">
        <f t="shared" ref="BB196:BB200" si="81">IF(K196&gt;0,K196,"")</f>
        <v/>
      </c>
      <c r="BC196" s="4" t="str">
        <f t="shared" ref="BC196:BC200" si="82">IF(R196&gt;0,R196,"")</f>
        <v/>
      </c>
      <c r="BD196" s="4" t="str">
        <f t="shared" ref="BD196:BD200" si="83">IF(Y196&gt;0,Y196,"")</f>
        <v/>
      </c>
      <c r="BE196" s="4" t="str">
        <f t="shared" ref="BE196:BE200" si="84">IF(AF196&gt;0,AF196,"")</f>
        <v/>
      </c>
      <c r="BF196" s="4" t="str">
        <f t="shared" ref="BF196:BF200" si="85">IF(AM196&gt;0,AM196,"")</f>
        <v/>
      </c>
      <c r="BG196" s="59" t="str">
        <f t="shared" ref="BG196:BG200" si="86">IF(AT196&gt;0,AT196,"")</f>
        <v/>
      </c>
      <c r="BH196" s="27" t="str">
        <f t="shared" ref="BH196:BH200" si="87">IF(AND(ISBLANK(J196),NOT(ISBLANK(F196))),IF(ISBLANK(G196),"",G196),"")</f>
        <v/>
      </c>
      <c r="BI196" t="str">
        <f t="shared" ref="BI196:BI200" si="88">IF(AND(ISBLANK(Q196),NOT(ISBLANK(M196))),IF(ISBLANK(N196),"",N196),"")</f>
        <v/>
      </c>
      <c r="BJ196" t="str">
        <f t="shared" ref="BJ196:BJ200" si="89">IF(AND(ISBLANK(X196),NOT(ISBLANK(T196))),IF(ISBLANK(U196),"",U196),"")</f>
        <v/>
      </c>
      <c r="BK196" t="str">
        <f t="shared" ref="BK196:BK200" si="90">IF(AND(ISBLANK(AE196),NOT(ISBLANK(AA196))),IF(ISBLANK(AB196),"",AB196),"")</f>
        <v/>
      </c>
      <c r="BL196" t="str">
        <f t="shared" ref="BL196:BL200" si="91">IF(AND(ISBLANK(AL196),NOT(ISBLANK(AH196))),IF(ISBLANK(AI196),"",AI196),"")</f>
        <v/>
      </c>
      <c r="BM196" s="28" t="str">
        <f t="shared" ref="BM196:BM200" si="92">IF(AND(ISBLANK(AS196),NOT(ISBLANK(AO196))),IF(ISBLANK(AP196),"",AP196),"")</f>
        <v/>
      </c>
    </row>
    <row r="197" spans="48:65" x14ac:dyDescent="0.25">
      <c r="AV197" s="27" t="str">
        <f t="shared" si="75"/>
        <v/>
      </c>
      <c r="AW197" t="str">
        <f t="shared" si="76"/>
        <v/>
      </c>
      <c r="AX197" t="str">
        <f t="shared" si="77"/>
        <v/>
      </c>
      <c r="AY197" t="str">
        <f t="shared" si="78"/>
        <v/>
      </c>
      <c r="AZ197" t="str">
        <f t="shared" si="79"/>
        <v/>
      </c>
      <c r="BA197" s="28" t="str">
        <f t="shared" si="80"/>
        <v/>
      </c>
      <c r="BB197" s="58" t="str">
        <f t="shared" si="81"/>
        <v/>
      </c>
      <c r="BC197" s="4" t="str">
        <f t="shared" si="82"/>
        <v/>
      </c>
      <c r="BD197" s="4" t="str">
        <f t="shared" si="83"/>
        <v/>
      </c>
      <c r="BE197" s="4" t="str">
        <f t="shared" si="84"/>
        <v/>
      </c>
      <c r="BF197" s="4" t="str">
        <f t="shared" si="85"/>
        <v/>
      </c>
      <c r="BG197" s="59" t="str">
        <f t="shared" si="86"/>
        <v/>
      </c>
      <c r="BH197" s="27" t="str">
        <f t="shared" si="87"/>
        <v/>
      </c>
      <c r="BI197" t="str">
        <f t="shared" si="88"/>
        <v/>
      </c>
      <c r="BJ197" t="str">
        <f t="shared" si="89"/>
        <v/>
      </c>
      <c r="BK197" t="str">
        <f t="shared" si="90"/>
        <v/>
      </c>
      <c r="BL197" t="str">
        <f t="shared" si="91"/>
        <v/>
      </c>
      <c r="BM197" s="28" t="str">
        <f t="shared" si="92"/>
        <v/>
      </c>
    </row>
    <row r="198" spans="48:65" x14ac:dyDescent="0.25">
      <c r="AV198" s="27" t="str">
        <f t="shared" si="75"/>
        <v/>
      </c>
      <c r="AW198" t="str">
        <f t="shared" si="76"/>
        <v/>
      </c>
      <c r="AX198" t="str">
        <f t="shared" si="77"/>
        <v/>
      </c>
      <c r="AY198" t="str">
        <f t="shared" si="78"/>
        <v/>
      </c>
      <c r="AZ198" t="str">
        <f t="shared" si="79"/>
        <v/>
      </c>
      <c r="BA198" s="28" t="str">
        <f t="shared" si="80"/>
        <v/>
      </c>
      <c r="BB198" s="58" t="str">
        <f t="shared" si="81"/>
        <v/>
      </c>
      <c r="BC198" s="4" t="str">
        <f t="shared" si="82"/>
        <v/>
      </c>
      <c r="BD198" s="4" t="str">
        <f t="shared" si="83"/>
        <v/>
      </c>
      <c r="BE198" s="4" t="str">
        <f t="shared" si="84"/>
        <v/>
      </c>
      <c r="BF198" s="4" t="str">
        <f t="shared" si="85"/>
        <v/>
      </c>
      <c r="BG198" s="59" t="str">
        <f t="shared" si="86"/>
        <v/>
      </c>
      <c r="BH198" s="27" t="str">
        <f t="shared" si="87"/>
        <v/>
      </c>
      <c r="BI198" t="str">
        <f t="shared" si="88"/>
        <v/>
      </c>
      <c r="BJ198" t="str">
        <f t="shared" si="89"/>
        <v/>
      </c>
      <c r="BK198" t="str">
        <f t="shared" si="90"/>
        <v/>
      </c>
      <c r="BL198" t="str">
        <f t="shared" si="91"/>
        <v/>
      </c>
      <c r="BM198" s="28" t="str">
        <f t="shared" si="92"/>
        <v/>
      </c>
    </row>
    <row r="199" spans="48:65" x14ac:dyDescent="0.25">
      <c r="AV199" s="27" t="str">
        <f t="shared" si="75"/>
        <v/>
      </c>
      <c r="AW199" t="str">
        <f t="shared" si="76"/>
        <v/>
      </c>
      <c r="AX199" t="str">
        <f t="shared" si="77"/>
        <v/>
      </c>
      <c r="AY199" t="str">
        <f t="shared" si="78"/>
        <v/>
      </c>
      <c r="AZ199" t="str">
        <f t="shared" si="79"/>
        <v/>
      </c>
      <c r="BA199" s="28" t="str">
        <f t="shared" si="80"/>
        <v/>
      </c>
      <c r="BB199" s="58" t="str">
        <f t="shared" si="81"/>
        <v/>
      </c>
      <c r="BC199" s="4" t="str">
        <f t="shared" si="82"/>
        <v/>
      </c>
      <c r="BD199" s="4" t="str">
        <f t="shared" si="83"/>
        <v/>
      </c>
      <c r="BE199" s="4" t="str">
        <f t="shared" si="84"/>
        <v/>
      </c>
      <c r="BF199" s="4" t="str">
        <f t="shared" si="85"/>
        <v/>
      </c>
      <c r="BG199" s="59" t="str">
        <f t="shared" si="86"/>
        <v/>
      </c>
      <c r="BH199" s="27" t="str">
        <f t="shared" si="87"/>
        <v/>
      </c>
      <c r="BI199" t="str">
        <f t="shared" si="88"/>
        <v/>
      </c>
      <c r="BJ199" t="str">
        <f t="shared" si="89"/>
        <v/>
      </c>
      <c r="BK199" t="str">
        <f t="shared" si="90"/>
        <v/>
      </c>
      <c r="BL199" t="str">
        <f t="shared" si="91"/>
        <v/>
      </c>
      <c r="BM199" s="28" t="str">
        <f t="shared" si="92"/>
        <v/>
      </c>
    </row>
    <row r="200" spans="48:65" ht="15.75" thickBot="1" x14ac:dyDescent="0.3">
      <c r="AV200" s="44" t="str">
        <f t="shared" si="75"/>
        <v/>
      </c>
      <c r="AW200" s="40" t="str">
        <f t="shared" si="76"/>
        <v/>
      </c>
      <c r="AX200" s="40" t="str">
        <f t="shared" si="77"/>
        <v/>
      </c>
      <c r="AY200" s="40" t="str">
        <f t="shared" si="78"/>
        <v/>
      </c>
      <c r="AZ200" s="40" t="str">
        <f t="shared" si="79"/>
        <v/>
      </c>
      <c r="BA200" s="41" t="str">
        <f t="shared" si="80"/>
        <v/>
      </c>
      <c r="BB200" s="64" t="str">
        <f t="shared" si="81"/>
        <v/>
      </c>
      <c r="BC200" s="65" t="str">
        <f t="shared" si="82"/>
        <v/>
      </c>
      <c r="BD200" s="65" t="str">
        <f t="shared" si="83"/>
        <v/>
      </c>
      <c r="BE200" s="65" t="str">
        <f t="shared" si="84"/>
        <v/>
      </c>
      <c r="BF200" s="65" t="str">
        <f t="shared" si="85"/>
        <v/>
      </c>
      <c r="BG200" s="66" t="str">
        <f t="shared" si="86"/>
        <v/>
      </c>
      <c r="BH200" s="44" t="str">
        <f t="shared" si="87"/>
        <v/>
      </c>
      <c r="BI200" s="40" t="str">
        <f t="shared" si="88"/>
        <v/>
      </c>
      <c r="BJ200" s="40" t="str">
        <f t="shared" si="89"/>
        <v/>
      </c>
      <c r="BK200" s="40" t="str">
        <f t="shared" si="90"/>
        <v/>
      </c>
      <c r="BL200" s="40" t="str">
        <f t="shared" si="91"/>
        <v/>
      </c>
      <c r="BM200" s="41" t="str">
        <f t="shared" si="92"/>
        <v/>
      </c>
    </row>
  </sheetData>
  <mergeCells count="54">
    <mergeCell ref="BS26:CI26"/>
    <mergeCell ref="CF22:CG22"/>
    <mergeCell ref="CH22:CI22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BT22:BU22"/>
    <mergeCell ref="BV22:BW22"/>
    <mergeCell ref="BX22:BY22"/>
    <mergeCell ref="BZ22:CA22"/>
    <mergeCell ref="CB22:CC22"/>
    <mergeCell ref="CD22:CE22"/>
    <mergeCell ref="CH20:CI20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F4:CG4"/>
    <mergeCell ref="CH4:CI4"/>
    <mergeCell ref="BS19:CI19"/>
    <mergeCell ref="BT20:BU20"/>
    <mergeCell ref="BV20:BW20"/>
    <mergeCell ref="BX20:BY20"/>
    <mergeCell ref="BZ20:CA20"/>
    <mergeCell ref="CB20:CC20"/>
    <mergeCell ref="CD20:CE20"/>
    <mergeCell ref="CF20:CG20"/>
    <mergeCell ref="BT4:BU4"/>
    <mergeCell ref="BV4:BW4"/>
    <mergeCell ref="BX4:BY4"/>
    <mergeCell ref="BZ4:CA4"/>
    <mergeCell ref="CB4:CC4"/>
    <mergeCell ref="CD4:CE4"/>
    <mergeCell ref="AO2:AT2"/>
    <mergeCell ref="BN2:BQ2"/>
    <mergeCell ref="BS2:CI2"/>
    <mergeCell ref="AV3:BA3"/>
    <mergeCell ref="BB3:BG3"/>
    <mergeCell ref="BH3:BM3"/>
    <mergeCell ref="AH2:AM2"/>
    <mergeCell ref="A2:D2"/>
    <mergeCell ref="F2:K2"/>
    <mergeCell ref="M2:R2"/>
    <mergeCell ref="T2:Y2"/>
    <mergeCell ref="AA2:AF2"/>
  </mergeCells>
  <conditionalFormatting sqref="BQ4:BQ100 K4:K83 R4:R83 Y4:Y83 AF4:AF83 AM4:AM83 AT4:AT83">
    <cfRule type="expression" dxfId="7" priority="1">
      <formula>AND(ISNUMBER(K4),K4&gt;TIME(0,29,0))</formula>
    </cfRule>
    <cfRule type="cellIs" dxfId="6" priority="2" operator="between">
      <formula>TIME(0,22,0)</formula>
      <formula>TIME(0,29,0)</formula>
    </cfRule>
    <cfRule type="cellIs" dxfId="5" priority="3" operator="between">
      <formula>TIME(0,13,0)</formula>
      <formula>TIME(0,22,0)</formula>
    </cfRule>
    <cfRule type="cellIs" dxfId="4" priority="4" operator="between">
      <formula>TIME(0,1,0)</formula>
      <formula>TIME(0,13,0)</formula>
    </cfRule>
  </conditionalFormatting>
  <pageMargins left="0.7" right="0.7" top="0.75" bottom="0.75" header="0.3" footer="0.3"/>
  <pageSetup paperSize="256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J200"/>
  <sheetViews>
    <sheetView tabSelected="1" zoomScaleNormal="100" workbookViewId="0">
      <selection activeCell="F4" sqref="F4"/>
    </sheetView>
  </sheetViews>
  <sheetFormatPr defaultRowHeight="15" x14ac:dyDescent="0.25"/>
  <cols>
    <col min="1" max="1" width="9.140625" customWidth="1"/>
    <col min="2" max="2" width="11.28515625" bestFit="1" customWidth="1"/>
    <col min="3" max="3" width="10.42578125" customWidth="1"/>
    <col min="4" max="4" width="10.5703125" bestFit="1" customWidth="1"/>
    <col min="5" max="5" width="3.5703125" style="3" customWidth="1"/>
    <col min="6" max="6" width="7.85546875" customWidth="1"/>
    <col min="7" max="7" width="12.28515625" bestFit="1" customWidth="1"/>
    <col min="8" max="8" width="10.85546875" customWidth="1"/>
    <col min="9" max="11" width="9.140625" style="4" customWidth="1"/>
    <col min="12" max="12" width="3.5703125" style="3" customWidth="1"/>
    <col min="13" max="13" width="7.85546875" customWidth="1"/>
    <col min="14" max="14" width="12.28515625" customWidth="1"/>
    <col min="15" max="15" width="10.85546875" customWidth="1"/>
    <col min="16" max="18" width="9.140625" customWidth="1"/>
    <col min="19" max="19" width="3.5703125" style="3" customWidth="1"/>
    <col min="20" max="20" width="7.85546875" bestFit="1" customWidth="1"/>
    <col min="21" max="21" width="12.28515625" customWidth="1"/>
    <col min="22" max="22" width="10.85546875" customWidth="1"/>
    <col min="23" max="24" width="9.140625" style="4" customWidth="1"/>
    <col min="25" max="25" width="9.140625" customWidth="1"/>
    <col min="26" max="26" width="3.5703125" style="3" customWidth="1"/>
    <col min="27" max="27" width="7.85546875" customWidth="1"/>
    <col min="28" max="28" width="12.28515625" customWidth="1"/>
    <col min="29" max="29" width="10.85546875" customWidth="1"/>
    <col min="30" max="30" width="9.140625" style="4"/>
    <col min="31" max="32" width="9.140625" style="4" customWidth="1"/>
    <col min="33" max="33" width="3.5703125" style="3" customWidth="1"/>
    <col min="34" max="34" width="10.85546875" customWidth="1"/>
    <col min="35" max="35" width="12.28515625" customWidth="1"/>
    <col min="36" max="36" width="10.85546875" customWidth="1"/>
    <col min="38" max="39" width="9.140625" customWidth="1"/>
    <col min="40" max="40" width="3.5703125" style="3" customWidth="1"/>
    <col min="41" max="41" width="7.85546875" bestFit="1" customWidth="1"/>
    <col min="42" max="42" width="12.28515625" customWidth="1"/>
    <col min="43" max="43" width="10.85546875" customWidth="1"/>
    <col min="45" max="46" width="9.140625" customWidth="1"/>
    <col min="47" max="47" width="3.5703125" style="3" customWidth="1"/>
    <col min="48" max="53" width="12.42578125" hidden="1" customWidth="1"/>
    <col min="54" max="54" width="6.28515625" style="4" hidden="1" customWidth="1"/>
    <col min="55" max="55" width="5.5703125" style="4" hidden="1" customWidth="1"/>
    <col min="56" max="56" width="7.5703125" style="4" hidden="1" customWidth="1"/>
    <col min="57" max="57" width="7.85546875" style="4" hidden="1" customWidth="1"/>
    <col min="58" max="58" width="8.85546875" style="4" hidden="1" customWidth="1"/>
    <col min="59" max="59" width="8.28515625" style="4" hidden="1" customWidth="1"/>
    <col min="60" max="60" width="7.28515625" hidden="1" customWidth="1"/>
    <col min="61" max="61" width="5.5703125" hidden="1" customWidth="1"/>
    <col min="62" max="62" width="4.42578125" hidden="1" customWidth="1"/>
    <col min="63" max="63" width="7.7109375" hidden="1" customWidth="1"/>
    <col min="64" max="64" width="8.28515625" hidden="1" customWidth="1"/>
    <col min="65" max="65" width="11.28515625" hidden="1" customWidth="1"/>
    <col min="66" max="66" width="23.85546875" customWidth="1"/>
    <col min="67" max="67" width="7" style="4" hidden="1" customWidth="1"/>
    <col min="68" max="69" width="9.140625" customWidth="1"/>
    <col min="70" max="70" width="3.5703125" style="3" customWidth="1"/>
    <col min="71" max="71" width="9.140625" style="5"/>
    <col min="72" max="72" width="11.42578125" customWidth="1"/>
    <col min="74" max="74" width="11.42578125" customWidth="1"/>
    <col min="76" max="76" width="11.42578125" customWidth="1"/>
    <col min="78" max="78" width="11.42578125" customWidth="1"/>
    <col min="80" max="80" width="11.42578125" customWidth="1"/>
    <col min="82" max="82" width="11.42578125" customWidth="1"/>
    <col min="84" max="84" width="11.42578125" customWidth="1"/>
    <col min="86" max="86" width="11.42578125" customWidth="1"/>
    <col min="88" max="88" width="3.5703125" style="3" customWidth="1"/>
  </cols>
  <sheetData>
    <row r="1" spans="1:87" ht="15.75" thickBot="1" x14ac:dyDescent="0.3">
      <c r="D1" s="2"/>
    </row>
    <row r="2" spans="1:87" ht="15.75" thickBot="1" x14ac:dyDescent="0.3">
      <c r="A2" s="95" t="s">
        <v>1</v>
      </c>
      <c r="B2" s="95"/>
      <c r="C2" s="95"/>
      <c r="D2" s="95"/>
      <c r="E2" s="6"/>
      <c r="F2" s="95" t="s">
        <v>18</v>
      </c>
      <c r="G2" s="95"/>
      <c r="H2" s="95"/>
      <c r="I2" s="95"/>
      <c r="J2" s="95"/>
      <c r="K2" s="95"/>
      <c r="L2" s="6"/>
      <c r="M2" s="95" t="s">
        <v>18</v>
      </c>
      <c r="N2" s="95"/>
      <c r="O2" s="95"/>
      <c r="P2" s="95"/>
      <c r="Q2" s="95"/>
      <c r="R2" s="95"/>
      <c r="S2" s="6"/>
      <c r="T2" s="95" t="s">
        <v>18</v>
      </c>
      <c r="U2" s="95"/>
      <c r="V2" s="95"/>
      <c r="W2" s="95"/>
      <c r="X2" s="95"/>
      <c r="Y2" s="95"/>
      <c r="Z2" s="6"/>
      <c r="AA2" s="95" t="s">
        <v>18</v>
      </c>
      <c r="AB2" s="95"/>
      <c r="AC2" s="95"/>
      <c r="AD2" s="95"/>
      <c r="AE2" s="95"/>
      <c r="AF2" s="95"/>
      <c r="AG2" s="6"/>
      <c r="AH2" s="95" t="s">
        <v>18</v>
      </c>
      <c r="AI2" s="95"/>
      <c r="AJ2" s="95"/>
      <c r="AK2" s="95"/>
      <c r="AL2" s="95"/>
      <c r="AM2" s="95"/>
      <c r="AN2" s="6"/>
      <c r="AO2" s="95" t="s">
        <v>18</v>
      </c>
      <c r="AP2" s="95"/>
      <c r="AQ2" s="95"/>
      <c r="AR2" s="95"/>
      <c r="AS2" s="95"/>
      <c r="AT2" s="95"/>
      <c r="BN2" s="96" t="s">
        <v>2</v>
      </c>
      <c r="BO2" s="95"/>
      <c r="BP2" s="95"/>
      <c r="BQ2" s="97"/>
      <c r="BS2" s="98" t="s">
        <v>3</v>
      </c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99"/>
      <c r="CI2" s="100"/>
    </row>
    <row r="3" spans="1:87" ht="15.75" thickBot="1" x14ac:dyDescent="0.3">
      <c r="A3" s="51" t="s">
        <v>4</v>
      </c>
      <c r="B3" s="51" t="s">
        <v>5</v>
      </c>
      <c r="C3" s="51" t="s">
        <v>6</v>
      </c>
      <c r="D3" s="51" t="s">
        <v>7</v>
      </c>
      <c r="F3" s="7" t="s">
        <v>13</v>
      </c>
      <c r="G3" s="8" t="s">
        <v>8</v>
      </c>
      <c r="H3" s="8" t="s">
        <v>9</v>
      </c>
      <c r="I3" s="9" t="s">
        <v>10</v>
      </c>
      <c r="J3" s="9" t="s">
        <v>11</v>
      </c>
      <c r="K3" s="9" t="s">
        <v>12</v>
      </c>
      <c r="M3" s="7" t="s">
        <v>13</v>
      </c>
      <c r="N3" s="8" t="s">
        <v>8</v>
      </c>
      <c r="O3" s="8" t="s">
        <v>9</v>
      </c>
      <c r="P3" s="9" t="s">
        <v>10</v>
      </c>
      <c r="Q3" s="9" t="s">
        <v>11</v>
      </c>
      <c r="R3" s="9" t="s">
        <v>12</v>
      </c>
      <c r="T3" s="7" t="s">
        <v>13</v>
      </c>
      <c r="U3" s="8" t="s">
        <v>8</v>
      </c>
      <c r="V3" s="8" t="s">
        <v>9</v>
      </c>
      <c r="W3" s="9" t="s">
        <v>10</v>
      </c>
      <c r="X3" s="9" t="s">
        <v>11</v>
      </c>
      <c r="Y3" s="9" t="s">
        <v>12</v>
      </c>
      <c r="Z3" s="10"/>
      <c r="AA3" s="7" t="s">
        <v>13</v>
      </c>
      <c r="AB3" s="8" t="s">
        <v>8</v>
      </c>
      <c r="AC3" s="8" t="s">
        <v>9</v>
      </c>
      <c r="AD3" s="9" t="s">
        <v>10</v>
      </c>
      <c r="AE3" s="9" t="s">
        <v>11</v>
      </c>
      <c r="AF3" s="9" t="s">
        <v>12</v>
      </c>
      <c r="AG3" s="10"/>
      <c r="AH3" s="7" t="s">
        <v>13</v>
      </c>
      <c r="AI3" s="8" t="s">
        <v>8</v>
      </c>
      <c r="AJ3" s="8" t="s">
        <v>9</v>
      </c>
      <c r="AK3" s="9" t="s">
        <v>10</v>
      </c>
      <c r="AL3" s="9" t="s">
        <v>11</v>
      </c>
      <c r="AM3" s="9" t="s">
        <v>12</v>
      </c>
      <c r="AN3" s="10"/>
      <c r="AO3" s="7" t="s">
        <v>13</v>
      </c>
      <c r="AP3" s="8" t="s">
        <v>8</v>
      </c>
      <c r="AQ3" s="8" t="s">
        <v>9</v>
      </c>
      <c r="AR3" s="9" t="s">
        <v>10</v>
      </c>
      <c r="AS3" s="9" t="s">
        <v>11</v>
      </c>
      <c r="AT3" s="9" t="s">
        <v>12</v>
      </c>
      <c r="AV3" s="101" t="s">
        <v>14</v>
      </c>
      <c r="AW3" s="102"/>
      <c r="AX3" s="102"/>
      <c r="AY3" s="102"/>
      <c r="AZ3" s="102"/>
      <c r="BA3" s="103"/>
      <c r="BB3" s="104" t="s">
        <v>15</v>
      </c>
      <c r="BC3" s="104"/>
      <c r="BD3" s="104"/>
      <c r="BE3" s="104"/>
      <c r="BF3" s="104"/>
      <c r="BG3" s="104"/>
      <c r="BH3" s="105" t="s">
        <v>16</v>
      </c>
      <c r="BI3" s="105"/>
      <c r="BJ3" s="105"/>
      <c r="BK3" s="105"/>
      <c r="BL3" s="105"/>
      <c r="BM3" s="105"/>
      <c r="BN3" s="11" t="s">
        <v>8</v>
      </c>
      <c r="BO3" s="60" t="s">
        <v>17</v>
      </c>
      <c r="BP3" s="12" t="s">
        <v>18</v>
      </c>
      <c r="BQ3" s="13" t="s">
        <v>7</v>
      </c>
      <c r="BS3" s="14"/>
      <c r="BT3" s="50" t="s">
        <v>8</v>
      </c>
      <c r="BU3" s="52" t="s">
        <v>19</v>
      </c>
      <c r="BV3" s="50" t="s">
        <v>8</v>
      </c>
      <c r="BW3" s="52" t="s">
        <v>19</v>
      </c>
      <c r="BX3" s="50" t="s">
        <v>8</v>
      </c>
      <c r="BY3" s="52" t="s">
        <v>19</v>
      </c>
      <c r="BZ3" s="50" t="s">
        <v>8</v>
      </c>
      <c r="CA3" s="52" t="s">
        <v>19</v>
      </c>
      <c r="CB3" s="50" t="s">
        <v>8</v>
      </c>
      <c r="CC3" s="52" t="s">
        <v>19</v>
      </c>
      <c r="CD3" s="50" t="s">
        <v>8</v>
      </c>
      <c r="CE3" s="52" t="s">
        <v>19</v>
      </c>
      <c r="CF3" s="50" t="s">
        <v>8</v>
      </c>
      <c r="CG3" s="52" t="s">
        <v>19</v>
      </c>
      <c r="CH3" s="50" t="s">
        <v>8</v>
      </c>
      <c r="CI3" s="51" t="s">
        <v>19</v>
      </c>
    </row>
    <row r="4" spans="1:87" x14ac:dyDescent="0.25">
      <c r="A4" s="53">
        <v>130</v>
      </c>
      <c r="B4" s="54">
        <f ca="1">A4-COUNT(I4:I60,P4:P60,W4:W60,AD4:AD60,AK4:AK60,AR4:AR60)</f>
        <v>5</v>
      </c>
      <c r="C4" s="54">
        <f ca="1">A4-(COUNTIF(K4:K60,"&gt;0")+COUNTIF(R4:R60,"&gt;0")+COUNTIF(Y4:Y60,"&gt;0")+COUNTIF(AF4:AF60,"&gt;0")+COUNTIF(AM4:AM60,"&gt;0")+COUNTIF(AT4:AT60,"&gt;0"))</f>
        <v>8</v>
      </c>
      <c r="D4" s="55" t="str">
        <f ca="1">IFERROR(TEXT((SUMIF(K4:K60,"&gt;0")+SUMIF(R4:R60,"&gt;0")+SUMIF(Y4:Y60,"&gt;0")+SUMIF(AF4:AF60,"&gt;0")+SUMIF(AM4:AM60,"&gt;0")+SUMIF(AT4:AT60,"&gt;0"))/(A4-C4),"h:mm"),"0:00")</f>
        <v>0:27</v>
      </c>
      <c r="F4" s="15">
        <v>123021</v>
      </c>
      <c r="G4" t="str">
        <f>IFERROR(IF(ISNUMBER(F4),VLOOKUP(F4,Data!B$1:C$299,2,FALSE),IF(F4&lt;&gt;"",F4,NA())),"")</f>
        <v>Steven Armstrong</v>
      </c>
      <c r="H4" s="57" t="s">
        <v>40</v>
      </c>
      <c r="I4" s="4">
        <f t="shared" ref="I4:I28" ca="1" si="0">IF(F4&lt;&gt;"",IF(I4="",NOW(),I4),"")</f>
        <v>42703.222468287036</v>
      </c>
      <c r="J4" s="17">
        <v>0.23958333333333334</v>
      </c>
      <c r="K4" s="4">
        <f ca="1">IFERROR(IF(J4&lt;&gt;"",MROUND(J4-(I4-INT(I4)),"0:01"),""),"")</f>
        <v>1.7361111111111112E-2</v>
      </c>
      <c r="M4" s="18">
        <v>123020</v>
      </c>
      <c r="N4" t="str">
        <f>IFERROR(IF(ISNUMBER(M4),VLOOKUP(M4,Data!B$1:C$299,2,FALSE),IF(M4&lt;&gt;"",M4,NA())),"")</f>
        <v>Boris Popov</v>
      </c>
      <c r="O4" s="16" t="s">
        <v>65</v>
      </c>
      <c r="P4" s="4">
        <f t="shared" ref="P4:P28" ca="1" si="1">IF(M4&lt;&gt;"",IF(P4="",NOW(),P4),"")</f>
        <v>42703.228937615742</v>
      </c>
      <c r="Q4" s="19">
        <v>0.25</v>
      </c>
      <c r="R4" s="4">
        <f ca="1">IFERROR(IF(Q4&lt;&gt;"",MROUND(Q4-(P4-INT(P4)),"0:01"),""),"")</f>
        <v>2.0833333333333336E-2</v>
      </c>
      <c r="T4" s="15">
        <v>123035</v>
      </c>
      <c r="U4" t="str">
        <f>IFERROR(IF(ISNUMBER(T4),VLOOKUP(T4,Data!B$1:C$299,2,FALSE),IF(T4&lt;&gt;"",T4,NA())),"")</f>
        <v>Eleanor Lamb</v>
      </c>
      <c r="V4" s="16" t="s">
        <v>90</v>
      </c>
      <c r="W4" s="4">
        <f t="shared" ref="W4:W28" ca="1" si="2">IF(T4&lt;&gt;"",IF(W4="",NOW(),W4),"")</f>
        <v>42703.259893865739</v>
      </c>
      <c r="X4" s="17">
        <v>0.27291666666666664</v>
      </c>
      <c r="Y4" s="20">
        <f ca="1">IFERROR(IF(X4&lt;&gt;"",MROUND(X4-(W4-INT(W4)),"0:01"),""),"")</f>
        <v>1.3194444444444444E-2</v>
      </c>
      <c r="AA4" s="15">
        <v>123005</v>
      </c>
      <c r="AB4" t="str">
        <f>IFERROR(IF(ISNUMBER(AA4),VLOOKUP(AA4,Data!B$1:C$299,2,FALSE),IF(AA4&lt;&gt;"",AA4,NA())),"")</f>
        <v>Elvin Gadd</v>
      </c>
      <c r="AC4" s="57" t="s">
        <v>115</v>
      </c>
      <c r="AD4" s="4">
        <f t="shared" ref="AD4:AD28" ca="1" si="3">IF(AA4&lt;&gt;"",IF(AD4="",NOW(),AD4),"")</f>
        <v>42703.227323263891</v>
      </c>
      <c r="AE4" s="17">
        <v>0.24236111111111111</v>
      </c>
      <c r="AF4" s="20">
        <f ca="1">IFERROR(IF(AE4&lt;&gt;"",MROUND(AE4-(AD4-INT(AD4)),"0:01"),""),"")</f>
        <v>1.5277777777777779E-2</v>
      </c>
      <c r="AH4" s="15">
        <v>123037</v>
      </c>
      <c r="AI4" t="str">
        <f>IFERROR(IF(ISNUMBER(AH4),VLOOKUP(AH4,Data!B$1:C$299,2,FALSE),IF(AH4&lt;&gt;"",AH4,NA())),"")</f>
        <v>Booker DeWitt</v>
      </c>
      <c r="AJ4" s="57" t="s">
        <v>140</v>
      </c>
      <c r="AK4" s="4">
        <f t="shared" ref="AK4:AK28" ca="1" si="4">IF(AH4&lt;&gt;"",IF(AK4="",NOW(),AK4),"")</f>
        <v>42703.224971643518</v>
      </c>
      <c r="AL4" s="21">
        <v>0.24722222222222223</v>
      </c>
      <c r="AM4" s="20">
        <f ca="1">IFERROR(IF(AL4&lt;&gt;"",MROUND(AL4-(AK4-INT(AK4)),"0:01"),""),"")</f>
        <v>2.2222222222222223E-2</v>
      </c>
      <c r="AO4" s="15"/>
      <c r="AP4" t="str">
        <f>IFERROR(IF(ISNUMBER(AO4),VLOOKUP(AO4,Data!B$1:C$299,2,FALSE),IF(AO4&lt;&gt;"",AO4,NA())),"")</f>
        <v/>
      </c>
      <c r="AQ4" s="16" t="s">
        <v>165</v>
      </c>
      <c r="AR4" s="4" t="str">
        <f t="shared" ref="AR4:AR28" ca="1" si="5">IF(AO4&lt;&gt;"",IF(AR4="",NOW(),AR4),"")</f>
        <v/>
      </c>
      <c r="AS4" s="21"/>
      <c r="AT4" s="20" t="str">
        <f>IFERROR(IF(AS4&lt;&gt;"",MROUND(AS4-(AR4-INT(AR4)),"0:01"),""),"")</f>
        <v/>
      </c>
      <c r="AV4" s="22" t="str">
        <f t="shared" ref="AV4:AV35" si="6">IF(G4&lt;&gt;"",G4,"")</f>
        <v>Steven Armstrong</v>
      </c>
      <c r="AW4" s="23" t="str">
        <f t="shared" ref="AW4:AW35" si="7">IF(N4&lt;&gt;"",N4,"")</f>
        <v>Boris Popov</v>
      </c>
      <c r="AX4" s="23" t="str">
        <f t="shared" ref="AX4:AX35" si="8">IF(U4&lt;&gt;"",U4,"")</f>
        <v>Eleanor Lamb</v>
      </c>
      <c r="AY4" s="23" t="str">
        <f t="shared" ref="AY4:AY35" si="9">IF(AB4&lt;&gt;"",AB4,"")</f>
        <v>Elvin Gadd</v>
      </c>
      <c r="AZ4" s="23" t="str">
        <f t="shared" ref="AZ4:AZ35" si="10">IF(AI4&lt;&gt;"",AI4,"")</f>
        <v>Booker DeWitt</v>
      </c>
      <c r="BA4" s="24" t="str">
        <f t="shared" ref="BA4:BA35" si="11">IF(AP4&lt;&gt;"",AP4,"")</f>
        <v/>
      </c>
      <c r="BB4" s="61">
        <f t="shared" ref="BB4:BB35" ca="1" si="12">IF(K4&gt;0,K4,"")</f>
        <v>1.7361111111111112E-2</v>
      </c>
      <c r="BC4" s="62">
        <f t="shared" ref="BC4:BC35" ca="1" si="13">IF(R4&gt;0,R4,"")</f>
        <v>2.0833333333333336E-2</v>
      </c>
      <c r="BD4" s="62">
        <f t="shared" ref="BD4:BD35" ca="1" si="14">IF(Y4&gt;0,Y4,"")</f>
        <v>1.3194444444444444E-2</v>
      </c>
      <c r="BE4" s="62">
        <f t="shared" ref="BE4:BE35" ca="1" si="15">IF(AF4&gt;0,AF4,"")</f>
        <v>1.5277777777777779E-2</v>
      </c>
      <c r="BF4" s="62">
        <f t="shared" ref="BF4:BF35" ca="1" si="16">IF(AM4&gt;0,AM4,"")</f>
        <v>2.2222222222222223E-2</v>
      </c>
      <c r="BG4" s="63" t="str">
        <f t="shared" ref="BG4:BG35" si="17">IF(AT4&gt;0,AT4,"")</f>
        <v/>
      </c>
      <c r="BH4" s="22" t="str">
        <f t="shared" ref="BH4:BH35" si="18">IF(AND(ISBLANK(J4),NOT(ISBLANK(F4))),IF(ISBLANK(G4),"",G4),"")</f>
        <v/>
      </c>
      <c r="BI4" s="23" t="str">
        <f t="shared" ref="BI4:BI35" si="19">IF(AND(ISBLANK(Q4),NOT(ISBLANK(M4))),IF(ISBLANK(N4),"",N4),"")</f>
        <v/>
      </c>
      <c r="BJ4" s="23" t="str">
        <f t="shared" ref="BJ4:BJ35" si="20">IF(AND(ISBLANK(X4),NOT(ISBLANK(T4))),IF(ISBLANK(U4),"",U4),"")</f>
        <v/>
      </c>
      <c r="BK4" s="23" t="str">
        <f t="shared" ref="BK4:BK35" si="21">IF(AND(ISBLANK(AE4),NOT(ISBLANK(AA4))),IF(ISBLANK(AB4),"",AB4),"")</f>
        <v/>
      </c>
      <c r="BL4" s="23" t="str">
        <f t="shared" ref="BL4:BL35" si="22">IF(AND(ISBLANK(AL4),NOT(ISBLANK(AH4))),IF(ISBLANK(AI4),"",AI4),"")</f>
        <v/>
      </c>
      <c r="BM4" s="24" t="str">
        <f t="shared" ref="BM4:BM35" si="23">IF(AND(ISBLANK(AS4),NOT(ISBLANK(AO4))),IF(ISBLANK(AP4),"",AP4),"")</f>
        <v/>
      </c>
      <c r="BN4" t="str">
        <f t="array" aca="1" ref="BN4" ca="1">INDIRECT(TEXT(MIN(IF(($AV$4:$BA$60&lt;&gt;"")*(COUNTIF($BN$3:BN3,$AV$4:$BA$60)=0),ROW($4:$60)*100+COLUMN($AV:$BA),7^8)),"R0C00"),)&amp;""</f>
        <v>Steven Armstrong</v>
      </c>
      <c r="BO4" s="4">
        <f t="shared" ref="BO4:BO35" ca="1" si="24">IF(BN4&lt;&gt;"",SUMIF($G$4:$G$60,BN4,$BB$4:$BB$60)+SUMIF($N$4:$N$60,BN4,$BC$4:$BC$60)+SUMIF($U$4:$U$60,BN4,$BD$4:$BD$60)+SUMIF($AB$4:$AB$60,BN4,$BE$4:$BE$60)+SUMIF($AI$4:$AI$60,BN4,$BF$4:$BF$60)+SUMIF($AP$4:$AP$60,BN4,$BG$4:$BG$60),"")</f>
        <v>5.8333333333333334E-2</v>
      </c>
      <c r="BP4" s="25">
        <f ca="1">IF(BN4&lt;&gt;"",COUNTIF($AV$4:$BA$60,BN4)-COUNTIF($BH$4:$BM$60,BN4),"")</f>
        <v>3</v>
      </c>
      <c r="BQ4" s="4">
        <f ca="1">IF(AND(BN4&lt;&gt;"",BP4&gt;0),BO4/BP4,"")</f>
        <v>1.9444444444444445E-2</v>
      </c>
      <c r="BS4" s="45" t="s">
        <v>20</v>
      </c>
      <c r="BT4" s="106" t="s">
        <v>21</v>
      </c>
      <c r="BU4" s="107"/>
      <c r="BV4" s="106" t="s">
        <v>22</v>
      </c>
      <c r="BW4" s="107"/>
      <c r="BX4" s="106" t="s">
        <v>23</v>
      </c>
      <c r="BY4" s="107"/>
      <c r="BZ4" s="106" t="s">
        <v>24</v>
      </c>
      <c r="CA4" s="107"/>
      <c r="CB4" s="106" t="s">
        <v>25</v>
      </c>
      <c r="CC4" s="107"/>
      <c r="CD4" s="106" t="s">
        <v>26</v>
      </c>
      <c r="CE4" s="107"/>
      <c r="CF4" s="106" t="s">
        <v>27</v>
      </c>
      <c r="CG4" s="107"/>
      <c r="CH4" s="106" t="s">
        <v>28</v>
      </c>
      <c r="CI4" s="108"/>
    </row>
    <row r="5" spans="1:87" x14ac:dyDescent="0.25">
      <c r="F5" s="15">
        <v>123021</v>
      </c>
      <c r="G5" t="str">
        <f>IFERROR(IF(ISNUMBER(F5),VLOOKUP(F5,Data!B$1:C$299,2,FALSE),IF(F5&lt;&gt;"",F5,NA())),"")</f>
        <v>Steven Armstrong</v>
      </c>
      <c r="H5" s="57" t="s">
        <v>41</v>
      </c>
      <c r="I5" s="4">
        <v>0.23958333333333334</v>
      </c>
      <c r="J5" s="17">
        <v>0.26111111111111113</v>
      </c>
      <c r="K5" s="4">
        <f t="shared" ref="K5:K28" si="25">IFERROR(IF(J5&lt;&gt;"",MROUND(J5-(I5-INT(I5)),"0:01"),""),"")</f>
        <v>2.1527777777777778E-2</v>
      </c>
      <c r="M5" s="18">
        <v>123020</v>
      </c>
      <c r="N5" t="str">
        <f>IFERROR(IF(ISNUMBER(M5),VLOOKUP(M5,Data!B$1:C$299,2,FALSE),IF(M5&lt;&gt;"",M5,NA())),"")</f>
        <v>Boris Popov</v>
      </c>
      <c r="O5" s="16" t="s">
        <v>66</v>
      </c>
      <c r="P5" s="4">
        <f t="shared" ca="1" si="1"/>
        <v>42703.250405208331</v>
      </c>
      <c r="Q5" s="19">
        <v>0.27083333333333331</v>
      </c>
      <c r="R5" s="4">
        <f t="shared" ref="R5:R28" ca="1" si="26">IFERROR(IF(Q5&lt;&gt;"",MROUND(Q5-(P5-INT(P5)),"0:01"),""),"")</f>
        <v>2.013888888888889E-2</v>
      </c>
      <c r="T5" s="18">
        <v>123031</v>
      </c>
      <c r="U5" t="str">
        <f>IFERROR(IF(ISNUMBER(T5),VLOOKUP(T5,Data!B$1:C$299,2,FALSE),IF(T5&lt;&gt;"",T5,NA())),"")</f>
        <v>Franziska von Karma</v>
      </c>
      <c r="V5" s="16" t="s">
        <v>91</v>
      </c>
      <c r="W5" s="4">
        <f t="shared" ca="1" si="2"/>
        <v>42703.272703472219</v>
      </c>
      <c r="X5" s="19">
        <v>0.28472222222222221</v>
      </c>
      <c r="Y5" s="20">
        <f t="shared" ref="Y5:Y28" ca="1" si="27">IFERROR(IF(X5&lt;&gt;"",MROUND(X5-(W5-INT(W5)),"0:01"),""),"")</f>
        <v>1.1805555555555555E-2</v>
      </c>
      <c r="AA5" s="15">
        <v>123046</v>
      </c>
      <c r="AB5" t="str">
        <f>IFERROR(IF(ISNUMBER(AA5),VLOOKUP(AA5,Data!B$1:C$299,2,FALSE),IF(AA5&lt;&gt;"",AA5,NA())),"")</f>
        <v>Lester Crest</v>
      </c>
      <c r="AC5" s="57" t="s">
        <v>116</v>
      </c>
      <c r="AD5" s="4">
        <f t="shared" ca="1" si="3"/>
        <v>42703.243471064816</v>
      </c>
      <c r="AE5" s="19">
        <v>0.27569444444444446</v>
      </c>
      <c r="AF5" s="20">
        <f t="shared" ref="AF5:AF28" ca="1" si="28">IFERROR(IF(AE5&lt;&gt;"",MROUND(AE5-(AD5-INT(AD5)),"0:01"),""),"")</f>
        <v>3.1944444444444449E-2</v>
      </c>
      <c r="AH5" s="15">
        <v>123037</v>
      </c>
      <c r="AI5" t="str">
        <f>IFERROR(IF(ISNUMBER(AH5),VLOOKUP(AH5,Data!B$1:C$299,2,FALSE),IF(AH5&lt;&gt;"",AH5,NA())),"")</f>
        <v>Booker DeWitt</v>
      </c>
      <c r="AJ5" s="57" t="s">
        <v>141</v>
      </c>
      <c r="AK5" s="4">
        <f t="shared" ca="1" si="4"/>
        <v>42703.247952546299</v>
      </c>
      <c r="AL5" s="26">
        <v>0.26041666666666669</v>
      </c>
      <c r="AM5" s="20">
        <f t="shared" ref="AM5:AM28" ca="1" si="29">IFERROR(IF(AL5&lt;&gt;"",MROUND(AL5-(AK5-INT(AK5)),"0:01"),""),"")</f>
        <v>1.2500000000000001E-2</v>
      </c>
      <c r="AO5" s="15">
        <v>123043</v>
      </c>
      <c r="AP5" t="str">
        <f>IFERROR(IF(ISNUMBER(AO5),VLOOKUP(AO5,Data!B$1:C$299,2,FALSE),IF(AO5&lt;&gt;"",AO5,NA())),"")</f>
        <v>Adrian Shephard</v>
      </c>
      <c r="AQ5" s="16" t="s">
        <v>166</v>
      </c>
      <c r="AR5" s="4">
        <f t="shared" ca="1" si="5"/>
        <v>42703.271295370374</v>
      </c>
      <c r="AS5" s="26">
        <v>0.28263888888888888</v>
      </c>
      <c r="AT5" s="20">
        <f t="shared" ref="AT5:AT28" ca="1" si="30">IFERROR(IF(AS5&lt;&gt;"",MROUND(AS5-(AR5-INT(AR5)),"0:01"),""),"")</f>
        <v>1.1111111111111112E-2</v>
      </c>
      <c r="AV5" s="27" t="str">
        <f t="shared" si="6"/>
        <v>Steven Armstrong</v>
      </c>
      <c r="AW5" t="str">
        <f t="shared" si="7"/>
        <v>Boris Popov</v>
      </c>
      <c r="AX5" t="str">
        <f t="shared" si="8"/>
        <v>Franziska von Karma</v>
      </c>
      <c r="AY5" t="str">
        <f t="shared" si="9"/>
        <v>Lester Crest</v>
      </c>
      <c r="AZ5" t="str">
        <f t="shared" si="10"/>
        <v>Booker DeWitt</v>
      </c>
      <c r="BA5" s="28" t="str">
        <f t="shared" si="11"/>
        <v>Adrian Shephard</v>
      </c>
      <c r="BB5" s="58">
        <f t="shared" si="12"/>
        <v>2.1527777777777778E-2</v>
      </c>
      <c r="BC5" s="4">
        <f t="shared" ca="1" si="13"/>
        <v>2.013888888888889E-2</v>
      </c>
      <c r="BD5" s="4">
        <f t="shared" ca="1" si="14"/>
        <v>1.1805555555555555E-2</v>
      </c>
      <c r="BE5" s="4">
        <f t="shared" ca="1" si="15"/>
        <v>3.1944444444444449E-2</v>
      </c>
      <c r="BF5" s="4">
        <f t="shared" ca="1" si="16"/>
        <v>1.2500000000000001E-2</v>
      </c>
      <c r="BG5" s="59">
        <f t="shared" ca="1" si="17"/>
        <v>1.1111111111111112E-2</v>
      </c>
      <c r="BH5" s="27" t="str">
        <f t="shared" si="18"/>
        <v/>
      </c>
      <c r="BI5" t="str">
        <f t="shared" si="19"/>
        <v/>
      </c>
      <c r="BJ5" t="str">
        <f t="shared" si="20"/>
        <v/>
      </c>
      <c r="BK5" t="str">
        <f t="shared" si="21"/>
        <v/>
      </c>
      <c r="BL5" t="str">
        <f t="shared" si="22"/>
        <v/>
      </c>
      <c r="BM5" s="28" t="str">
        <f t="shared" si="23"/>
        <v/>
      </c>
      <c r="BN5" t="str">
        <f t="array" aca="1" ref="BN5" ca="1">INDIRECT(TEXT(MIN(IF(($AV$4:$BA$60&lt;&gt;"")*(COUNTIF($BN$3:BN4,$AV$4:$BA$60)=0),ROW($4:$60)*100+COLUMN($AV:$BA),7^8)),"R0C00"),)&amp;""</f>
        <v>Boris Popov</v>
      </c>
      <c r="BO5" s="4">
        <f t="shared" ca="1" si="24"/>
        <v>6.0416666666666674E-2</v>
      </c>
      <c r="BP5" s="25">
        <f t="shared" ref="BP5:BP68" ca="1" si="31">IF(BN5&lt;&gt;"",COUNTIF($AV$4:$BA$60,BN5)-COUNTIF($BH$4:$BM$60,BN5),"")</f>
        <v>3</v>
      </c>
      <c r="BQ5" s="4">
        <f t="shared" ref="BQ5:BQ68" ca="1" si="32">IF(AND(BN5&lt;&gt;"",BP5&gt;0),BO5/BP5,"")</f>
        <v>2.013888888888889E-2</v>
      </c>
      <c r="BS5" s="46" t="s">
        <v>29</v>
      </c>
      <c r="BT5" s="29"/>
      <c r="BU5" s="30"/>
      <c r="BV5" s="31"/>
      <c r="BW5" s="30"/>
      <c r="BX5" s="29"/>
      <c r="BY5" s="30"/>
      <c r="BZ5" s="29"/>
      <c r="CA5" s="30"/>
      <c r="CB5" s="29"/>
      <c r="CC5" s="30"/>
      <c r="CD5" s="29"/>
      <c r="CE5" s="30"/>
      <c r="CF5" s="29"/>
      <c r="CG5" s="30"/>
      <c r="CH5" s="29"/>
      <c r="CI5" s="25"/>
    </row>
    <row r="6" spans="1:87" x14ac:dyDescent="0.25">
      <c r="F6" s="15">
        <v>123021</v>
      </c>
      <c r="G6" t="str">
        <f>IFERROR(IF(ISNUMBER(F6),VLOOKUP(F6,Data!B$1:C$299,2,FALSE),IF(F6&lt;&gt;"",F6,NA())),"")</f>
        <v>Steven Armstrong</v>
      </c>
      <c r="H6" s="57" t="s">
        <v>42</v>
      </c>
      <c r="I6" s="4">
        <v>0.26111111111111113</v>
      </c>
      <c r="J6" s="17">
        <v>0.28055555555555556</v>
      </c>
      <c r="K6" s="4">
        <f t="shared" si="25"/>
        <v>1.9444444444444445E-2</v>
      </c>
      <c r="M6" s="18">
        <v>123034</v>
      </c>
      <c r="N6" t="str">
        <f>IFERROR(IF(ISNUMBER(M6),VLOOKUP(M6,Data!B$1:C$299,2,FALSE),IF(M6&lt;&gt;"",M6,NA())),"")</f>
        <v>Yi Suchong</v>
      </c>
      <c r="O6" s="16" t="s">
        <v>67</v>
      </c>
      <c r="P6" s="4">
        <f t="shared" ca="1" si="1"/>
        <v>42703.266503240739</v>
      </c>
      <c r="Q6" s="19">
        <v>0.27777777777777779</v>
      </c>
      <c r="R6" s="4">
        <f t="shared" ca="1" si="26"/>
        <v>1.1111111111111112E-2</v>
      </c>
      <c r="T6" s="18">
        <v>123038</v>
      </c>
      <c r="U6" t="str">
        <f>IFERROR(IF(ISNUMBER(T6),VLOOKUP(T6,Data!B$1:C$299,2,FALSE),IF(T6&lt;&gt;"",T6,NA())),"")</f>
        <v>Zachary Hale Comstock</v>
      </c>
      <c r="V6" s="16" t="s">
        <v>92</v>
      </c>
      <c r="W6" s="4">
        <f t="shared" ca="1" si="2"/>
        <v>42703.260903703704</v>
      </c>
      <c r="X6" s="19">
        <v>0.27638888888888885</v>
      </c>
      <c r="Y6" s="20">
        <f t="shared" ca="1" si="27"/>
        <v>1.5277777777777779E-2</v>
      </c>
      <c r="AA6" s="18">
        <v>123032</v>
      </c>
      <c r="AB6" t="str">
        <f>IFERROR(IF(ISNUMBER(AA6),VLOOKUP(AA6,Data!B$1:C$299,2,FALSE),IF(AA6&lt;&gt;"",AA6,NA())),"")</f>
        <v>Andrew Ryan</v>
      </c>
      <c r="AC6" s="57" t="s">
        <v>117</v>
      </c>
      <c r="AD6" s="4">
        <f t="shared" ca="1" si="3"/>
        <v>42703.227654629627</v>
      </c>
      <c r="AE6" s="19">
        <v>0.25277777777777777</v>
      </c>
      <c r="AF6" s="20">
        <f t="shared" ca="1" si="28"/>
        <v>2.5000000000000001E-2</v>
      </c>
      <c r="AH6" s="15">
        <v>123017</v>
      </c>
      <c r="AI6" t="str">
        <f>IFERROR(IF(ISNUMBER(AH6),VLOOKUP(AH6,Data!B$1:C$299,2,FALSE),IF(AH6&lt;&gt;"",AH6,NA())),"")</f>
        <v>Katt Munroe</v>
      </c>
      <c r="AJ6" s="57" t="s">
        <v>142</v>
      </c>
      <c r="AK6" s="4">
        <f t="shared" ca="1" si="4"/>
        <v>42703.225174768515</v>
      </c>
      <c r="AL6" s="26">
        <v>0.25763888888888892</v>
      </c>
      <c r="AM6" s="20">
        <f t="shared" ca="1" si="29"/>
        <v>3.2638888888888891E-2</v>
      </c>
      <c r="AO6" s="18"/>
      <c r="AP6" t="str">
        <f>IFERROR(IF(ISNUMBER(AO6),VLOOKUP(AO6,Data!B$1:C$299,2,FALSE),IF(AO6&lt;&gt;"",AO6,NA())),"")</f>
        <v/>
      </c>
      <c r="AQ6" s="16" t="s">
        <v>167</v>
      </c>
      <c r="AR6" s="4" t="str">
        <f t="shared" ca="1" si="5"/>
        <v/>
      </c>
      <c r="AS6" s="26"/>
      <c r="AT6" s="20" t="str">
        <f t="shared" si="30"/>
        <v/>
      </c>
      <c r="AV6" s="27" t="str">
        <f t="shared" si="6"/>
        <v>Steven Armstrong</v>
      </c>
      <c r="AW6" t="str">
        <f t="shared" si="7"/>
        <v>Yi Suchong</v>
      </c>
      <c r="AX6" t="str">
        <f t="shared" si="8"/>
        <v>Zachary Hale Comstock</v>
      </c>
      <c r="AY6" t="str">
        <f t="shared" si="9"/>
        <v>Andrew Ryan</v>
      </c>
      <c r="AZ6" t="str">
        <f t="shared" si="10"/>
        <v>Katt Munroe</v>
      </c>
      <c r="BA6" s="28" t="str">
        <f t="shared" si="11"/>
        <v/>
      </c>
      <c r="BB6" s="58">
        <f t="shared" si="12"/>
        <v>1.9444444444444445E-2</v>
      </c>
      <c r="BC6" s="4">
        <f t="shared" ca="1" si="13"/>
        <v>1.1111111111111112E-2</v>
      </c>
      <c r="BD6" s="4">
        <f t="shared" ca="1" si="14"/>
        <v>1.5277777777777779E-2</v>
      </c>
      <c r="BE6" s="4">
        <f t="shared" ca="1" si="15"/>
        <v>2.5000000000000001E-2</v>
      </c>
      <c r="BF6" s="4">
        <f t="shared" ca="1" si="16"/>
        <v>3.2638888888888891E-2</v>
      </c>
      <c r="BG6" s="59" t="str">
        <f t="shared" si="17"/>
        <v/>
      </c>
      <c r="BH6" s="27" t="str">
        <f t="shared" si="18"/>
        <v/>
      </c>
      <c r="BI6" t="str">
        <f t="shared" si="19"/>
        <v/>
      </c>
      <c r="BJ6" t="str">
        <f t="shared" si="20"/>
        <v/>
      </c>
      <c r="BK6" t="str">
        <f t="shared" si="21"/>
        <v/>
      </c>
      <c r="BL6" t="str">
        <f t="shared" si="22"/>
        <v/>
      </c>
      <c r="BM6" s="28" t="str">
        <f t="shared" si="23"/>
        <v/>
      </c>
      <c r="BN6" t="str">
        <f t="array" aca="1" ref="BN6" ca="1">INDIRECT(TEXT(MIN(IF(($AV$4:$BA$60&lt;&gt;"")*(COUNTIF($BN$3:BN5,$AV$4:$BA$60)=0),ROW($4:$60)*100+COLUMN($AV:$BA),7^8)),"R0C00"),)&amp;""</f>
        <v>Eleanor Lamb</v>
      </c>
      <c r="BO6" s="4">
        <f t="shared" ca="1" si="24"/>
        <v>6.5972222222222224E-2</v>
      </c>
      <c r="BP6" s="25">
        <f t="shared" ca="1" si="31"/>
        <v>4</v>
      </c>
      <c r="BQ6" s="4">
        <f t="shared" ca="1" si="32"/>
        <v>1.6493055555555556E-2</v>
      </c>
      <c r="BS6" s="46" t="s">
        <v>30</v>
      </c>
      <c r="BU6" s="32"/>
      <c r="BV6" s="31"/>
      <c r="BW6" s="32"/>
      <c r="BX6" s="31"/>
      <c r="BY6" s="32"/>
      <c r="CA6" s="32"/>
      <c r="CB6" s="31"/>
      <c r="CC6" s="32"/>
      <c r="CD6" s="31"/>
      <c r="CE6" s="32"/>
      <c r="CF6" s="31"/>
      <c r="CG6" s="32"/>
      <c r="CH6" s="31"/>
      <c r="CI6" s="25"/>
    </row>
    <row r="7" spans="1:87" x14ac:dyDescent="0.25">
      <c r="F7" s="18">
        <v>123041</v>
      </c>
      <c r="G7" t="str">
        <f>IFERROR(IF(ISNUMBER(F7),VLOOKUP(F7,Data!B$1:C$299,2,FALSE),IF(F7&lt;&gt;"",F7,NA())),"")</f>
        <v>Tom Nook</v>
      </c>
      <c r="H7" s="57" t="s">
        <v>43</v>
      </c>
      <c r="I7" s="4">
        <f t="shared" ca="1" si="0"/>
        <v>42703.222641666667</v>
      </c>
      <c r="J7" s="19">
        <v>0.23472222222222219</v>
      </c>
      <c r="K7" s="4">
        <f t="shared" ca="1" si="25"/>
        <v>1.1805555555555555E-2</v>
      </c>
      <c r="M7" s="18">
        <v>123010</v>
      </c>
      <c r="N7" t="str">
        <f>IFERROR(IF(ISNUMBER(M7),VLOOKUP(M7,Data!B$1:C$299,2,FALSE),IF(M7&lt;&gt;"",M7,NA())),"")</f>
        <v>May Birch</v>
      </c>
      <c r="O7" s="16" t="s">
        <v>68</v>
      </c>
      <c r="P7" s="4">
        <f t="shared" ca="1" si="1"/>
        <v>42703.255756597224</v>
      </c>
      <c r="Q7" s="19">
        <v>0.2638888888888889</v>
      </c>
      <c r="R7" s="4">
        <f t="shared" ca="1" si="26"/>
        <v>8.3333333333333332E-3</v>
      </c>
      <c r="T7" s="18">
        <v>123004</v>
      </c>
      <c r="U7" t="str">
        <f>IFERROR(IF(ISNUMBER(T7),VLOOKUP(T7,Data!B$1:C$299,2,FALSE),IF(T7&lt;&gt;"",T7,NA())),"")</f>
        <v>Maria Robotnik</v>
      </c>
      <c r="V7" s="16" t="s">
        <v>93</v>
      </c>
      <c r="W7" s="4">
        <f t="shared" ca="1" si="2"/>
        <v>42703.272828125002</v>
      </c>
      <c r="X7" s="19">
        <v>0.28472222222222221</v>
      </c>
      <c r="Y7" s="20">
        <f t="shared" ca="1" si="27"/>
        <v>1.1805555555555555E-2</v>
      </c>
      <c r="AA7" s="18">
        <v>123026</v>
      </c>
      <c r="AB7" t="str">
        <f>IFERROR(IF(ISNUMBER(AA7),VLOOKUP(AA7,Data!B$1:C$299,2,FALSE),IF(AA7&lt;&gt;"",AA7,NA())),"")</f>
        <v>Ren Amamiya</v>
      </c>
      <c r="AC7" s="57" t="s">
        <v>118</v>
      </c>
      <c r="AD7" s="4">
        <f t="shared" ca="1" si="3"/>
        <v>42703.252935648146</v>
      </c>
      <c r="AE7" s="19">
        <v>0.28888888888888892</v>
      </c>
      <c r="AF7" s="20">
        <f t="shared" ca="1" si="28"/>
        <v>3.6111111111111115E-2</v>
      </c>
      <c r="AH7" s="18">
        <v>123027</v>
      </c>
      <c r="AI7" t="str">
        <f>IFERROR(IF(ISNUMBER(AH7),VLOOKUP(AH7,Data!B$1:C$299,2,FALSE),IF(AH7&lt;&gt;"",AH7,NA())),"")</f>
        <v>Miles Edgeworth</v>
      </c>
      <c r="AJ7" s="57" t="s">
        <v>143</v>
      </c>
      <c r="AK7" s="4">
        <f t="shared" ca="1" si="4"/>
        <v>42703.246554745368</v>
      </c>
      <c r="AL7" s="26">
        <v>0.26458333333333334</v>
      </c>
      <c r="AM7" s="20">
        <f t="shared" ca="1" si="29"/>
        <v>1.8055555555555557E-2</v>
      </c>
      <c r="AO7" s="18"/>
      <c r="AP7" t="str">
        <f>IFERROR(IF(ISNUMBER(AO7),VLOOKUP(AO7,Data!B$1:C$299,2,FALSE),IF(AO7&lt;&gt;"",AO7,NA())),"")</f>
        <v/>
      </c>
      <c r="AQ7" s="16" t="s">
        <v>168</v>
      </c>
      <c r="AR7" s="4" t="str">
        <f t="shared" ca="1" si="5"/>
        <v/>
      </c>
      <c r="AS7" s="26"/>
      <c r="AT7" s="20" t="str">
        <f t="shared" si="30"/>
        <v/>
      </c>
      <c r="AV7" s="27" t="str">
        <f t="shared" si="6"/>
        <v>Tom Nook</v>
      </c>
      <c r="AW7" t="str">
        <f t="shared" si="7"/>
        <v>May Birch</v>
      </c>
      <c r="AX7" t="str">
        <f t="shared" si="8"/>
        <v>Maria Robotnik</v>
      </c>
      <c r="AY7" t="str">
        <f t="shared" si="9"/>
        <v>Ren Amamiya</v>
      </c>
      <c r="AZ7" t="str">
        <f t="shared" si="10"/>
        <v>Miles Edgeworth</v>
      </c>
      <c r="BA7" s="28" t="str">
        <f t="shared" si="11"/>
        <v/>
      </c>
      <c r="BB7" s="58">
        <f t="shared" ca="1" si="12"/>
        <v>1.1805555555555555E-2</v>
      </c>
      <c r="BC7" s="4">
        <f t="shared" ca="1" si="13"/>
        <v>8.3333333333333332E-3</v>
      </c>
      <c r="BD7" s="4">
        <f t="shared" ca="1" si="14"/>
        <v>1.1805555555555555E-2</v>
      </c>
      <c r="BE7" s="4">
        <f t="shared" ca="1" si="15"/>
        <v>3.6111111111111115E-2</v>
      </c>
      <c r="BF7" s="4">
        <f t="shared" ca="1" si="16"/>
        <v>1.8055555555555557E-2</v>
      </c>
      <c r="BG7" s="59" t="str">
        <f t="shared" si="17"/>
        <v/>
      </c>
      <c r="BH7" s="27" t="str">
        <f t="shared" si="18"/>
        <v/>
      </c>
      <c r="BI7" t="str">
        <f t="shared" si="19"/>
        <v/>
      </c>
      <c r="BJ7" t="str">
        <f t="shared" si="20"/>
        <v/>
      </c>
      <c r="BK7" t="str">
        <f t="shared" si="21"/>
        <v/>
      </c>
      <c r="BL7" t="str">
        <f t="shared" si="22"/>
        <v/>
      </c>
      <c r="BM7" s="28" t="str">
        <f t="shared" si="23"/>
        <v/>
      </c>
      <c r="BN7" t="str">
        <f t="array" aca="1" ref="BN7" ca="1">INDIRECT(TEXT(MIN(IF(($AV$4:$BA$60&lt;&gt;"")*(COUNTIF($BN$3:BN6,$AV$4:$BA$60)=0),ROW($4:$60)*100+COLUMN($AV:$BA),7^8)),"R0C00"),)&amp;""</f>
        <v>Elvin Gadd</v>
      </c>
      <c r="BO7" s="4">
        <f t="shared" ca="1" si="24"/>
        <v>6.3194444444444442E-2</v>
      </c>
      <c r="BP7" s="25">
        <f t="shared" ca="1" si="31"/>
        <v>4</v>
      </c>
      <c r="BQ7" s="4">
        <f t="shared" ca="1" si="32"/>
        <v>1.579861111111111E-2</v>
      </c>
      <c r="BS7" s="46" t="s">
        <v>31</v>
      </c>
      <c r="BT7" s="31"/>
      <c r="BU7" s="32"/>
      <c r="BV7" s="31"/>
      <c r="BW7" s="32"/>
      <c r="BY7" s="32"/>
      <c r="BZ7" s="31"/>
      <c r="CA7" s="32"/>
      <c r="CB7" s="31"/>
      <c r="CC7" s="32"/>
      <c r="CD7" s="31"/>
      <c r="CE7" s="32"/>
      <c r="CG7" s="32"/>
      <c r="CH7" s="31"/>
      <c r="CI7" s="25"/>
    </row>
    <row r="8" spans="1:87" x14ac:dyDescent="0.25">
      <c r="F8" s="18">
        <v>123041</v>
      </c>
      <c r="G8" t="str">
        <f>IFERROR(IF(ISNUMBER(F8),VLOOKUP(F8,Data!B$1:C$299,2,FALSE),IF(F8&lt;&gt;"",F8,NA())),"")</f>
        <v>Tom Nook</v>
      </c>
      <c r="H8" s="57" t="s">
        <v>44</v>
      </c>
      <c r="I8" s="4">
        <f t="shared" ca="1" si="0"/>
        <v>42703.23521712963</v>
      </c>
      <c r="J8" s="19">
        <v>0.24722222222222223</v>
      </c>
      <c r="K8" s="4">
        <f t="shared" ca="1" si="25"/>
        <v>1.1805555555555555E-2</v>
      </c>
      <c r="M8" s="18">
        <v>123010</v>
      </c>
      <c r="N8" t="str">
        <f>IFERROR(IF(ISNUMBER(M8),VLOOKUP(M8,Data!B$1:C$299,2,FALSE),IF(M8&lt;&gt;"",M8,NA())),"")</f>
        <v>May Birch</v>
      </c>
      <c r="O8" s="16" t="s">
        <v>69</v>
      </c>
      <c r="P8" s="4">
        <f t="shared" ca="1" si="1"/>
        <v>42703.264617592591</v>
      </c>
      <c r="Q8" s="19">
        <v>0.2722222222222222</v>
      </c>
      <c r="R8" s="4">
        <f t="shared" ca="1" si="26"/>
        <v>7.6388888888888895E-3</v>
      </c>
      <c r="T8" s="18">
        <v>123042</v>
      </c>
      <c r="U8" t="str">
        <f>IFERROR(IF(ISNUMBER(T8),VLOOKUP(T8,Data!B$1:C$299,2,FALSE),IF(T8&lt;&gt;"",T8,NA())),"")</f>
        <v>Barney Calhoun</v>
      </c>
      <c r="V8" s="16" t="s">
        <v>94</v>
      </c>
      <c r="W8" s="4">
        <f t="shared" ca="1" si="2"/>
        <v>42703.265223379633</v>
      </c>
      <c r="X8" s="19">
        <v>0.28333333333333333</v>
      </c>
      <c r="Y8" s="20">
        <f t="shared" ca="1" si="27"/>
        <v>1.8055555555555557E-2</v>
      </c>
      <c r="AA8" s="18">
        <v>123033</v>
      </c>
      <c r="AB8" t="str">
        <f>IFERROR(IF(ISNUMBER(AA8),VLOOKUP(AA8,Data!B$1:C$299,2,FALSE),IF(AA8&lt;&gt;"",AA8,NA())),"")</f>
        <v>Brigid Tenenbaum</v>
      </c>
      <c r="AC8" s="57" t="s">
        <v>119</v>
      </c>
      <c r="AD8" s="4">
        <f t="shared" ca="1" si="3"/>
        <v>42703.22807326389</v>
      </c>
      <c r="AE8" s="19">
        <v>0.25694444444444448</v>
      </c>
      <c r="AF8" s="20">
        <f t="shared" ca="1" si="28"/>
        <v>2.9166666666666667E-2</v>
      </c>
      <c r="AH8" s="18">
        <v>123027</v>
      </c>
      <c r="AI8" t="str">
        <f>IFERROR(IF(ISNUMBER(AH8),VLOOKUP(AH8,Data!B$1:C$299,2,FALSE),IF(AH8&lt;&gt;"",AH8,NA())),"")</f>
        <v>Miles Edgeworth</v>
      </c>
      <c r="AJ8" s="57" t="s">
        <v>144</v>
      </c>
      <c r="AK8" s="4">
        <f t="shared" ca="1" si="4"/>
        <v>42703.225238310188</v>
      </c>
      <c r="AL8" s="26">
        <v>0.24583333333333335</v>
      </c>
      <c r="AM8" s="20">
        <f t="shared" ca="1" si="29"/>
        <v>2.0833333333333336E-2</v>
      </c>
      <c r="AO8" s="18"/>
      <c r="AP8" t="str">
        <f>IFERROR(IF(ISNUMBER(AO8),VLOOKUP(AO8,Data!B$1:C$299,2,FALSE),IF(AO8&lt;&gt;"",AO8,NA())),"")</f>
        <v/>
      </c>
      <c r="AQ8" s="16" t="s">
        <v>169</v>
      </c>
      <c r="AR8" s="4" t="str">
        <f t="shared" ca="1" si="5"/>
        <v/>
      </c>
      <c r="AS8" s="26"/>
      <c r="AT8" s="20" t="str">
        <f t="shared" si="30"/>
        <v/>
      </c>
      <c r="AV8" s="27" t="str">
        <f t="shared" si="6"/>
        <v>Tom Nook</v>
      </c>
      <c r="AW8" t="str">
        <f t="shared" si="7"/>
        <v>May Birch</v>
      </c>
      <c r="AX8" t="str">
        <f t="shared" si="8"/>
        <v>Barney Calhoun</v>
      </c>
      <c r="AY8" t="str">
        <f t="shared" si="9"/>
        <v>Brigid Tenenbaum</v>
      </c>
      <c r="AZ8" t="str">
        <f t="shared" si="10"/>
        <v>Miles Edgeworth</v>
      </c>
      <c r="BA8" s="28" t="str">
        <f t="shared" si="11"/>
        <v/>
      </c>
      <c r="BB8" s="58">
        <f t="shared" ca="1" si="12"/>
        <v>1.1805555555555555E-2</v>
      </c>
      <c r="BC8" s="4">
        <f t="shared" ca="1" si="13"/>
        <v>7.6388888888888895E-3</v>
      </c>
      <c r="BD8" s="4">
        <f t="shared" ca="1" si="14"/>
        <v>1.8055555555555557E-2</v>
      </c>
      <c r="BE8" s="4">
        <f t="shared" ca="1" si="15"/>
        <v>2.9166666666666667E-2</v>
      </c>
      <c r="BF8" s="4">
        <f t="shared" ca="1" si="16"/>
        <v>2.0833333333333336E-2</v>
      </c>
      <c r="BG8" s="59" t="str">
        <f t="shared" si="17"/>
        <v/>
      </c>
      <c r="BH8" s="27" t="str">
        <f t="shared" si="18"/>
        <v/>
      </c>
      <c r="BI8" t="str">
        <f t="shared" si="19"/>
        <v/>
      </c>
      <c r="BJ8" t="str">
        <f t="shared" si="20"/>
        <v/>
      </c>
      <c r="BK8" t="str">
        <f t="shared" si="21"/>
        <v/>
      </c>
      <c r="BL8" t="str">
        <f t="shared" si="22"/>
        <v/>
      </c>
      <c r="BM8" s="28" t="str">
        <f t="shared" si="23"/>
        <v/>
      </c>
      <c r="BN8" t="str">
        <f t="array" aca="1" ref="BN8" ca="1">INDIRECT(TEXT(MIN(IF(($AV$4:$BA$60&lt;&gt;"")*(COUNTIF($BN$3:BN7,$AV$4:$BA$60)=0),ROW($4:$60)*100+COLUMN($AV:$BA),7^8)),"R0C00"),)&amp;""</f>
        <v>Booker DeWitt</v>
      </c>
      <c r="BO8" s="4">
        <f t="shared" ca="1" si="24"/>
        <v>5.694444444444445E-2</v>
      </c>
      <c r="BP8" s="25">
        <f t="shared" ca="1" si="31"/>
        <v>3</v>
      </c>
      <c r="BQ8" s="4">
        <f t="shared" ca="1" si="32"/>
        <v>1.8981481481481485E-2</v>
      </c>
      <c r="BS8" s="46" t="s">
        <v>32</v>
      </c>
      <c r="BT8" s="31"/>
      <c r="BU8" s="32"/>
      <c r="BW8" s="32"/>
      <c r="BX8" s="31"/>
      <c r="BY8" s="32"/>
      <c r="BZ8" s="31"/>
      <c r="CA8" s="33"/>
      <c r="CB8" s="31"/>
      <c r="CC8" s="32"/>
      <c r="CD8" s="31"/>
      <c r="CE8" s="32"/>
      <c r="CF8" s="31"/>
      <c r="CG8" s="32"/>
      <c r="CH8" s="31"/>
      <c r="CI8" s="25"/>
    </row>
    <row r="9" spans="1:87" ht="15.75" thickBot="1" x14ac:dyDescent="0.3">
      <c r="F9" s="18">
        <v>123009</v>
      </c>
      <c r="G9" t="str">
        <f>IFERROR(IF(ISNUMBER(F9),VLOOKUP(F9,Data!B$1:C$299,2,FALSE),IF(F9&lt;&gt;"",F9,NA())),"")</f>
        <v>Samuel Oak</v>
      </c>
      <c r="H9" s="57" t="s">
        <v>45</v>
      </c>
      <c r="I9" s="4">
        <f t="shared" ca="1" si="0"/>
        <v>42703.222733680559</v>
      </c>
      <c r="J9" s="19">
        <v>0.25555555555555559</v>
      </c>
      <c r="K9" s="4">
        <f t="shared" ca="1" si="25"/>
        <v>3.2638888888888891E-2</v>
      </c>
      <c r="M9" s="18">
        <v>123009</v>
      </c>
      <c r="N9" t="str">
        <f>IFERROR(IF(ISNUMBER(M9),VLOOKUP(M9,Data!B$1:C$299,2,FALSE),IF(M9&lt;&gt;"",M9,NA())),"")</f>
        <v>Samuel Oak</v>
      </c>
      <c r="O9" s="16" t="s">
        <v>70</v>
      </c>
      <c r="P9" s="4">
        <f t="shared" ca="1" si="1"/>
        <v>42703.256016782405</v>
      </c>
      <c r="Q9" s="19">
        <v>0.27847222222222223</v>
      </c>
      <c r="R9" s="4">
        <f t="shared" ca="1" si="26"/>
        <v>2.2222222222222223E-2</v>
      </c>
      <c r="T9" s="18">
        <v>123035</v>
      </c>
      <c r="U9" t="str">
        <f>IFERROR(IF(ISNUMBER(T9),VLOOKUP(T9,Data!B$1:C$299,2,FALSE),IF(T9&lt;&gt;"",T9,NA())),"")</f>
        <v>Eleanor Lamb</v>
      </c>
      <c r="V9" s="16" t="s">
        <v>95</v>
      </c>
      <c r="W9" s="4">
        <f t="shared" ca="1" si="2"/>
        <v>42703.273346296293</v>
      </c>
      <c r="X9" s="19">
        <v>0.28888888888888892</v>
      </c>
      <c r="Y9" s="20">
        <f t="shared" ca="1" si="27"/>
        <v>1.5277777777777779E-2</v>
      </c>
      <c r="AA9" s="18">
        <v>123045</v>
      </c>
      <c r="AB9" t="str">
        <f>IFERROR(IF(ISNUMBER(AA9),VLOOKUP(AA9,Data!B$1:C$299,2,FALSE),IF(AA9&lt;&gt;"",AA9,NA())),"")</f>
        <v>Franklin Clinton</v>
      </c>
      <c r="AC9" s="57" t="s">
        <v>120</v>
      </c>
      <c r="AD9" s="4">
        <f t="shared" ca="1" si="3"/>
        <v>42703.252703703707</v>
      </c>
      <c r="AE9" s="19">
        <v>0.28611111111111115</v>
      </c>
      <c r="AF9" s="20">
        <f t="shared" ca="1" si="28"/>
        <v>3.3333333333333333E-2</v>
      </c>
      <c r="AH9" s="18" t="s">
        <v>283</v>
      </c>
      <c r="AI9" t="str">
        <f>IFERROR(IF(ISNUMBER(AH9),VLOOKUP(AH9,Data!B$1:C$299,2,FALSE),IF(AH9&lt;&gt;"",AH9,NA())),"")</f>
        <v>Gina Cross</v>
      </c>
      <c r="AJ9" s="57" t="s">
        <v>145</v>
      </c>
      <c r="AK9" s="4">
        <f t="shared" ca="1" si="4"/>
        <v>42703.249599537034</v>
      </c>
      <c r="AL9" s="26">
        <v>0.26874999999999999</v>
      </c>
      <c r="AM9" s="20">
        <f t="shared" ca="1" si="29"/>
        <v>1.9444444444444445E-2</v>
      </c>
      <c r="AO9" s="18"/>
      <c r="AP9" t="str">
        <f>IFERROR(IF(ISNUMBER(AO9),VLOOKUP(AO9,Data!B$1:C$299,2,FALSE),IF(AO9&lt;&gt;"",AO9,NA())),"")</f>
        <v/>
      </c>
      <c r="AQ9" s="16" t="s">
        <v>170</v>
      </c>
      <c r="AR9" s="4" t="str">
        <f t="shared" ca="1" si="5"/>
        <v/>
      </c>
      <c r="AS9" s="26"/>
      <c r="AT9" s="20" t="str">
        <f t="shared" si="30"/>
        <v/>
      </c>
      <c r="AV9" s="27" t="str">
        <f t="shared" si="6"/>
        <v>Samuel Oak</v>
      </c>
      <c r="AW9" t="str">
        <f t="shared" si="7"/>
        <v>Samuel Oak</v>
      </c>
      <c r="AX9" t="str">
        <f t="shared" si="8"/>
        <v>Eleanor Lamb</v>
      </c>
      <c r="AY9" t="str">
        <f t="shared" si="9"/>
        <v>Franklin Clinton</v>
      </c>
      <c r="AZ9" t="str">
        <f t="shared" si="10"/>
        <v>Gina Cross</v>
      </c>
      <c r="BA9" s="28" t="str">
        <f t="shared" si="11"/>
        <v/>
      </c>
      <c r="BB9" s="58">
        <f t="shared" ca="1" si="12"/>
        <v>3.2638888888888891E-2</v>
      </c>
      <c r="BC9" s="4">
        <f t="shared" ca="1" si="13"/>
        <v>2.2222222222222223E-2</v>
      </c>
      <c r="BD9" s="4">
        <f t="shared" ca="1" si="14"/>
        <v>1.5277777777777779E-2</v>
      </c>
      <c r="BE9" s="4">
        <f t="shared" ca="1" si="15"/>
        <v>3.3333333333333333E-2</v>
      </c>
      <c r="BF9" s="4">
        <f t="shared" ca="1" si="16"/>
        <v>1.9444444444444445E-2</v>
      </c>
      <c r="BG9" s="59" t="str">
        <f t="shared" si="17"/>
        <v/>
      </c>
      <c r="BH9" s="27" t="str">
        <f t="shared" si="18"/>
        <v/>
      </c>
      <c r="BI9" t="str">
        <f t="shared" si="19"/>
        <v/>
      </c>
      <c r="BJ9" t="str">
        <f t="shared" si="20"/>
        <v/>
      </c>
      <c r="BK9" t="str">
        <f t="shared" si="21"/>
        <v/>
      </c>
      <c r="BL9" t="str">
        <f t="shared" si="22"/>
        <v/>
      </c>
      <c r="BM9" s="28" t="str">
        <f t="shared" si="23"/>
        <v/>
      </c>
      <c r="BN9" t="str">
        <f t="array" aca="1" ref="BN9" ca="1">INDIRECT(TEXT(MIN(IF(($AV$4:$BA$60&lt;&gt;"")*(COUNTIF($BN$3:BN8,$AV$4:$BA$60)=0),ROW($4:$60)*100+COLUMN($AV:$BA),7^8)),"R0C00"),)&amp;""</f>
        <v>Franziska von Karma</v>
      </c>
      <c r="BO9" s="4">
        <f t="shared" ca="1" si="24"/>
        <v>5.3472222222222227E-2</v>
      </c>
      <c r="BP9" s="25">
        <f t="shared" ca="1" si="31"/>
        <v>4</v>
      </c>
      <c r="BQ9" s="4">
        <f t="shared" ca="1" si="32"/>
        <v>1.3368055555555557E-2</v>
      </c>
      <c r="BS9" s="46" t="s">
        <v>33</v>
      </c>
      <c r="BT9" s="31"/>
      <c r="BU9" s="32"/>
      <c r="BV9" s="31"/>
      <c r="BW9" s="32"/>
      <c r="BX9" s="31"/>
      <c r="BY9" s="32"/>
      <c r="BZ9" s="31"/>
      <c r="CA9" s="32"/>
      <c r="CB9" s="31"/>
      <c r="CC9" s="32"/>
      <c r="CD9" s="31"/>
      <c r="CE9" s="32"/>
      <c r="CF9" s="31"/>
      <c r="CG9" s="32"/>
      <c r="CH9" s="31"/>
      <c r="CI9" s="25"/>
    </row>
    <row r="10" spans="1:87" x14ac:dyDescent="0.25">
      <c r="F10" s="18">
        <v>123007</v>
      </c>
      <c r="G10" t="str">
        <f>IFERROR(IF(ISNUMBER(F10),VLOOKUP(F10,Data!B$1:C$299,2,FALSE),IF(F10&lt;&gt;"",F10,NA())),"")</f>
        <v>Francesca Pianta</v>
      </c>
      <c r="H10" s="57" t="s">
        <v>46</v>
      </c>
      <c r="I10" s="4">
        <f t="shared" ca="1" si="0"/>
        <v>42703.245999768522</v>
      </c>
      <c r="J10" s="19">
        <v>0.26527777777777778</v>
      </c>
      <c r="K10" s="4">
        <f t="shared" ca="1" si="25"/>
        <v>1.9444444444444445E-2</v>
      </c>
      <c r="M10" s="18">
        <v>123018</v>
      </c>
      <c r="N10" t="str">
        <f>IFERROR(IF(ISNUMBER(M10),VLOOKUP(M10,Data!B$1:C$299,2,FALSE),IF(M10&lt;&gt;"",M10,NA())),"")</f>
        <v>Roy Campbell</v>
      </c>
      <c r="O10" s="16" t="s">
        <v>71</v>
      </c>
      <c r="P10" s="4">
        <f t="shared" ca="1" si="1"/>
        <v>42703.266706481481</v>
      </c>
      <c r="Q10" s="19">
        <v>0.28402777777777777</v>
      </c>
      <c r="R10" s="4">
        <f t="shared" ca="1" si="26"/>
        <v>1.7361111111111112E-2</v>
      </c>
      <c r="T10" s="18">
        <v>123006</v>
      </c>
      <c r="U10" t="str">
        <f>IFERROR(IF(ISNUMBER(T10),VLOOKUP(T10,Data!B$1:C$299,2,FALSE),IF(T10&lt;&gt;"",T10,NA())),"")</f>
        <v>Bandy Andy</v>
      </c>
      <c r="V10" s="16" t="s">
        <v>96</v>
      </c>
      <c r="W10" s="4">
        <f t="shared" ca="1" si="2"/>
        <v>42703.273831250001</v>
      </c>
      <c r="X10" s="19">
        <v>0.28888888888888892</v>
      </c>
      <c r="Y10" s="20">
        <f t="shared" ca="1" si="27"/>
        <v>1.5277777777777779E-2</v>
      </c>
      <c r="AA10" s="18">
        <v>123018</v>
      </c>
      <c r="AB10" t="str">
        <f>IFERROR(IF(ISNUMBER(AA10),VLOOKUP(AA10,Data!B$1:C$299,2,FALSE),IF(AA10&lt;&gt;"",AA10,NA())),"")</f>
        <v>Roy Campbell</v>
      </c>
      <c r="AC10" s="57" t="s">
        <v>121</v>
      </c>
      <c r="AD10" s="4">
        <f t="shared" ca="1" si="3"/>
        <v>42703.241549074075</v>
      </c>
      <c r="AE10" s="19">
        <v>0.25833333333333336</v>
      </c>
      <c r="AF10" s="20">
        <f t="shared" ca="1" si="28"/>
        <v>1.6666666666666666E-2</v>
      </c>
      <c r="AH10" s="18">
        <v>123006</v>
      </c>
      <c r="AI10" t="str">
        <f>IFERROR(IF(ISNUMBER(AH10),VLOOKUP(AH10,Data!B$1:C$299,2,FALSE),IF(AH10&lt;&gt;"",AH10,NA())),"")</f>
        <v>Bandy Andy</v>
      </c>
      <c r="AJ10" s="57" t="s">
        <v>146</v>
      </c>
      <c r="AK10" s="4">
        <f t="shared" ca="1" si="4"/>
        <v>42703.225604398147</v>
      </c>
      <c r="AL10" s="26">
        <v>0.27291666666666664</v>
      </c>
      <c r="AM10" s="20">
        <f t="shared" ca="1" si="29"/>
        <v>4.7222222222222221E-2</v>
      </c>
      <c r="AO10" s="18"/>
      <c r="AP10" t="str">
        <f>IFERROR(IF(ISNUMBER(AO10),VLOOKUP(AO10,Data!B$1:C$299,2,FALSE),IF(AO10&lt;&gt;"",AO10,NA())),"")</f>
        <v/>
      </c>
      <c r="AQ10" s="16" t="s">
        <v>171</v>
      </c>
      <c r="AR10" s="4" t="str">
        <f t="shared" ca="1" si="5"/>
        <v/>
      </c>
      <c r="AS10" s="26"/>
      <c r="AT10" s="20" t="str">
        <f t="shared" si="30"/>
        <v/>
      </c>
      <c r="AV10" s="27" t="str">
        <f t="shared" si="6"/>
        <v>Francesca Pianta</v>
      </c>
      <c r="AW10" t="str">
        <f t="shared" si="7"/>
        <v>Roy Campbell</v>
      </c>
      <c r="AX10" t="str">
        <f t="shared" si="8"/>
        <v>Bandy Andy</v>
      </c>
      <c r="AY10" t="str">
        <f t="shared" si="9"/>
        <v>Roy Campbell</v>
      </c>
      <c r="AZ10" t="str">
        <f t="shared" si="10"/>
        <v>Bandy Andy</v>
      </c>
      <c r="BA10" s="28" t="str">
        <f t="shared" si="11"/>
        <v/>
      </c>
      <c r="BB10" s="58">
        <f t="shared" ca="1" si="12"/>
        <v>1.9444444444444445E-2</v>
      </c>
      <c r="BC10" s="4">
        <f t="shared" ca="1" si="13"/>
        <v>1.7361111111111112E-2</v>
      </c>
      <c r="BD10" s="4">
        <f t="shared" ca="1" si="14"/>
        <v>1.5277777777777779E-2</v>
      </c>
      <c r="BE10" s="4">
        <f t="shared" ca="1" si="15"/>
        <v>1.6666666666666666E-2</v>
      </c>
      <c r="BF10" s="4">
        <f t="shared" ca="1" si="16"/>
        <v>4.7222222222222221E-2</v>
      </c>
      <c r="BG10" s="59" t="str">
        <f t="shared" si="17"/>
        <v/>
      </c>
      <c r="BH10" s="27" t="str">
        <f t="shared" si="18"/>
        <v/>
      </c>
      <c r="BI10" t="str">
        <f t="shared" si="19"/>
        <v/>
      </c>
      <c r="BJ10" t="str">
        <f t="shared" si="20"/>
        <v/>
      </c>
      <c r="BK10" t="str">
        <f t="shared" si="21"/>
        <v/>
      </c>
      <c r="BL10" t="str">
        <f t="shared" si="22"/>
        <v/>
      </c>
      <c r="BM10" s="28" t="str">
        <f t="shared" si="23"/>
        <v/>
      </c>
      <c r="BN10" t="str">
        <f t="array" aca="1" ref="BN10" ca="1">INDIRECT(TEXT(MIN(IF(($AV$4:$BA$60&lt;&gt;"")*(COUNTIF($BN$3:BN9,$AV$4:$BA$60)=0),ROW($4:$60)*100+COLUMN($AV:$BA),7^8)),"R0C00"),)&amp;""</f>
        <v>Lester Crest</v>
      </c>
      <c r="BO10" s="4">
        <f t="shared" ca="1" si="24"/>
        <v>3.1944444444444449E-2</v>
      </c>
      <c r="BP10" s="25">
        <f t="shared" ca="1" si="31"/>
        <v>1</v>
      </c>
      <c r="BQ10" s="4">
        <f t="shared" ca="1" si="32"/>
        <v>3.1944444444444449E-2</v>
      </c>
      <c r="BS10" s="34"/>
      <c r="BT10" s="23"/>
      <c r="BU10" s="35"/>
      <c r="BV10" s="23"/>
      <c r="BW10" s="35"/>
      <c r="BX10" s="23"/>
      <c r="BY10" s="35"/>
      <c r="BZ10" s="23"/>
      <c r="CA10" s="35"/>
      <c r="CB10" s="23"/>
      <c r="CC10" s="35"/>
      <c r="CD10" s="23"/>
      <c r="CE10" s="35"/>
      <c r="CF10" s="23"/>
      <c r="CG10" s="35"/>
      <c r="CH10" s="23"/>
      <c r="CI10" s="35"/>
    </row>
    <row r="11" spans="1:87" x14ac:dyDescent="0.25">
      <c r="F11" s="18">
        <v>123007</v>
      </c>
      <c r="G11" t="str">
        <f>IFERROR(IF(ISNUMBER(F11),VLOOKUP(F11,Data!B$1:C$299,2,FALSE),IF(F11&lt;&gt;"",F11,NA())),"")</f>
        <v>Francesca Pianta</v>
      </c>
      <c r="H11" s="57" t="s">
        <v>47</v>
      </c>
      <c r="I11" s="4">
        <f t="shared" ca="1" si="0"/>
        <v>42703.222913773148</v>
      </c>
      <c r="J11" s="19">
        <v>0.24583333333333335</v>
      </c>
      <c r="K11" s="4">
        <f t="shared" ca="1" si="25"/>
        <v>2.2916666666666669E-2</v>
      </c>
      <c r="M11" s="18">
        <v>123019</v>
      </c>
      <c r="N11" t="str">
        <f>IFERROR(IF(ISNUMBER(M11),VLOOKUP(M11,Data!B$1:C$299,2,FALSE),IF(M11&lt;&gt;"",M11,NA())),"")</f>
        <v>Meryl Silverburgh</v>
      </c>
      <c r="O11" s="16" t="s">
        <v>72</v>
      </c>
      <c r="P11" s="4">
        <f t="shared" ca="1" si="1"/>
        <v>42703.256246874997</v>
      </c>
      <c r="Q11" s="19">
        <v>0.26944444444444443</v>
      </c>
      <c r="R11" s="4">
        <f t="shared" ca="1" si="26"/>
        <v>1.3194444444444444E-2</v>
      </c>
      <c r="T11" s="18">
        <v>123027</v>
      </c>
      <c r="U11" t="str">
        <f>IFERROR(IF(ISNUMBER(T11),VLOOKUP(T11,Data!B$1:C$299,2,FALSE),IF(T11&lt;&gt;"",T11,NA())),"")</f>
        <v>Miles Edgeworth</v>
      </c>
      <c r="V11" s="16" t="s">
        <v>97</v>
      </c>
      <c r="W11" s="4">
        <f t="shared" ca="1" si="2"/>
        <v>42703.26540196759</v>
      </c>
      <c r="X11" s="19">
        <v>0.28472222222222221</v>
      </c>
      <c r="Y11" s="20">
        <f t="shared" ca="1" si="27"/>
        <v>1.9444444444444445E-2</v>
      </c>
      <c r="AA11" s="18">
        <v>123047</v>
      </c>
      <c r="AB11" t="str">
        <f>IFERROR(IF(ISNUMBER(AA11),VLOOKUP(AA11,Data!B$1:C$299,2,FALSE),IF(AA11&lt;&gt;"",AA11,NA())),"")</f>
        <v>Jill Valentine</v>
      </c>
      <c r="AC11" s="57" t="s">
        <v>122</v>
      </c>
      <c r="AD11" s="4">
        <f t="shared" ca="1" si="3"/>
        <v>42703.251425925926</v>
      </c>
      <c r="AE11" s="19">
        <v>0.27083333333333331</v>
      </c>
      <c r="AF11" s="20">
        <f t="shared" ca="1" si="28"/>
        <v>1.9444444444444445E-2</v>
      </c>
      <c r="AH11" s="18">
        <v>123012</v>
      </c>
      <c r="AI11" t="str">
        <f>IFERROR(IF(ISNUMBER(AH11),VLOOKUP(AH11,Data!B$1:C$299,2,FALSE),IF(AH11&lt;&gt;"",AH11,NA())),"")</f>
        <v>Aurea Juniper</v>
      </c>
      <c r="AJ11" s="16" t="s">
        <v>147</v>
      </c>
      <c r="AK11" s="4">
        <f t="shared" ca="1" si="4"/>
        <v>42703.260415393517</v>
      </c>
      <c r="AL11" s="26">
        <v>0.27013888888888887</v>
      </c>
      <c r="AM11" s="20">
        <f t="shared" ca="1" si="29"/>
        <v>9.7222222222222224E-3</v>
      </c>
      <c r="AO11" s="18"/>
      <c r="AP11" t="str">
        <f>IFERROR(IF(ISNUMBER(AO11),VLOOKUP(AO11,Data!B$1:C$299,2,FALSE),IF(AO11&lt;&gt;"",AO11,NA())),"")</f>
        <v/>
      </c>
      <c r="AQ11" s="16" t="s">
        <v>172</v>
      </c>
      <c r="AR11" s="4" t="str">
        <f t="shared" ca="1" si="5"/>
        <v/>
      </c>
      <c r="AS11" s="26"/>
      <c r="AT11" s="20" t="str">
        <f t="shared" si="30"/>
        <v/>
      </c>
      <c r="AV11" s="27" t="str">
        <f t="shared" si="6"/>
        <v>Francesca Pianta</v>
      </c>
      <c r="AW11" t="str">
        <f t="shared" si="7"/>
        <v>Meryl Silverburgh</v>
      </c>
      <c r="AX11" t="str">
        <f t="shared" si="8"/>
        <v>Miles Edgeworth</v>
      </c>
      <c r="AY11" t="str">
        <f t="shared" si="9"/>
        <v>Jill Valentine</v>
      </c>
      <c r="AZ11" t="str">
        <f t="shared" si="10"/>
        <v>Aurea Juniper</v>
      </c>
      <c r="BA11" s="28" t="str">
        <f t="shared" si="11"/>
        <v/>
      </c>
      <c r="BB11" s="58">
        <f t="shared" ca="1" si="12"/>
        <v>2.2916666666666669E-2</v>
      </c>
      <c r="BC11" s="4">
        <f t="shared" ca="1" si="13"/>
        <v>1.3194444444444444E-2</v>
      </c>
      <c r="BD11" s="4">
        <f t="shared" ca="1" si="14"/>
        <v>1.9444444444444445E-2</v>
      </c>
      <c r="BE11" s="4">
        <f t="shared" ca="1" si="15"/>
        <v>1.9444444444444445E-2</v>
      </c>
      <c r="BF11" s="4">
        <f t="shared" ca="1" si="16"/>
        <v>9.7222222222222224E-3</v>
      </c>
      <c r="BG11" s="59" t="str">
        <f t="shared" si="17"/>
        <v/>
      </c>
      <c r="BH11" s="27" t="str">
        <f t="shared" si="18"/>
        <v/>
      </c>
      <c r="BI11" t="str">
        <f t="shared" si="19"/>
        <v/>
      </c>
      <c r="BJ11" t="str">
        <f t="shared" si="20"/>
        <v/>
      </c>
      <c r="BK11" t="str">
        <f t="shared" si="21"/>
        <v/>
      </c>
      <c r="BL11" t="str">
        <f t="shared" si="22"/>
        <v/>
      </c>
      <c r="BM11" s="28" t="str">
        <f t="shared" si="23"/>
        <v/>
      </c>
      <c r="BN11" t="str">
        <f t="array" aca="1" ref="BN11" ca="1">INDIRECT(TEXT(MIN(IF(($AV$4:$BA$60&lt;&gt;"")*(COUNTIF($BN$3:BN10,$AV$4:$BA$60)=0),ROW($4:$60)*100+COLUMN($AV:$BA),7^8)),"R0C00"),)&amp;""</f>
        <v>Adrian Shephard</v>
      </c>
      <c r="BO11" s="4">
        <f t="shared" ca="1" si="24"/>
        <v>4.4444444444444446E-2</v>
      </c>
      <c r="BP11" s="25">
        <f t="shared" ca="1" si="31"/>
        <v>3</v>
      </c>
      <c r="BQ11" s="4">
        <f t="shared" ca="1" si="32"/>
        <v>1.4814814814814815E-2</v>
      </c>
      <c r="BS11" s="36"/>
      <c r="BU11" s="25"/>
      <c r="BW11" s="25"/>
      <c r="BY11" s="25"/>
      <c r="CA11" s="25"/>
      <c r="CC11" s="25"/>
      <c r="CE11" s="25"/>
      <c r="CG11" s="25"/>
      <c r="CI11" s="25"/>
    </row>
    <row r="12" spans="1:87" x14ac:dyDescent="0.25">
      <c r="F12" s="18">
        <v>123008</v>
      </c>
      <c r="G12" t="str">
        <f>IFERROR(IF(ISNUMBER(F12),VLOOKUP(F12,Data!B$1:C$299,2,FALSE),IF(F12&lt;&gt;"",F12,NA())),"")</f>
        <v>Chet Rippo</v>
      </c>
      <c r="H12" s="57" t="s">
        <v>48</v>
      </c>
      <c r="I12" s="4">
        <f t="shared" ca="1" si="0"/>
        <v>42703.248648958332</v>
      </c>
      <c r="J12" s="19">
        <v>0.26527777777777778</v>
      </c>
      <c r="K12" s="4">
        <f t="shared" ca="1" si="25"/>
        <v>1.6666666666666666E-2</v>
      </c>
      <c r="M12" s="18">
        <v>123001</v>
      </c>
      <c r="N12" t="str">
        <f>IFERROR(IF(ISNUMBER(M12),VLOOKUP(M12,Data!B$1:C$299,2,FALSE),IF(M12&lt;&gt;"",M12,NA())),"")</f>
        <v>Amy Rose</v>
      </c>
      <c r="O12" s="16" t="s">
        <v>73</v>
      </c>
      <c r="P12" s="4">
        <f t="shared" ca="1" si="1"/>
        <v>42703.26687835648</v>
      </c>
      <c r="Q12" s="19">
        <v>0.28333333333333333</v>
      </c>
      <c r="R12" s="4">
        <f t="shared" ca="1" si="26"/>
        <v>1.6666666666666666E-2</v>
      </c>
      <c r="T12" s="18">
        <v>123015</v>
      </c>
      <c r="U12" t="str">
        <f>IFERROR(IF(ISNUMBER(T12),VLOOKUP(T12,Data!B$1:C$299,2,FALSE),IF(T12&lt;&gt;"",T12,NA())),"")</f>
        <v>James McCloud</v>
      </c>
      <c r="V12" s="16" t="s">
        <v>98</v>
      </c>
      <c r="W12" s="4">
        <f t="shared" ca="1" si="2"/>
        <v>42703.274377430556</v>
      </c>
      <c r="X12" s="19">
        <v>0.28680555555555554</v>
      </c>
      <c r="Y12" s="20">
        <f t="shared" ca="1" si="27"/>
        <v>1.2500000000000001E-2</v>
      </c>
      <c r="AA12" s="18">
        <v>123045</v>
      </c>
      <c r="AB12" t="str">
        <f>IFERROR(IF(ISNUMBER(AA12),VLOOKUP(AA12,Data!B$1:C$299,2,FALSE),IF(AA12&lt;&gt;"",AA12,NA())),"")</f>
        <v>Franklin Clinton</v>
      </c>
      <c r="AC12" s="57" t="s">
        <v>123</v>
      </c>
      <c r="AD12" s="4">
        <f t="shared" ca="1" si="3"/>
        <v>42703.223879282406</v>
      </c>
      <c r="AE12" s="19">
        <v>0.25208333333333333</v>
      </c>
      <c r="AF12" s="20">
        <f t="shared" ca="1" si="28"/>
        <v>2.8472222222222222E-2</v>
      </c>
      <c r="AH12" s="15">
        <v>123008</v>
      </c>
      <c r="AI12" t="str">
        <f>IFERROR(IF(ISNUMBER(AH12),VLOOKUP(AH12,Data!B$1:C$299,2,FALSE),IF(AH12&lt;&gt;"",AH12,NA())),"")</f>
        <v>Chet Rippo</v>
      </c>
      <c r="AJ12" s="16" t="s">
        <v>148</v>
      </c>
      <c r="AK12" s="4">
        <f t="shared" ca="1" si="4"/>
        <v>42703.265894675926</v>
      </c>
      <c r="AL12" s="26">
        <v>0.27569444444444446</v>
      </c>
      <c r="AM12" s="20">
        <f t="shared" ca="1" si="29"/>
        <v>9.7222222222222224E-3</v>
      </c>
      <c r="AO12" s="18"/>
      <c r="AP12" t="str">
        <f>IFERROR(IF(ISNUMBER(AO12),VLOOKUP(AO12,Data!B$1:C$299,2,FALSE),IF(AO12&lt;&gt;"",AO12,NA())),"")</f>
        <v/>
      </c>
      <c r="AQ12" s="16" t="s">
        <v>173</v>
      </c>
      <c r="AR12" s="4" t="str">
        <f t="shared" ca="1" si="5"/>
        <v/>
      </c>
      <c r="AS12" s="26"/>
      <c r="AT12" s="20" t="str">
        <f t="shared" si="30"/>
        <v/>
      </c>
      <c r="AV12" s="27" t="str">
        <f t="shared" si="6"/>
        <v>Chet Rippo</v>
      </c>
      <c r="AW12" t="str">
        <f t="shared" si="7"/>
        <v>Amy Rose</v>
      </c>
      <c r="AX12" t="str">
        <f t="shared" si="8"/>
        <v>James McCloud</v>
      </c>
      <c r="AY12" t="str">
        <f t="shared" si="9"/>
        <v>Franklin Clinton</v>
      </c>
      <c r="AZ12" t="str">
        <f t="shared" si="10"/>
        <v>Chet Rippo</v>
      </c>
      <c r="BA12" s="28" t="str">
        <f t="shared" si="11"/>
        <v/>
      </c>
      <c r="BB12" s="58">
        <f t="shared" ca="1" si="12"/>
        <v>1.6666666666666666E-2</v>
      </c>
      <c r="BC12" s="4">
        <f t="shared" ca="1" si="13"/>
        <v>1.6666666666666666E-2</v>
      </c>
      <c r="BD12" s="4">
        <f t="shared" ca="1" si="14"/>
        <v>1.2500000000000001E-2</v>
      </c>
      <c r="BE12" s="4">
        <f t="shared" ca="1" si="15"/>
        <v>2.8472222222222222E-2</v>
      </c>
      <c r="BF12" s="4">
        <f t="shared" ca="1" si="16"/>
        <v>9.7222222222222224E-3</v>
      </c>
      <c r="BG12" s="59" t="str">
        <f t="shared" si="17"/>
        <v/>
      </c>
      <c r="BH12" s="27" t="str">
        <f t="shared" si="18"/>
        <v/>
      </c>
      <c r="BI12" t="str">
        <f t="shared" si="19"/>
        <v/>
      </c>
      <c r="BJ12" t="str">
        <f t="shared" si="20"/>
        <v/>
      </c>
      <c r="BK12" t="str">
        <f t="shared" si="21"/>
        <v/>
      </c>
      <c r="BL12" t="str">
        <f t="shared" si="22"/>
        <v/>
      </c>
      <c r="BM12" s="28" t="str">
        <f t="shared" si="23"/>
        <v/>
      </c>
      <c r="BN12" t="str">
        <f t="array" aca="1" ref="BN12" ca="1">INDIRECT(TEXT(MIN(IF(($AV$4:$BA$60&lt;&gt;"")*(COUNTIF($BN$3:BN11,$AV$4:$BA$60)=0),ROW($4:$60)*100+COLUMN($AV:$BA),7^8)),"R0C00"),)&amp;""</f>
        <v>Yi Suchong</v>
      </c>
      <c r="BO12" s="4">
        <f t="shared" ca="1" si="24"/>
        <v>3.5416666666666666E-2</v>
      </c>
      <c r="BP12" s="25">
        <f t="shared" ca="1" si="31"/>
        <v>2</v>
      </c>
      <c r="BQ12" s="4">
        <f t="shared" ca="1" si="32"/>
        <v>1.7708333333333333E-2</v>
      </c>
      <c r="BS12" s="36"/>
      <c r="BU12" s="25"/>
      <c r="BW12" s="25"/>
      <c r="BY12" s="25"/>
      <c r="CA12" s="25"/>
      <c r="CC12" s="25"/>
      <c r="CE12" s="25"/>
      <c r="CG12" s="25"/>
      <c r="CI12" s="25"/>
    </row>
    <row r="13" spans="1:87" ht="15.75" thickBot="1" x14ac:dyDescent="0.3">
      <c r="F13" s="18">
        <v>123014</v>
      </c>
      <c r="G13" t="str">
        <f>IFERROR(IF(ISNUMBER(F13),VLOOKUP(F13,Data!B$1:C$299,2,FALSE),IF(F13&lt;&gt;"",F13,NA())),"")</f>
        <v>Steven Stone</v>
      </c>
      <c r="H13" s="57" t="s">
        <v>49</v>
      </c>
      <c r="I13" s="4">
        <f t="shared" ca="1" si="0"/>
        <v>42703.223049652777</v>
      </c>
      <c r="J13" s="19">
        <v>0.23541666666666669</v>
      </c>
      <c r="K13" s="4">
        <f t="shared" ca="1" si="25"/>
        <v>1.2500000000000001E-2</v>
      </c>
      <c r="M13" s="18">
        <v>123028</v>
      </c>
      <c r="N13" t="str">
        <f>IFERROR(IF(ISNUMBER(M13),VLOOKUP(M13,Data!B$1:C$299,2,FALSE),IF(M13&lt;&gt;"",M13,NA())),"")</f>
        <v>Mia Fey</v>
      </c>
      <c r="O13" s="16" t="s">
        <v>74</v>
      </c>
      <c r="P13" s="4">
        <f t="shared" ca="1" si="1"/>
        <v>42703.256609374999</v>
      </c>
      <c r="Q13" s="19">
        <v>0.26944444444444443</v>
      </c>
      <c r="R13" s="4">
        <f t="shared" ca="1" si="26"/>
        <v>1.2500000000000001E-2</v>
      </c>
      <c r="T13" s="18">
        <v>123013</v>
      </c>
      <c r="U13" t="str">
        <f>IFERROR(IF(ISNUMBER(T13),VLOOKUP(T13,Data!B$1:C$299,2,FALSE),IF(T13&lt;&gt;"",T13,NA())),"")</f>
        <v>Augustine Sycamore</v>
      </c>
      <c r="V13" s="57" t="s">
        <v>99</v>
      </c>
      <c r="W13" s="4">
        <f t="shared" ca="1" si="2"/>
        <v>42703.225773495367</v>
      </c>
      <c r="X13" s="19">
        <v>0.25347222222222221</v>
      </c>
      <c r="Y13" s="20">
        <f t="shared" ca="1" si="27"/>
        <v>2.777777777777778E-2</v>
      </c>
      <c r="AA13" s="18">
        <v>123044</v>
      </c>
      <c r="AB13" t="str">
        <f>IFERROR(IF(ISNUMBER(AA13),VLOOKUP(AA13,Data!B$1:C$299,2,FALSE),IF(AA13&lt;&gt;"",AA13,NA())),"")</f>
        <v>Trevor Philips</v>
      </c>
      <c r="AC13" s="57" t="s">
        <v>124</v>
      </c>
      <c r="AD13" s="4">
        <f t="shared" ca="1" si="3"/>
        <v>42703.248267824078</v>
      </c>
      <c r="AE13" s="19">
        <v>0.28194444444444444</v>
      </c>
      <c r="AF13" s="20">
        <f t="shared" ca="1" si="28"/>
        <v>3.3333333333333333E-2</v>
      </c>
      <c r="AH13" s="15">
        <v>123048</v>
      </c>
      <c r="AI13" t="str">
        <f>IFERROR(IF(ISNUMBER(AH13),VLOOKUP(AH13,Data!B$1:C$299,2,FALSE),IF(AH13&lt;&gt;"",AH13,NA())),"")</f>
        <v>Albert Wesker</v>
      </c>
      <c r="AJ13" s="16" t="s">
        <v>149</v>
      </c>
      <c r="AK13" s="4">
        <f t="shared" ca="1" si="4"/>
        <v>42703.261407638885</v>
      </c>
      <c r="AL13" s="26">
        <v>0.27430555555555552</v>
      </c>
      <c r="AM13" s="20">
        <f t="shared" ca="1" si="29"/>
        <v>1.3194444444444444E-2</v>
      </c>
      <c r="AO13" s="18"/>
      <c r="AP13" t="str">
        <f>IFERROR(IF(ISNUMBER(AO13),VLOOKUP(AO13,Data!B$1:C$299,2,FALSE),IF(AO13&lt;&gt;"",AO13,NA())),"")</f>
        <v/>
      </c>
      <c r="AQ13" s="16" t="s">
        <v>174</v>
      </c>
      <c r="AR13" s="4" t="str">
        <f t="shared" ca="1" si="5"/>
        <v/>
      </c>
      <c r="AS13" s="26"/>
      <c r="AT13" s="20" t="str">
        <f t="shared" si="30"/>
        <v/>
      </c>
      <c r="AV13" s="27" t="str">
        <f t="shared" si="6"/>
        <v>Steven Stone</v>
      </c>
      <c r="AW13" t="str">
        <f t="shared" si="7"/>
        <v>Mia Fey</v>
      </c>
      <c r="AX13" t="str">
        <f t="shared" si="8"/>
        <v>Augustine Sycamore</v>
      </c>
      <c r="AY13" t="str">
        <f t="shared" si="9"/>
        <v>Trevor Philips</v>
      </c>
      <c r="AZ13" t="str">
        <f t="shared" si="10"/>
        <v>Albert Wesker</v>
      </c>
      <c r="BA13" s="28" t="str">
        <f t="shared" si="11"/>
        <v/>
      </c>
      <c r="BB13" s="58">
        <f t="shared" ca="1" si="12"/>
        <v>1.2500000000000001E-2</v>
      </c>
      <c r="BC13" s="4">
        <f t="shared" ca="1" si="13"/>
        <v>1.2500000000000001E-2</v>
      </c>
      <c r="BD13" s="4">
        <f t="shared" ca="1" si="14"/>
        <v>2.777777777777778E-2</v>
      </c>
      <c r="BE13" s="4">
        <f t="shared" ca="1" si="15"/>
        <v>3.3333333333333333E-2</v>
      </c>
      <c r="BF13" s="4">
        <f t="shared" ca="1" si="16"/>
        <v>1.3194444444444444E-2</v>
      </c>
      <c r="BG13" s="59" t="str">
        <f t="shared" si="17"/>
        <v/>
      </c>
      <c r="BH13" s="27" t="str">
        <f t="shared" si="18"/>
        <v/>
      </c>
      <c r="BI13" t="str">
        <f t="shared" si="19"/>
        <v/>
      </c>
      <c r="BJ13" t="str">
        <f t="shared" si="20"/>
        <v/>
      </c>
      <c r="BK13" t="str">
        <f t="shared" si="21"/>
        <v/>
      </c>
      <c r="BL13" t="str">
        <f t="shared" si="22"/>
        <v/>
      </c>
      <c r="BM13" s="28" t="str">
        <f t="shared" si="23"/>
        <v/>
      </c>
      <c r="BN13" t="str">
        <f t="array" aca="1" ref="BN13" ca="1">INDIRECT(TEXT(MIN(IF(($AV$4:$BA$60&lt;&gt;"")*(COUNTIF($BN$3:BN12,$AV$4:$BA$60)=0),ROW($4:$60)*100+COLUMN($AV:$BA),7^8)),"R0C00"),)&amp;""</f>
        <v>Zachary Hale Comstock</v>
      </c>
      <c r="BO13" s="4">
        <f t="shared" ca="1" si="24"/>
        <v>4.5138888888888895E-2</v>
      </c>
      <c r="BP13" s="25">
        <f t="shared" ca="1" si="31"/>
        <v>3</v>
      </c>
      <c r="BQ13" s="4">
        <f t="shared" ca="1" si="32"/>
        <v>1.5046296296296299E-2</v>
      </c>
    </row>
    <row r="14" spans="1:87" ht="15.75" thickBot="1" x14ac:dyDescent="0.3">
      <c r="F14" s="18">
        <v>123014</v>
      </c>
      <c r="G14" t="str">
        <f>IFERROR(IF(ISNUMBER(F14),VLOOKUP(F14,Data!B$1:C$299,2,FALSE),IF(F14&lt;&gt;"",F14,NA())),"")</f>
        <v>Steven Stone</v>
      </c>
      <c r="H14" s="57" t="s">
        <v>50</v>
      </c>
      <c r="I14" s="4">
        <f t="shared" ca="1" si="0"/>
        <v>42703.237095023149</v>
      </c>
      <c r="J14" s="19">
        <v>0.25486111111111109</v>
      </c>
      <c r="K14" s="4">
        <f t="shared" ca="1" si="25"/>
        <v>1.8055555555555557E-2</v>
      </c>
      <c r="M14" s="18">
        <v>123023</v>
      </c>
      <c r="N14" t="str">
        <f>IFERROR(IF(ISNUMBER(M14),VLOOKUP(M14,Data!B$1:C$299,2,FALSE),IF(M14&lt;&gt;"",M14,NA())),"")</f>
        <v>Richter Belmont</v>
      </c>
      <c r="O14" s="16" t="s">
        <v>75</v>
      </c>
      <c r="P14" s="4">
        <f t="shared" ca="1" si="1"/>
        <v>42703.26854247685</v>
      </c>
      <c r="Q14" s="19">
        <v>0.29444444444444445</v>
      </c>
      <c r="R14" s="4">
        <f t="shared" ca="1" si="26"/>
        <v>2.5694444444444447E-2</v>
      </c>
      <c r="T14" s="18">
        <v>123030</v>
      </c>
      <c r="U14" t="str">
        <f>IFERROR(IF(ISNUMBER(T14),VLOOKUP(T14,Data!B$1:C$299,2,FALSE),IF(T14&lt;&gt;"",T14,NA())),"")</f>
        <v>Carmelita Fox</v>
      </c>
      <c r="V14" s="57" t="s">
        <v>100</v>
      </c>
      <c r="W14" s="4">
        <f t="shared" ca="1" si="2"/>
        <v>42703.25072916667</v>
      </c>
      <c r="X14" s="19">
        <v>0.28194444444444444</v>
      </c>
      <c r="Y14" s="20">
        <f t="shared" ca="1" si="27"/>
        <v>3.125E-2</v>
      </c>
      <c r="AA14" s="18">
        <v>123030</v>
      </c>
      <c r="AB14" t="str">
        <f>IFERROR(IF(ISNUMBER(AA14),VLOOKUP(AA14,Data!B$1:C$299,2,FALSE),IF(AA14&lt;&gt;"",AA14,NA())),"")</f>
        <v>Carmelita Fox</v>
      </c>
      <c r="AC14" s="57" t="s">
        <v>125</v>
      </c>
      <c r="AD14" s="4">
        <f t="shared" ca="1" si="3"/>
        <v>42703.224017245368</v>
      </c>
      <c r="AE14" s="19">
        <v>0.25069444444444444</v>
      </c>
      <c r="AF14" s="20">
        <f t="shared" ca="1" si="28"/>
        <v>2.6388888888888889E-2</v>
      </c>
      <c r="AH14" s="18">
        <v>123050</v>
      </c>
      <c r="AI14" t="str">
        <f>IFERROR(IF(ISNUMBER(AH14),VLOOKUP(AH14,Data!B$1:C$299,2,FALSE),IF(AH14&lt;&gt;"",AH14,NA())),"")</f>
        <v>Cheryl Mason</v>
      </c>
      <c r="AJ14" s="16" t="s">
        <v>150</v>
      </c>
      <c r="AK14" s="4">
        <f t="shared" ca="1" si="4"/>
        <v>42703.266115046295</v>
      </c>
      <c r="AL14" s="26">
        <v>0.27986111111111112</v>
      </c>
      <c r="AM14" s="20">
        <f t="shared" ca="1" si="29"/>
        <v>1.388888888888889E-2</v>
      </c>
      <c r="AO14" s="18"/>
      <c r="AP14" t="str">
        <f>IFERROR(IF(ISNUMBER(AO14),VLOOKUP(AO14,Data!B$1:C$299,2,FALSE),IF(AO14&lt;&gt;"",AO14,NA())),"")</f>
        <v/>
      </c>
      <c r="AQ14" s="16" t="s">
        <v>175</v>
      </c>
      <c r="AR14" s="4" t="str">
        <f t="shared" ca="1" si="5"/>
        <v/>
      </c>
      <c r="AS14" s="26"/>
      <c r="AT14" s="20" t="str">
        <f t="shared" si="30"/>
        <v/>
      </c>
      <c r="AV14" s="27" t="str">
        <f t="shared" si="6"/>
        <v>Steven Stone</v>
      </c>
      <c r="AW14" t="str">
        <f t="shared" si="7"/>
        <v>Richter Belmont</v>
      </c>
      <c r="AX14" t="str">
        <f t="shared" si="8"/>
        <v>Carmelita Fox</v>
      </c>
      <c r="AY14" t="str">
        <f t="shared" si="9"/>
        <v>Carmelita Fox</v>
      </c>
      <c r="AZ14" t="str">
        <f t="shared" si="10"/>
        <v>Cheryl Mason</v>
      </c>
      <c r="BA14" s="28" t="str">
        <f t="shared" si="11"/>
        <v/>
      </c>
      <c r="BB14" s="58">
        <f t="shared" ca="1" si="12"/>
        <v>1.8055555555555557E-2</v>
      </c>
      <c r="BC14" s="4">
        <f t="shared" ca="1" si="13"/>
        <v>2.5694444444444447E-2</v>
      </c>
      <c r="BD14" s="4">
        <f t="shared" ca="1" si="14"/>
        <v>3.125E-2</v>
      </c>
      <c r="BE14" s="4">
        <f t="shared" ca="1" si="15"/>
        <v>2.6388888888888889E-2</v>
      </c>
      <c r="BF14" s="4">
        <f t="shared" ca="1" si="16"/>
        <v>1.388888888888889E-2</v>
      </c>
      <c r="BG14" s="59" t="str">
        <f t="shared" si="17"/>
        <v/>
      </c>
      <c r="BH14" s="27" t="str">
        <f t="shared" si="18"/>
        <v/>
      </c>
      <c r="BI14" t="str">
        <f t="shared" si="19"/>
        <v/>
      </c>
      <c r="BJ14" t="str">
        <f t="shared" si="20"/>
        <v/>
      </c>
      <c r="BK14" t="str">
        <f t="shared" si="21"/>
        <v/>
      </c>
      <c r="BL14" t="str">
        <f t="shared" si="22"/>
        <v/>
      </c>
      <c r="BM14" s="28" t="str">
        <f t="shared" si="23"/>
        <v/>
      </c>
      <c r="BN14" t="str">
        <f t="array" aca="1" ref="BN14" ca="1">INDIRECT(TEXT(MIN(IF(($AV$4:$BA$60&lt;&gt;"")*(COUNTIF($BN$3:BN13,$AV$4:$BA$60)=0),ROW($4:$60)*100+COLUMN($AV:$BA),7^8)),"R0C00"),)&amp;""</f>
        <v>Andrew Ryan</v>
      </c>
      <c r="BO14" s="4">
        <f t="shared" ca="1" si="24"/>
        <v>5.3472222222222227E-2</v>
      </c>
      <c r="BP14" s="25">
        <f t="shared" ca="1" si="31"/>
        <v>2</v>
      </c>
      <c r="BQ14" s="4">
        <f t="shared" ca="1" si="32"/>
        <v>2.6736111111111113E-2</v>
      </c>
      <c r="BS14" s="37" t="s">
        <v>34</v>
      </c>
      <c r="BT14" s="23"/>
      <c r="BU14" s="23"/>
      <c r="BV14" s="24"/>
    </row>
    <row r="15" spans="1:87" x14ac:dyDescent="0.25">
      <c r="F15" s="18">
        <v>123003</v>
      </c>
      <c r="G15" t="str">
        <f>IFERROR(IF(ISNUMBER(F15),VLOOKUP(F15,Data!B$1:C$299,2,FALSE),IF(F15&lt;&gt;"",F15,NA())),"")</f>
        <v>Ivo Robotnik</v>
      </c>
      <c r="H15" s="57" t="s">
        <v>51</v>
      </c>
      <c r="I15" s="4">
        <f t="shared" ca="1" si="0"/>
        <v>42703.22312534722</v>
      </c>
      <c r="J15" s="19">
        <v>0.24027777777777778</v>
      </c>
      <c r="K15" s="4">
        <f t="shared" ca="1" si="25"/>
        <v>1.7361111111111112E-2</v>
      </c>
      <c r="M15" s="18">
        <v>123033</v>
      </c>
      <c r="N15" t="str">
        <f>IFERROR(IF(ISNUMBER(M15),VLOOKUP(M15,Data!B$1:C$299,2,FALSE),IF(M15&lt;&gt;"",M15,NA())),"")</f>
        <v>Brigid Tenenbaum</v>
      </c>
      <c r="O15" s="16" t="s">
        <v>76</v>
      </c>
      <c r="P15" s="4">
        <f t="shared" ca="1" si="1"/>
        <v>42703.257280092592</v>
      </c>
      <c r="Q15" s="19">
        <v>0.27986111111111112</v>
      </c>
      <c r="R15" s="4">
        <f t="shared" ca="1" si="26"/>
        <v>2.2916666666666669E-2</v>
      </c>
      <c r="T15" s="18">
        <v>123029</v>
      </c>
      <c r="U15" t="str">
        <f>IFERROR(IF(ISNUMBER(T15),VLOOKUP(T15,Data!B$1:C$299,2,FALSE),IF(T15&lt;&gt;"",T15,NA())),"")</f>
        <v>Trucy Wright</v>
      </c>
      <c r="V15" s="57" t="s">
        <v>101</v>
      </c>
      <c r="W15" s="4">
        <f t="shared" ca="1" si="2"/>
        <v>42703.225872685187</v>
      </c>
      <c r="X15" s="19">
        <v>0.24930555555555556</v>
      </c>
      <c r="Y15" s="20">
        <f t="shared" ca="1" si="27"/>
        <v>2.361111111111111E-2</v>
      </c>
      <c r="AA15" s="18">
        <v>123044</v>
      </c>
      <c r="AB15" t="str">
        <f>IFERROR(IF(ISNUMBER(AA15),VLOOKUP(AA15,Data!B$1:C$299,2,FALSE),IF(AA15&lt;&gt;"",AA15,NA())),"")</f>
        <v>Trevor Philips</v>
      </c>
      <c r="AC15" s="57" t="s">
        <v>126</v>
      </c>
      <c r="AD15" s="4">
        <f t="shared" ca="1" si="3"/>
        <v>42703.223671296299</v>
      </c>
      <c r="AE15" s="19">
        <v>0.24791666666666667</v>
      </c>
      <c r="AF15" s="20">
        <f t="shared" ca="1" si="28"/>
        <v>2.4305555555555556E-2</v>
      </c>
      <c r="AH15" s="18">
        <v>123049</v>
      </c>
      <c r="AI15" t="str">
        <f>IFERROR(IF(ISNUMBER(AH15),VLOOKUP(AH15,Data!B$1:C$299,2,FALSE),IF(AH15&lt;&gt;"",AH15,NA())),"")</f>
        <v>Rebecca Chambers</v>
      </c>
      <c r="AJ15" s="16" t="s">
        <v>151</v>
      </c>
      <c r="AK15" s="4">
        <f t="shared" ca="1" si="4"/>
        <v>42703.262164814812</v>
      </c>
      <c r="AL15" s="26">
        <v>0.27430555555555552</v>
      </c>
      <c r="AM15" s="20">
        <f t="shared" ca="1" si="29"/>
        <v>1.1805555555555555E-2</v>
      </c>
      <c r="AO15" s="18"/>
      <c r="AP15" t="str">
        <f>IFERROR(IF(ISNUMBER(AO15),VLOOKUP(AO15,Data!B$1:C$299,2,FALSE),IF(AO15&lt;&gt;"",AO15,NA())),"")</f>
        <v/>
      </c>
      <c r="AQ15" s="16" t="s">
        <v>176</v>
      </c>
      <c r="AR15" s="4" t="str">
        <f t="shared" ca="1" si="5"/>
        <v/>
      </c>
      <c r="AS15" s="26"/>
      <c r="AT15" s="20" t="str">
        <f t="shared" si="30"/>
        <v/>
      </c>
      <c r="AV15" s="27" t="str">
        <f t="shared" si="6"/>
        <v>Ivo Robotnik</v>
      </c>
      <c r="AW15" t="str">
        <f t="shared" si="7"/>
        <v>Brigid Tenenbaum</v>
      </c>
      <c r="AX15" t="str">
        <f t="shared" si="8"/>
        <v>Trucy Wright</v>
      </c>
      <c r="AY15" t="str">
        <f t="shared" si="9"/>
        <v>Trevor Philips</v>
      </c>
      <c r="AZ15" t="str">
        <f t="shared" si="10"/>
        <v>Rebecca Chambers</v>
      </c>
      <c r="BA15" s="28" t="str">
        <f t="shared" si="11"/>
        <v/>
      </c>
      <c r="BB15" s="58">
        <f t="shared" ca="1" si="12"/>
        <v>1.7361111111111112E-2</v>
      </c>
      <c r="BC15" s="4">
        <f t="shared" ca="1" si="13"/>
        <v>2.2916666666666669E-2</v>
      </c>
      <c r="BD15" s="4">
        <f t="shared" ca="1" si="14"/>
        <v>2.361111111111111E-2</v>
      </c>
      <c r="BE15" s="4">
        <f t="shared" ca="1" si="15"/>
        <v>2.4305555555555556E-2</v>
      </c>
      <c r="BF15" s="4">
        <f t="shared" ca="1" si="16"/>
        <v>1.1805555555555555E-2</v>
      </c>
      <c r="BG15" s="59" t="str">
        <f t="shared" si="17"/>
        <v/>
      </c>
      <c r="BH15" s="27" t="str">
        <f t="shared" si="18"/>
        <v/>
      </c>
      <c r="BI15" t="str">
        <f t="shared" si="19"/>
        <v/>
      </c>
      <c r="BJ15" t="str">
        <f t="shared" si="20"/>
        <v/>
      </c>
      <c r="BK15" t="str">
        <f t="shared" si="21"/>
        <v/>
      </c>
      <c r="BL15" t="str">
        <f t="shared" si="22"/>
        <v/>
      </c>
      <c r="BM15" s="28" t="str">
        <f t="shared" si="23"/>
        <v/>
      </c>
      <c r="BN15" t="str">
        <f t="array" aca="1" ref="BN15" ca="1">INDIRECT(TEXT(MIN(IF(($AV$4:$BA$60&lt;&gt;"")*(COUNTIF($BN$3:BN14,$AV$4:$BA$60)=0),ROW($4:$60)*100+COLUMN($AV:$BA),7^8)),"R0C00"),)&amp;""</f>
        <v>Katt Munroe</v>
      </c>
      <c r="BO15" s="4">
        <f t="shared" ca="1" si="24"/>
        <v>5.8333333333333334E-2</v>
      </c>
      <c r="BP15" s="25">
        <f t="shared" ca="1" si="31"/>
        <v>3</v>
      </c>
      <c r="BQ15" s="4">
        <f t="shared" ca="1" si="32"/>
        <v>1.9444444444444445E-2</v>
      </c>
      <c r="BS15" s="38"/>
      <c r="BV15" s="28"/>
    </row>
    <row r="16" spans="1:87" ht="15.75" thickBot="1" x14ac:dyDescent="0.3">
      <c r="F16" s="18">
        <v>123004</v>
      </c>
      <c r="G16" t="str">
        <f>IFERROR(IF(ISNUMBER(F16),VLOOKUP(F16,Data!B$1:C$299,2,FALSE),IF(F16&lt;&gt;"",F16,NA())),"")</f>
        <v>Maria Robotnik</v>
      </c>
      <c r="H16" s="57" t="s">
        <v>52</v>
      </c>
      <c r="I16" s="4">
        <f t="shared" ca="1" si="0"/>
        <v>42703.247239583332</v>
      </c>
      <c r="J16" s="19">
        <v>0.26874999999999999</v>
      </c>
      <c r="K16" s="4">
        <f t="shared" ca="1" si="25"/>
        <v>2.1527777777777778E-2</v>
      </c>
      <c r="M16" s="18">
        <v>123039</v>
      </c>
      <c r="N16" t="str">
        <f>IFERROR(IF(ISNUMBER(M16),VLOOKUP(M16,Data!B$1:C$299,2,FALSE),IF(M16&lt;&gt;"",M16,NA())),"")</f>
        <v>Hershel Layton</v>
      </c>
      <c r="O16" s="16" t="s">
        <v>77</v>
      </c>
      <c r="P16" s="4">
        <f t="shared" ca="1" si="1"/>
        <v>42703.268660995367</v>
      </c>
      <c r="Q16" s="19">
        <v>0.29375000000000001</v>
      </c>
      <c r="R16" s="4">
        <f t="shared" ca="1" si="26"/>
        <v>2.5000000000000001E-2</v>
      </c>
      <c r="T16" s="18">
        <v>123029</v>
      </c>
      <c r="U16" t="str">
        <f>IFERROR(IF(ISNUMBER(T16),VLOOKUP(T16,Data!B$1:C$299,2,FALSE),IF(T16&lt;&gt;"",T16,NA())),"")</f>
        <v>Trucy Wright</v>
      </c>
      <c r="V16" s="57" t="s">
        <v>102</v>
      </c>
      <c r="W16" s="4">
        <f t="shared" ca="1" si="2"/>
        <v>42703.250036689817</v>
      </c>
      <c r="X16" s="19">
        <v>0.28888888888888892</v>
      </c>
      <c r="Y16" s="20">
        <f t="shared" ca="1" si="27"/>
        <v>3.888888888888889E-2</v>
      </c>
      <c r="AA16" s="18">
        <v>123024</v>
      </c>
      <c r="AB16" t="str">
        <f>IFERROR(IF(ISNUMBER(AA16),VLOOKUP(AA16,Data!B$1:C$299,2,FALSE),IF(AA16&lt;&gt;"",AA16,NA())),"")</f>
        <v>Maria Renard</v>
      </c>
      <c r="AC16" s="57" t="s">
        <v>127</v>
      </c>
      <c r="AD16" s="4">
        <f t="shared" ca="1" si="3"/>
        <v>42703.223783449073</v>
      </c>
      <c r="AE16" s="19">
        <v>0.25347222222222221</v>
      </c>
      <c r="AF16" s="20">
        <f t="shared" ca="1" si="28"/>
        <v>2.9861111111111113E-2</v>
      </c>
      <c r="AH16" s="18">
        <v>123005</v>
      </c>
      <c r="AI16" t="str">
        <f>IFERROR(IF(ISNUMBER(AH16),VLOOKUP(AH16,Data!B$1:C$299,2,FALSE),IF(AH16&lt;&gt;"",AH16,NA())),"")</f>
        <v>Elvin Gadd</v>
      </c>
      <c r="AJ16" s="16" t="s">
        <v>152</v>
      </c>
      <c r="AK16" s="4">
        <v>0.26111111111111113</v>
      </c>
      <c r="AL16" s="26">
        <v>0.27777777777777779</v>
      </c>
      <c r="AM16" s="20">
        <f t="shared" si="29"/>
        <v>1.6666666666666666E-2</v>
      </c>
      <c r="AO16" s="18"/>
      <c r="AP16" t="str">
        <f>IFERROR(IF(ISNUMBER(AO16),VLOOKUP(AO16,Data!B$1:C$299,2,FALSE),IF(AO16&lt;&gt;"",AO16,NA())),"")</f>
        <v/>
      </c>
      <c r="AQ16" s="16" t="s">
        <v>177</v>
      </c>
      <c r="AR16" s="4" t="str">
        <f t="shared" ca="1" si="5"/>
        <v/>
      </c>
      <c r="AS16" s="26"/>
      <c r="AT16" s="20" t="str">
        <f t="shared" si="30"/>
        <v/>
      </c>
      <c r="AV16" s="27" t="str">
        <f t="shared" si="6"/>
        <v>Maria Robotnik</v>
      </c>
      <c r="AW16" t="str">
        <f t="shared" si="7"/>
        <v>Hershel Layton</v>
      </c>
      <c r="AX16" t="str">
        <f t="shared" si="8"/>
        <v>Trucy Wright</v>
      </c>
      <c r="AY16" t="str">
        <f t="shared" si="9"/>
        <v>Maria Renard</v>
      </c>
      <c r="AZ16" t="str">
        <f t="shared" si="10"/>
        <v>Elvin Gadd</v>
      </c>
      <c r="BA16" s="28" t="str">
        <f t="shared" si="11"/>
        <v/>
      </c>
      <c r="BB16" s="58">
        <f t="shared" ca="1" si="12"/>
        <v>2.1527777777777778E-2</v>
      </c>
      <c r="BC16" s="4">
        <f t="shared" ca="1" si="13"/>
        <v>2.5000000000000001E-2</v>
      </c>
      <c r="BD16" s="4">
        <f t="shared" ca="1" si="14"/>
        <v>3.888888888888889E-2</v>
      </c>
      <c r="BE16" s="4">
        <f t="shared" ca="1" si="15"/>
        <v>2.9861111111111113E-2</v>
      </c>
      <c r="BF16" s="4">
        <f t="shared" si="16"/>
        <v>1.6666666666666666E-2</v>
      </c>
      <c r="BG16" s="59" t="str">
        <f t="shared" si="17"/>
        <v/>
      </c>
      <c r="BH16" s="27" t="str">
        <f t="shared" si="18"/>
        <v/>
      </c>
      <c r="BI16" t="str">
        <f t="shared" si="19"/>
        <v/>
      </c>
      <c r="BJ16" t="str">
        <f t="shared" si="20"/>
        <v/>
      </c>
      <c r="BK16" t="str">
        <f t="shared" si="21"/>
        <v/>
      </c>
      <c r="BL16" t="str">
        <f t="shared" si="22"/>
        <v/>
      </c>
      <c r="BM16" s="28" t="str">
        <f t="shared" si="23"/>
        <v/>
      </c>
      <c r="BN16" t="str">
        <f t="array" aca="1" ref="BN16" ca="1">INDIRECT(TEXT(MIN(IF(($AV$4:$BA$60&lt;&gt;"")*(COUNTIF($BN$3:BN15,$AV$4:$BA$60)=0),ROW($4:$60)*100+COLUMN($AV:$BA),7^8)),"R0C00"),)&amp;""</f>
        <v>Tom Nook</v>
      </c>
      <c r="BO16" s="4">
        <f t="shared" ca="1" si="24"/>
        <v>2.361111111111111E-2</v>
      </c>
      <c r="BP16" s="25">
        <f t="shared" ca="1" si="31"/>
        <v>2</v>
      </c>
      <c r="BQ16" s="4">
        <f t="shared" ca="1" si="32"/>
        <v>1.1805555555555555E-2</v>
      </c>
      <c r="BS16" s="39"/>
      <c r="BT16" s="40"/>
      <c r="BU16" s="40"/>
      <c r="BV16" s="41"/>
    </row>
    <row r="17" spans="6:87" x14ac:dyDescent="0.25">
      <c r="F17" s="18">
        <v>123022</v>
      </c>
      <c r="G17" t="str">
        <f>IFERROR(IF(ISNUMBER(F17),VLOOKUP(F17,Data!B$1:C$299,2,FALSE),IF(F17&lt;&gt;"",F17,NA())),"")</f>
        <v>Simon Belmont</v>
      </c>
      <c r="H17" s="57" t="s">
        <v>53</v>
      </c>
      <c r="I17" s="4">
        <f t="shared" ca="1" si="0"/>
        <v>42703.223347800929</v>
      </c>
      <c r="J17" s="19">
        <v>0.24652777777777779</v>
      </c>
      <c r="K17" s="4">
        <f t="shared" ca="1" si="25"/>
        <v>2.2916666666666669E-2</v>
      </c>
      <c r="M17" s="18">
        <v>123037</v>
      </c>
      <c r="N17" t="str">
        <f>IFERROR(IF(ISNUMBER(M17),VLOOKUP(M17,Data!B$1:C$299,2,FALSE),IF(M17&lt;&gt;"",M17,NA())),"")</f>
        <v>Booker DeWitt</v>
      </c>
      <c r="O17" s="16" t="s">
        <v>78</v>
      </c>
      <c r="P17" s="4">
        <f t="shared" ca="1" si="1"/>
        <v>42703.257353472225</v>
      </c>
      <c r="Q17" s="19">
        <v>0.27986111111111112</v>
      </c>
      <c r="R17" s="4">
        <f t="shared" ca="1" si="26"/>
        <v>2.2222222222222223E-2</v>
      </c>
      <c r="T17" s="18">
        <v>123035</v>
      </c>
      <c r="U17" t="str">
        <f>IFERROR(IF(ISNUMBER(T17),VLOOKUP(T17,Data!B$1:C$299,2,FALSE),IF(T17&lt;&gt;"",T17,NA())),"")</f>
        <v>Eleanor Lamb</v>
      </c>
      <c r="V17" s="57" t="s">
        <v>103</v>
      </c>
      <c r="W17" s="4">
        <f t="shared" ca="1" si="2"/>
        <v>42703.225973842593</v>
      </c>
      <c r="X17" s="19">
        <v>0.25</v>
      </c>
      <c r="Y17" s="20">
        <f t="shared" ca="1" si="27"/>
        <v>2.4305555555555556E-2</v>
      </c>
      <c r="AA17" s="18">
        <v>123035</v>
      </c>
      <c r="AB17" t="str">
        <f>IFERROR(IF(ISNUMBER(AA17),VLOOKUP(AA17,Data!B$1:C$299,2,FALSE),IF(AA17&lt;&gt;"",AA17,NA())),"")</f>
        <v>Eleanor Lamb</v>
      </c>
      <c r="AC17" s="57" t="s">
        <v>128</v>
      </c>
      <c r="AD17" s="4">
        <f t="shared" ca="1" si="3"/>
        <v>42703.224071180557</v>
      </c>
      <c r="AE17" s="19">
        <v>0.23750000000000002</v>
      </c>
      <c r="AF17" s="20">
        <f t="shared" ca="1" si="28"/>
        <v>1.3194444444444444E-2</v>
      </c>
      <c r="AH17" s="18">
        <v>123002</v>
      </c>
      <c r="AI17" t="str">
        <f>IFERROR(IF(ISNUMBER(AH17),VLOOKUP(AH17,Data!B$1:C$299,2,FALSE),IF(AH17&lt;&gt;"",AH17,NA())),"")</f>
        <v>Miles Prower</v>
      </c>
      <c r="AJ17" s="16" t="s">
        <v>153</v>
      </c>
      <c r="AK17" s="4">
        <f t="shared" ca="1" si="4"/>
        <v>42703.262872569445</v>
      </c>
      <c r="AL17" s="26">
        <v>0.28541666666666665</v>
      </c>
      <c r="AM17" s="20">
        <f t="shared" ca="1" si="29"/>
        <v>2.2222222222222223E-2</v>
      </c>
      <c r="AO17" s="18"/>
      <c r="AP17" t="str">
        <f>IFERROR(IF(ISNUMBER(AO17),VLOOKUP(AO17,Data!B$1:C$299,2,FALSE),IF(AO17&lt;&gt;"",AO17,NA())),"")</f>
        <v/>
      </c>
      <c r="AQ17" s="16" t="s">
        <v>178</v>
      </c>
      <c r="AR17" s="4" t="str">
        <f t="shared" ca="1" si="5"/>
        <v/>
      </c>
      <c r="AS17" s="26"/>
      <c r="AT17" s="20" t="str">
        <f t="shared" si="30"/>
        <v/>
      </c>
      <c r="AV17" s="27" t="str">
        <f t="shared" si="6"/>
        <v>Simon Belmont</v>
      </c>
      <c r="AW17" t="str">
        <f t="shared" si="7"/>
        <v>Booker DeWitt</v>
      </c>
      <c r="AX17" t="str">
        <f t="shared" si="8"/>
        <v>Eleanor Lamb</v>
      </c>
      <c r="AY17" t="str">
        <f t="shared" si="9"/>
        <v>Eleanor Lamb</v>
      </c>
      <c r="AZ17" t="str">
        <f t="shared" si="10"/>
        <v>Miles Prower</v>
      </c>
      <c r="BA17" s="28" t="str">
        <f t="shared" si="11"/>
        <v/>
      </c>
      <c r="BB17" s="58">
        <f t="shared" ca="1" si="12"/>
        <v>2.2916666666666669E-2</v>
      </c>
      <c r="BC17" s="4">
        <f t="shared" ca="1" si="13"/>
        <v>2.2222222222222223E-2</v>
      </c>
      <c r="BD17" s="4">
        <f t="shared" ca="1" si="14"/>
        <v>2.4305555555555556E-2</v>
      </c>
      <c r="BE17" s="4">
        <f t="shared" ca="1" si="15"/>
        <v>1.3194444444444444E-2</v>
      </c>
      <c r="BF17" s="4">
        <f t="shared" ca="1" si="16"/>
        <v>2.2222222222222223E-2</v>
      </c>
      <c r="BG17" s="59" t="str">
        <f t="shared" si="17"/>
        <v/>
      </c>
      <c r="BH17" s="27" t="str">
        <f t="shared" si="18"/>
        <v/>
      </c>
      <c r="BI17" t="str">
        <f t="shared" si="19"/>
        <v/>
      </c>
      <c r="BJ17" t="str">
        <f t="shared" si="20"/>
        <v/>
      </c>
      <c r="BK17" t="str">
        <f t="shared" si="21"/>
        <v/>
      </c>
      <c r="BL17" t="str">
        <f t="shared" si="22"/>
        <v/>
      </c>
      <c r="BM17" s="28" t="str">
        <f t="shared" si="23"/>
        <v/>
      </c>
      <c r="BN17" t="str">
        <f t="array" aca="1" ref="BN17" ca="1">INDIRECT(TEXT(MIN(IF(($AV$4:$BA$60&lt;&gt;"")*(COUNTIF($BN$3:BN16,$AV$4:$BA$60)=0),ROW($4:$60)*100+COLUMN($AV:$BA),7^8)),"R0C00"),)&amp;""</f>
        <v>May Birch</v>
      </c>
      <c r="BO17" s="4">
        <f t="shared" ca="1" si="24"/>
        <v>2.222222222222222E-2</v>
      </c>
      <c r="BP17" s="25">
        <f t="shared" ca="1" si="31"/>
        <v>3</v>
      </c>
      <c r="BQ17" s="4">
        <f t="shared" ca="1" si="32"/>
        <v>7.4074074074074068E-3</v>
      </c>
    </row>
    <row r="18" spans="6:87" ht="15.75" thickBot="1" x14ac:dyDescent="0.3">
      <c r="F18" s="18">
        <v>123025</v>
      </c>
      <c r="G18" t="str">
        <f>IFERROR(IF(ISNUMBER(F18),VLOOKUP(F18,Data!B$1:C$299,2,FALSE),IF(F18&lt;&gt;"",F18,NA())),"")</f>
        <v>Soma Cruz</v>
      </c>
      <c r="H18" s="57" t="s">
        <v>54</v>
      </c>
      <c r="I18" s="4">
        <f t="shared" ca="1" si="0"/>
        <v>42703.230274421294</v>
      </c>
      <c r="J18" s="19">
        <v>0.28541666666666665</v>
      </c>
      <c r="K18" s="4">
        <f t="shared" ca="1" si="25"/>
        <v>5.486111111111111E-2</v>
      </c>
      <c r="M18" s="18">
        <v>123022</v>
      </c>
      <c r="N18" t="str">
        <f>IFERROR(IF(ISNUMBER(M18),VLOOKUP(M18,Data!B$1:C$299,2,FALSE),IF(M18&lt;&gt;"",M18,NA())),"")</f>
        <v>Simon Belmont</v>
      </c>
      <c r="O18" s="16" t="s">
        <v>79</v>
      </c>
      <c r="P18" s="4">
        <f t="shared" ca="1" si="1"/>
        <v>42703.269036111109</v>
      </c>
      <c r="Q18" s="19">
        <v>0.28402777777777777</v>
      </c>
      <c r="R18" s="4">
        <f t="shared" ca="1" si="26"/>
        <v>1.5277777777777779E-2</v>
      </c>
      <c r="T18" s="18">
        <v>123040</v>
      </c>
      <c r="U18" t="str">
        <f>IFERROR(IF(ISNUMBER(T18),VLOOKUP(T18,Data!B$1:C$299,2,FALSE),IF(T18&lt;&gt;"",T18,NA())),"")</f>
        <v>Marina Ida</v>
      </c>
      <c r="V18" s="57" t="s">
        <v>104</v>
      </c>
      <c r="W18" s="4">
        <f t="shared" ca="1" si="2"/>
        <v>42703.244635300929</v>
      </c>
      <c r="X18" s="19">
        <v>0.26111111111111113</v>
      </c>
      <c r="Y18" s="20">
        <f t="shared" ca="1" si="27"/>
        <v>1.6666666666666666E-2</v>
      </c>
      <c r="AA18" s="18">
        <v>123016</v>
      </c>
      <c r="AB18" t="str">
        <f>IFERROR(IF(ISNUMBER(AA18),VLOOKUP(AA18,Data!B$1:C$299,2,FALSE),IF(AA18&lt;&gt;"",AA18,NA())),"")</f>
        <v>Leon Powalski</v>
      </c>
      <c r="AC18" s="57" t="s">
        <v>129</v>
      </c>
      <c r="AD18" s="4">
        <f t="shared" ca="1" si="3"/>
        <v>42703.243976967591</v>
      </c>
      <c r="AE18" s="19">
        <v>0.25833333333333336</v>
      </c>
      <c r="AF18" s="20">
        <f t="shared" ca="1" si="28"/>
        <v>1.4583333333333334E-2</v>
      </c>
      <c r="AH18" s="18">
        <v>123020</v>
      </c>
      <c r="AI18" t="str">
        <f>IFERROR(IF(ISNUMBER(AH18),VLOOKUP(AH18,Data!B$1:C$299,2,FALSE),IF(AH18&lt;&gt;"",AH18,NA())),"")</f>
        <v>Boris Popov</v>
      </c>
      <c r="AJ18" s="16" t="s">
        <v>154</v>
      </c>
      <c r="AK18" s="4">
        <f t="shared" ca="1" si="4"/>
        <v>42703.270779861108</v>
      </c>
      <c r="AL18" s="26">
        <v>0.2902777777777778</v>
      </c>
      <c r="AM18" s="20">
        <f t="shared" ca="1" si="29"/>
        <v>1.9444444444444445E-2</v>
      </c>
      <c r="AO18" s="18"/>
      <c r="AP18" t="str">
        <f>IFERROR(IF(ISNUMBER(AO18),VLOOKUP(AO18,Data!B$1:C$299,2,FALSE),IF(AO18&lt;&gt;"",AO18,NA())),"")</f>
        <v/>
      </c>
      <c r="AQ18" s="16" t="s">
        <v>179</v>
      </c>
      <c r="AR18" s="4" t="str">
        <f t="shared" ca="1" si="5"/>
        <v/>
      </c>
      <c r="AS18" s="26"/>
      <c r="AT18" s="20" t="str">
        <f t="shared" si="30"/>
        <v/>
      </c>
      <c r="AV18" s="27" t="str">
        <f t="shared" si="6"/>
        <v>Soma Cruz</v>
      </c>
      <c r="AW18" t="str">
        <f t="shared" si="7"/>
        <v>Simon Belmont</v>
      </c>
      <c r="AX18" t="str">
        <f t="shared" si="8"/>
        <v>Marina Ida</v>
      </c>
      <c r="AY18" t="str">
        <f t="shared" si="9"/>
        <v>Leon Powalski</v>
      </c>
      <c r="AZ18" t="str">
        <f t="shared" si="10"/>
        <v>Boris Popov</v>
      </c>
      <c r="BA18" s="28" t="str">
        <f t="shared" si="11"/>
        <v/>
      </c>
      <c r="BB18" s="58">
        <f t="shared" ca="1" si="12"/>
        <v>5.486111111111111E-2</v>
      </c>
      <c r="BC18" s="4">
        <f t="shared" ca="1" si="13"/>
        <v>1.5277777777777779E-2</v>
      </c>
      <c r="BD18" s="4">
        <f t="shared" ca="1" si="14"/>
        <v>1.6666666666666666E-2</v>
      </c>
      <c r="BE18" s="4">
        <f t="shared" ca="1" si="15"/>
        <v>1.4583333333333334E-2</v>
      </c>
      <c r="BF18" s="4">
        <f t="shared" ca="1" si="16"/>
        <v>1.9444444444444445E-2</v>
      </c>
      <c r="BG18" s="59" t="str">
        <f t="shared" si="17"/>
        <v/>
      </c>
      <c r="BH18" s="27" t="str">
        <f t="shared" si="18"/>
        <v/>
      </c>
      <c r="BI18" t="str">
        <f t="shared" si="19"/>
        <v/>
      </c>
      <c r="BJ18" t="str">
        <f t="shared" si="20"/>
        <v/>
      </c>
      <c r="BK18" t="str">
        <f t="shared" si="21"/>
        <v/>
      </c>
      <c r="BL18" t="str">
        <f t="shared" si="22"/>
        <v/>
      </c>
      <c r="BM18" s="28" t="str">
        <f t="shared" si="23"/>
        <v/>
      </c>
      <c r="BN18" t="str">
        <f t="array" aca="1" ref="BN18" ca="1">INDIRECT(TEXT(MIN(IF(($AV$4:$BA$60&lt;&gt;"")*(COUNTIF($BN$3:BN17,$AV$4:$BA$60)=0),ROW($4:$60)*100+COLUMN($AV:$BA),7^8)),"R0C00"),)&amp;""</f>
        <v>Maria Robotnik</v>
      </c>
      <c r="BO18" s="4">
        <f t="shared" ca="1" si="24"/>
        <v>3.3333333333333333E-2</v>
      </c>
      <c r="BP18" s="25">
        <f t="shared" ca="1" si="31"/>
        <v>2</v>
      </c>
      <c r="BQ18" s="4">
        <f t="shared" ca="1" si="32"/>
        <v>1.6666666666666666E-2</v>
      </c>
    </row>
    <row r="19" spans="6:87" ht="15.75" thickBot="1" x14ac:dyDescent="0.3">
      <c r="F19" s="18">
        <v>123002</v>
      </c>
      <c r="G19" t="str">
        <f>IFERROR(IF(ISNUMBER(F19),VLOOKUP(F19,Data!B$1:C$299,2,FALSE),IF(F19&lt;&gt;"",F19,NA())),"")</f>
        <v>Miles Prower</v>
      </c>
      <c r="H19" s="57" t="s">
        <v>55</v>
      </c>
      <c r="I19" s="4">
        <f t="shared" ca="1" si="0"/>
        <v>42703.223532870368</v>
      </c>
      <c r="J19" s="19">
        <v>0.26180555555555557</v>
      </c>
      <c r="K19" s="4">
        <f t="shared" ca="1" si="25"/>
        <v>3.8194444444444448E-2</v>
      </c>
      <c r="M19" s="18">
        <v>123031</v>
      </c>
      <c r="N19" t="str">
        <f>IFERROR(IF(ISNUMBER(M19),VLOOKUP(M19,Data!B$1:C$299,2,FALSE),IF(M19&lt;&gt;"",M19,NA())),"")</f>
        <v>Franziska von Karma</v>
      </c>
      <c r="O19" s="16" t="s">
        <v>80</v>
      </c>
      <c r="P19" s="4">
        <f t="shared" ca="1" si="1"/>
        <v>42703.258096064812</v>
      </c>
      <c r="Q19" s="19">
        <v>0.2722222222222222</v>
      </c>
      <c r="R19" s="4">
        <f t="shared" ca="1" si="26"/>
        <v>1.388888888888889E-2</v>
      </c>
      <c r="T19" s="18">
        <v>123040</v>
      </c>
      <c r="U19" t="str">
        <f>IFERROR(IF(ISNUMBER(T19),VLOOKUP(T19,Data!B$1:C$299,2,FALSE),IF(T19&lt;&gt;"",T19,NA())),"")</f>
        <v>Marina Ida</v>
      </c>
      <c r="V19" s="57" t="s">
        <v>105</v>
      </c>
      <c r="W19" s="4">
        <f t="shared" ca="1" si="2"/>
        <v>42703.226037962966</v>
      </c>
      <c r="X19" s="19">
        <v>0.24444444444444446</v>
      </c>
      <c r="Y19" s="20">
        <f t="shared" ca="1" si="27"/>
        <v>1.8749999999999999E-2</v>
      </c>
      <c r="AA19" s="18">
        <v>123016</v>
      </c>
      <c r="AB19" t="str">
        <f>IFERROR(IF(ISNUMBER(AA19),VLOOKUP(AA19,Data!B$1:C$299,2,FALSE),IF(AA19&lt;&gt;"",AA19,NA())),"")</f>
        <v>Leon Powalski</v>
      </c>
      <c r="AC19" s="57" t="s">
        <v>130</v>
      </c>
      <c r="AD19" s="4">
        <f t="shared" ca="1" si="3"/>
        <v>42703.224168402776</v>
      </c>
      <c r="AE19" s="19">
        <v>0.24374999999999999</v>
      </c>
      <c r="AF19" s="20">
        <f t="shared" ca="1" si="28"/>
        <v>1.9444444444444445E-2</v>
      </c>
      <c r="AH19" s="18">
        <v>123050</v>
      </c>
      <c r="AI19" t="str">
        <f>IFERROR(IF(ISNUMBER(AH19),VLOOKUP(AH19,Data!B$1:C$299,2,FALSE),IF(AH19&lt;&gt;"",AH19,NA())),"")</f>
        <v>Cheryl Mason</v>
      </c>
      <c r="AJ19" s="16" t="s">
        <v>155</v>
      </c>
      <c r="AK19" s="4">
        <f t="shared" ca="1" si="4"/>
        <v>42703.263165277778</v>
      </c>
      <c r="AL19" s="26">
        <v>0.27708333333333335</v>
      </c>
      <c r="AM19" s="20">
        <f t="shared" ca="1" si="29"/>
        <v>1.388888888888889E-2</v>
      </c>
      <c r="AO19" s="18"/>
      <c r="AP19" t="str">
        <f>IFERROR(IF(ISNUMBER(AO19),VLOOKUP(AO19,Data!B$1:C$299,2,FALSE),IF(AO19&lt;&gt;"",AO19,NA())),"")</f>
        <v/>
      </c>
      <c r="AQ19" s="16" t="s">
        <v>180</v>
      </c>
      <c r="AR19" s="4" t="str">
        <f t="shared" ca="1" si="5"/>
        <v/>
      </c>
      <c r="AS19" s="26"/>
      <c r="AT19" s="20" t="str">
        <f t="shared" si="30"/>
        <v/>
      </c>
      <c r="AV19" s="27" t="str">
        <f t="shared" si="6"/>
        <v>Miles Prower</v>
      </c>
      <c r="AW19" t="str">
        <f t="shared" si="7"/>
        <v>Franziska von Karma</v>
      </c>
      <c r="AX19" t="str">
        <f t="shared" si="8"/>
        <v>Marina Ida</v>
      </c>
      <c r="AY19" t="str">
        <f t="shared" si="9"/>
        <v>Leon Powalski</v>
      </c>
      <c r="AZ19" t="str">
        <f t="shared" si="10"/>
        <v>Cheryl Mason</v>
      </c>
      <c r="BA19" s="28" t="str">
        <f t="shared" si="11"/>
        <v/>
      </c>
      <c r="BB19" s="58">
        <f t="shared" ca="1" si="12"/>
        <v>3.8194444444444448E-2</v>
      </c>
      <c r="BC19" s="4">
        <f t="shared" ca="1" si="13"/>
        <v>1.388888888888889E-2</v>
      </c>
      <c r="BD19" s="4">
        <f t="shared" ca="1" si="14"/>
        <v>1.8749999999999999E-2</v>
      </c>
      <c r="BE19" s="4">
        <f t="shared" ca="1" si="15"/>
        <v>1.9444444444444445E-2</v>
      </c>
      <c r="BF19" s="4">
        <f t="shared" ca="1" si="16"/>
        <v>1.388888888888889E-2</v>
      </c>
      <c r="BG19" s="59" t="str">
        <f t="shared" si="17"/>
        <v/>
      </c>
      <c r="BH19" s="27" t="str">
        <f t="shared" si="18"/>
        <v/>
      </c>
      <c r="BI19" t="str">
        <f t="shared" si="19"/>
        <v/>
      </c>
      <c r="BJ19" t="str">
        <f t="shared" si="20"/>
        <v/>
      </c>
      <c r="BK19" t="str">
        <f t="shared" si="21"/>
        <v/>
      </c>
      <c r="BL19" t="str">
        <f t="shared" si="22"/>
        <v/>
      </c>
      <c r="BM19" s="28" t="str">
        <f t="shared" si="23"/>
        <v/>
      </c>
      <c r="BN19" t="str">
        <f t="array" aca="1" ref="BN19" ca="1">INDIRECT(TEXT(MIN(IF(($AV$4:$BA$60&lt;&gt;"")*(COUNTIF($BN$3:BN18,$AV$4:$BA$60)=0),ROW($4:$60)*100+COLUMN($AV:$BA),7^8)),"R0C00"),)&amp;""</f>
        <v>Ren Amamiya</v>
      </c>
      <c r="BO19" s="4">
        <f t="shared" ca="1" si="24"/>
        <v>6.1111111111111116E-2</v>
      </c>
      <c r="BP19" s="25">
        <f t="shared" ca="1" si="31"/>
        <v>2</v>
      </c>
      <c r="BQ19" s="4">
        <f t="shared" ca="1" si="32"/>
        <v>3.0555555555555558E-2</v>
      </c>
      <c r="BS19" s="109" t="s">
        <v>36</v>
      </c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  <c r="CE19" s="110"/>
      <c r="CF19" s="110"/>
      <c r="CG19" s="110"/>
      <c r="CH19" s="110"/>
      <c r="CI19" s="111"/>
    </row>
    <row r="20" spans="6:87" ht="15.75" thickBot="1" x14ac:dyDescent="0.3">
      <c r="F20" s="18">
        <v>123032</v>
      </c>
      <c r="G20" t="str">
        <f>IFERROR(IF(ISNUMBER(F20),VLOOKUP(F20,Data!B$1:C$299,2,FALSE),IF(F20&lt;&gt;"",F20,NA())),"")</f>
        <v>Andrew Ryan</v>
      </c>
      <c r="H20" s="57" t="s">
        <v>56</v>
      </c>
      <c r="I20" s="4">
        <f t="shared" ca="1" si="0"/>
        <v>42703.253174305559</v>
      </c>
      <c r="J20" s="19">
        <v>0.28194444444444444</v>
      </c>
      <c r="K20" s="4">
        <f t="shared" ca="1" si="25"/>
        <v>2.8472222222222222E-2</v>
      </c>
      <c r="M20" s="18">
        <v>123012</v>
      </c>
      <c r="N20" t="str">
        <f>IFERROR(IF(ISNUMBER(M20),VLOOKUP(M20,Data!B$1:C$299,2,FALSE),IF(M20&lt;&gt;"",M20,NA())),"")</f>
        <v>Aurea Juniper</v>
      </c>
      <c r="O20" s="16" t="s">
        <v>81</v>
      </c>
      <c r="P20" s="4">
        <f t="shared" ca="1" si="1"/>
        <v>42703.269171874999</v>
      </c>
      <c r="Q20" s="19">
        <v>0.28472222222222221</v>
      </c>
      <c r="R20" s="4">
        <f t="shared" ca="1" si="26"/>
        <v>1.5277777777777779E-2</v>
      </c>
      <c r="T20" s="18">
        <v>123005</v>
      </c>
      <c r="U20" t="str">
        <f>IFERROR(IF(ISNUMBER(T20),VLOOKUP(T20,Data!B$1:C$299,2,FALSE),IF(T20&lt;&gt;"",T20,NA())),"")</f>
        <v>Elvin Gadd</v>
      </c>
      <c r="V20" s="57" t="s">
        <v>106</v>
      </c>
      <c r="W20" s="4">
        <f t="shared" ca="1" si="2"/>
        <v>42703.251824537037</v>
      </c>
      <c r="X20" s="19">
        <v>0.2673611111111111</v>
      </c>
      <c r="Y20" s="20">
        <f t="shared" ca="1" si="27"/>
        <v>1.5277777777777779E-2</v>
      </c>
      <c r="AA20" s="18">
        <v>123042</v>
      </c>
      <c r="AB20" t="str">
        <f>IFERROR(IF(ISNUMBER(AA20),VLOOKUP(AA20,Data!B$1:C$299,2,FALSE),IF(AA20&lt;&gt;"",AA20,NA())),"")</f>
        <v>Barney Calhoun</v>
      </c>
      <c r="AC20" s="57" t="s">
        <v>131</v>
      </c>
      <c r="AD20" s="4">
        <f t="shared" ca="1" si="3"/>
        <v>42703.243741319442</v>
      </c>
      <c r="AE20" s="19">
        <v>0.26250000000000001</v>
      </c>
      <c r="AF20" s="20">
        <f t="shared" ca="1" si="28"/>
        <v>1.8749999999999999E-2</v>
      </c>
      <c r="AH20" s="18">
        <v>123047</v>
      </c>
      <c r="AI20" t="str">
        <f>IFERROR(IF(ISNUMBER(AH20),VLOOKUP(AH20,Data!B$1:C$299,2,FALSE),IF(AH20&lt;&gt;"",AH20,NA())),"")</f>
        <v>Jill Valentine</v>
      </c>
      <c r="AJ20" s="16" t="s">
        <v>156</v>
      </c>
      <c r="AK20" s="4">
        <f t="shared" ca="1" si="4"/>
        <v>42703.271785185185</v>
      </c>
      <c r="AL20" s="26">
        <v>0.28333333333333333</v>
      </c>
      <c r="AM20" s="20">
        <f t="shared" ca="1" si="29"/>
        <v>1.1805555555555555E-2</v>
      </c>
      <c r="AO20" s="18"/>
      <c r="AP20" t="str">
        <f>IFERROR(IF(ISNUMBER(AO20),VLOOKUP(AO20,Data!B$1:C$299,2,FALSE),IF(AO20&lt;&gt;"",AO20,NA())),"")</f>
        <v/>
      </c>
      <c r="AQ20" s="16" t="s">
        <v>181</v>
      </c>
      <c r="AR20" s="4" t="str">
        <f t="shared" ca="1" si="5"/>
        <v/>
      </c>
      <c r="AS20" s="26"/>
      <c r="AT20" s="20" t="str">
        <f t="shared" si="30"/>
        <v/>
      </c>
      <c r="AV20" s="27" t="str">
        <f t="shared" si="6"/>
        <v>Andrew Ryan</v>
      </c>
      <c r="AW20" t="str">
        <f t="shared" si="7"/>
        <v>Aurea Juniper</v>
      </c>
      <c r="AX20" t="str">
        <f t="shared" si="8"/>
        <v>Elvin Gadd</v>
      </c>
      <c r="AY20" t="str">
        <f t="shared" si="9"/>
        <v>Barney Calhoun</v>
      </c>
      <c r="AZ20" t="str">
        <f t="shared" si="10"/>
        <v>Jill Valentine</v>
      </c>
      <c r="BA20" s="28" t="str">
        <f t="shared" si="11"/>
        <v/>
      </c>
      <c r="BB20" s="58">
        <f t="shared" ca="1" si="12"/>
        <v>2.8472222222222222E-2</v>
      </c>
      <c r="BC20" s="4">
        <f t="shared" ca="1" si="13"/>
        <v>1.5277777777777779E-2</v>
      </c>
      <c r="BD20" s="4">
        <f t="shared" ca="1" si="14"/>
        <v>1.5277777777777779E-2</v>
      </c>
      <c r="BE20" s="4">
        <f t="shared" ca="1" si="15"/>
        <v>1.8749999999999999E-2</v>
      </c>
      <c r="BF20" s="4">
        <f t="shared" ca="1" si="16"/>
        <v>1.1805555555555555E-2</v>
      </c>
      <c r="BG20" s="59" t="str">
        <f t="shared" si="17"/>
        <v/>
      </c>
      <c r="BH20" s="27" t="str">
        <f t="shared" si="18"/>
        <v/>
      </c>
      <c r="BI20" t="str">
        <f t="shared" si="19"/>
        <v/>
      </c>
      <c r="BJ20" t="str">
        <f t="shared" si="20"/>
        <v/>
      </c>
      <c r="BK20" t="str">
        <f t="shared" si="21"/>
        <v/>
      </c>
      <c r="BL20" t="str">
        <f t="shared" si="22"/>
        <v/>
      </c>
      <c r="BM20" s="28" t="str">
        <f t="shared" si="23"/>
        <v/>
      </c>
      <c r="BN20" t="str">
        <f t="array" aca="1" ref="BN20" ca="1">INDIRECT(TEXT(MIN(IF(($AV$4:$BA$60&lt;&gt;"")*(COUNTIF($BN$3:BN19,$AV$4:$BA$60)=0),ROW($4:$60)*100+COLUMN($AV:$BA),7^8)),"R0C00"),)&amp;""</f>
        <v>Miles Edgeworth</v>
      </c>
      <c r="BO20" s="4">
        <f t="shared" ca="1" si="24"/>
        <v>5.8333333333333334E-2</v>
      </c>
      <c r="BP20" s="25">
        <f t="shared" ca="1" si="31"/>
        <v>3</v>
      </c>
      <c r="BQ20" s="4">
        <f t="shared" ca="1" si="32"/>
        <v>1.9444444444444445E-2</v>
      </c>
      <c r="BS20" s="47"/>
      <c r="BT20" s="112" t="s">
        <v>21</v>
      </c>
      <c r="BU20" s="112"/>
      <c r="BV20" s="112" t="s">
        <v>22</v>
      </c>
      <c r="BW20" s="112"/>
      <c r="BX20" s="112" t="s">
        <v>23</v>
      </c>
      <c r="BY20" s="112"/>
      <c r="BZ20" s="112" t="s">
        <v>24</v>
      </c>
      <c r="CA20" s="112"/>
      <c r="CB20" s="112" t="s">
        <v>25</v>
      </c>
      <c r="CC20" s="112"/>
      <c r="CD20" s="112" t="s">
        <v>26</v>
      </c>
      <c r="CE20" s="112"/>
      <c r="CF20" s="112" t="s">
        <v>27</v>
      </c>
      <c r="CG20" s="112"/>
      <c r="CH20" s="112" t="s">
        <v>28</v>
      </c>
      <c r="CI20" s="112"/>
    </row>
    <row r="21" spans="6:87" x14ac:dyDescent="0.25">
      <c r="F21" s="18">
        <v>123036</v>
      </c>
      <c r="G21" t="str">
        <f>IFERROR(IF(ISNUMBER(F21),VLOOKUP(F21,Data!B$1:C$299,2,FALSE),IF(F21&lt;&gt;"",F21,NA())),"")</f>
        <v>Charles Milton Porter</v>
      </c>
      <c r="H21" s="57" t="s">
        <v>57</v>
      </c>
      <c r="I21" s="4">
        <f t="shared" ca="1" si="0"/>
        <v>42703.22856030093</v>
      </c>
      <c r="J21" s="19">
        <v>0.25416666666666665</v>
      </c>
      <c r="K21" s="4">
        <f t="shared" ca="1" si="25"/>
        <v>2.5694444444444447E-2</v>
      </c>
      <c r="M21" s="18">
        <v>123017</v>
      </c>
      <c r="N21" t="str">
        <f>IFERROR(IF(ISNUMBER(M21),VLOOKUP(M21,Data!B$1:C$299,2,FALSE),IF(M21&lt;&gt;"",M21,NA())),"")</f>
        <v>Katt Munroe</v>
      </c>
      <c r="O21" s="16" t="s">
        <v>82</v>
      </c>
      <c r="P21" s="4">
        <f t="shared" ca="1" si="1"/>
        <v>42703.258406134257</v>
      </c>
      <c r="Q21" s="19">
        <v>0.27152777777777776</v>
      </c>
      <c r="R21" s="4">
        <f t="shared" ca="1" si="26"/>
        <v>1.3194444444444444E-2</v>
      </c>
      <c r="T21" s="18">
        <v>123043</v>
      </c>
      <c r="U21" t="str">
        <f>IFERROR(IF(ISNUMBER(T21),VLOOKUP(T21,Data!B$1:C$299,2,FALSE),IF(T21&lt;&gt;"",T21,NA())),"")</f>
        <v>Adrian Shephard</v>
      </c>
      <c r="V21" s="57" t="s">
        <v>107</v>
      </c>
      <c r="W21" s="4">
        <v>0.22569444444444445</v>
      </c>
      <c r="X21" s="19">
        <v>0.24236111111111111</v>
      </c>
      <c r="Y21" s="20">
        <f t="shared" si="27"/>
        <v>1.6666666666666666E-2</v>
      </c>
      <c r="AA21" s="18">
        <v>123042</v>
      </c>
      <c r="AB21" t="str">
        <f>IFERROR(IF(ISNUMBER(AA21),VLOOKUP(AA21,Data!B$1:C$299,2,FALSE),IF(AA21&lt;&gt;"",AA21,NA())),"")</f>
        <v>Barney Calhoun</v>
      </c>
      <c r="AC21" s="57" t="s">
        <v>132</v>
      </c>
      <c r="AD21" s="4">
        <f t="shared" ca="1" si="3"/>
        <v>42703.224250462961</v>
      </c>
      <c r="AE21" s="19">
        <v>0.24236111111111111</v>
      </c>
      <c r="AF21" s="20">
        <f t="shared" ca="1" si="28"/>
        <v>1.8055555555555557E-2</v>
      </c>
      <c r="AH21" s="18">
        <v>123036</v>
      </c>
      <c r="AI21" t="str">
        <f>IFERROR(IF(ISNUMBER(AH21),VLOOKUP(AH21,Data!B$1:C$299,2,FALSE),IF(AH21&lt;&gt;"",AH21,NA())),"")</f>
        <v>Charles Milton Porter</v>
      </c>
      <c r="AJ21" s="16" t="s">
        <v>157</v>
      </c>
      <c r="AK21" s="4">
        <f t="shared" ca="1" si="4"/>
        <v>42703.263743981479</v>
      </c>
      <c r="AL21" s="26">
        <v>0.27361111111111108</v>
      </c>
      <c r="AM21" s="20">
        <f t="shared" ca="1" si="29"/>
        <v>9.7222222222222224E-3</v>
      </c>
      <c r="AO21" s="18"/>
      <c r="AP21" t="str">
        <f>IFERROR(IF(ISNUMBER(AO21),VLOOKUP(AO21,Data!B$1:C$299,2,FALSE),IF(AO21&lt;&gt;"",AO21,NA())),"")</f>
        <v/>
      </c>
      <c r="AQ21" s="16" t="s">
        <v>182</v>
      </c>
      <c r="AR21" s="4" t="str">
        <f t="shared" ca="1" si="5"/>
        <v/>
      </c>
      <c r="AS21" s="26"/>
      <c r="AT21" s="20" t="str">
        <f t="shared" si="30"/>
        <v/>
      </c>
      <c r="AV21" s="27" t="str">
        <f t="shared" si="6"/>
        <v>Charles Milton Porter</v>
      </c>
      <c r="AW21" t="str">
        <f t="shared" si="7"/>
        <v>Katt Munroe</v>
      </c>
      <c r="AX21" t="str">
        <f t="shared" si="8"/>
        <v>Adrian Shephard</v>
      </c>
      <c r="AY21" t="str">
        <f t="shared" si="9"/>
        <v>Barney Calhoun</v>
      </c>
      <c r="AZ21" t="str">
        <f t="shared" si="10"/>
        <v>Charles Milton Porter</v>
      </c>
      <c r="BA21" s="28" t="str">
        <f t="shared" si="11"/>
        <v/>
      </c>
      <c r="BB21" s="58">
        <f t="shared" ca="1" si="12"/>
        <v>2.5694444444444447E-2</v>
      </c>
      <c r="BC21" s="4">
        <f t="shared" ca="1" si="13"/>
        <v>1.3194444444444444E-2</v>
      </c>
      <c r="BD21" s="4">
        <f t="shared" si="14"/>
        <v>1.6666666666666666E-2</v>
      </c>
      <c r="BE21" s="4">
        <f t="shared" ca="1" si="15"/>
        <v>1.8055555555555557E-2</v>
      </c>
      <c r="BF21" s="4">
        <f t="shared" ca="1" si="16"/>
        <v>9.7222222222222224E-3</v>
      </c>
      <c r="BG21" s="59" t="str">
        <f t="shared" si="17"/>
        <v/>
      </c>
      <c r="BH21" s="27" t="str">
        <f t="shared" si="18"/>
        <v/>
      </c>
      <c r="BI21" t="str">
        <f t="shared" si="19"/>
        <v/>
      </c>
      <c r="BJ21" t="str">
        <f t="shared" si="20"/>
        <v/>
      </c>
      <c r="BK21" t="str">
        <f t="shared" si="21"/>
        <v/>
      </c>
      <c r="BL21" t="str">
        <f t="shared" si="22"/>
        <v/>
      </c>
      <c r="BM21" s="28" t="str">
        <f t="shared" si="23"/>
        <v/>
      </c>
      <c r="BN21" t="str">
        <f t="array" aca="1" ref="BN21" ca="1">INDIRECT(TEXT(MIN(IF(($AV$4:$BA$60&lt;&gt;"")*(COUNTIF($BN$3:BN20,$AV$4:$BA$60)=0),ROW($4:$60)*100+COLUMN($AV:$BA),7^8)),"R0C00"),)&amp;""</f>
        <v>Barney Calhoun</v>
      </c>
      <c r="BO21" s="4">
        <f t="shared" ca="1" si="24"/>
        <v>5.486111111111111E-2</v>
      </c>
      <c r="BP21" s="25">
        <f t="shared" ca="1" si="31"/>
        <v>3</v>
      </c>
      <c r="BQ21" s="4">
        <f t="shared" ca="1" si="32"/>
        <v>1.8287037037037036E-2</v>
      </c>
      <c r="BS21" s="48" t="s">
        <v>37</v>
      </c>
      <c r="BT21" s="113"/>
      <c r="BU21" s="113"/>
      <c r="BV21" s="113"/>
      <c r="BW21" s="113"/>
      <c r="BX21" s="113"/>
      <c r="BY21" s="113"/>
      <c r="BZ21" s="113"/>
      <c r="CA21" s="113"/>
      <c r="CB21" s="113"/>
      <c r="CC21" s="113"/>
      <c r="CD21" s="113"/>
      <c r="CE21" s="113"/>
      <c r="CF21" s="113"/>
      <c r="CG21" s="113"/>
      <c r="CH21" s="113"/>
      <c r="CI21" s="113"/>
    </row>
    <row r="22" spans="6:87" x14ac:dyDescent="0.25">
      <c r="F22" s="18">
        <v>123015</v>
      </c>
      <c r="G22" t="str">
        <f>IFERROR(IF(ISNUMBER(F22),VLOOKUP(F22,Data!B$1:C$299,2,FALSE),IF(F22&lt;&gt;"",F22,NA())),"")</f>
        <v>James McCloud</v>
      </c>
      <c r="H22" s="16" t="s">
        <v>58</v>
      </c>
      <c r="I22" s="4">
        <f t="shared" ca="1" si="0"/>
        <v>42703.241171527778</v>
      </c>
      <c r="J22" s="19">
        <v>0.25833333333333336</v>
      </c>
      <c r="K22" s="4">
        <f t="shared" ca="1" si="25"/>
        <v>1.7361111111111112E-2</v>
      </c>
      <c r="M22" s="18" t="s">
        <v>283</v>
      </c>
      <c r="N22" t="str">
        <f>IFERROR(IF(ISNUMBER(M22),VLOOKUP(M22,Data!B$1:C$299,2,FALSE),IF(M22&lt;&gt;"",M22,NA())),"")</f>
        <v>Gina Cross</v>
      </c>
      <c r="O22" s="16" t="s">
        <v>83</v>
      </c>
      <c r="P22" s="4">
        <f t="shared" ca="1" si="1"/>
        <v>42703.270013773152</v>
      </c>
      <c r="Q22" s="19">
        <v>0.28472222222222221</v>
      </c>
      <c r="R22" s="4">
        <f t="shared" ca="1" si="26"/>
        <v>1.4583333333333334E-2</v>
      </c>
      <c r="T22" s="18">
        <v>123043</v>
      </c>
      <c r="U22" t="str">
        <f>IFERROR(IF(ISNUMBER(T22),VLOOKUP(T22,Data!B$1:C$299,2,FALSE),IF(T22&lt;&gt;"",T22,NA())),"")</f>
        <v>Adrian Shephard</v>
      </c>
      <c r="V22" s="57" t="s">
        <v>108</v>
      </c>
      <c r="W22" s="4">
        <f t="shared" ca="1" si="2"/>
        <v>42703.24284525463</v>
      </c>
      <c r="X22" s="19">
        <v>0.25972222222222224</v>
      </c>
      <c r="Y22" s="20">
        <f t="shared" ca="1" si="27"/>
        <v>1.6666666666666666E-2</v>
      </c>
      <c r="AA22" s="15">
        <v>123013</v>
      </c>
      <c r="AB22" t="str">
        <f>IFERROR(IF(ISNUMBER(AA22),VLOOKUP(AA22,Data!B$1:C$299,2,FALSE),IF(AA22&lt;&gt;"",AA22,NA())),"")</f>
        <v>Augustine Sycamore</v>
      </c>
      <c r="AC22" s="57" t="s">
        <v>133</v>
      </c>
      <c r="AD22" s="4">
        <f t="shared" ca="1" si="3"/>
        <v>42703.254140625002</v>
      </c>
      <c r="AE22" s="19">
        <v>0.27499999999999997</v>
      </c>
      <c r="AF22" s="20">
        <f t="shared" ca="1" si="28"/>
        <v>2.0833333333333336E-2</v>
      </c>
      <c r="AH22" s="18">
        <v>123049</v>
      </c>
      <c r="AI22" t="str">
        <f>IFERROR(IF(ISNUMBER(AH22),VLOOKUP(AH22,Data!B$1:C$299,2,FALSE),IF(AH22&lt;&gt;"",AH22,NA())),"")</f>
        <v>Rebecca Chambers</v>
      </c>
      <c r="AJ22" s="16" t="s">
        <v>158</v>
      </c>
      <c r="AK22" s="4">
        <f t="shared" ca="1" si="4"/>
        <v>42703.274823726853</v>
      </c>
      <c r="AL22" s="26">
        <v>0.28333333333333333</v>
      </c>
      <c r="AM22" s="20">
        <f t="shared" ca="1" si="29"/>
        <v>8.3333333333333332E-3</v>
      </c>
      <c r="AO22" s="18"/>
      <c r="AP22" t="str">
        <f>IFERROR(IF(ISNUMBER(AO22),VLOOKUP(AO22,Data!B$1:C$299,2,FALSE),IF(AO22&lt;&gt;"",AO22,NA())),"")</f>
        <v/>
      </c>
      <c r="AQ22" s="16" t="s">
        <v>183</v>
      </c>
      <c r="AR22" s="4" t="str">
        <f t="shared" ca="1" si="5"/>
        <v/>
      </c>
      <c r="AS22" s="26"/>
      <c r="AT22" s="20" t="str">
        <f t="shared" si="30"/>
        <v/>
      </c>
      <c r="AV22" s="27" t="str">
        <f t="shared" si="6"/>
        <v>James McCloud</v>
      </c>
      <c r="AW22" t="str">
        <f t="shared" si="7"/>
        <v>Gina Cross</v>
      </c>
      <c r="AX22" t="str">
        <f t="shared" si="8"/>
        <v>Adrian Shephard</v>
      </c>
      <c r="AY22" t="str">
        <f t="shared" si="9"/>
        <v>Augustine Sycamore</v>
      </c>
      <c r="AZ22" t="str">
        <f t="shared" si="10"/>
        <v>Rebecca Chambers</v>
      </c>
      <c r="BA22" s="28" t="str">
        <f t="shared" si="11"/>
        <v/>
      </c>
      <c r="BB22" s="58">
        <f t="shared" ca="1" si="12"/>
        <v>1.7361111111111112E-2</v>
      </c>
      <c r="BC22" s="4">
        <f t="shared" ca="1" si="13"/>
        <v>1.4583333333333334E-2</v>
      </c>
      <c r="BD22" s="4">
        <f t="shared" ca="1" si="14"/>
        <v>1.6666666666666666E-2</v>
      </c>
      <c r="BE22" s="4">
        <f t="shared" ca="1" si="15"/>
        <v>2.0833333333333336E-2</v>
      </c>
      <c r="BF22" s="4">
        <f t="shared" ca="1" si="16"/>
        <v>8.3333333333333332E-3</v>
      </c>
      <c r="BG22" s="59" t="str">
        <f t="shared" si="17"/>
        <v/>
      </c>
      <c r="BH22" s="27" t="str">
        <f t="shared" si="18"/>
        <v/>
      </c>
      <c r="BI22" t="str">
        <f t="shared" si="19"/>
        <v/>
      </c>
      <c r="BJ22" t="str">
        <f t="shared" si="20"/>
        <v/>
      </c>
      <c r="BK22" t="str">
        <f t="shared" si="21"/>
        <v/>
      </c>
      <c r="BL22" t="str">
        <f t="shared" si="22"/>
        <v/>
      </c>
      <c r="BM22" s="28" t="str">
        <f t="shared" si="23"/>
        <v/>
      </c>
      <c r="BN22" t="str">
        <f t="array" aca="1" ref="BN22" ca="1">INDIRECT(TEXT(MIN(IF(($AV$4:$BA$60&lt;&gt;"")*(COUNTIF($BN$3:BN21,$AV$4:$BA$60)=0),ROW($4:$60)*100+COLUMN($AV:$BA),7^8)),"R0C00"),)&amp;""</f>
        <v>Brigid Tenenbaum</v>
      </c>
      <c r="BO22" s="4">
        <f t="shared" ca="1" si="24"/>
        <v>5.2083333333333336E-2</v>
      </c>
      <c r="BP22" s="25">
        <f t="shared" ca="1" si="31"/>
        <v>2</v>
      </c>
      <c r="BQ22" s="4">
        <f t="shared" ca="1" si="32"/>
        <v>2.6041666666666668E-2</v>
      </c>
      <c r="BS22" s="48" t="s">
        <v>38</v>
      </c>
      <c r="BT22" s="113"/>
      <c r="BU22" s="113"/>
      <c r="BV22" s="113"/>
      <c r="BW22" s="113"/>
      <c r="BX22" s="113"/>
      <c r="BY22" s="113"/>
      <c r="BZ22" s="113"/>
      <c r="CA22" s="113"/>
      <c r="CB22" s="113"/>
      <c r="CC22" s="113"/>
      <c r="CD22" s="113"/>
      <c r="CE22" s="113"/>
      <c r="CF22" s="113"/>
      <c r="CG22" s="113"/>
      <c r="CH22" s="113"/>
      <c r="CI22" s="113"/>
    </row>
    <row r="23" spans="6:87" ht="15.75" thickBot="1" x14ac:dyDescent="0.3">
      <c r="F23" s="18">
        <v>123001</v>
      </c>
      <c r="G23" t="str">
        <f>IFERROR(IF(ISNUMBER(F23),VLOOKUP(F23,Data!B$1:C$299,2,FALSE),IF(F23&lt;&gt;"",F23,NA())),"")</f>
        <v>Amy Rose</v>
      </c>
      <c r="H23" s="16" t="s">
        <v>59</v>
      </c>
      <c r="I23" s="4">
        <f t="shared" ca="1" si="0"/>
        <v>42703.228633217594</v>
      </c>
      <c r="J23" s="19">
        <v>0.24861111111111112</v>
      </c>
      <c r="K23" s="4">
        <f t="shared" ca="1" si="25"/>
        <v>2.013888888888889E-2</v>
      </c>
      <c r="M23" s="18">
        <v>123015</v>
      </c>
      <c r="N23" t="str">
        <f>IFERROR(IF(ISNUMBER(M23),VLOOKUP(M23,Data!B$1:C$299,2,FALSE),IF(M23&lt;&gt;"",M23,NA())),"")</f>
        <v>James McCloud</v>
      </c>
      <c r="O23" s="16" t="s">
        <v>84</v>
      </c>
      <c r="P23" s="4">
        <f t="shared" ca="1" si="1"/>
        <v>42703.258680671293</v>
      </c>
      <c r="Q23" s="19">
        <v>0.27361111111111108</v>
      </c>
      <c r="R23" s="4">
        <f t="shared" ca="1" si="26"/>
        <v>1.4583333333333334E-2</v>
      </c>
      <c r="T23" s="18">
        <v>123011</v>
      </c>
      <c r="U23" t="str">
        <f>IFERROR(IF(ISNUMBER(T23),VLOOKUP(T23,Data!B$1:C$299,2,FALSE),IF(T23&lt;&gt;"",T23,NA())),"")</f>
        <v>Todd Snap</v>
      </c>
      <c r="V23" s="57" t="s">
        <v>109</v>
      </c>
      <c r="W23" s="4">
        <f t="shared" ca="1" si="2"/>
        <v>42703.226683912035</v>
      </c>
      <c r="X23" s="19">
        <v>0.24652777777777779</v>
      </c>
      <c r="Y23" s="20">
        <f t="shared" ca="1" si="27"/>
        <v>2.013888888888889E-2</v>
      </c>
      <c r="AA23" s="18">
        <v>123019</v>
      </c>
      <c r="AB23" t="str">
        <f>IFERROR(IF(ISNUMBER(AA23),VLOOKUP(AA23,Data!B$1:C$299,2,FALSE),IF(AA23&lt;&gt;"",AA23,NA())),"")</f>
        <v>Meryl Silverburgh</v>
      </c>
      <c r="AC23" s="57" t="s">
        <v>134</v>
      </c>
      <c r="AD23" s="4">
        <f t="shared" ca="1" si="3"/>
        <v>42703.224467476852</v>
      </c>
      <c r="AE23" s="19">
        <v>0.24166666666666667</v>
      </c>
      <c r="AF23" s="20">
        <f t="shared" ca="1" si="28"/>
        <v>1.7361111111111112E-2</v>
      </c>
      <c r="AH23" s="18">
        <v>123011</v>
      </c>
      <c r="AI23" t="str">
        <f>IFERROR(IF(ISNUMBER(AH23),VLOOKUP(AH23,Data!B$1:C$299,2,FALSE),IF(AH23&lt;&gt;"",AH23,NA())),"")</f>
        <v>Todd Snap</v>
      </c>
      <c r="AJ23" s="16" t="s">
        <v>159</v>
      </c>
      <c r="AK23" s="4">
        <f t="shared" ca="1" si="4"/>
        <v>42703.267704976854</v>
      </c>
      <c r="AL23" s="26">
        <v>0.28680555555555554</v>
      </c>
      <c r="AM23" s="20">
        <f t="shared" ca="1" si="29"/>
        <v>1.9444444444444445E-2</v>
      </c>
      <c r="AO23" s="18"/>
      <c r="AP23" t="str">
        <f>IFERROR(IF(ISNUMBER(AO23),VLOOKUP(AO23,Data!B$1:C$299,2,FALSE),IF(AO23&lt;&gt;"",AO23,NA())),"")</f>
        <v/>
      </c>
      <c r="AQ23" s="16" t="s">
        <v>184</v>
      </c>
      <c r="AR23" s="4" t="str">
        <f t="shared" ca="1" si="5"/>
        <v/>
      </c>
      <c r="AS23" s="26"/>
      <c r="AT23" s="20" t="str">
        <f t="shared" si="30"/>
        <v/>
      </c>
      <c r="AV23" s="27" t="str">
        <f t="shared" si="6"/>
        <v>Amy Rose</v>
      </c>
      <c r="AW23" t="str">
        <f t="shared" si="7"/>
        <v>James McCloud</v>
      </c>
      <c r="AX23" t="str">
        <f t="shared" si="8"/>
        <v>Todd Snap</v>
      </c>
      <c r="AY23" t="str">
        <f t="shared" si="9"/>
        <v>Meryl Silverburgh</v>
      </c>
      <c r="AZ23" t="str">
        <f t="shared" si="10"/>
        <v>Todd Snap</v>
      </c>
      <c r="BA23" s="28" t="str">
        <f t="shared" si="11"/>
        <v/>
      </c>
      <c r="BB23" s="58">
        <f t="shared" ca="1" si="12"/>
        <v>2.013888888888889E-2</v>
      </c>
      <c r="BC23" s="4">
        <f t="shared" ca="1" si="13"/>
        <v>1.4583333333333334E-2</v>
      </c>
      <c r="BD23" s="4">
        <f t="shared" ca="1" si="14"/>
        <v>2.013888888888889E-2</v>
      </c>
      <c r="BE23" s="4">
        <f t="shared" ca="1" si="15"/>
        <v>1.7361111111111112E-2</v>
      </c>
      <c r="BF23" s="4">
        <f t="shared" ca="1" si="16"/>
        <v>1.9444444444444445E-2</v>
      </c>
      <c r="BG23" s="59" t="str">
        <f t="shared" si="17"/>
        <v/>
      </c>
      <c r="BH23" s="27" t="str">
        <f t="shared" si="18"/>
        <v/>
      </c>
      <c r="BI23" t="str">
        <f t="shared" si="19"/>
        <v/>
      </c>
      <c r="BJ23" t="str">
        <f t="shared" si="20"/>
        <v/>
      </c>
      <c r="BK23" t="str">
        <f t="shared" si="21"/>
        <v/>
      </c>
      <c r="BL23" t="str">
        <f t="shared" si="22"/>
        <v/>
      </c>
      <c r="BM23" s="28" t="str">
        <f t="shared" si="23"/>
        <v/>
      </c>
      <c r="BN23" t="str">
        <f t="array" aca="1" ref="BN23" ca="1">INDIRECT(TEXT(MIN(IF(($AV$4:$BA$60&lt;&gt;"")*(COUNTIF($BN$3:BN22,$AV$4:$BA$60)=0),ROW($4:$60)*100+COLUMN($AV:$BA),7^8)),"R0C00"),)&amp;""</f>
        <v>Samuel Oak</v>
      </c>
      <c r="BO23" s="4">
        <f t="shared" ca="1" si="24"/>
        <v>5.486111111111111E-2</v>
      </c>
      <c r="BP23" s="25">
        <f t="shared" ca="1" si="31"/>
        <v>2</v>
      </c>
      <c r="BQ23" s="4">
        <f t="shared" ca="1" si="32"/>
        <v>2.7430555555555555E-2</v>
      </c>
      <c r="BS23" s="49" t="s">
        <v>39</v>
      </c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6"/>
      <c r="CH23" s="116"/>
      <c r="CI23" s="116"/>
    </row>
    <row r="24" spans="6:87" x14ac:dyDescent="0.25">
      <c r="F24" s="18">
        <v>123001</v>
      </c>
      <c r="G24" t="str">
        <f>IFERROR(IF(ISNUMBER(F24),VLOOKUP(F24,Data!B$1:C$299,2,FALSE),IF(F24&lt;&gt;"",F24,NA())),"")</f>
        <v>Amy Rose</v>
      </c>
      <c r="H24" s="16" t="s">
        <v>60</v>
      </c>
      <c r="I24" s="4">
        <f t="shared" ca="1" si="0"/>
        <v>42703.248943634258</v>
      </c>
      <c r="J24" s="19">
        <v>0.26666666666666666</v>
      </c>
      <c r="K24" s="4">
        <f t="shared" ca="1" si="25"/>
        <v>1.8055555555555557E-2</v>
      </c>
      <c r="M24" s="18">
        <v>123017</v>
      </c>
      <c r="N24" t="str">
        <f>IFERROR(IF(ISNUMBER(M24),VLOOKUP(M24,Data!B$1:C$299,2,FALSE),IF(M24&lt;&gt;"",M24,NA())),"")</f>
        <v>Katt Munroe</v>
      </c>
      <c r="O24" s="16" t="s">
        <v>85</v>
      </c>
      <c r="P24" s="4">
        <f t="shared" ca="1" si="1"/>
        <v>42703.272054050925</v>
      </c>
      <c r="Q24" s="19">
        <v>0.28472222222222221</v>
      </c>
      <c r="R24" s="4">
        <f t="shared" ca="1" si="26"/>
        <v>1.2500000000000001E-2</v>
      </c>
      <c r="T24" s="18">
        <v>123011</v>
      </c>
      <c r="U24" t="str">
        <f>IFERROR(IF(ISNUMBER(T24),VLOOKUP(T24,Data!B$1:C$299,2,FALSE),IF(T24&lt;&gt;"",T24,NA())),"")</f>
        <v>Todd Snap</v>
      </c>
      <c r="V24" s="57" t="s">
        <v>110</v>
      </c>
      <c r="W24" s="4">
        <f t="shared" ca="1" si="2"/>
        <v>42703.24685462963</v>
      </c>
      <c r="X24" s="19">
        <v>0.26666666666666666</v>
      </c>
      <c r="Y24" s="20">
        <f t="shared" ca="1" si="27"/>
        <v>2.013888888888889E-2</v>
      </c>
      <c r="AA24" s="18">
        <v>123028</v>
      </c>
      <c r="AB24" t="str">
        <f>IFERROR(IF(ISNUMBER(AA24),VLOOKUP(AA24,Data!B$1:C$299,2,FALSE),IF(AA24&lt;&gt;"",AA24,NA())),"")</f>
        <v>Mia Fey</v>
      </c>
      <c r="AC24" s="57" t="s">
        <v>135</v>
      </c>
      <c r="AD24" s="4">
        <f t="shared" ca="1" si="3"/>
        <v>42703.242242939814</v>
      </c>
      <c r="AE24" s="19">
        <v>0.25486111111111109</v>
      </c>
      <c r="AF24" s="20">
        <f t="shared" ca="1" si="28"/>
        <v>1.2500000000000001E-2</v>
      </c>
      <c r="AH24" s="18">
        <v>123038</v>
      </c>
      <c r="AI24" t="str">
        <f>IFERROR(IF(ISNUMBER(AH24),VLOOKUP(AH24,Data!B$1:C$299,2,FALSE),IF(AH24&lt;&gt;"",AH24,NA())),"")</f>
        <v>Zachary Hale Comstock</v>
      </c>
      <c r="AJ24" s="16" t="s">
        <v>160</v>
      </c>
      <c r="AK24" s="4">
        <f t="shared" ca="1" si="4"/>
        <v>42703.276633449073</v>
      </c>
      <c r="AL24" s="26"/>
      <c r="AM24" s="20" t="str">
        <f t="shared" si="29"/>
        <v/>
      </c>
      <c r="AO24" s="18"/>
      <c r="AP24" t="str">
        <f>IFERROR(IF(ISNUMBER(AO24),VLOOKUP(AO24,Data!B$1:C$299,2,FALSE),IF(AO24&lt;&gt;"",AO24,NA())),"")</f>
        <v/>
      </c>
      <c r="AQ24" s="16" t="s">
        <v>185</v>
      </c>
      <c r="AR24" s="4" t="str">
        <f t="shared" ca="1" si="5"/>
        <v/>
      </c>
      <c r="AS24" s="26"/>
      <c r="AT24" s="20" t="str">
        <f t="shared" si="30"/>
        <v/>
      </c>
      <c r="AV24" s="27" t="str">
        <f t="shared" si="6"/>
        <v>Amy Rose</v>
      </c>
      <c r="AW24" t="str">
        <f t="shared" si="7"/>
        <v>Katt Munroe</v>
      </c>
      <c r="AX24" t="str">
        <f t="shared" si="8"/>
        <v>Todd Snap</v>
      </c>
      <c r="AY24" t="str">
        <f t="shared" si="9"/>
        <v>Mia Fey</v>
      </c>
      <c r="AZ24" t="str">
        <f t="shared" si="10"/>
        <v>Zachary Hale Comstock</v>
      </c>
      <c r="BA24" s="28" t="str">
        <f t="shared" si="11"/>
        <v/>
      </c>
      <c r="BB24" s="58">
        <f t="shared" ca="1" si="12"/>
        <v>1.8055555555555557E-2</v>
      </c>
      <c r="BC24" s="4">
        <f t="shared" ca="1" si="13"/>
        <v>1.2500000000000001E-2</v>
      </c>
      <c r="BD24" s="4">
        <f t="shared" ca="1" si="14"/>
        <v>2.013888888888889E-2</v>
      </c>
      <c r="BE24" s="4">
        <f t="shared" ca="1" si="15"/>
        <v>1.2500000000000001E-2</v>
      </c>
      <c r="BF24" s="4" t="str">
        <f t="shared" si="16"/>
        <v/>
      </c>
      <c r="BG24" s="59" t="str">
        <f t="shared" si="17"/>
        <v/>
      </c>
      <c r="BH24" s="27" t="str">
        <f t="shared" si="18"/>
        <v/>
      </c>
      <c r="BI24" t="str">
        <f t="shared" si="19"/>
        <v/>
      </c>
      <c r="BJ24" t="str">
        <f t="shared" si="20"/>
        <v/>
      </c>
      <c r="BK24" t="str">
        <f t="shared" si="21"/>
        <v/>
      </c>
      <c r="BL24" t="str">
        <f t="shared" si="22"/>
        <v>Zachary Hale Comstock</v>
      </c>
      <c r="BM24" s="28" t="str">
        <f t="shared" si="23"/>
        <v/>
      </c>
      <c r="BN24" t="str">
        <f t="array" aca="1" ref="BN24" ca="1">INDIRECT(TEXT(MIN(IF(($AV$4:$BA$60&lt;&gt;"")*(COUNTIF($BN$3:BN23,$AV$4:$BA$60)=0),ROW($4:$60)*100+COLUMN($AV:$BA),7^8)),"R0C00"),)&amp;""</f>
        <v>Franklin Clinton</v>
      </c>
      <c r="BO24" s="4">
        <f t="shared" ca="1" si="24"/>
        <v>6.1805555555555558E-2</v>
      </c>
      <c r="BP24" s="25">
        <f t="shared" ca="1" si="31"/>
        <v>2</v>
      </c>
      <c r="BQ24" s="4">
        <f t="shared" ca="1" si="32"/>
        <v>3.0902777777777779E-2</v>
      </c>
    </row>
    <row r="25" spans="6:87" ht="15.75" thickBot="1" x14ac:dyDescent="0.3">
      <c r="F25" s="18">
        <v>123038</v>
      </c>
      <c r="G25" t="str">
        <f>IFERROR(IF(ISNUMBER(F25),VLOOKUP(F25,Data!B$1:C$299,2,FALSE),IF(F25&lt;&gt;"",F25,NA())),"")</f>
        <v>Zachary Hale Comstock</v>
      </c>
      <c r="H25" s="16" t="s">
        <v>61</v>
      </c>
      <c r="I25" s="4">
        <f t="shared" ca="1" si="0"/>
        <v>42703.228736689816</v>
      </c>
      <c r="J25" s="19">
        <v>0.24444444444444446</v>
      </c>
      <c r="K25" s="4">
        <f t="shared" ca="1" si="25"/>
        <v>1.5972222222222224E-2</v>
      </c>
      <c r="M25" s="18">
        <v>123024</v>
      </c>
      <c r="N25" t="str">
        <f>IFERROR(IF(ISNUMBER(M25),VLOOKUP(M25,Data!B$1:C$299,2,FALSE),IF(M25&lt;&gt;"",M25,NA())),"")</f>
        <v>Maria Renard</v>
      </c>
      <c r="O25" s="16" t="s">
        <v>86</v>
      </c>
      <c r="P25" s="4">
        <f t="shared" ca="1" si="1"/>
        <v>42703.258938657411</v>
      </c>
      <c r="Q25" s="19">
        <v>0.27847222222222223</v>
      </c>
      <c r="R25" s="4">
        <f t="shared" ca="1" si="26"/>
        <v>1.9444444444444445E-2</v>
      </c>
      <c r="T25" s="18">
        <v>123018</v>
      </c>
      <c r="U25" t="str">
        <f>IFERROR(IF(ISNUMBER(T25),VLOOKUP(T25,Data!B$1:C$299,2,FALSE),IF(T25&lt;&gt;"",T25,NA())),"")</f>
        <v>Roy Campbell</v>
      </c>
      <c r="V25" s="57" t="s">
        <v>111</v>
      </c>
      <c r="W25" s="4">
        <f t="shared" ca="1" si="2"/>
        <v>42703.226854050925</v>
      </c>
      <c r="X25" s="19">
        <v>0.24166666666666667</v>
      </c>
      <c r="Y25" s="20">
        <f t="shared" ca="1" si="27"/>
        <v>1.4583333333333334E-2</v>
      </c>
      <c r="AA25" s="18" t="s">
        <v>283</v>
      </c>
      <c r="AB25" t="str">
        <f>IFERROR(IF(ISNUMBER(AA25),VLOOKUP(AA25,Data!B$1:C$299,2,FALSE),IF(AA25&lt;&gt;"",AA25,NA())),"")</f>
        <v>Gina Cross</v>
      </c>
      <c r="AC25" s="57" t="s">
        <v>136</v>
      </c>
      <c r="AD25" s="4">
        <f t="shared" ca="1" si="3"/>
        <v>42703.224711111114</v>
      </c>
      <c r="AE25" s="19">
        <v>0.24861111111111112</v>
      </c>
      <c r="AF25" s="20">
        <f t="shared" ca="1" si="28"/>
        <v>2.361111111111111E-2</v>
      </c>
      <c r="AH25" s="18">
        <v>123048</v>
      </c>
      <c r="AI25" t="str">
        <f>IFERROR(IF(ISNUMBER(AH25),VLOOKUP(AH25,Data!B$1:C$299,2,FALSE),IF(AH25&lt;&gt;"",AH25,NA())),"")</f>
        <v>Albert Wesker</v>
      </c>
      <c r="AJ25" s="16" t="s">
        <v>161</v>
      </c>
      <c r="AK25" s="4">
        <f t="shared" ca="1" si="4"/>
        <v>42703.275059027779</v>
      </c>
      <c r="AL25" s="26">
        <v>0.28402777777777777</v>
      </c>
      <c r="AM25" s="20">
        <f t="shared" ca="1" si="29"/>
        <v>9.0277777777777787E-3</v>
      </c>
      <c r="AO25" s="18"/>
      <c r="AP25" t="str">
        <f>IFERROR(IF(ISNUMBER(AO25),VLOOKUP(AO25,Data!B$1:C$299,2,FALSE),IF(AO25&lt;&gt;"",AO25,NA())),"")</f>
        <v/>
      </c>
      <c r="AQ25" s="16" t="s">
        <v>186</v>
      </c>
      <c r="AR25" s="4" t="str">
        <f t="shared" ca="1" si="5"/>
        <v/>
      </c>
      <c r="AS25" s="26"/>
      <c r="AT25" s="20" t="str">
        <f t="shared" si="30"/>
        <v/>
      </c>
      <c r="AV25" s="27" t="str">
        <f t="shared" si="6"/>
        <v>Zachary Hale Comstock</v>
      </c>
      <c r="AW25" t="str">
        <f t="shared" si="7"/>
        <v>Maria Renard</v>
      </c>
      <c r="AX25" t="str">
        <f t="shared" si="8"/>
        <v>Roy Campbell</v>
      </c>
      <c r="AY25" t="str">
        <f t="shared" si="9"/>
        <v>Gina Cross</v>
      </c>
      <c r="AZ25" t="str">
        <f t="shared" si="10"/>
        <v>Albert Wesker</v>
      </c>
      <c r="BA25" s="28" t="str">
        <f t="shared" si="11"/>
        <v/>
      </c>
      <c r="BB25" s="58">
        <f t="shared" ca="1" si="12"/>
        <v>1.5972222222222224E-2</v>
      </c>
      <c r="BC25" s="4">
        <f t="shared" ca="1" si="13"/>
        <v>1.9444444444444445E-2</v>
      </c>
      <c r="BD25" s="4">
        <f t="shared" ca="1" si="14"/>
        <v>1.4583333333333334E-2</v>
      </c>
      <c r="BE25" s="4">
        <f t="shared" ca="1" si="15"/>
        <v>2.361111111111111E-2</v>
      </c>
      <c r="BF25" s="4">
        <f t="shared" ca="1" si="16"/>
        <v>9.0277777777777787E-3</v>
      </c>
      <c r="BG25" s="59" t="str">
        <f t="shared" si="17"/>
        <v/>
      </c>
      <c r="BH25" s="27" t="str">
        <f t="shared" si="18"/>
        <v/>
      </c>
      <c r="BI25" t="str">
        <f t="shared" si="19"/>
        <v/>
      </c>
      <c r="BJ25" t="str">
        <f t="shared" si="20"/>
        <v/>
      </c>
      <c r="BK25" t="str">
        <f t="shared" si="21"/>
        <v/>
      </c>
      <c r="BL25" t="str">
        <f t="shared" si="22"/>
        <v/>
      </c>
      <c r="BM25" s="28" t="str">
        <f t="shared" si="23"/>
        <v/>
      </c>
      <c r="BN25" t="str">
        <f t="array" aca="1" ref="BN25" ca="1">INDIRECT(TEXT(MIN(IF(($AV$4:$BA$60&lt;&gt;"")*(COUNTIF($BN$3:BN24,$AV$4:$BA$60)=0),ROW($4:$60)*100+COLUMN($AV:$BA),7^8)),"R0C00"),)&amp;""</f>
        <v>Gina Cross</v>
      </c>
      <c r="BO25" s="4">
        <f t="shared" ca="1" si="24"/>
        <v>5.7638888888888892E-2</v>
      </c>
      <c r="BP25" s="25">
        <f t="shared" ca="1" si="31"/>
        <v>3</v>
      </c>
      <c r="BQ25" s="4">
        <f t="shared" ca="1" si="32"/>
        <v>1.9212962962962963E-2</v>
      </c>
    </row>
    <row r="26" spans="6:87" ht="15.75" thickBot="1" x14ac:dyDescent="0.3">
      <c r="F26" s="18">
        <v>123038</v>
      </c>
      <c r="G26" t="str">
        <f>IFERROR(IF(ISNUMBER(F26),VLOOKUP(F26,Data!B$1:C$299,2,FALSE),IF(F26&lt;&gt;"",F26,NA())),"")</f>
        <v>Zachary Hale Comstock</v>
      </c>
      <c r="H26" s="16" t="s">
        <v>62</v>
      </c>
      <c r="I26" s="4">
        <f t="shared" ca="1" si="0"/>
        <v>42703.24585162037</v>
      </c>
      <c r="J26" s="19">
        <v>0.25972222222222224</v>
      </c>
      <c r="K26" s="4">
        <f t="shared" ca="1" si="25"/>
        <v>1.388888888888889E-2</v>
      </c>
      <c r="M26" s="18">
        <v>123016</v>
      </c>
      <c r="N26" t="str">
        <f>IFERROR(IF(ISNUMBER(M26),VLOOKUP(M26,Data!B$1:C$299,2,FALSE),IF(M26&lt;&gt;"",M26,NA())),"")</f>
        <v>Leon Powalski</v>
      </c>
      <c r="O26" s="16" t="s">
        <v>87</v>
      </c>
      <c r="P26" s="4">
        <f t="shared" ca="1" si="1"/>
        <v>42703.272367824073</v>
      </c>
      <c r="Q26" s="19">
        <v>0.27986111111111112</v>
      </c>
      <c r="R26" s="4">
        <f t="shared" ca="1" si="26"/>
        <v>7.6388888888888895E-3</v>
      </c>
      <c r="T26" s="18">
        <v>123034</v>
      </c>
      <c r="U26" t="str">
        <f>IFERROR(IF(ISNUMBER(T26),VLOOKUP(T26,Data!B$1:C$299,2,FALSE),IF(T26&lt;&gt;"",T26,NA())),"")</f>
        <v>Yi Suchong</v>
      </c>
      <c r="V26" s="57" t="s">
        <v>112</v>
      </c>
      <c r="W26" s="4">
        <f t="shared" ca="1" si="2"/>
        <v>42703.241925347225</v>
      </c>
      <c r="X26" s="19">
        <v>0.26597222222222222</v>
      </c>
      <c r="Y26" s="20">
        <f t="shared" ca="1" si="27"/>
        <v>2.4305555555555556E-2</v>
      </c>
      <c r="AA26" s="18">
        <v>123023</v>
      </c>
      <c r="AB26" t="str">
        <f>IFERROR(IF(ISNUMBER(AA26),VLOOKUP(AA26,Data!B$1:C$299,2,FALSE),IF(AA26&lt;&gt;"",AA26,NA())),"")</f>
        <v>Richter Belmont</v>
      </c>
      <c r="AC26" s="57" t="s">
        <v>137</v>
      </c>
      <c r="AD26" s="4">
        <f t="shared" ca="1" si="3"/>
        <v>42703.245656481478</v>
      </c>
      <c r="AE26" s="19">
        <v>0.26666666666666666</v>
      </c>
      <c r="AF26" s="20">
        <f t="shared" ca="1" si="28"/>
        <v>2.0833333333333336E-2</v>
      </c>
      <c r="AH26" s="18"/>
      <c r="AI26" t="str">
        <f>IFERROR(IF(ISNUMBER(AH26),VLOOKUP(AH26,Data!B$1:C$299,2,FALSE),IF(AH26&lt;&gt;"",AH26,NA())),"")</f>
        <v/>
      </c>
      <c r="AJ26" s="16" t="s">
        <v>162</v>
      </c>
      <c r="AK26" s="4" t="str">
        <f t="shared" ca="1" si="4"/>
        <v/>
      </c>
      <c r="AL26" s="26"/>
      <c r="AM26" s="20" t="str">
        <f t="shared" si="29"/>
        <v/>
      </c>
      <c r="AO26" s="18"/>
      <c r="AP26" t="str">
        <f>IFERROR(IF(ISNUMBER(AO26),VLOOKUP(AO26,Data!B$1:C$299,2,FALSE),IF(AO26&lt;&gt;"",AO26,NA())),"")</f>
        <v/>
      </c>
      <c r="AQ26" s="16" t="s">
        <v>187</v>
      </c>
      <c r="AR26" s="4" t="str">
        <f t="shared" ca="1" si="5"/>
        <v/>
      </c>
      <c r="AS26" s="26"/>
      <c r="AT26" s="20" t="str">
        <f t="shared" si="30"/>
        <v/>
      </c>
      <c r="AV26" s="27" t="str">
        <f t="shared" si="6"/>
        <v>Zachary Hale Comstock</v>
      </c>
      <c r="AW26" t="str">
        <f t="shared" si="7"/>
        <v>Leon Powalski</v>
      </c>
      <c r="AX26" t="str">
        <f t="shared" si="8"/>
        <v>Yi Suchong</v>
      </c>
      <c r="AY26" t="str">
        <f t="shared" si="9"/>
        <v>Richter Belmont</v>
      </c>
      <c r="AZ26" t="str">
        <f t="shared" si="10"/>
        <v/>
      </c>
      <c r="BA26" s="28" t="str">
        <f t="shared" si="11"/>
        <v/>
      </c>
      <c r="BB26" s="58">
        <f t="shared" ca="1" si="12"/>
        <v>1.388888888888889E-2</v>
      </c>
      <c r="BC26" s="4">
        <f t="shared" ca="1" si="13"/>
        <v>7.6388888888888895E-3</v>
      </c>
      <c r="BD26" s="4">
        <f t="shared" ca="1" si="14"/>
        <v>2.4305555555555556E-2</v>
      </c>
      <c r="BE26" s="4">
        <f t="shared" ca="1" si="15"/>
        <v>2.0833333333333336E-2</v>
      </c>
      <c r="BF26" s="4" t="str">
        <f t="shared" si="16"/>
        <v/>
      </c>
      <c r="BG26" s="59" t="str">
        <f t="shared" si="17"/>
        <v/>
      </c>
      <c r="BH26" s="27" t="str">
        <f t="shared" si="18"/>
        <v/>
      </c>
      <c r="BI26" t="str">
        <f t="shared" si="19"/>
        <v/>
      </c>
      <c r="BJ26" t="str">
        <f t="shared" si="20"/>
        <v/>
      </c>
      <c r="BK26" t="str">
        <f t="shared" si="21"/>
        <v/>
      </c>
      <c r="BL26" t="str">
        <f t="shared" si="22"/>
        <v/>
      </c>
      <c r="BM26" s="28" t="str">
        <f t="shared" si="23"/>
        <v/>
      </c>
      <c r="BN26" t="str">
        <f t="array" aca="1" ref="BN26" ca="1">INDIRECT(TEXT(MIN(IF(($AV$4:$BA$60&lt;&gt;"")*(COUNTIF($BN$3:BN25,$AV$4:$BA$60)=0),ROW($4:$60)*100+COLUMN($AV:$BA),7^8)),"R0C00"),)&amp;""</f>
        <v>Francesca Pianta</v>
      </c>
      <c r="BO26" s="4">
        <f t="shared" ca="1" si="24"/>
        <v>4.2361111111111113E-2</v>
      </c>
      <c r="BP26" s="25">
        <f t="shared" ca="1" si="31"/>
        <v>2</v>
      </c>
      <c r="BQ26" s="4">
        <f t="shared" ca="1" si="32"/>
        <v>2.1180555555555557E-2</v>
      </c>
      <c r="BS26" s="114" t="s">
        <v>35</v>
      </c>
      <c r="BT26" s="99"/>
      <c r="BU26" s="99"/>
      <c r="BV26" s="99"/>
      <c r="BW26" s="99"/>
      <c r="BX26" s="99"/>
      <c r="BY26" s="99"/>
      <c r="BZ26" s="99"/>
      <c r="CA26" s="99"/>
      <c r="CB26" s="99"/>
      <c r="CC26" s="99"/>
      <c r="CD26" s="99"/>
      <c r="CE26" s="99"/>
      <c r="CF26" s="99"/>
      <c r="CG26" s="99"/>
      <c r="CH26" s="99"/>
      <c r="CI26" s="115"/>
    </row>
    <row r="27" spans="6:87" ht="15.75" thickBot="1" x14ac:dyDescent="0.3">
      <c r="F27" s="18">
        <v>123031</v>
      </c>
      <c r="G27" t="str">
        <f>IFERROR(IF(ISNUMBER(F27),VLOOKUP(F27,Data!B$1:C$299,2,FALSE),IF(F27&lt;&gt;"",F27,NA())),"")</f>
        <v>Franziska von Karma</v>
      </c>
      <c r="H27" s="16" t="s">
        <v>63</v>
      </c>
      <c r="I27" s="4">
        <f t="shared" ca="1" si="0"/>
        <v>42703.228858333336</v>
      </c>
      <c r="J27" s="19">
        <v>0.24652777777777779</v>
      </c>
      <c r="K27" s="4">
        <f t="shared" ca="1" si="25"/>
        <v>1.7361111111111112E-2</v>
      </c>
      <c r="M27" s="18">
        <v>123016</v>
      </c>
      <c r="N27" t="str">
        <f>IFERROR(IF(ISNUMBER(M27),VLOOKUP(M27,Data!B$1:C$299,2,FALSE),IF(M27&lt;&gt;"",M27,NA())),"")</f>
        <v>Leon Powalski</v>
      </c>
      <c r="O27" s="16" t="s">
        <v>88</v>
      </c>
      <c r="P27" s="4">
        <f t="shared" ca="1" si="1"/>
        <v>42703.259565277775</v>
      </c>
      <c r="Q27" s="19">
        <v>0.27152777777777776</v>
      </c>
      <c r="R27" s="4">
        <f t="shared" ca="1" si="26"/>
        <v>1.1805555555555555E-2</v>
      </c>
      <c r="T27" s="18">
        <v>123026</v>
      </c>
      <c r="U27" t="str">
        <f>IFERROR(IF(ISNUMBER(T27),VLOOKUP(T27,Data!B$1:C$299,2,FALSE),IF(T27&lt;&gt;"",T27,NA())),"")</f>
        <v>Ren Amamiya</v>
      </c>
      <c r="V27" s="57" t="s">
        <v>113</v>
      </c>
      <c r="W27" s="4">
        <f t="shared" ca="1" si="2"/>
        <v>42703.226988425929</v>
      </c>
      <c r="X27" s="19">
        <v>0.25208333333333333</v>
      </c>
      <c r="Y27" s="20">
        <f t="shared" ca="1" si="27"/>
        <v>2.5000000000000001E-2</v>
      </c>
      <c r="AA27" s="18">
        <v>123039</v>
      </c>
      <c r="AB27" t="str">
        <f>IFERROR(IF(ISNUMBER(AA27),VLOOKUP(AA27,Data!B$1:C$299,2,FALSE),IF(AA27&lt;&gt;"",AA27,NA())),"")</f>
        <v>Hershel Layton</v>
      </c>
      <c r="AC27" s="57" t="s">
        <v>138</v>
      </c>
      <c r="AD27" s="4">
        <f t="shared" ca="1" si="3"/>
        <v>42703.224817129631</v>
      </c>
      <c r="AE27" s="19">
        <v>0.24513888888888888</v>
      </c>
      <c r="AF27" s="20">
        <f t="shared" ca="1" si="28"/>
        <v>2.013888888888889E-2</v>
      </c>
      <c r="AH27" s="18">
        <v>123013</v>
      </c>
      <c r="AI27" t="str">
        <f>IFERROR(IF(ISNUMBER(AH27),VLOOKUP(AH27,Data!B$1:C$299,2,FALSE),IF(AH27&lt;&gt;"",AH27,NA())),"")</f>
        <v>Augustine Sycamore</v>
      </c>
      <c r="AJ27" s="16" t="s">
        <v>163</v>
      </c>
      <c r="AK27" s="4">
        <f t="shared" ca="1" si="4"/>
        <v>42703.275371875003</v>
      </c>
      <c r="AL27" s="26"/>
      <c r="AM27" s="20" t="str">
        <f t="shared" si="29"/>
        <v/>
      </c>
      <c r="AO27" s="18"/>
      <c r="AP27" t="str">
        <f>IFERROR(IF(ISNUMBER(AO27),VLOOKUP(AO27,Data!B$1:C$299,2,FALSE),IF(AO27&lt;&gt;"",AO27,NA())),"")</f>
        <v/>
      </c>
      <c r="AQ27" s="16" t="s">
        <v>188</v>
      </c>
      <c r="AR27" s="4" t="str">
        <f t="shared" ca="1" si="5"/>
        <v/>
      </c>
      <c r="AS27" s="26"/>
      <c r="AT27" s="20" t="str">
        <f t="shared" si="30"/>
        <v/>
      </c>
      <c r="AV27" s="27" t="str">
        <f t="shared" si="6"/>
        <v>Franziska von Karma</v>
      </c>
      <c r="AW27" t="str">
        <f t="shared" si="7"/>
        <v>Leon Powalski</v>
      </c>
      <c r="AX27" t="str">
        <f t="shared" si="8"/>
        <v>Ren Amamiya</v>
      </c>
      <c r="AY27" t="str">
        <f t="shared" si="9"/>
        <v>Hershel Layton</v>
      </c>
      <c r="AZ27" t="str">
        <f t="shared" si="10"/>
        <v>Augustine Sycamore</v>
      </c>
      <c r="BA27" s="28" t="str">
        <f t="shared" si="11"/>
        <v/>
      </c>
      <c r="BB27" s="58">
        <f t="shared" ca="1" si="12"/>
        <v>1.7361111111111112E-2</v>
      </c>
      <c r="BC27" s="4">
        <f t="shared" ca="1" si="13"/>
        <v>1.1805555555555555E-2</v>
      </c>
      <c r="BD27" s="4">
        <f t="shared" ca="1" si="14"/>
        <v>2.5000000000000001E-2</v>
      </c>
      <c r="BE27" s="4">
        <f t="shared" ca="1" si="15"/>
        <v>2.013888888888889E-2</v>
      </c>
      <c r="BF27" s="4" t="str">
        <f t="shared" si="16"/>
        <v/>
      </c>
      <c r="BG27" s="59" t="str">
        <f t="shared" si="17"/>
        <v/>
      </c>
      <c r="BH27" s="27" t="str">
        <f t="shared" si="18"/>
        <v/>
      </c>
      <c r="BI27" t="str">
        <f t="shared" si="19"/>
        <v/>
      </c>
      <c r="BJ27" t="str">
        <f t="shared" si="20"/>
        <v/>
      </c>
      <c r="BK27" t="str">
        <f t="shared" si="21"/>
        <v/>
      </c>
      <c r="BL27" t="str">
        <f t="shared" si="22"/>
        <v>Augustine Sycamore</v>
      </c>
      <c r="BM27" s="28" t="str">
        <f t="shared" si="23"/>
        <v/>
      </c>
      <c r="BN27" t="str">
        <f t="array" aca="1" ref="BN27" ca="1">INDIRECT(TEXT(MIN(IF(($AV$4:$BA$60&lt;&gt;"")*(COUNTIF($BN$3:BN26,$AV$4:$BA$60)=0),ROW($4:$60)*100+COLUMN($AV:$BA),7^8)),"R0C00"),)&amp;""</f>
        <v>Roy Campbell</v>
      </c>
      <c r="BO27" s="4">
        <f t="shared" ca="1" si="24"/>
        <v>4.8611111111111105E-2</v>
      </c>
      <c r="BP27" s="25">
        <f t="shared" ca="1" si="31"/>
        <v>3</v>
      </c>
      <c r="BQ27" s="4">
        <f t="shared" ca="1" si="32"/>
        <v>1.6203703703703703E-2</v>
      </c>
      <c r="BS27" s="42" t="s">
        <v>9</v>
      </c>
      <c r="BT27" s="43" t="s">
        <v>8</v>
      </c>
      <c r="BU27" s="42" t="s">
        <v>9</v>
      </c>
      <c r="BV27" s="43" t="s">
        <v>8</v>
      </c>
      <c r="BW27" s="42" t="s">
        <v>9</v>
      </c>
      <c r="BX27" s="43" t="s">
        <v>8</v>
      </c>
      <c r="BY27" s="42" t="s">
        <v>9</v>
      </c>
      <c r="BZ27" s="43" t="s">
        <v>8</v>
      </c>
      <c r="CA27" s="42" t="s">
        <v>9</v>
      </c>
      <c r="CB27" s="43" t="s">
        <v>8</v>
      </c>
      <c r="CC27" s="42" t="s">
        <v>9</v>
      </c>
      <c r="CD27" s="43" t="s">
        <v>8</v>
      </c>
      <c r="CE27" s="42" t="s">
        <v>9</v>
      </c>
      <c r="CF27" s="43" t="s">
        <v>8</v>
      </c>
      <c r="CG27" s="42" t="s">
        <v>9</v>
      </c>
      <c r="CH27" s="43" t="s">
        <v>8</v>
      </c>
      <c r="CI27" s="50"/>
    </row>
    <row r="28" spans="6:87" x14ac:dyDescent="0.25">
      <c r="F28" s="18">
        <v>123031</v>
      </c>
      <c r="G28" t="str">
        <f>IFERROR(IF(ISNUMBER(F28),VLOOKUP(F28,Data!B$1:C$299,2,FALSE),IF(F28&lt;&gt;"",F28,NA())),"")</f>
        <v>Franziska von Karma</v>
      </c>
      <c r="H28" s="16" t="s">
        <v>64</v>
      </c>
      <c r="I28" s="4">
        <f t="shared" ca="1" si="0"/>
        <v>42703.247057175926</v>
      </c>
      <c r="J28" s="19">
        <v>0.25763888888888892</v>
      </c>
      <c r="K28" s="4">
        <f t="shared" ca="1" si="25"/>
        <v>1.0416666666666668E-2</v>
      </c>
      <c r="M28" s="18">
        <v>123010</v>
      </c>
      <c r="N28" t="str">
        <f>IFERROR(IF(ISNUMBER(M28),VLOOKUP(M28,Data!B$1:C$299,2,FALSE),IF(M28&lt;&gt;"",M28,NA())),"")</f>
        <v>May Birch</v>
      </c>
      <c r="O28" s="16" t="s">
        <v>89</v>
      </c>
      <c r="P28" s="4">
        <f t="shared" ca="1" si="1"/>
        <v>42703.272447685187</v>
      </c>
      <c r="Q28" s="19">
        <v>0.27847222222222223</v>
      </c>
      <c r="R28" s="4">
        <f t="shared" ca="1" si="26"/>
        <v>6.2500000000000003E-3</v>
      </c>
      <c r="T28" s="18">
        <v>123005</v>
      </c>
      <c r="U28" t="str">
        <f>IFERROR(IF(ISNUMBER(T28),VLOOKUP(T28,Data!B$1:C$299,2,FALSE),IF(T28&lt;&gt;"",T28,NA())),"")</f>
        <v>Elvin Gadd</v>
      </c>
      <c r="V28" s="57" t="s">
        <v>114</v>
      </c>
      <c r="W28" s="4">
        <f t="shared" ca="1" si="2"/>
        <v>42703.251555671297</v>
      </c>
      <c r="X28" s="19">
        <v>0.2673611111111111</v>
      </c>
      <c r="Y28" s="20">
        <f t="shared" ca="1" si="27"/>
        <v>1.5972222222222224E-2</v>
      </c>
      <c r="AA28" s="18">
        <v>123003</v>
      </c>
      <c r="AB28" t="str">
        <f>IFERROR(IF(ISNUMBER(AA28),VLOOKUP(AA28,Data!B$1:C$299,2,FALSE),IF(AA28&lt;&gt;"",AA28,NA())),"")</f>
        <v>Ivo Robotnik</v>
      </c>
      <c r="AC28" s="57" t="s">
        <v>139</v>
      </c>
      <c r="AD28" s="4">
        <f t="shared" ca="1" si="3"/>
        <v>42703.25440810185</v>
      </c>
      <c r="AE28" s="19">
        <v>0.26319444444444445</v>
      </c>
      <c r="AF28" s="20">
        <f t="shared" ca="1" si="28"/>
        <v>9.0277777777777787E-3</v>
      </c>
      <c r="AH28" s="18">
        <v>123028</v>
      </c>
      <c r="AI28" t="str">
        <f>IFERROR(IF(ISNUMBER(AH28),VLOOKUP(AH28,Data!B$1:C$299,2,FALSE),IF(AH28&lt;&gt;"",AH28,NA())),"")</f>
        <v>Mia Fey</v>
      </c>
      <c r="AJ28" s="16" t="s">
        <v>164</v>
      </c>
      <c r="AK28" s="4">
        <f t="shared" ca="1" si="4"/>
        <v>42703.275681250001</v>
      </c>
      <c r="AL28" s="26"/>
      <c r="AM28" s="20" t="str">
        <f t="shared" si="29"/>
        <v/>
      </c>
      <c r="AO28" s="18"/>
      <c r="AP28" t="str">
        <f>IFERROR(IF(ISNUMBER(AO28),VLOOKUP(AO28,Data!B$1:C$299,2,FALSE),IF(AO28&lt;&gt;"",AO28,NA())),"")</f>
        <v/>
      </c>
      <c r="AQ28" s="16" t="s">
        <v>189</v>
      </c>
      <c r="AR28" s="4" t="str">
        <f t="shared" ca="1" si="5"/>
        <v/>
      </c>
      <c r="AS28" s="26"/>
      <c r="AT28" s="20" t="str">
        <f t="shared" si="30"/>
        <v/>
      </c>
      <c r="AV28" s="27" t="str">
        <f t="shared" si="6"/>
        <v>Franziska von Karma</v>
      </c>
      <c r="AW28" t="str">
        <f t="shared" si="7"/>
        <v>May Birch</v>
      </c>
      <c r="AX28" t="str">
        <f t="shared" si="8"/>
        <v>Elvin Gadd</v>
      </c>
      <c r="AY28" t="str">
        <f t="shared" si="9"/>
        <v>Ivo Robotnik</v>
      </c>
      <c r="AZ28" t="str">
        <f t="shared" si="10"/>
        <v>Mia Fey</v>
      </c>
      <c r="BA28" s="28" t="str">
        <f t="shared" si="11"/>
        <v/>
      </c>
      <c r="BB28" s="58">
        <f t="shared" ca="1" si="12"/>
        <v>1.0416666666666668E-2</v>
      </c>
      <c r="BC28" s="4">
        <f t="shared" ca="1" si="13"/>
        <v>6.2500000000000003E-3</v>
      </c>
      <c r="BD28" s="4">
        <f t="shared" ca="1" si="14"/>
        <v>1.5972222222222224E-2</v>
      </c>
      <c r="BE28" s="4">
        <f t="shared" ca="1" si="15"/>
        <v>9.0277777777777787E-3</v>
      </c>
      <c r="BF28" s="4" t="str">
        <f t="shared" si="16"/>
        <v/>
      </c>
      <c r="BG28" s="59" t="str">
        <f t="shared" si="17"/>
        <v/>
      </c>
      <c r="BH28" s="27" t="str">
        <f t="shared" si="18"/>
        <v/>
      </c>
      <c r="BI28" t="str">
        <f t="shared" si="19"/>
        <v/>
      </c>
      <c r="BJ28" t="str">
        <f t="shared" si="20"/>
        <v/>
      </c>
      <c r="BK28" t="str">
        <f t="shared" si="21"/>
        <v/>
      </c>
      <c r="BL28" t="str">
        <f t="shared" si="22"/>
        <v>Mia Fey</v>
      </c>
      <c r="BM28" s="28" t="str">
        <f t="shared" si="23"/>
        <v/>
      </c>
      <c r="BN28" t="str">
        <f t="array" aca="1" ref="BN28" ca="1">INDIRECT(TEXT(MIN(IF(($AV$4:$BA$60&lt;&gt;"")*(COUNTIF($BN$3:BN27,$AV$4:$BA$60)=0),ROW($4:$60)*100+COLUMN($AV:$BA),7^8)),"R0C00"),)&amp;""</f>
        <v>Bandy Andy</v>
      </c>
      <c r="BO28" s="4">
        <f t="shared" ca="1" si="24"/>
        <v>6.25E-2</v>
      </c>
      <c r="BP28" s="25">
        <f t="shared" ca="1" si="31"/>
        <v>2</v>
      </c>
      <c r="BQ28" s="4">
        <f t="shared" ca="1" si="32"/>
        <v>3.125E-2</v>
      </c>
      <c r="BS28" s="36" t="s">
        <v>40</v>
      </c>
      <c r="BT28" s="25"/>
      <c r="BU28" s="16" t="s">
        <v>65</v>
      </c>
      <c r="BV28" s="25"/>
      <c r="BW28" s="16" t="s">
        <v>90</v>
      </c>
      <c r="BX28" s="25"/>
      <c r="BY28" s="16" t="s">
        <v>115</v>
      </c>
      <c r="BZ28" s="25"/>
      <c r="CA28" s="16" t="s">
        <v>140</v>
      </c>
      <c r="CB28" s="25"/>
      <c r="CC28" s="16" t="s">
        <v>165</v>
      </c>
      <c r="CD28" s="25"/>
      <c r="CE28" s="16" t="s">
        <v>190</v>
      </c>
      <c r="CF28" s="25"/>
      <c r="CG28" s="16" t="s">
        <v>215</v>
      </c>
    </row>
    <row r="29" spans="6:87" x14ac:dyDescent="0.25">
      <c r="F29" s="56"/>
      <c r="H29" s="16"/>
      <c r="M29" s="56"/>
      <c r="O29" s="16"/>
      <c r="P29" s="4"/>
      <c r="Q29" s="4"/>
      <c r="R29" s="4"/>
      <c r="T29" s="56"/>
      <c r="V29" s="16"/>
      <c r="Y29" s="20"/>
      <c r="AA29" s="56"/>
      <c r="AC29" s="16"/>
      <c r="AF29" s="20"/>
      <c r="AH29" s="56"/>
      <c r="AJ29" s="16"/>
      <c r="AK29" s="4"/>
      <c r="AL29" s="20"/>
      <c r="AM29" s="20"/>
      <c r="AO29" s="56"/>
      <c r="AQ29" s="16"/>
      <c r="AR29" s="4"/>
      <c r="AS29" s="20"/>
      <c r="AT29" s="20"/>
      <c r="AV29" s="27" t="str">
        <f t="shared" si="6"/>
        <v/>
      </c>
      <c r="AW29" t="str">
        <f t="shared" si="7"/>
        <v/>
      </c>
      <c r="AX29" t="str">
        <f t="shared" si="8"/>
        <v/>
      </c>
      <c r="AY29" t="str">
        <f t="shared" si="9"/>
        <v/>
      </c>
      <c r="AZ29" t="str">
        <f t="shared" si="10"/>
        <v/>
      </c>
      <c r="BA29" s="28" t="str">
        <f t="shared" si="11"/>
        <v/>
      </c>
      <c r="BB29" s="58" t="str">
        <f t="shared" si="12"/>
        <v/>
      </c>
      <c r="BC29" s="4" t="str">
        <f t="shared" si="13"/>
        <v/>
      </c>
      <c r="BD29" s="4" t="str">
        <f t="shared" si="14"/>
        <v/>
      </c>
      <c r="BE29" s="4" t="str">
        <f t="shared" si="15"/>
        <v/>
      </c>
      <c r="BF29" s="4" t="str">
        <f t="shared" si="16"/>
        <v/>
      </c>
      <c r="BG29" s="59" t="str">
        <f t="shared" si="17"/>
        <v/>
      </c>
      <c r="BH29" s="27" t="str">
        <f t="shared" si="18"/>
        <v/>
      </c>
      <c r="BI29" t="str">
        <f t="shared" si="19"/>
        <v/>
      </c>
      <c r="BJ29" t="str">
        <f t="shared" si="20"/>
        <v/>
      </c>
      <c r="BK29" t="str">
        <f t="shared" si="21"/>
        <v/>
      </c>
      <c r="BL29" t="str">
        <f t="shared" si="22"/>
        <v/>
      </c>
      <c r="BM29" s="28" t="str">
        <f t="shared" si="23"/>
        <v/>
      </c>
      <c r="BN29" t="str">
        <f t="array" aca="1" ref="BN29" ca="1">INDIRECT(TEXT(MIN(IF(($AV$4:$BA$60&lt;&gt;"")*(COUNTIF($BN$3:BN28,$AV$4:$BA$60)=0),ROW($4:$60)*100+COLUMN($AV:$BA),7^8)),"R0C00"),)&amp;""</f>
        <v>Meryl Silverburgh</v>
      </c>
      <c r="BO29" s="4">
        <f t="shared" ca="1" si="24"/>
        <v>3.0555555555555558E-2</v>
      </c>
      <c r="BP29" s="25">
        <f t="shared" ca="1" si="31"/>
        <v>2</v>
      </c>
      <c r="BQ29" s="4">
        <f t="shared" ca="1" si="32"/>
        <v>1.5277777777777779E-2</v>
      </c>
      <c r="BS29" s="36" t="s">
        <v>41</v>
      </c>
      <c r="BT29" s="25"/>
      <c r="BU29" s="16" t="s">
        <v>66</v>
      </c>
      <c r="BV29" s="25"/>
      <c r="BW29" s="16" t="s">
        <v>91</v>
      </c>
      <c r="BX29" s="25"/>
      <c r="BY29" s="16" t="s">
        <v>116</v>
      </c>
      <c r="BZ29" s="25"/>
      <c r="CA29" s="16" t="s">
        <v>141</v>
      </c>
      <c r="CB29" s="25"/>
      <c r="CC29" s="16" t="s">
        <v>166</v>
      </c>
      <c r="CD29" s="25"/>
      <c r="CE29" s="16" t="s">
        <v>191</v>
      </c>
      <c r="CF29" s="25"/>
      <c r="CG29" s="16" t="s">
        <v>216</v>
      </c>
    </row>
    <row r="30" spans="6:87" x14ac:dyDescent="0.25">
      <c r="F30" s="56"/>
      <c r="H30" s="16"/>
      <c r="M30" s="56"/>
      <c r="O30" s="16"/>
      <c r="P30" s="4"/>
      <c r="Q30" s="4"/>
      <c r="R30" s="4"/>
      <c r="T30" s="56"/>
      <c r="V30" s="16"/>
      <c r="Y30" s="20"/>
      <c r="AA30" s="56"/>
      <c r="AC30" s="16"/>
      <c r="AF30" s="20"/>
      <c r="AH30" s="56"/>
      <c r="AJ30" s="16"/>
      <c r="AK30" s="4"/>
      <c r="AL30" s="20"/>
      <c r="AM30" s="20"/>
      <c r="AO30" s="56"/>
      <c r="AQ30" s="16"/>
      <c r="AR30" s="4"/>
      <c r="AT30" s="20"/>
      <c r="AV30" s="27" t="str">
        <f t="shared" si="6"/>
        <v/>
      </c>
      <c r="AW30" t="str">
        <f t="shared" si="7"/>
        <v/>
      </c>
      <c r="AX30" t="str">
        <f t="shared" si="8"/>
        <v/>
      </c>
      <c r="AY30" t="str">
        <f t="shared" si="9"/>
        <v/>
      </c>
      <c r="AZ30" t="str">
        <f t="shared" si="10"/>
        <v/>
      </c>
      <c r="BA30" s="28" t="str">
        <f t="shared" si="11"/>
        <v/>
      </c>
      <c r="BB30" s="58" t="str">
        <f t="shared" si="12"/>
        <v/>
      </c>
      <c r="BC30" s="4" t="str">
        <f t="shared" si="13"/>
        <v/>
      </c>
      <c r="BD30" s="4" t="str">
        <f t="shared" si="14"/>
        <v/>
      </c>
      <c r="BE30" s="4" t="str">
        <f t="shared" si="15"/>
        <v/>
      </c>
      <c r="BF30" s="4" t="str">
        <f t="shared" si="16"/>
        <v/>
      </c>
      <c r="BG30" s="59" t="str">
        <f t="shared" si="17"/>
        <v/>
      </c>
      <c r="BH30" s="27" t="str">
        <f t="shared" si="18"/>
        <v/>
      </c>
      <c r="BI30" t="str">
        <f t="shared" si="19"/>
        <v/>
      </c>
      <c r="BJ30" t="str">
        <f t="shared" si="20"/>
        <v/>
      </c>
      <c r="BK30" t="str">
        <f t="shared" si="21"/>
        <v/>
      </c>
      <c r="BL30" t="str">
        <f t="shared" si="22"/>
        <v/>
      </c>
      <c r="BM30" s="28" t="str">
        <f t="shared" si="23"/>
        <v/>
      </c>
      <c r="BN30" t="str">
        <f t="array" aca="1" ref="BN30" ca="1">INDIRECT(TEXT(MIN(IF(($AV$4:$BA$60&lt;&gt;"")*(COUNTIF($BN$3:BN29,$AV$4:$BA$60)=0),ROW($4:$60)*100+COLUMN($AV:$BA),7^8)),"R0C00"),)&amp;""</f>
        <v>Jill Valentine</v>
      </c>
      <c r="BO30" s="4">
        <f t="shared" ca="1" si="24"/>
        <v>3.125E-2</v>
      </c>
      <c r="BP30" s="25">
        <f t="shared" ca="1" si="31"/>
        <v>2</v>
      </c>
      <c r="BQ30" s="4">
        <f t="shared" ca="1" si="32"/>
        <v>1.5625E-2</v>
      </c>
      <c r="BS30" s="36" t="s">
        <v>42</v>
      </c>
      <c r="BT30" s="25"/>
      <c r="BU30" s="16" t="s">
        <v>67</v>
      </c>
      <c r="BV30" s="25"/>
      <c r="BW30" s="16" t="s">
        <v>92</v>
      </c>
      <c r="BX30" s="25"/>
      <c r="BY30" s="16" t="s">
        <v>117</v>
      </c>
      <c r="BZ30" s="25"/>
      <c r="CA30" s="16" t="s">
        <v>142</v>
      </c>
      <c r="CB30" s="25"/>
      <c r="CC30" s="16" t="s">
        <v>167</v>
      </c>
      <c r="CD30" s="25"/>
      <c r="CE30" s="16" t="s">
        <v>192</v>
      </c>
      <c r="CF30" s="25"/>
      <c r="CG30" s="16" t="s">
        <v>217</v>
      </c>
    </row>
    <row r="31" spans="6:87" x14ac:dyDescent="0.25">
      <c r="F31" s="56"/>
      <c r="H31" s="16"/>
      <c r="M31" s="56"/>
      <c r="O31" s="16"/>
      <c r="P31" s="4"/>
      <c r="Q31" s="4"/>
      <c r="R31" s="4"/>
      <c r="T31" s="56"/>
      <c r="V31" s="16"/>
      <c r="Y31" s="20"/>
      <c r="AA31" s="56"/>
      <c r="AC31" s="16"/>
      <c r="AF31" s="20"/>
      <c r="AH31" s="56"/>
      <c r="AJ31" s="16"/>
      <c r="AK31" s="4"/>
      <c r="AL31" s="20"/>
      <c r="AM31" s="20"/>
      <c r="AO31" s="56"/>
      <c r="AQ31" s="16"/>
      <c r="AR31" s="4"/>
      <c r="AT31" s="20"/>
      <c r="AV31" s="27" t="str">
        <f t="shared" si="6"/>
        <v/>
      </c>
      <c r="AW31" t="str">
        <f t="shared" si="7"/>
        <v/>
      </c>
      <c r="AX31" t="str">
        <f t="shared" si="8"/>
        <v/>
      </c>
      <c r="AY31" t="str">
        <f t="shared" si="9"/>
        <v/>
      </c>
      <c r="AZ31" t="str">
        <f t="shared" si="10"/>
        <v/>
      </c>
      <c r="BA31" s="28" t="str">
        <f t="shared" si="11"/>
        <v/>
      </c>
      <c r="BB31" s="58" t="str">
        <f t="shared" si="12"/>
        <v/>
      </c>
      <c r="BC31" s="4" t="str">
        <f t="shared" si="13"/>
        <v/>
      </c>
      <c r="BD31" s="4" t="str">
        <f t="shared" si="14"/>
        <v/>
      </c>
      <c r="BE31" s="4" t="str">
        <f t="shared" si="15"/>
        <v/>
      </c>
      <c r="BF31" s="4" t="str">
        <f t="shared" si="16"/>
        <v/>
      </c>
      <c r="BG31" s="59" t="str">
        <f t="shared" si="17"/>
        <v/>
      </c>
      <c r="BH31" s="27" t="str">
        <f t="shared" si="18"/>
        <v/>
      </c>
      <c r="BI31" t="str">
        <f t="shared" si="19"/>
        <v/>
      </c>
      <c r="BJ31" t="str">
        <f t="shared" si="20"/>
        <v/>
      </c>
      <c r="BK31" t="str">
        <f t="shared" si="21"/>
        <v/>
      </c>
      <c r="BL31" t="str">
        <f t="shared" si="22"/>
        <v/>
      </c>
      <c r="BM31" s="28" t="str">
        <f t="shared" si="23"/>
        <v/>
      </c>
      <c r="BN31" t="str">
        <f t="array" aca="1" ref="BN31" ca="1">INDIRECT(TEXT(MIN(IF(($AV$4:$BA$60&lt;&gt;"")*(COUNTIF($BN$3:BN30,$AV$4:$BA$60)=0),ROW($4:$60)*100+COLUMN($AV:$BA),7^8)),"R0C00"),)&amp;""</f>
        <v>Aurea Juniper</v>
      </c>
      <c r="BO31" s="4">
        <f t="shared" ca="1" si="24"/>
        <v>2.5000000000000001E-2</v>
      </c>
      <c r="BP31" s="25">
        <f t="shared" ca="1" si="31"/>
        <v>2</v>
      </c>
      <c r="BQ31" s="4">
        <f t="shared" ca="1" si="32"/>
        <v>1.2500000000000001E-2</v>
      </c>
      <c r="BS31" s="36" t="s">
        <v>43</v>
      </c>
      <c r="BT31" s="25"/>
      <c r="BU31" s="16" t="s">
        <v>68</v>
      </c>
      <c r="BV31" s="25"/>
      <c r="BW31" s="16" t="s">
        <v>93</v>
      </c>
      <c r="BX31" s="25"/>
      <c r="BY31" s="16" t="s">
        <v>118</v>
      </c>
      <c r="BZ31" s="25"/>
      <c r="CA31" s="16" t="s">
        <v>143</v>
      </c>
      <c r="CB31" s="25"/>
      <c r="CC31" s="16" t="s">
        <v>168</v>
      </c>
      <c r="CD31" s="25"/>
      <c r="CE31" s="16" t="s">
        <v>193</v>
      </c>
      <c r="CF31" s="25"/>
      <c r="CG31" s="16" t="s">
        <v>218</v>
      </c>
    </row>
    <row r="32" spans="6:87" x14ac:dyDescent="0.25">
      <c r="F32" s="56"/>
      <c r="H32" s="16"/>
      <c r="M32" s="56"/>
      <c r="O32" s="16"/>
      <c r="P32" s="4"/>
      <c r="Q32" s="4"/>
      <c r="R32" s="4"/>
      <c r="T32" s="56"/>
      <c r="V32" s="16"/>
      <c r="Y32" s="20"/>
      <c r="AA32" s="56"/>
      <c r="AC32" s="16"/>
      <c r="AF32" s="20"/>
      <c r="AH32" s="56"/>
      <c r="AJ32" s="16"/>
      <c r="AK32" s="4"/>
      <c r="AL32" s="20"/>
      <c r="AM32" s="20"/>
      <c r="AO32" s="56"/>
      <c r="AQ32" s="16"/>
      <c r="AR32" s="4"/>
      <c r="AT32" s="20"/>
      <c r="AV32" s="27" t="str">
        <f t="shared" si="6"/>
        <v/>
      </c>
      <c r="AW32" t="str">
        <f t="shared" si="7"/>
        <v/>
      </c>
      <c r="AX32" t="str">
        <f t="shared" si="8"/>
        <v/>
      </c>
      <c r="AY32" t="str">
        <f t="shared" si="9"/>
        <v/>
      </c>
      <c r="AZ32" t="str">
        <f t="shared" si="10"/>
        <v/>
      </c>
      <c r="BA32" s="28" t="str">
        <f t="shared" si="11"/>
        <v/>
      </c>
      <c r="BB32" s="58" t="str">
        <f t="shared" si="12"/>
        <v/>
      </c>
      <c r="BC32" s="4" t="str">
        <f t="shared" si="13"/>
        <v/>
      </c>
      <c r="BD32" s="4" t="str">
        <f t="shared" si="14"/>
        <v/>
      </c>
      <c r="BE32" s="4" t="str">
        <f t="shared" si="15"/>
        <v/>
      </c>
      <c r="BF32" s="4" t="str">
        <f t="shared" si="16"/>
        <v/>
      </c>
      <c r="BG32" s="59" t="str">
        <f t="shared" si="17"/>
        <v/>
      </c>
      <c r="BH32" s="27" t="str">
        <f t="shared" si="18"/>
        <v/>
      </c>
      <c r="BI32" t="str">
        <f t="shared" si="19"/>
        <v/>
      </c>
      <c r="BJ32" t="str">
        <f t="shared" si="20"/>
        <v/>
      </c>
      <c r="BK32" t="str">
        <f t="shared" si="21"/>
        <v/>
      </c>
      <c r="BL32" t="str">
        <f t="shared" si="22"/>
        <v/>
      </c>
      <c r="BM32" s="28" t="str">
        <f t="shared" si="23"/>
        <v/>
      </c>
      <c r="BN32" t="str">
        <f t="array" aca="1" ref="BN32" ca="1">INDIRECT(TEXT(MIN(IF(($AV$4:$BA$60&lt;&gt;"")*(COUNTIF($BN$3:BN31,$AV$4:$BA$60)=0),ROW($4:$60)*100+COLUMN($AV:$BA),7^8)),"R0C00"),)&amp;""</f>
        <v>Chet Rippo</v>
      </c>
      <c r="BO32" s="4">
        <f t="shared" ca="1" si="24"/>
        <v>2.6388888888888889E-2</v>
      </c>
      <c r="BP32" s="25">
        <f t="shared" ca="1" si="31"/>
        <v>2</v>
      </c>
      <c r="BQ32" s="4">
        <f t="shared" ca="1" si="32"/>
        <v>1.3194444444444444E-2</v>
      </c>
      <c r="BS32" s="36" t="s">
        <v>44</v>
      </c>
      <c r="BT32" s="25"/>
      <c r="BU32" s="16" t="s">
        <v>69</v>
      </c>
      <c r="BV32" s="25"/>
      <c r="BW32" s="16" t="s">
        <v>94</v>
      </c>
      <c r="BX32" s="25"/>
      <c r="BY32" s="16" t="s">
        <v>119</v>
      </c>
      <c r="BZ32" s="25"/>
      <c r="CA32" s="16" t="s">
        <v>144</v>
      </c>
      <c r="CB32" s="25"/>
      <c r="CC32" s="16" t="s">
        <v>169</v>
      </c>
      <c r="CD32" s="25"/>
      <c r="CE32" s="16" t="s">
        <v>194</v>
      </c>
      <c r="CF32" s="25"/>
      <c r="CG32" s="16" t="s">
        <v>219</v>
      </c>
    </row>
    <row r="33" spans="6:85" x14ac:dyDescent="0.25">
      <c r="F33" s="56"/>
      <c r="H33" s="16"/>
      <c r="M33" s="56"/>
      <c r="O33" s="16"/>
      <c r="P33" s="4"/>
      <c r="Q33" s="4"/>
      <c r="R33" s="4"/>
      <c r="T33" s="56"/>
      <c r="V33" s="16"/>
      <c r="Y33" s="20"/>
      <c r="AA33" s="56"/>
      <c r="AC33" s="16"/>
      <c r="AF33" s="20"/>
      <c r="AH33" s="56"/>
      <c r="AJ33" s="16"/>
      <c r="AK33" s="4"/>
      <c r="AL33" s="20"/>
      <c r="AM33" s="20"/>
      <c r="AO33" s="56"/>
      <c r="AQ33" s="16"/>
      <c r="AR33" s="4"/>
      <c r="AT33" s="20"/>
      <c r="AV33" s="27" t="str">
        <f t="shared" si="6"/>
        <v/>
      </c>
      <c r="AW33" t="str">
        <f t="shared" si="7"/>
        <v/>
      </c>
      <c r="AX33" t="str">
        <f t="shared" si="8"/>
        <v/>
      </c>
      <c r="AY33" t="str">
        <f t="shared" si="9"/>
        <v/>
      </c>
      <c r="AZ33" t="str">
        <f t="shared" si="10"/>
        <v/>
      </c>
      <c r="BA33" s="28" t="str">
        <f t="shared" si="11"/>
        <v/>
      </c>
      <c r="BB33" s="58" t="str">
        <f t="shared" si="12"/>
        <v/>
      </c>
      <c r="BC33" s="4" t="str">
        <f t="shared" si="13"/>
        <v/>
      </c>
      <c r="BD33" s="4" t="str">
        <f t="shared" si="14"/>
        <v/>
      </c>
      <c r="BE33" s="4" t="str">
        <f t="shared" si="15"/>
        <v/>
      </c>
      <c r="BF33" s="4" t="str">
        <f t="shared" si="16"/>
        <v/>
      </c>
      <c r="BG33" s="59" t="str">
        <f t="shared" si="17"/>
        <v/>
      </c>
      <c r="BH33" s="27" t="str">
        <f t="shared" si="18"/>
        <v/>
      </c>
      <c r="BI33" t="str">
        <f t="shared" si="19"/>
        <v/>
      </c>
      <c r="BJ33" t="str">
        <f t="shared" si="20"/>
        <v/>
      </c>
      <c r="BK33" t="str">
        <f t="shared" si="21"/>
        <v/>
      </c>
      <c r="BL33" t="str">
        <f t="shared" si="22"/>
        <v/>
      </c>
      <c r="BM33" s="28" t="str">
        <f t="shared" si="23"/>
        <v/>
      </c>
      <c r="BN33" t="str">
        <f t="array" aca="1" ref="BN33" ca="1">INDIRECT(TEXT(MIN(IF(($AV$4:$BA$60&lt;&gt;"")*(COUNTIF($BN$3:BN32,$AV$4:$BA$60)=0),ROW($4:$60)*100+COLUMN($AV:$BA),7^8)),"R0C00"),)&amp;""</f>
        <v>Amy Rose</v>
      </c>
      <c r="BO33" s="4">
        <f t="shared" ca="1" si="24"/>
        <v>5.486111111111111E-2</v>
      </c>
      <c r="BP33" s="25">
        <f t="shared" ca="1" si="31"/>
        <v>3</v>
      </c>
      <c r="BQ33" s="4">
        <f t="shared" ca="1" si="32"/>
        <v>1.8287037037037036E-2</v>
      </c>
      <c r="BS33" s="36" t="s">
        <v>45</v>
      </c>
      <c r="BT33" s="25"/>
      <c r="BU33" s="16" t="s">
        <v>70</v>
      </c>
      <c r="BV33" s="25"/>
      <c r="BW33" s="16" t="s">
        <v>95</v>
      </c>
      <c r="BX33" s="25"/>
      <c r="BY33" s="16" t="s">
        <v>120</v>
      </c>
      <c r="BZ33" s="25"/>
      <c r="CA33" s="16" t="s">
        <v>145</v>
      </c>
      <c r="CB33" s="25"/>
      <c r="CC33" s="16" t="s">
        <v>170</v>
      </c>
      <c r="CD33" s="25"/>
      <c r="CE33" s="16" t="s">
        <v>195</v>
      </c>
      <c r="CF33" s="25"/>
      <c r="CG33" s="16" t="s">
        <v>220</v>
      </c>
    </row>
    <row r="34" spans="6:85" x14ac:dyDescent="0.25">
      <c r="F34" s="56"/>
      <c r="H34" s="16"/>
      <c r="M34" s="56"/>
      <c r="O34" s="16"/>
      <c r="P34" s="4"/>
      <c r="Q34" s="4"/>
      <c r="R34" s="4"/>
      <c r="T34" s="56"/>
      <c r="V34" s="16"/>
      <c r="Y34" s="20"/>
      <c r="AA34" s="56"/>
      <c r="AC34" s="16"/>
      <c r="AF34" s="20"/>
      <c r="AH34" s="56"/>
      <c r="AJ34" s="16"/>
      <c r="AK34" s="4"/>
      <c r="AL34" s="20"/>
      <c r="AM34" s="20"/>
      <c r="AO34" s="56"/>
      <c r="AQ34" s="16"/>
      <c r="AR34" s="4"/>
      <c r="AT34" s="20"/>
      <c r="AV34" s="27" t="str">
        <f t="shared" si="6"/>
        <v/>
      </c>
      <c r="AW34" t="str">
        <f t="shared" si="7"/>
        <v/>
      </c>
      <c r="AX34" t="str">
        <f t="shared" si="8"/>
        <v/>
      </c>
      <c r="AY34" t="str">
        <f t="shared" si="9"/>
        <v/>
      </c>
      <c r="AZ34" t="str">
        <f t="shared" si="10"/>
        <v/>
      </c>
      <c r="BA34" s="28" t="str">
        <f t="shared" si="11"/>
        <v/>
      </c>
      <c r="BB34" s="58" t="str">
        <f t="shared" si="12"/>
        <v/>
      </c>
      <c r="BC34" s="4" t="str">
        <f t="shared" si="13"/>
        <v/>
      </c>
      <c r="BD34" s="4" t="str">
        <f t="shared" si="14"/>
        <v/>
      </c>
      <c r="BE34" s="4" t="str">
        <f t="shared" si="15"/>
        <v/>
      </c>
      <c r="BF34" s="4" t="str">
        <f t="shared" si="16"/>
        <v/>
      </c>
      <c r="BG34" s="59" t="str">
        <f t="shared" si="17"/>
        <v/>
      </c>
      <c r="BH34" s="27" t="str">
        <f t="shared" si="18"/>
        <v/>
      </c>
      <c r="BI34" t="str">
        <f t="shared" si="19"/>
        <v/>
      </c>
      <c r="BJ34" t="str">
        <f t="shared" si="20"/>
        <v/>
      </c>
      <c r="BK34" t="str">
        <f t="shared" si="21"/>
        <v/>
      </c>
      <c r="BL34" t="str">
        <f t="shared" si="22"/>
        <v/>
      </c>
      <c r="BM34" s="28" t="str">
        <f t="shared" si="23"/>
        <v/>
      </c>
      <c r="BN34" t="str">
        <f t="array" aca="1" ref="BN34" ca="1">INDIRECT(TEXT(MIN(IF(($AV$4:$BA$60&lt;&gt;"")*(COUNTIF($BN$3:BN33,$AV$4:$BA$60)=0),ROW($4:$60)*100+COLUMN($AV:$BA),7^8)),"R0C00"),)&amp;""</f>
        <v>James McCloud</v>
      </c>
      <c r="BO34" s="4">
        <f t="shared" ca="1" si="24"/>
        <v>4.4444444444444439E-2</v>
      </c>
      <c r="BP34" s="25">
        <f t="shared" ca="1" si="31"/>
        <v>3</v>
      </c>
      <c r="BQ34" s="4">
        <f t="shared" ca="1" si="32"/>
        <v>1.4814814814814814E-2</v>
      </c>
      <c r="BS34" s="36" t="s">
        <v>46</v>
      </c>
      <c r="BT34" s="25"/>
      <c r="BU34" s="16" t="s">
        <v>71</v>
      </c>
      <c r="BV34" s="25"/>
      <c r="BW34" s="16" t="s">
        <v>96</v>
      </c>
      <c r="BX34" s="25"/>
      <c r="BY34" s="16" t="s">
        <v>121</v>
      </c>
      <c r="BZ34" s="25"/>
      <c r="CA34" s="16" t="s">
        <v>146</v>
      </c>
      <c r="CB34" s="25"/>
      <c r="CC34" s="16" t="s">
        <v>171</v>
      </c>
      <c r="CD34" s="25"/>
      <c r="CE34" s="16" t="s">
        <v>196</v>
      </c>
      <c r="CF34" s="25"/>
      <c r="CG34" s="16" t="s">
        <v>221</v>
      </c>
    </row>
    <row r="35" spans="6:85" x14ac:dyDescent="0.25">
      <c r="F35" s="56"/>
      <c r="H35" s="16"/>
      <c r="M35" s="56"/>
      <c r="O35" s="16"/>
      <c r="P35" s="4"/>
      <c r="Q35" s="4"/>
      <c r="R35" s="4"/>
      <c r="T35" s="56"/>
      <c r="V35" s="16"/>
      <c r="Y35" s="20"/>
      <c r="AA35" s="56"/>
      <c r="AC35" s="16"/>
      <c r="AF35" s="20"/>
      <c r="AH35" s="56"/>
      <c r="AJ35" s="16"/>
      <c r="AK35" s="4"/>
      <c r="AL35" s="20"/>
      <c r="AM35" s="20"/>
      <c r="AO35" s="56"/>
      <c r="AQ35" s="16"/>
      <c r="AR35" s="4"/>
      <c r="AT35" s="20"/>
      <c r="AV35" s="27" t="str">
        <f t="shared" si="6"/>
        <v/>
      </c>
      <c r="AW35" t="str">
        <f t="shared" si="7"/>
        <v/>
      </c>
      <c r="AX35" t="str">
        <f t="shared" si="8"/>
        <v/>
      </c>
      <c r="AY35" t="str">
        <f t="shared" si="9"/>
        <v/>
      </c>
      <c r="AZ35" t="str">
        <f t="shared" si="10"/>
        <v/>
      </c>
      <c r="BA35" s="28" t="str">
        <f t="shared" si="11"/>
        <v/>
      </c>
      <c r="BB35" s="58" t="str">
        <f t="shared" si="12"/>
        <v/>
      </c>
      <c r="BC35" s="4" t="str">
        <f t="shared" si="13"/>
        <v/>
      </c>
      <c r="BD35" s="4" t="str">
        <f t="shared" si="14"/>
        <v/>
      </c>
      <c r="BE35" s="4" t="str">
        <f t="shared" si="15"/>
        <v/>
      </c>
      <c r="BF35" s="4" t="str">
        <f t="shared" si="16"/>
        <v/>
      </c>
      <c r="BG35" s="59" t="str">
        <f t="shared" si="17"/>
        <v/>
      </c>
      <c r="BH35" s="27" t="str">
        <f t="shared" si="18"/>
        <v/>
      </c>
      <c r="BI35" t="str">
        <f t="shared" si="19"/>
        <v/>
      </c>
      <c r="BJ35" t="str">
        <f t="shared" si="20"/>
        <v/>
      </c>
      <c r="BK35" t="str">
        <f t="shared" si="21"/>
        <v/>
      </c>
      <c r="BL35" t="str">
        <f t="shared" si="22"/>
        <v/>
      </c>
      <c r="BM35" s="28" t="str">
        <f t="shared" si="23"/>
        <v/>
      </c>
      <c r="BN35" t="str">
        <f t="array" aca="1" ref="BN35" ca="1">INDIRECT(TEXT(MIN(IF(($AV$4:$BA$60&lt;&gt;"")*(COUNTIF($BN$3:BN34,$AV$4:$BA$60)=0),ROW($4:$60)*100+COLUMN($AV:$BA),7^8)),"R0C00"),)&amp;""</f>
        <v>Steven Stone</v>
      </c>
      <c r="BO35" s="4">
        <f t="shared" ca="1" si="24"/>
        <v>3.0555555555555558E-2</v>
      </c>
      <c r="BP35" s="25">
        <f t="shared" ca="1" si="31"/>
        <v>2</v>
      </c>
      <c r="BQ35" s="4">
        <f t="shared" ca="1" si="32"/>
        <v>1.5277777777777779E-2</v>
      </c>
      <c r="BS35" s="36" t="s">
        <v>47</v>
      </c>
      <c r="BT35" s="25"/>
      <c r="BU35" s="16" t="s">
        <v>72</v>
      </c>
      <c r="BV35" s="25"/>
      <c r="BW35" s="16" t="s">
        <v>97</v>
      </c>
      <c r="BX35" s="25"/>
      <c r="BY35" s="16" t="s">
        <v>122</v>
      </c>
      <c r="BZ35" s="25"/>
      <c r="CA35" s="16" t="s">
        <v>147</v>
      </c>
      <c r="CB35" s="25"/>
      <c r="CC35" s="16" t="s">
        <v>172</v>
      </c>
      <c r="CD35" s="25"/>
      <c r="CE35" s="16" t="s">
        <v>197</v>
      </c>
      <c r="CF35" s="25"/>
      <c r="CG35" s="16" t="s">
        <v>222</v>
      </c>
    </row>
    <row r="36" spans="6:85" x14ac:dyDescent="0.25">
      <c r="F36" s="56"/>
      <c r="H36" s="16"/>
      <c r="M36" s="56"/>
      <c r="O36" s="16"/>
      <c r="P36" s="4"/>
      <c r="Q36" s="4"/>
      <c r="R36" s="4"/>
      <c r="T36" s="56"/>
      <c r="V36" s="16"/>
      <c r="Y36" s="20"/>
      <c r="AA36" s="56"/>
      <c r="AC36" s="16"/>
      <c r="AF36" s="20"/>
      <c r="AH36" s="56"/>
      <c r="AJ36" s="16"/>
      <c r="AK36" s="4"/>
      <c r="AL36" s="20"/>
      <c r="AM36" s="20"/>
      <c r="AO36" s="56"/>
      <c r="AQ36" s="16"/>
      <c r="AR36" s="4"/>
      <c r="AT36" s="20"/>
      <c r="AV36" s="27" t="str">
        <f t="shared" ref="AV36:AV67" si="33">IF(G36&lt;&gt;"",G36,"")</f>
        <v/>
      </c>
      <c r="AW36" t="str">
        <f t="shared" ref="AW36:AW67" si="34">IF(N36&lt;&gt;"",N36,"")</f>
        <v/>
      </c>
      <c r="AX36" t="str">
        <f t="shared" ref="AX36:AX67" si="35">IF(U36&lt;&gt;"",U36,"")</f>
        <v/>
      </c>
      <c r="AY36" t="str">
        <f t="shared" ref="AY36:AY67" si="36">IF(AB36&lt;&gt;"",AB36,"")</f>
        <v/>
      </c>
      <c r="AZ36" t="str">
        <f t="shared" ref="AZ36:AZ67" si="37">IF(AI36&lt;&gt;"",AI36,"")</f>
        <v/>
      </c>
      <c r="BA36" s="28" t="str">
        <f t="shared" ref="BA36:BA67" si="38">IF(AP36&lt;&gt;"",AP36,"")</f>
        <v/>
      </c>
      <c r="BB36" s="58" t="str">
        <f t="shared" ref="BB36:BB67" si="39">IF(K36&gt;0,K36,"")</f>
        <v/>
      </c>
      <c r="BC36" s="4" t="str">
        <f t="shared" ref="BC36:BC67" si="40">IF(R36&gt;0,R36,"")</f>
        <v/>
      </c>
      <c r="BD36" s="4" t="str">
        <f t="shared" ref="BD36:BD67" si="41">IF(Y36&gt;0,Y36,"")</f>
        <v/>
      </c>
      <c r="BE36" s="4" t="str">
        <f t="shared" ref="BE36:BE67" si="42">IF(AF36&gt;0,AF36,"")</f>
        <v/>
      </c>
      <c r="BF36" s="4" t="str">
        <f t="shared" ref="BF36:BF67" si="43">IF(AM36&gt;0,AM36,"")</f>
        <v/>
      </c>
      <c r="BG36" s="59" t="str">
        <f t="shared" ref="BG36:BG67" si="44">IF(AT36&gt;0,AT36,"")</f>
        <v/>
      </c>
      <c r="BH36" s="27" t="str">
        <f t="shared" ref="BH36:BH67" si="45">IF(AND(ISBLANK(J36),NOT(ISBLANK(F36))),IF(ISBLANK(G36),"",G36),"")</f>
        <v/>
      </c>
      <c r="BI36" t="str">
        <f t="shared" ref="BI36:BI67" si="46">IF(AND(ISBLANK(Q36),NOT(ISBLANK(M36))),IF(ISBLANK(N36),"",N36),"")</f>
        <v/>
      </c>
      <c r="BJ36" t="str">
        <f t="shared" ref="BJ36:BJ67" si="47">IF(AND(ISBLANK(X36),NOT(ISBLANK(T36))),IF(ISBLANK(U36),"",U36),"")</f>
        <v/>
      </c>
      <c r="BK36" t="str">
        <f t="shared" ref="BK36:BK67" si="48">IF(AND(ISBLANK(AE36),NOT(ISBLANK(AA36))),IF(ISBLANK(AB36),"",AB36),"")</f>
        <v/>
      </c>
      <c r="BL36" t="str">
        <f t="shared" ref="BL36:BL67" si="49">IF(AND(ISBLANK(AL36),NOT(ISBLANK(AH36))),IF(ISBLANK(AI36),"",AI36),"")</f>
        <v/>
      </c>
      <c r="BM36" s="28" t="str">
        <f t="shared" ref="BM36:BM67" si="50">IF(AND(ISBLANK(AS36),NOT(ISBLANK(AO36))),IF(ISBLANK(AP36),"",AP36),"")</f>
        <v/>
      </c>
      <c r="BN36" t="str">
        <f t="array" aca="1" ref="BN36" ca="1">INDIRECT(TEXT(MIN(IF(($AV$4:$BA$60&lt;&gt;"")*(COUNTIF($BN$3:BN35,$AV$4:$BA$60)=0),ROW($4:$60)*100+COLUMN($AV:$BA),7^8)),"R0C00"),)&amp;""</f>
        <v>Mia Fey</v>
      </c>
      <c r="BO36" s="4">
        <f t="shared" ref="BO36:BO67" ca="1" si="51">IF(BN36&lt;&gt;"",SUMIF($G$4:$G$60,BN36,$BB$4:$BB$60)+SUMIF($N$4:$N$60,BN36,$BC$4:$BC$60)+SUMIF($U$4:$U$60,BN36,$BD$4:$BD$60)+SUMIF($AB$4:$AB$60,BN36,$BE$4:$BE$60)+SUMIF($AI$4:$AI$60,BN36,$BF$4:$BF$60)+SUMIF($AP$4:$AP$60,BN36,$BG$4:$BG$60),"")</f>
        <v>2.5000000000000001E-2</v>
      </c>
      <c r="BP36" s="25">
        <f t="shared" ca="1" si="31"/>
        <v>2</v>
      </c>
      <c r="BQ36" s="4">
        <f t="shared" ca="1" si="32"/>
        <v>1.2500000000000001E-2</v>
      </c>
      <c r="BS36" s="36" t="s">
        <v>48</v>
      </c>
      <c r="BT36" s="25"/>
      <c r="BU36" s="16" t="s">
        <v>73</v>
      </c>
      <c r="BV36" s="25"/>
      <c r="BW36" s="16" t="s">
        <v>98</v>
      </c>
      <c r="BX36" s="25"/>
      <c r="BY36" s="16" t="s">
        <v>123</v>
      </c>
      <c r="BZ36" s="25"/>
      <c r="CA36" s="16" t="s">
        <v>148</v>
      </c>
      <c r="CB36" s="25"/>
      <c r="CC36" s="16" t="s">
        <v>173</v>
      </c>
      <c r="CD36" s="25"/>
      <c r="CE36" s="16" t="s">
        <v>198</v>
      </c>
      <c r="CF36" s="25"/>
      <c r="CG36" s="16" t="s">
        <v>223</v>
      </c>
    </row>
    <row r="37" spans="6:85" x14ac:dyDescent="0.25">
      <c r="F37" s="56"/>
      <c r="H37" s="16"/>
      <c r="M37" s="56"/>
      <c r="O37" s="16"/>
      <c r="P37" s="4"/>
      <c r="Q37" s="4"/>
      <c r="R37" s="4"/>
      <c r="T37" s="56"/>
      <c r="V37" s="16"/>
      <c r="Y37" s="20"/>
      <c r="AA37" s="56"/>
      <c r="AC37" s="16"/>
      <c r="AF37" s="20"/>
      <c r="AH37" s="56"/>
      <c r="AJ37" s="16"/>
      <c r="AK37" s="4"/>
      <c r="AL37" s="20"/>
      <c r="AM37" s="20"/>
      <c r="AO37" s="56"/>
      <c r="AQ37" s="16"/>
      <c r="AR37" s="4"/>
      <c r="AT37" s="20"/>
      <c r="AV37" s="27" t="str">
        <f t="shared" si="33"/>
        <v/>
      </c>
      <c r="AW37" t="str">
        <f t="shared" si="34"/>
        <v/>
      </c>
      <c r="AX37" t="str">
        <f t="shared" si="35"/>
        <v/>
      </c>
      <c r="AY37" t="str">
        <f t="shared" si="36"/>
        <v/>
      </c>
      <c r="AZ37" t="str">
        <f t="shared" si="37"/>
        <v/>
      </c>
      <c r="BA37" s="28" t="str">
        <f t="shared" si="38"/>
        <v/>
      </c>
      <c r="BB37" s="58" t="str">
        <f t="shared" si="39"/>
        <v/>
      </c>
      <c r="BC37" s="4" t="str">
        <f t="shared" si="40"/>
        <v/>
      </c>
      <c r="BD37" s="4" t="str">
        <f t="shared" si="41"/>
        <v/>
      </c>
      <c r="BE37" s="4" t="str">
        <f t="shared" si="42"/>
        <v/>
      </c>
      <c r="BF37" s="4" t="str">
        <f t="shared" si="43"/>
        <v/>
      </c>
      <c r="BG37" s="59" t="str">
        <f t="shared" si="44"/>
        <v/>
      </c>
      <c r="BH37" s="27" t="str">
        <f t="shared" si="45"/>
        <v/>
      </c>
      <c r="BI37" t="str">
        <f t="shared" si="46"/>
        <v/>
      </c>
      <c r="BJ37" t="str">
        <f t="shared" si="47"/>
        <v/>
      </c>
      <c r="BK37" t="str">
        <f t="shared" si="48"/>
        <v/>
      </c>
      <c r="BL37" t="str">
        <f t="shared" si="49"/>
        <v/>
      </c>
      <c r="BM37" s="28" t="str">
        <f t="shared" si="50"/>
        <v/>
      </c>
      <c r="BN37" t="str">
        <f t="array" aca="1" ref="BN37" ca="1">INDIRECT(TEXT(MIN(IF(($AV$4:$BA$60&lt;&gt;"")*(COUNTIF($BN$3:BN36,$AV$4:$BA$60)=0),ROW($4:$60)*100+COLUMN($AV:$BA),7^8)),"R0C00"),)&amp;""</f>
        <v>Augustine Sycamore</v>
      </c>
      <c r="BO37" s="4">
        <f t="shared" ca="1" si="51"/>
        <v>4.8611111111111119E-2</v>
      </c>
      <c r="BP37" s="25">
        <f t="shared" ca="1" si="31"/>
        <v>2</v>
      </c>
      <c r="BQ37" s="4">
        <f t="shared" ca="1" si="32"/>
        <v>2.4305555555555559E-2</v>
      </c>
      <c r="BS37" s="36" t="s">
        <v>49</v>
      </c>
      <c r="BT37" s="25"/>
      <c r="BU37" s="16" t="s">
        <v>74</v>
      </c>
      <c r="BV37" s="25"/>
      <c r="BW37" s="16" t="s">
        <v>99</v>
      </c>
      <c r="BX37" s="25"/>
      <c r="BY37" s="16" t="s">
        <v>124</v>
      </c>
      <c r="BZ37" s="25"/>
      <c r="CA37" s="16" t="s">
        <v>149</v>
      </c>
      <c r="CB37" s="25"/>
      <c r="CC37" s="16" t="s">
        <v>174</v>
      </c>
      <c r="CD37" s="25"/>
      <c r="CE37" s="16" t="s">
        <v>199</v>
      </c>
      <c r="CF37" s="25"/>
      <c r="CG37" s="16" t="s">
        <v>224</v>
      </c>
    </row>
    <row r="38" spans="6:85" x14ac:dyDescent="0.25">
      <c r="F38" s="56"/>
      <c r="H38" s="16"/>
      <c r="M38" s="56"/>
      <c r="O38" s="16"/>
      <c r="P38" s="4"/>
      <c r="Q38" s="4"/>
      <c r="R38" s="4"/>
      <c r="T38" s="56"/>
      <c r="V38" s="16"/>
      <c r="Y38" s="20"/>
      <c r="AA38" s="56"/>
      <c r="AC38" s="16"/>
      <c r="AF38" s="20"/>
      <c r="AH38" s="56"/>
      <c r="AJ38" s="16"/>
      <c r="AK38" s="4"/>
      <c r="AL38" s="20"/>
      <c r="AM38" s="20"/>
      <c r="AO38" s="56"/>
      <c r="AQ38" s="16"/>
      <c r="AR38" s="4"/>
      <c r="AT38" s="20"/>
      <c r="AV38" s="27" t="str">
        <f t="shared" si="33"/>
        <v/>
      </c>
      <c r="AW38" t="str">
        <f t="shared" si="34"/>
        <v/>
      </c>
      <c r="AX38" t="str">
        <f t="shared" si="35"/>
        <v/>
      </c>
      <c r="AY38" t="str">
        <f t="shared" si="36"/>
        <v/>
      </c>
      <c r="AZ38" t="str">
        <f t="shared" si="37"/>
        <v/>
      </c>
      <c r="BA38" s="28" t="str">
        <f t="shared" si="38"/>
        <v/>
      </c>
      <c r="BB38" s="58" t="str">
        <f t="shared" si="39"/>
        <v/>
      </c>
      <c r="BC38" s="4" t="str">
        <f t="shared" si="40"/>
        <v/>
      </c>
      <c r="BD38" s="4" t="str">
        <f t="shared" si="41"/>
        <v/>
      </c>
      <c r="BE38" s="4" t="str">
        <f t="shared" si="42"/>
        <v/>
      </c>
      <c r="BF38" s="4" t="str">
        <f t="shared" si="43"/>
        <v/>
      </c>
      <c r="BG38" s="59" t="str">
        <f t="shared" si="44"/>
        <v/>
      </c>
      <c r="BH38" s="27" t="str">
        <f t="shared" si="45"/>
        <v/>
      </c>
      <c r="BI38" t="str">
        <f t="shared" si="46"/>
        <v/>
      </c>
      <c r="BJ38" t="str">
        <f t="shared" si="47"/>
        <v/>
      </c>
      <c r="BK38" t="str">
        <f t="shared" si="48"/>
        <v/>
      </c>
      <c r="BL38" t="str">
        <f t="shared" si="49"/>
        <v/>
      </c>
      <c r="BM38" s="28" t="str">
        <f t="shared" si="50"/>
        <v/>
      </c>
      <c r="BN38" t="str">
        <f t="array" aca="1" ref="BN38" ca="1">INDIRECT(TEXT(MIN(IF(($AV$4:$BA$60&lt;&gt;"")*(COUNTIF($BN$3:BN37,$AV$4:$BA$60)=0),ROW($4:$60)*100+COLUMN($AV:$BA),7^8)),"R0C00"),)&amp;""</f>
        <v>Trevor Philips</v>
      </c>
      <c r="BO38" s="4">
        <f t="shared" ca="1" si="51"/>
        <v>5.7638888888888892E-2</v>
      </c>
      <c r="BP38" s="25">
        <f t="shared" ca="1" si="31"/>
        <v>2</v>
      </c>
      <c r="BQ38" s="4">
        <f t="shared" ca="1" si="32"/>
        <v>2.8819444444444446E-2</v>
      </c>
      <c r="BS38" s="36" t="s">
        <v>50</v>
      </c>
      <c r="BT38" s="25"/>
      <c r="BU38" s="16" t="s">
        <v>75</v>
      </c>
      <c r="BV38" s="25"/>
      <c r="BW38" s="16" t="s">
        <v>100</v>
      </c>
      <c r="BX38" s="25"/>
      <c r="BY38" s="16" t="s">
        <v>125</v>
      </c>
      <c r="BZ38" s="25"/>
      <c r="CA38" s="16" t="s">
        <v>150</v>
      </c>
      <c r="CB38" s="25"/>
      <c r="CC38" s="16" t="s">
        <v>175</v>
      </c>
      <c r="CD38" s="25"/>
      <c r="CE38" s="16" t="s">
        <v>200</v>
      </c>
      <c r="CF38" s="25"/>
      <c r="CG38" s="16" t="s">
        <v>225</v>
      </c>
    </row>
    <row r="39" spans="6:85" x14ac:dyDescent="0.25">
      <c r="F39" s="56"/>
      <c r="H39" s="16"/>
      <c r="M39" s="56"/>
      <c r="O39" s="16"/>
      <c r="P39" s="4"/>
      <c r="Q39" s="4"/>
      <c r="R39" s="4"/>
      <c r="T39" s="56"/>
      <c r="V39" s="16"/>
      <c r="Y39" s="20"/>
      <c r="AA39" s="56"/>
      <c r="AC39" s="16"/>
      <c r="AF39" s="20"/>
      <c r="AH39" s="56"/>
      <c r="AJ39" s="16"/>
      <c r="AK39" s="4"/>
      <c r="AM39" s="20"/>
      <c r="AO39" s="56"/>
      <c r="AQ39" s="16"/>
      <c r="AR39" s="4"/>
      <c r="AT39" s="20"/>
      <c r="AV39" s="27" t="str">
        <f t="shared" si="33"/>
        <v/>
      </c>
      <c r="AW39" t="str">
        <f t="shared" si="34"/>
        <v/>
      </c>
      <c r="AX39" t="str">
        <f t="shared" si="35"/>
        <v/>
      </c>
      <c r="AY39" t="str">
        <f t="shared" si="36"/>
        <v/>
      </c>
      <c r="AZ39" t="str">
        <f t="shared" si="37"/>
        <v/>
      </c>
      <c r="BA39" s="28" t="str">
        <f t="shared" si="38"/>
        <v/>
      </c>
      <c r="BB39" s="58" t="str">
        <f t="shared" si="39"/>
        <v/>
      </c>
      <c r="BC39" s="4" t="str">
        <f t="shared" si="40"/>
        <v/>
      </c>
      <c r="BD39" s="4" t="str">
        <f t="shared" si="41"/>
        <v/>
      </c>
      <c r="BE39" s="4" t="str">
        <f t="shared" si="42"/>
        <v/>
      </c>
      <c r="BF39" s="4" t="str">
        <f t="shared" si="43"/>
        <v/>
      </c>
      <c r="BG39" s="59" t="str">
        <f t="shared" si="44"/>
        <v/>
      </c>
      <c r="BH39" s="27" t="str">
        <f t="shared" si="45"/>
        <v/>
      </c>
      <c r="BI39" t="str">
        <f t="shared" si="46"/>
        <v/>
      </c>
      <c r="BJ39" t="str">
        <f t="shared" si="47"/>
        <v/>
      </c>
      <c r="BK39" t="str">
        <f t="shared" si="48"/>
        <v/>
      </c>
      <c r="BL39" t="str">
        <f t="shared" si="49"/>
        <v/>
      </c>
      <c r="BM39" s="28" t="str">
        <f t="shared" si="50"/>
        <v/>
      </c>
      <c r="BN39" t="str">
        <f t="array" aca="1" ref="BN39" ca="1">INDIRECT(TEXT(MIN(IF(($AV$4:$BA$60&lt;&gt;"")*(COUNTIF($BN$3:BN38,$AV$4:$BA$60)=0),ROW($4:$60)*100+COLUMN($AV:$BA),7^8)),"R0C00"),)&amp;""</f>
        <v>Albert Wesker</v>
      </c>
      <c r="BO39" s="4">
        <f t="shared" ca="1" si="51"/>
        <v>2.2222222222222223E-2</v>
      </c>
      <c r="BP39" s="25">
        <f t="shared" ca="1" si="31"/>
        <v>2</v>
      </c>
      <c r="BQ39" s="4">
        <f t="shared" ca="1" si="32"/>
        <v>1.1111111111111112E-2</v>
      </c>
      <c r="BS39" s="36" t="s">
        <v>51</v>
      </c>
      <c r="BT39" s="25"/>
      <c r="BU39" s="16" t="s">
        <v>76</v>
      </c>
      <c r="BV39" s="25"/>
      <c r="BW39" s="16" t="s">
        <v>101</v>
      </c>
      <c r="BX39" s="25"/>
      <c r="BY39" s="16" t="s">
        <v>126</v>
      </c>
      <c r="BZ39" s="25"/>
      <c r="CA39" s="16" t="s">
        <v>151</v>
      </c>
      <c r="CB39" s="25"/>
      <c r="CC39" s="16" t="s">
        <v>176</v>
      </c>
      <c r="CD39" s="25"/>
      <c r="CE39" s="16" t="s">
        <v>201</v>
      </c>
      <c r="CF39" s="25"/>
      <c r="CG39" s="16" t="s">
        <v>226</v>
      </c>
    </row>
    <row r="40" spans="6:85" x14ac:dyDescent="0.25">
      <c r="F40" s="56"/>
      <c r="H40" s="16"/>
      <c r="M40" s="56"/>
      <c r="O40" s="16"/>
      <c r="P40" s="4"/>
      <c r="Q40" s="4"/>
      <c r="R40" s="4"/>
      <c r="T40" s="56"/>
      <c r="V40" s="16"/>
      <c r="Y40" s="20"/>
      <c r="AA40" s="56"/>
      <c r="AC40" s="16"/>
      <c r="AF40" s="20"/>
      <c r="AH40" s="56"/>
      <c r="AJ40" s="16"/>
      <c r="AK40" s="4"/>
      <c r="AM40" s="20"/>
      <c r="AO40" s="56"/>
      <c r="AQ40" s="16"/>
      <c r="AR40" s="4"/>
      <c r="AT40" s="20"/>
      <c r="AV40" s="27" t="str">
        <f t="shared" si="33"/>
        <v/>
      </c>
      <c r="AW40" t="str">
        <f t="shared" si="34"/>
        <v/>
      </c>
      <c r="AX40" t="str">
        <f t="shared" si="35"/>
        <v/>
      </c>
      <c r="AY40" t="str">
        <f t="shared" si="36"/>
        <v/>
      </c>
      <c r="AZ40" t="str">
        <f t="shared" si="37"/>
        <v/>
      </c>
      <c r="BA40" s="28" t="str">
        <f t="shared" si="38"/>
        <v/>
      </c>
      <c r="BB40" s="58" t="str">
        <f t="shared" si="39"/>
        <v/>
      </c>
      <c r="BC40" s="4" t="str">
        <f t="shared" si="40"/>
        <v/>
      </c>
      <c r="BD40" s="4" t="str">
        <f t="shared" si="41"/>
        <v/>
      </c>
      <c r="BE40" s="4" t="str">
        <f t="shared" si="42"/>
        <v/>
      </c>
      <c r="BF40" s="4" t="str">
        <f t="shared" si="43"/>
        <v/>
      </c>
      <c r="BG40" s="59" t="str">
        <f t="shared" si="44"/>
        <v/>
      </c>
      <c r="BH40" s="27" t="str">
        <f t="shared" si="45"/>
        <v/>
      </c>
      <c r="BI40" t="str">
        <f t="shared" si="46"/>
        <v/>
      </c>
      <c r="BJ40" t="str">
        <f t="shared" si="47"/>
        <v/>
      </c>
      <c r="BK40" t="str">
        <f t="shared" si="48"/>
        <v/>
      </c>
      <c r="BL40" t="str">
        <f t="shared" si="49"/>
        <v/>
      </c>
      <c r="BM40" s="28" t="str">
        <f t="shared" si="50"/>
        <v/>
      </c>
      <c r="BN40" t="str">
        <f t="array" aca="1" ref="BN40" ca="1">INDIRECT(TEXT(MIN(IF(($AV$4:$BA$60&lt;&gt;"")*(COUNTIF($BN$3:BN39,$AV$4:$BA$60)=0),ROW($4:$60)*100+COLUMN($AV:$BA),7^8)),"R0C00"),)&amp;""</f>
        <v>Richter Belmont</v>
      </c>
      <c r="BO40" s="4">
        <f t="shared" ca="1" si="51"/>
        <v>4.6527777777777779E-2</v>
      </c>
      <c r="BP40" s="25">
        <f t="shared" ca="1" si="31"/>
        <v>2</v>
      </c>
      <c r="BQ40" s="4">
        <f t="shared" ca="1" si="32"/>
        <v>2.326388888888889E-2</v>
      </c>
      <c r="BS40" s="36" t="s">
        <v>52</v>
      </c>
      <c r="BT40" s="25"/>
      <c r="BU40" s="16" t="s">
        <v>77</v>
      </c>
      <c r="BV40" s="25"/>
      <c r="BW40" s="16" t="s">
        <v>102</v>
      </c>
      <c r="BX40" s="25"/>
      <c r="BY40" s="16" t="s">
        <v>127</v>
      </c>
      <c r="BZ40" s="25"/>
      <c r="CA40" s="16" t="s">
        <v>152</v>
      </c>
      <c r="CB40" s="25"/>
      <c r="CC40" s="16" t="s">
        <v>177</v>
      </c>
      <c r="CD40" s="25"/>
      <c r="CE40" s="16" t="s">
        <v>202</v>
      </c>
      <c r="CF40" s="25"/>
      <c r="CG40" s="16" t="s">
        <v>227</v>
      </c>
    </row>
    <row r="41" spans="6:85" x14ac:dyDescent="0.25">
      <c r="F41" s="56"/>
      <c r="H41" s="16"/>
      <c r="M41" s="56"/>
      <c r="O41" s="16"/>
      <c r="P41" s="4"/>
      <c r="Q41" s="4"/>
      <c r="R41" s="4"/>
      <c r="T41" s="56"/>
      <c r="V41" s="16"/>
      <c r="Y41" s="20"/>
      <c r="AA41" s="56"/>
      <c r="AC41" s="16"/>
      <c r="AF41" s="20"/>
      <c r="AH41" s="56"/>
      <c r="AJ41" s="16"/>
      <c r="AK41" s="4"/>
      <c r="AM41" s="20"/>
      <c r="AO41" s="56"/>
      <c r="AQ41" s="16"/>
      <c r="AR41" s="4"/>
      <c r="AT41" s="20"/>
      <c r="AV41" s="27" t="str">
        <f t="shared" si="33"/>
        <v/>
      </c>
      <c r="AW41" t="str">
        <f t="shared" si="34"/>
        <v/>
      </c>
      <c r="AX41" t="str">
        <f t="shared" si="35"/>
        <v/>
      </c>
      <c r="AY41" t="str">
        <f t="shared" si="36"/>
        <v/>
      </c>
      <c r="AZ41" t="str">
        <f t="shared" si="37"/>
        <v/>
      </c>
      <c r="BA41" s="28" t="str">
        <f t="shared" si="38"/>
        <v/>
      </c>
      <c r="BB41" s="58" t="str">
        <f t="shared" si="39"/>
        <v/>
      </c>
      <c r="BC41" s="4" t="str">
        <f t="shared" si="40"/>
        <v/>
      </c>
      <c r="BD41" s="4" t="str">
        <f t="shared" si="41"/>
        <v/>
      </c>
      <c r="BE41" s="4" t="str">
        <f t="shared" si="42"/>
        <v/>
      </c>
      <c r="BF41" s="4" t="str">
        <f t="shared" si="43"/>
        <v/>
      </c>
      <c r="BG41" s="59" t="str">
        <f t="shared" si="44"/>
        <v/>
      </c>
      <c r="BH41" s="27" t="str">
        <f t="shared" si="45"/>
        <v/>
      </c>
      <c r="BI41" t="str">
        <f t="shared" si="46"/>
        <v/>
      </c>
      <c r="BJ41" t="str">
        <f t="shared" si="47"/>
        <v/>
      </c>
      <c r="BK41" t="str">
        <f t="shared" si="48"/>
        <v/>
      </c>
      <c r="BL41" t="str">
        <f t="shared" si="49"/>
        <v/>
      </c>
      <c r="BM41" s="28" t="str">
        <f t="shared" si="50"/>
        <v/>
      </c>
      <c r="BN41" t="str">
        <f t="array" aca="1" ref="BN41" ca="1">INDIRECT(TEXT(MIN(IF(($AV$4:$BA$60&lt;&gt;"")*(COUNTIF($BN$3:BN40,$AV$4:$BA$60)=0),ROW($4:$60)*100+COLUMN($AV:$BA),7^8)),"R0C00"),)&amp;""</f>
        <v>Carmelita Fox</v>
      </c>
      <c r="BO41" s="4">
        <f t="shared" ca="1" si="51"/>
        <v>5.7638888888888892E-2</v>
      </c>
      <c r="BP41" s="25">
        <f t="shared" ca="1" si="31"/>
        <v>2</v>
      </c>
      <c r="BQ41" s="4">
        <f t="shared" ca="1" si="32"/>
        <v>2.8819444444444446E-2</v>
      </c>
      <c r="BS41" s="36" t="s">
        <v>53</v>
      </c>
      <c r="BT41" s="25"/>
      <c r="BU41" s="16" t="s">
        <v>78</v>
      </c>
      <c r="BV41" s="25"/>
      <c r="BW41" s="16" t="s">
        <v>103</v>
      </c>
      <c r="BX41" s="25"/>
      <c r="BY41" s="16" t="s">
        <v>128</v>
      </c>
      <c r="BZ41" s="25"/>
      <c r="CA41" s="16" t="s">
        <v>153</v>
      </c>
      <c r="CB41" s="25"/>
      <c r="CC41" s="16" t="s">
        <v>178</v>
      </c>
      <c r="CD41" s="25"/>
      <c r="CE41" s="16" t="s">
        <v>203</v>
      </c>
      <c r="CF41" s="25"/>
      <c r="CG41" s="16" t="s">
        <v>228</v>
      </c>
    </row>
    <row r="42" spans="6:85" x14ac:dyDescent="0.25">
      <c r="F42" s="56"/>
      <c r="H42" s="16"/>
      <c r="M42" s="56"/>
      <c r="O42" s="16"/>
      <c r="P42" s="4"/>
      <c r="Q42" s="4"/>
      <c r="R42" s="4"/>
      <c r="T42" s="56"/>
      <c r="V42" s="16"/>
      <c r="Y42" s="20"/>
      <c r="AA42" s="56"/>
      <c r="AC42" s="16"/>
      <c r="AF42" s="20"/>
      <c r="AH42" s="56"/>
      <c r="AJ42" s="16"/>
      <c r="AK42" s="4"/>
      <c r="AM42" s="20"/>
      <c r="AO42" s="56"/>
      <c r="AQ42" s="16"/>
      <c r="AR42" s="4"/>
      <c r="AT42" s="20"/>
      <c r="AV42" s="27" t="str">
        <f t="shared" si="33"/>
        <v/>
      </c>
      <c r="AW42" t="str">
        <f t="shared" si="34"/>
        <v/>
      </c>
      <c r="AX42" t="str">
        <f t="shared" si="35"/>
        <v/>
      </c>
      <c r="AY42" t="str">
        <f t="shared" si="36"/>
        <v/>
      </c>
      <c r="AZ42" t="str">
        <f t="shared" si="37"/>
        <v/>
      </c>
      <c r="BA42" s="28" t="str">
        <f t="shared" si="38"/>
        <v/>
      </c>
      <c r="BB42" s="58" t="str">
        <f t="shared" si="39"/>
        <v/>
      </c>
      <c r="BC42" s="4" t="str">
        <f t="shared" si="40"/>
        <v/>
      </c>
      <c r="BD42" s="4" t="str">
        <f t="shared" si="41"/>
        <v/>
      </c>
      <c r="BE42" s="4" t="str">
        <f t="shared" si="42"/>
        <v/>
      </c>
      <c r="BF42" s="4" t="str">
        <f t="shared" si="43"/>
        <v/>
      </c>
      <c r="BG42" s="59" t="str">
        <f t="shared" si="44"/>
        <v/>
      </c>
      <c r="BH42" s="27" t="str">
        <f t="shared" si="45"/>
        <v/>
      </c>
      <c r="BI42" t="str">
        <f t="shared" si="46"/>
        <v/>
      </c>
      <c r="BJ42" t="str">
        <f t="shared" si="47"/>
        <v/>
      </c>
      <c r="BK42" t="str">
        <f t="shared" si="48"/>
        <v/>
      </c>
      <c r="BL42" t="str">
        <f t="shared" si="49"/>
        <v/>
      </c>
      <c r="BM42" s="28" t="str">
        <f t="shared" si="50"/>
        <v/>
      </c>
      <c r="BN42" t="str">
        <f t="array" aca="1" ref="BN42" ca="1">INDIRECT(TEXT(MIN(IF(($AV$4:$BA$60&lt;&gt;"")*(COUNTIF($BN$3:BN41,$AV$4:$BA$60)=0),ROW($4:$60)*100+COLUMN($AV:$BA),7^8)),"R0C00"),)&amp;""</f>
        <v>Cheryl Mason</v>
      </c>
      <c r="BO42" s="4">
        <f t="shared" ca="1" si="51"/>
        <v>2.777777777777778E-2</v>
      </c>
      <c r="BP42" s="25">
        <f t="shared" ca="1" si="31"/>
        <v>2</v>
      </c>
      <c r="BQ42" s="4">
        <f t="shared" ca="1" si="32"/>
        <v>1.388888888888889E-2</v>
      </c>
      <c r="BS42" s="36" t="s">
        <v>54</v>
      </c>
      <c r="BT42" s="25"/>
      <c r="BU42" s="16" t="s">
        <v>79</v>
      </c>
      <c r="BV42" s="25"/>
      <c r="BW42" s="16" t="s">
        <v>104</v>
      </c>
      <c r="BX42" s="25"/>
      <c r="BY42" s="16" t="s">
        <v>129</v>
      </c>
      <c r="BZ42" s="25"/>
      <c r="CA42" s="16" t="s">
        <v>154</v>
      </c>
      <c r="CB42" s="25"/>
      <c r="CC42" s="16" t="s">
        <v>179</v>
      </c>
      <c r="CD42" s="25"/>
      <c r="CE42" s="16" t="s">
        <v>204</v>
      </c>
      <c r="CF42" s="25"/>
      <c r="CG42" s="16" t="s">
        <v>229</v>
      </c>
    </row>
    <row r="43" spans="6:85" x14ac:dyDescent="0.25">
      <c r="F43" s="56"/>
      <c r="H43" s="16"/>
      <c r="M43" s="56"/>
      <c r="O43" s="16"/>
      <c r="P43" s="4"/>
      <c r="Q43" s="4"/>
      <c r="R43" s="4"/>
      <c r="T43" s="56"/>
      <c r="V43" s="16"/>
      <c r="Y43" s="20"/>
      <c r="AA43" s="56"/>
      <c r="AC43" s="16"/>
      <c r="AF43" s="20"/>
      <c r="AH43" s="56"/>
      <c r="AJ43" s="16"/>
      <c r="AK43" s="4"/>
      <c r="AM43" s="20"/>
      <c r="AO43" s="56"/>
      <c r="AQ43" s="16"/>
      <c r="AR43" s="4"/>
      <c r="AT43" s="20"/>
      <c r="AV43" s="27" t="str">
        <f t="shared" si="33"/>
        <v/>
      </c>
      <c r="AW43" t="str">
        <f t="shared" si="34"/>
        <v/>
      </c>
      <c r="AX43" t="str">
        <f t="shared" si="35"/>
        <v/>
      </c>
      <c r="AY43" t="str">
        <f t="shared" si="36"/>
        <v/>
      </c>
      <c r="AZ43" t="str">
        <f t="shared" si="37"/>
        <v/>
      </c>
      <c r="BA43" s="28" t="str">
        <f t="shared" si="38"/>
        <v/>
      </c>
      <c r="BB43" s="58" t="str">
        <f t="shared" si="39"/>
        <v/>
      </c>
      <c r="BC43" s="4" t="str">
        <f t="shared" si="40"/>
        <v/>
      </c>
      <c r="BD43" s="4" t="str">
        <f t="shared" si="41"/>
        <v/>
      </c>
      <c r="BE43" s="4" t="str">
        <f t="shared" si="42"/>
        <v/>
      </c>
      <c r="BF43" s="4" t="str">
        <f t="shared" si="43"/>
        <v/>
      </c>
      <c r="BG43" s="59" t="str">
        <f t="shared" si="44"/>
        <v/>
      </c>
      <c r="BH43" s="27" t="str">
        <f t="shared" si="45"/>
        <v/>
      </c>
      <c r="BI43" t="str">
        <f t="shared" si="46"/>
        <v/>
      </c>
      <c r="BJ43" t="str">
        <f t="shared" si="47"/>
        <v/>
      </c>
      <c r="BK43" t="str">
        <f t="shared" si="48"/>
        <v/>
      </c>
      <c r="BL43" t="str">
        <f t="shared" si="49"/>
        <v/>
      </c>
      <c r="BM43" s="28" t="str">
        <f t="shared" si="50"/>
        <v/>
      </c>
      <c r="BN43" t="str">
        <f t="array" aca="1" ref="BN43" ca="1">INDIRECT(TEXT(MIN(IF(($AV$4:$BA$60&lt;&gt;"")*(COUNTIF($BN$3:BN42,$AV$4:$BA$60)=0),ROW($4:$60)*100+COLUMN($AV:$BA),7^8)),"R0C00"),)&amp;""</f>
        <v>Ivo Robotnik</v>
      </c>
      <c r="BO43" s="4">
        <f t="shared" ca="1" si="51"/>
        <v>2.6388888888888892E-2</v>
      </c>
      <c r="BP43" s="25">
        <f t="shared" ca="1" si="31"/>
        <v>2</v>
      </c>
      <c r="BQ43" s="4">
        <f t="shared" ca="1" si="32"/>
        <v>1.3194444444444446E-2</v>
      </c>
      <c r="BS43" s="36" t="s">
        <v>55</v>
      </c>
      <c r="BT43" s="25"/>
      <c r="BU43" s="16" t="s">
        <v>80</v>
      </c>
      <c r="BV43" s="25"/>
      <c r="BW43" s="16" t="s">
        <v>105</v>
      </c>
      <c r="BX43" s="25"/>
      <c r="BY43" s="16" t="s">
        <v>130</v>
      </c>
      <c r="BZ43" s="16"/>
      <c r="CA43" s="16" t="s">
        <v>155</v>
      </c>
      <c r="CB43" s="25"/>
      <c r="CC43" s="16" t="s">
        <v>180</v>
      </c>
      <c r="CD43" s="25"/>
      <c r="CE43" s="16" t="s">
        <v>205</v>
      </c>
      <c r="CF43" s="25"/>
      <c r="CG43" s="16" t="s">
        <v>230</v>
      </c>
    </row>
    <row r="44" spans="6:85" x14ac:dyDescent="0.25">
      <c r="F44" s="56"/>
      <c r="H44" s="16"/>
      <c r="M44" s="56"/>
      <c r="O44" s="16"/>
      <c r="P44" s="4"/>
      <c r="Q44" s="4"/>
      <c r="R44" s="4"/>
      <c r="T44" s="56"/>
      <c r="V44" s="16"/>
      <c r="Y44" s="20"/>
      <c r="AA44" s="56"/>
      <c r="AC44" s="16"/>
      <c r="AF44" s="20"/>
      <c r="AH44" s="56"/>
      <c r="AJ44" s="16"/>
      <c r="AK44" s="4"/>
      <c r="AM44" s="20"/>
      <c r="AO44" s="56"/>
      <c r="AQ44" s="16"/>
      <c r="AR44" s="4"/>
      <c r="AT44" s="20"/>
      <c r="AV44" s="27" t="str">
        <f t="shared" si="33"/>
        <v/>
      </c>
      <c r="AW44" t="str">
        <f t="shared" si="34"/>
        <v/>
      </c>
      <c r="AX44" t="str">
        <f t="shared" si="35"/>
        <v/>
      </c>
      <c r="AY44" t="str">
        <f t="shared" si="36"/>
        <v/>
      </c>
      <c r="AZ44" t="str">
        <f t="shared" si="37"/>
        <v/>
      </c>
      <c r="BA44" s="28" t="str">
        <f t="shared" si="38"/>
        <v/>
      </c>
      <c r="BB44" s="58" t="str">
        <f t="shared" si="39"/>
        <v/>
      </c>
      <c r="BC44" s="4" t="str">
        <f t="shared" si="40"/>
        <v/>
      </c>
      <c r="BD44" s="4" t="str">
        <f t="shared" si="41"/>
        <v/>
      </c>
      <c r="BE44" s="4" t="str">
        <f t="shared" si="42"/>
        <v/>
      </c>
      <c r="BF44" s="4" t="str">
        <f t="shared" si="43"/>
        <v/>
      </c>
      <c r="BG44" s="59" t="str">
        <f t="shared" si="44"/>
        <v/>
      </c>
      <c r="BH44" s="27" t="str">
        <f t="shared" si="45"/>
        <v/>
      </c>
      <c r="BI44" t="str">
        <f t="shared" si="46"/>
        <v/>
      </c>
      <c r="BJ44" t="str">
        <f t="shared" si="47"/>
        <v/>
      </c>
      <c r="BK44" t="str">
        <f t="shared" si="48"/>
        <v/>
      </c>
      <c r="BL44" t="str">
        <f t="shared" si="49"/>
        <v/>
      </c>
      <c r="BM44" s="28" t="str">
        <f t="shared" si="50"/>
        <v/>
      </c>
      <c r="BN44" t="str">
        <f t="array" aca="1" ref="BN44" ca="1">INDIRECT(TEXT(MIN(IF(($AV$4:$BA$60&lt;&gt;"")*(COUNTIF($BN$3:BN43,$AV$4:$BA$60)=0),ROW($4:$60)*100+COLUMN($AV:$BA),7^8)),"R0C00"),)&amp;""</f>
        <v>Trucy Wright</v>
      </c>
      <c r="BO44" s="4">
        <f t="shared" ca="1" si="51"/>
        <v>6.25E-2</v>
      </c>
      <c r="BP44" s="25">
        <f t="shared" ca="1" si="31"/>
        <v>2</v>
      </c>
      <c r="BQ44" s="4">
        <f t="shared" ca="1" si="32"/>
        <v>3.125E-2</v>
      </c>
      <c r="BS44" s="36" t="s">
        <v>56</v>
      </c>
      <c r="BT44" s="25"/>
      <c r="BU44" s="16" t="s">
        <v>81</v>
      </c>
      <c r="BV44" s="25"/>
      <c r="BW44" s="16" t="s">
        <v>106</v>
      </c>
      <c r="BX44" s="25"/>
      <c r="BY44" s="16" t="s">
        <v>131</v>
      </c>
      <c r="BZ44" s="16"/>
      <c r="CA44" s="16" t="s">
        <v>156</v>
      </c>
      <c r="CB44" s="25"/>
      <c r="CC44" s="16" t="s">
        <v>181</v>
      </c>
      <c r="CD44" s="25"/>
      <c r="CE44" s="16" t="s">
        <v>206</v>
      </c>
      <c r="CF44" s="25"/>
      <c r="CG44" s="16" t="s">
        <v>231</v>
      </c>
    </row>
    <row r="45" spans="6:85" x14ac:dyDescent="0.25">
      <c r="F45" s="56"/>
      <c r="H45" s="16"/>
      <c r="M45" s="56"/>
      <c r="O45" s="16"/>
      <c r="P45" s="4"/>
      <c r="Q45" s="4"/>
      <c r="R45" s="4"/>
      <c r="T45" s="56"/>
      <c r="V45" s="16"/>
      <c r="Y45" s="20"/>
      <c r="AA45" s="56"/>
      <c r="AC45" s="16"/>
      <c r="AF45" s="20"/>
      <c r="AH45" s="56"/>
      <c r="AJ45" s="16"/>
      <c r="AK45" s="4"/>
      <c r="AM45" s="20"/>
      <c r="AO45" s="56"/>
      <c r="AQ45" s="16"/>
      <c r="AR45" s="4"/>
      <c r="AT45" s="20"/>
      <c r="AV45" s="27" t="str">
        <f t="shared" si="33"/>
        <v/>
      </c>
      <c r="AW45" t="str">
        <f t="shared" si="34"/>
        <v/>
      </c>
      <c r="AX45" t="str">
        <f t="shared" si="35"/>
        <v/>
      </c>
      <c r="AY45" t="str">
        <f t="shared" si="36"/>
        <v/>
      </c>
      <c r="AZ45" t="str">
        <f t="shared" si="37"/>
        <v/>
      </c>
      <c r="BA45" s="28" t="str">
        <f t="shared" si="38"/>
        <v/>
      </c>
      <c r="BB45" s="58" t="str">
        <f t="shared" si="39"/>
        <v/>
      </c>
      <c r="BC45" s="4" t="str">
        <f t="shared" si="40"/>
        <v/>
      </c>
      <c r="BD45" s="4" t="str">
        <f t="shared" si="41"/>
        <v/>
      </c>
      <c r="BE45" s="4" t="str">
        <f t="shared" si="42"/>
        <v/>
      </c>
      <c r="BF45" s="4" t="str">
        <f t="shared" si="43"/>
        <v/>
      </c>
      <c r="BG45" s="59" t="str">
        <f t="shared" si="44"/>
        <v/>
      </c>
      <c r="BH45" s="27" t="str">
        <f t="shared" si="45"/>
        <v/>
      </c>
      <c r="BI45" t="str">
        <f t="shared" si="46"/>
        <v/>
      </c>
      <c r="BJ45" t="str">
        <f t="shared" si="47"/>
        <v/>
      </c>
      <c r="BK45" t="str">
        <f t="shared" si="48"/>
        <v/>
      </c>
      <c r="BL45" t="str">
        <f t="shared" si="49"/>
        <v/>
      </c>
      <c r="BM45" s="28" t="str">
        <f t="shared" si="50"/>
        <v/>
      </c>
      <c r="BN45" t="str">
        <f t="array" aca="1" ref="BN45" ca="1">INDIRECT(TEXT(MIN(IF(($AV$4:$BA$60&lt;&gt;"")*(COUNTIF($BN$3:BN44,$AV$4:$BA$60)=0),ROW($4:$60)*100+COLUMN($AV:$BA),7^8)),"R0C00"),)&amp;""</f>
        <v>Rebecca Chambers</v>
      </c>
      <c r="BO45" s="4">
        <f t="shared" ca="1" si="51"/>
        <v>2.0138888888888887E-2</v>
      </c>
      <c r="BP45" s="25">
        <f t="shared" ca="1" si="31"/>
        <v>2</v>
      </c>
      <c r="BQ45" s="4">
        <f t="shared" ca="1" si="32"/>
        <v>1.0069444444444443E-2</v>
      </c>
      <c r="BS45" s="36" t="s">
        <v>57</v>
      </c>
      <c r="BT45" s="25"/>
      <c r="BU45" s="16" t="s">
        <v>82</v>
      </c>
      <c r="BV45" s="25"/>
      <c r="BW45" s="16" t="s">
        <v>107</v>
      </c>
      <c r="BX45" s="25"/>
      <c r="BY45" s="16" t="s">
        <v>132</v>
      </c>
      <c r="BZ45" s="16"/>
      <c r="CA45" s="16" t="s">
        <v>157</v>
      </c>
      <c r="CB45" s="25"/>
      <c r="CC45" s="16" t="s">
        <v>182</v>
      </c>
      <c r="CD45" s="25"/>
      <c r="CE45" s="16" t="s">
        <v>207</v>
      </c>
      <c r="CF45" s="25"/>
      <c r="CG45" s="16" t="s">
        <v>232</v>
      </c>
    </row>
    <row r="46" spans="6:85" x14ac:dyDescent="0.25">
      <c r="F46" s="56"/>
      <c r="H46" s="16"/>
      <c r="M46" s="56"/>
      <c r="O46" s="16"/>
      <c r="P46" s="4"/>
      <c r="Q46" s="4"/>
      <c r="R46" s="4"/>
      <c r="T46" s="56"/>
      <c r="V46" s="16"/>
      <c r="Y46" s="20"/>
      <c r="AA46" s="56"/>
      <c r="AC46" s="16"/>
      <c r="AF46" s="20"/>
      <c r="AH46" s="56"/>
      <c r="AJ46" s="16"/>
      <c r="AK46" s="4"/>
      <c r="AM46" s="20"/>
      <c r="AO46" s="56"/>
      <c r="AQ46" s="16"/>
      <c r="AR46" s="4"/>
      <c r="AT46" s="20"/>
      <c r="AV46" s="27" t="str">
        <f t="shared" si="33"/>
        <v/>
      </c>
      <c r="AW46" t="str">
        <f t="shared" si="34"/>
        <v/>
      </c>
      <c r="AX46" t="str">
        <f t="shared" si="35"/>
        <v/>
      </c>
      <c r="AY46" t="str">
        <f t="shared" si="36"/>
        <v/>
      </c>
      <c r="AZ46" t="str">
        <f t="shared" si="37"/>
        <v/>
      </c>
      <c r="BA46" s="28" t="str">
        <f t="shared" si="38"/>
        <v/>
      </c>
      <c r="BB46" s="58" t="str">
        <f t="shared" si="39"/>
        <v/>
      </c>
      <c r="BC46" s="4" t="str">
        <f t="shared" si="40"/>
        <v/>
      </c>
      <c r="BD46" s="4" t="str">
        <f t="shared" si="41"/>
        <v/>
      </c>
      <c r="BE46" s="4" t="str">
        <f t="shared" si="42"/>
        <v/>
      </c>
      <c r="BF46" s="4" t="str">
        <f t="shared" si="43"/>
        <v/>
      </c>
      <c r="BG46" s="59" t="str">
        <f t="shared" si="44"/>
        <v/>
      </c>
      <c r="BH46" s="27" t="str">
        <f t="shared" si="45"/>
        <v/>
      </c>
      <c r="BI46" t="str">
        <f t="shared" si="46"/>
        <v/>
      </c>
      <c r="BJ46" t="str">
        <f t="shared" si="47"/>
        <v/>
      </c>
      <c r="BK46" t="str">
        <f t="shared" si="48"/>
        <v/>
      </c>
      <c r="BL46" t="str">
        <f t="shared" si="49"/>
        <v/>
      </c>
      <c r="BM46" s="28" t="str">
        <f t="shared" si="50"/>
        <v/>
      </c>
      <c r="BN46" t="str">
        <f t="array" aca="1" ref="BN46" ca="1">INDIRECT(TEXT(MIN(IF(($AV$4:$BA$60&lt;&gt;"")*(COUNTIF($BN$3:BN45,$AV$4:$BA$60)=0),ROW($4:$60)*100+COLUMN($AV:$BA),7^8)),"R0C00"),)&amp;""</f>
        <v>Hershel Layton</v>
      </c>
      <c r="BO46" s="4">
        <f t="shared" ca="1" si="51"/>
        <v>4.5138888888888895E-2</v>
      </c>
      <c r="BP46" s="25">
        <f t="shared" ca="1" si="31"/>
        <v>2</v>
      </c>
      <c r="BQ46" s="4">
        <f t="shared" ca="1" si="32"/>
        <v>2.2569444444444448E-2</v>
      </c>
      <c r="BS46" s="36" t="s">
        <v>58</v>
      </c>
      <c r="BT46" s="16"/>
      <c r="BU46" s="16" t="s">
        <v>83</v>
      </c>
      <c r="BV46" s="16"/>
      <c r="BW46" s="16" t="s">
        <v>108</v>
      </c>
      <c r="BX46" s="25"/>
      <c r="BY46" s="16" t="s">
        <v>133</v>
      </c>
      <c r="BZ46" s="16"/>
      <c r="CA46" s="16" t="s">
        <v>158</v>
      </c>
      <c r="CB46" s="25"/>
      <c r="CC46" s="16" t="s">
        <v>183</v>
      </c>
      <c r="CD46" s="16"/>
      <c r="CE46" s="16" t="s">
        <v>208</v>
      </c>
      <c r="CF46" s="16"/>
      <c r="CG46" s="16" t="s">
        <v>233</v>
      </c>
    </row>
    <row r="47" spans="6:85" x14ac:dyDescent="0.25">
      <c r="F47" s="56"/>
      <c r="H47" s="16"/>
      <c r="M47" s="56"/>
      <c r="O47" s="16"/>
      <c r="P47" s="4"/>
      <c r="Q47" s="4"/>
      <c r="R47" s="4"/>
      <c r="T47" s="56"/>
      <c r="V47" s="16"/>
      <c r="Y47" s="20"/>
      <c r="AA47" s="56"/>
      <c r="AC47" s="16"/>
      <c r="AF47" s="20"/>
      <c r="AH47" s="56"/>
      <c r="AJ47" s="16"/>
      <c r="AK47" s="4"/>
      <c r="AM47" s="20"/>
      <c r="AO47" s="56"/>
      <c r="AQ47" s="16"/>
      <c r="AR47" s="4"/>
      <c r="AT47" s="20"/>
      <c r="AV47" s="27" t="str">
        <f t="shared" si="33"/>
        <v/>
      </c>
      <c r="AW47" t="str">
        <f t="shared" si="34"/>
        <v/>
      </c>
      <c r="AX47" t="str">
        <f t="shared" si="35"/>
        <v/>
      </c>
      <c r="AY47" t="str">
        <f t="shared" si="36"/>
        <v/>
      </c>
      <c r="AZ47" t="str">
        <f t="shared" si="37"/>
        <v/>
      </c>
      <c r="BA47" s="28" t="str">
        <f t="shared" si="38"/>
        <v/>
      </c>
      <c r="BB47" s="58" t="str">
        <f t="shared" si="39"/>
        <v/>
      </c>
      <c r="BC47" s="4" t="str">
        <f t="shared" si="40"/>
        <v/>
      </c>
      <c r="BD47" s="4" t="str">
        <f t="shared" si="41"/>
        <v/>
      </c>
      <c r="BE47" s="4" t="str">
        <f t="shared" si="42"/>
        <v/>
      </c>
      <c r="BF47" s="4" t="str">
        <f t="shared" si="43"/>
        <v/>
      </c>
      <c r="BG47" s="59" t="str">
        <f t="shared" si="44"/>
        <v/>
      </c>
      <c r="BH47" s="27" t="str">
        <f t="shared" si="45"/>
        <v/>
      </c>
      <c r="BI47" t="str">
        <f t="shared" si="46"/>
        <v/>
      </c>
      <c r="BJ47" t="str">
        <f t="shared" si="47"/>
        <v/>
      </c>
      <c r="BK47" t="str">
        <f t="shared" si="48"/>
        <v/>
      </c>
      <c r="BL47" t="str">
        <f t="shared" si="49"/>
        <v/>
      </c>
      <c r="BM47" s="28" t="str">
        <f t="shared" si="50"/>
        <v/>
      </c>
      <c r="BN47" t="str">
        <f t="array" aca="1" ref="BN47" ca="1">INDIRECT(TEXT(MIN(IF(($AV$4:$BA$60&lt;&gt;"")*(COUNTIF($BN$3:BN46,$AV$4:$BA$60)=0),ROW($4:$60)*100+COLUMN($AV:$BA),7^8)),"R0C00"),)&amp;""</f>
        <v>Maria Renard</v>
      </c>
      <c r="BO47" s="4">
        <f t="shared" ca="1" si="51"/>
        <v>4.9305555555555561E-2</v>
      </c>
      <c r="BP47" s="25">
        <f t="shared" ca="1" si="31"/>
        <v>2</v>
      </c>
      <c r="BQ47" s="4">
        <f t="shared" ca="1" si="32"/>
        <v>2.465277777777778E-2</v>
      </c>
      <c r="BS47" s="36" t="s">
        <v>59</v>
      </c>
      <c r="BT47" s="16"/>
      <c r="BU47" s="16" t="s">
        <v>84</v>
      </c>
      <c r="BV47" s="16"/>
      <c r="BW47" s="16" t="s">
        <v>109</v>
      </c>
      <c r="BX47" s="25"/>
      <c r="BY47" s="16" t="s">
        <v>134</v>
      </c>
      <c r="BZ47" s="16"/>
      <c r="CA47" s="16" t="s">
        <v>159</v>
      </c>
      <c r="CB47" s="25"/>
      <c r="CC47" s="16" t="s">
        <v>184</v>
      </c>
      <c r="CD47" s="16"/>
      <c r="CE47" s="16" t="s">
        <v>209</v>
      </c>
      <c r="CF47" s="16"/>
      <c r="CG47" s="16" t="s">
        <v>234</v>
      </c>
    </row>
    <row r="48" spans="6:85" x14ac:dyDescent="0.25">
      <c r="F48" s="56"/>
      <c r="H48" s="16"/>
      <c r="M48" s="56"/>
      <c r="O48" s="16"/>
      <c r="P48" s="4"/>
      <c r="Q48" s="4"/>
      <c r="R48" s="4"/>
      <c r="T48" s="56"/>
      <c r="V48" s="16"/>
      <c r="Y48" s="20"/>
      <c r="AA48" s="56"/>
      <c r="AC48" s="16"/>
      <c r="AF48" s="20"/>
      <c r="AH48" s="56"/>
      <c r="AJ48" s="16"/>
      <c r="AK48" s="4"/>
      <c r="AM48" s="20"/>
      <c r="AO48" s="56"/>
      <c r="AQ48" s="16"/>
      <c r="AR48" s="4"/>
      <c r="AT48" s="20"/>
      <c r="AV48" s="27" t="str">
        <f t="shared" si="33"/>
        <v/>
      </c>
      <c r="AW48" t="str">
        <f t="shared" si="34"/>
        <v/>
      </c>
      <c r="AX48" t="str">
        <f t="shared" si="35"/>
        <v/>
      </c>
      <c r="AY48" t="str">
        <f t="shared" si="36"/>
        <v/>
      </c>
      <c r="AZ48" t="str">
        <f t="shared" si="37"/>
        <v/>
      </c>
      <c r="BA48" s="28" t="str">
        <f t="shared" si="38"/>
        <v/>
      </c>
      <c r="BB48" s="58" t="str">
        <f t="shared" si="39"/>
        <v/>
      </c>
      <c r="BC48" s="4" t="str">
        <f t="shared" si="40"/>
        <v/>
      </c>
      <c r="BD48" s="4" t="str">
        <f t="shared" si="41"/>
        <v/>
      </c>
      <c r="BE48" s="4" t="str">
        <f t="shared" si="42"/>
        <v/>
      </c>
      <c r="BF48" s="4" t="str">
        <f t="shared" si="43"/>
        <v/>
      </c>
      <c r="BG48" s="59" t="str">
        <f t="shared" si="44"/>
        <v/>
      </c>
      <c r="BH48" s="27" t="str">
        <f t="shared" si="45"/>
        <v/>
      </c>
      <c r="BI48" t="str">
        <f t="shared" si="46"/>
        <v/>
      </c>
      <c r="BJ48" t="str">
        <f t="shared" si="47"/>
        <v/>
      </c>
      <c r="BK48" t="str">
        <f t="shared" si="48"/>
        <v/>
      </c>
      <c r="BL48" t="str">
        <f t="shared" si="49"/>
        <v/>
      </c>
      <c r="BM48" s="28" t="str">
        <f t="shared" si="50"/>
        <v/>
      </c>
      <c r="BN48" t="str">
        <f t="array" aca="1" ref="BN48" ca="1">INDIRECT(TEXT(MIN(IF(($AV$4:$BA$60&lt;&gt;"")*(COUNTIF($BN$3:BN47,$AV$4:$BA$60)=0),ROW($4:$60)*100+COLUMN($AV:$BA),7^8)),"R0C00"),)&amp;""</f>
        <v>Simon Belmont</v>
      </c>
      <c r="BO48" s="4">
        <f t="shared" ca="1" si="51"/>
        <v>3.8194444444444448E-2</v>
      </c>
      <c r="BP48" s="25">
        <f t="shared" ca="1" si="31"/>
        <v>2</v>
      </c>
      <c r="BQ48" s="4">
        <f t="shared" ca="1" si="32"/>
        <v>1.9097222222222224E-2</v>
      </c>
      <c r="BS48" s="36" t="s">
        <v>60</v>
      </c>
      <c r="BT48" s="16"/>
      <c r="BU48" s="16" t="s">
        <v>85</v>
      </c>
      <c r="BV48" s="16"/>
      <c r="BW48" s="16" t="s">
        <v>110</v>
      </c>
      <c r="BX48" s="25"/>
      <c r="BY48" s="16" t="s">
        <v>135</v>
      </c>
      <c r="BZ48" s="16"/>
      <c r="CA48" s="16" t="s">
        <v>160</v>
      </c>
      <c r="CB48" s="25"/>
      <c r="CC48" s="16" t="s">
        <v>185</v>
      </c>
      <c r="CD48" s="16"/>
      <c r="CE48" s="16" t="s">
        <v>210</v>
      </c>
      <c r="CF48" s="16"/>
      <c r="CG48" s="16" t="s">
        <v>235</v>
      </c>
    </row>
    <row r="49" spans="6:85" x14ac:dyDescent="0.25">
      <c r="F49" s="56"/>
      <c r="H49" s="16"/>
      <c r="M49" s="56"/>
      <c r="O49" s="16"/>
      <c r="P49" s="4"/>
      <c r="Q49" s="4"/>
      <c r="R49" s="4"/>
      <c r="T49" s="56"/>
      <c r="V49" s="16"/>
      <c r="Y49" s="20"/>
      <c r="AA49" s="56"/>
      <c r="AC49" s="16"/>
      <c r="AF49" s="20"/>
      <c r="AH49" s="56"/>
      <c r="AJ49" s="16"/>
      <c r="AK49" s="4"/>
      <c r="AM49" s="20"/>
      <c r="AO49" s="56"/>
      <c r="AQ49" s="16"/>
      <c r="AR49" s="4"/>
      <c r="AT49" s="20"/>
      <c r="AV49" s="27" t="str">
        <f t="shared" si="33"/>
        <v/>
      </c>
      <c r="AW49" t="str">
        <f t="shared" si="34"/>
        <v/>
      </c>
      <c r="AX49" t="str">
        <f t="shared" si="35"/>
        <v/>
      </c>
      <c r="AY49" t="str">
        <f t="shared" si="36"/>
        <v/>
      </c>
      <c r="AZ49" t="str">
        <f t="shared" si="37"/>
        <v/>
      </c>
      <c r="BA49" s="28" t="str">
        <f t="shared" si="38"/>
        <v/>
      </c>
      <c r="BB49" s="58" t="str">
        <f t="shared" si="39"/>
        <v/>
      </c>
      <c r="BC49" s="4" t="str">
        <f t="shared" si="40"/>
        <v/>
      </c>
      <c r="BD49" s="4" t="str">
        <f t="shared" si="41"/>
        <v/>
      </c>
      <c r="BE49" s="4" t="str">
        <f t="shared" si="42"/>
        <v/>
      </c>
      <c r="BF49" s="4" t="str">
        <f t="shared" si="43"/>
        <v/>
      </c>
      <c r="BG49" s="59" t="str">
        <f t="shared" si="44"/>
        <v/>
      </c>
      <c r="BH49" s="27" t="str">
        <f t="shared" si="45"/>
        <v/>
      </c>
      <c r="BI49" t="str">
        <f t="shared" si="46"/>
        <v/>
      </c>
      <c r="BJ49" t="str">
        <f t="shared" si="47"/>
        <v/>
      </c>
      <c r="BK49" t="str">
        <f t="shared" si="48"/>
        <v/>
      </c>
      <c r="BL49" t="str">
        <f t="shared" si="49"/>
        <v/>
      </c>
      <c r="BM49" s="28" t="str">
        <f t="shared" si="50"/>
        <v/>
      </c>
      <c r="BN49" t="str">
        <f t="array" aca="1" ref="BN49" ca="1">INDIRECT(TEXT(MIN(IF(($AV$4:$BA$60&lt;&gt;"")*(COUNTIF($BN$3:BN48,$AV$4:$BA$60)=0),ROW($4:$60)*100+COLUMN($AV:$BA),7^8)),"R0C00"),)&amp;""</f>
        <v>Miles Prower</v>
      </c>
      <c r="BO49" s="4">
        <f t="shared" ca="1" si="51"/>
        <v>6.0416666666666674E-2</v>
      </c>
      <c r="BP49" s="25">
        <f t="shared" ca="1" si="31"/>
        <v>2</v>
      </c>
      <c r="BQ49" s="4">
        <f t="shared" ca="1" si="32"/>
        <v>3.0208333333333337E-2</v>
      </c>
      <c r="BS49" s="36" t="s">
        <v>61</v>
      </c>
      <c r="BT49" s="16"/>
      <c r="BU49" s="16" t="s">
        <v>86</v>
      </c>
      <c r="BV49" s="16"/>
      <c r="BW49" s="16" t="s">
        <v>111</v>
      </c>
      <c r="BX49" s="25"/>
      <c r="BY49" s="16" t="s">
        <v>136</v>
      </c>
      <c r="BZ49" s="16"/>
      <c r="CA49" s="16" t="s">
        <v>161</v>
      </c>
      <c r="CB49" s="25"/>
      <c r="CC49" s="16" t="s">
        <v>186</v>
      </c>
      <c r="CD49" s="16"/>
      <c r="CE49" s="16" t="s">
        <v>211</v>
      </c>
      <c r="CF49" s="16"/>
      <c r="CG49" s="16" t="s">
        <v>236</v>
      </c>
    </row>
    <row r="50" spans="6:85" x14ac:dyDescent="0.25">
      <c r="F50" s="56"/>
      <c r="H50" s="16"/>
      <c r="M50" s="56"/>
      <c r="O50" s="16"/>
      <c r="P50" s="4"/>
      <c r="Q50" s="4"/>
      <c r="R50" s="4"/>
      <c r="T50" s="56"/>
      <c r="V50" s="16"/>
      <c r="Y50" s="20"/>
      <c r="AA50" s="56"/>
      <c r="AC50" s="16"/>
      <c r="AF50" s="20"/>
      <c r="AH50" s="56"/>
      <c r="AJ50" s="16"/>
      <c r="AK50" s="4"/>
      <c r="AM50" s="20"/>
      <c r="AO50" s="56"/>
      <c r="AQ50" s="16"/>
      <c r="AR50" s="4"/>
      <c r="AT50" s="20"/>
      <c r="AV50" s="27" t="str">
        <f t="shared" si="33"/>
        <v/>
      </c>
      <c r="AW50" t="str">
        <f t="shared" si="34"/>
        <v/>
      </c>
      <c r="AX50" t="str">
        <f t="shared" si="35"/>
        <v/>
      </c>
      <c r="AY50" t="str">
        <f t="shared" si="36"/>
        <v/>
      </c>
      <c r="AZ50" t="str">
        <f t="shared" si="37"/>
        <v/>
      </c>
      <c r="BA50" s="28" t="str">
        <f t="shared" si="38"/>
        <v/>
      </c>
      <c r="BB50" s="58" t="str">
        <f t="shared" si="39"/>
        <v/>
      </c>
      <c r="BC50" s="4" t="str">
        <f t="shared" si="40"/>
        <v/>
      </c>
      <c r="BD50" s="4" t="str">
        <f t="shared" si="41"/>
        <v/>
      </c>
      <c r="BE50" s="4" t="str">
        <f t="shared" si="42"/>
        <v/>
      </c>
      <c r="BF50" s="4" t="str">
        <f t="shared" si="43"/>
        <v/>
      </c>
      <c r="BG50" s="59" t="str">
        <f t="shared" si="44"/>
        <v/>
      </c>
      <c r="BH50" s="27" t="str">
        <f t="shared" si="45"/>
        <v/>
      </c>
      <c r="BI50" t="str">
        <f t="shared" si="46"/>
        <v/>
      </c>
      <c r="BJ50" t="str">
        <f t="shared" si="47"/>
        <v/>
      </c>
      <c r="BK50" t="str">
        <f t="shared" si="48"/>
        <v/>
      </c>
      <c r="BL50" t="str">
        <f t="shared" si="49"/>
        <v/>
      </c>
      <c r="BM50" s="28" t="str">
        <f t="shared" si="50"/>
        <v/>
      </c>
      <c r="BN50" t="str">
        <f t="array" aca="1" ref="BN50" ca="1">INDIRECT(TEXT(MIN(IF(($AV$4:$BA$60&lt;&gt;"")*(COUNTIF($BN$3:BN49,$AV$4:$BA$60)=0),ROW($4:$60)*100+COLUMN($AV:$BA),7^8)),"R0C00"),)&amp;""</f>
        <v>Soma Cruz</v>
      </c>
      <c r="BO50" s="4">
        <f t="shared" ca="1" si="51"/>
        <v>5.486111111111111E-2</v>
      </c>
      <c r="BP50" s="25">
        <f t="shared" ca="1" si="31"/>
        <v>1</v>
      </c>
      <c r="BQ50" s="4">
        <f t="shared" ca="1" si="32"/>
        <v>5.486111111111111E-2</v>
      </c>
      <c r="BS50" s="36" t="s">
        <v>62</v>
      </c>
      <c r="BT50" s="16"/>
      <c r="BU50" s="16" t="s">
        <v>87</v>
      </c>
      <c r="BV50" s="16"/>
      <c r="BW50" s="16" t="s">
        <v>112</v>
      </c>
      <c r="BX50" s="25"/>
      <c r="BY50" s="16" t="s">
        <v>137</v>
      </c>
      <c r="BZ50" s="16"/>
      <c r="CA50" s="16" t="s">
        <v>162</v>
      </c>
      <c r="CB50" s="25"/>
      <c r="CC50" s="16" t="s">
        <v>187</v>
      </c>
      <c r="CD50" s="16"/>
      <c r="CE50" s="16" t="s">
        <v>212</v>
      </c>
      <c r="CF50" s="16"/>
      <c r="CG50" s="16" t="s">
        <v>237</v>
      </c>
    </row>
    <row r="51" spans="6:85" x14ac:dyDescent="0.25">
      <c r="F51" s="56"/>
      <c r="H51" s="16"/>
      <c r="M51" s="56"/>
      <c r="O51" s="16"/>
      <c r="P51" s="4"/>
      <c r="Q51" s="4"/>
      <c r="R51" s="4"/>
      <c r="T51" s="56"/>
      <c r="V51" s="16"/>
      <c r="Y51" s="20"/>
      <c r="AA51" s="56"/>
      <c r="AC51" s="16"/>
      <c r="AF51" s="20"/>
      <c r="AH51" s="56"/>
      <c r="AJ51" s="16"/>
      <c r="AK51" s="4"/>
      <c r="AM51" s="20"/>
      <c r="AO51" s="56"/>
      <c r="AQ51" s="16"/>
      <c r="AR51" s="4"/>
      <c r="AT51" s="20"/>
      <c r="AV51" s="27" t="str">
        <f t="shared" si="33"/>
        <v/>
      </c>
      <c r="AW51" t="str">
        <f t="shared" si="34"/>
        <v/>
      </c>
      <c r="AX51" t="str">
        <f t="shared" si="35"/>
        <v/>
      </c>
      <c r="AY51" t="str">
        <f t="shared" si="36"/>
        <v/>
      </c>
      <c r="AZ51" t="str">
        <f t="shared" si="37"/>
        <v/>
      </c>
      <c r="BA51" s="28" t="str">
        <f t="shared" si="38"/>
        <v/>
      </c>
      <c r="BB51" s="58" t="str">
        <f t="shared" si="39"/>
        <v/>
      </c>
      <c r="BC51" s="4" t="str">
        <f t="shared" si="40"/>
        <v/>
      </c>
      <c r="BD51" s="4" t="str">
        <f t="shared" si="41"/>
        <v/>
      </c>
      <c r="BE51" s="4" t="str">
        <f t="shared" si="42"/>
        <v/>
      </c>
      <c r="BF51" s="4" t="str">
        <f t="shared" si="43"/>
        <v/>
      </c>
      <c r="BG51" s="59" t="str">
        <f t="shared" si="44"/>
        <v/>
      </c>
      <c r="BH51" s="27" t="str">
        <f t="shared" si="45"/>
        <v/>
      </c>
      <c r="BI51" t="str">
        <f t="shared" si="46"/>
        <v/>
      </c>
      <c r="BJ51" t="str">
        <f t="shared" si="47"/>
        <v/>
      </c>
      <c r="BK51" t="str">
        <f t="shared" si="48"/>
        <v/>
      </c>
      <c r="BL51" t="str">
        <f t="shared" si="49"/>
        <v/>
      </c>
      <c r="BM51" s="28" t="str">
        <f t="shared" si="50"/>
        <v/>
      </c>
      <c r="BN51" t="str">
        <f t="array" aca="1" ref="BN51" ca="1">INDIRECT(TEXT(MIN(IF(($AV$4:$BA$60&lt;&gt;"")*(COUNTIF($BN$3:BN50,$AV$4:$BA$60)=0),ROW($4:$60)*100+COLUMN($AV:$BA),7^8)),"R0C00"),)&amp;""</f>
        <v>Marina Ida</v>
      </c>
      <c r="BO51" s="4">
        <f t="shared" ca="1" si="51"/>
        <v>3.5416666666666666E-2</v>
      </c>
      <c r="BP51" s="25">
        <f t="shared" ca="1" si="31"/>
        <v>2</v>
      </c>
      <c r="BQ51" s="4">
        <f t="shared" ca="1" si="32"/>
        <v>1.7708333333333333E-2</v>
      </c>
      <c r="BS51" s="36" t="s">
        <v>63</v>
      </c>
      <c r="BT51" s="16"/>
      <c r="BU51" s="16" t="s">
        <v>88</v>
      </c>
      <c r="BV51" s="16"/>
      <c r="BW51" s="16" t="s">
        <v>113</v>
      </c>
      <c r="BX51" s="25"/>
      <c r="BY51" s="16" t="s">
        <v>138</v>
      </c>
      <c r="BZ51" s="16"/>
      <c r="CA51" s="16" t="s">
        <v>163</v>
      </c>
      <c r="CB51" s="25"/>
      <c r="CC51" s="16" t="s">
        <v>188</v>
      </c>
      <c r="CD51" s="16"/>
      <c r="CE51" s="16" t="s">
        <v>213</v>
      </c>
      <c r="CF51" s="16"/>
      <c r="CG51" s="16" t="s">
        <v>238</v>
      </c>
    </row>
    <row r="52" spans="6:85" x14ac:dyDescent="0.25">
      <c r="F52" s="56"/>
      <c r="H52" s="16"/>
      <c r="M52" s="56"/>
      <c r="O52" s="16"/>
      <c r="P52" s="4"/>
      <c r="Q52" s="4"/>
      <c r="R52" s="4"/>
      <c r="T52" s="56"/>
      <c r="V52" s="16"/>
      <c r="Y52" s="20"/>
      <c r="AA52" s="56"/>
      <c r="AC52" s="16"/>
      <c r="AF52" s="20"/>
      <c r="AH52" s="56"/>
      <c r="AJ52" s="16"/>
      <c r="AK52" s="4"/>
      <c r="AM52" s="20"/>
      <c r="AO52" s="56"/>
      <c r="AQ52" s="16"/>
      <c r="AR52" s="4"/>
      <c r="AT52" s="20"/>
      <c r="AV52" s="27" t="str">
        <f t="shared" si="33"/>
        <v/>
      </c>
      <c r="AW52" t="str">
        <f t="shared" si="34"/>
        <v/>
      </c>
      <c r="AX52" t="str">
        <f t="shared" si="35"/>
        <v/>
      </c>
      <c r="AY52" t="str">
        <f t="shared" si="36"/>
        <v/>
      </c>
      <c r="AZ52" t="str">
        <f t="shared" si="37"/>
        <v/>
      </c>
      <c r="BA52" s="28" t="str">
        <f t="shared" si="38"/>
        <v/>
      </c>
      <c r="BB52" s="58" t="str">
        <f t="shared" si="39"/>
        <v/>
      </c>
      <c r="BC52" s="4" t="str">
        <f t="shared" si="40"/>
        <v/>
      </c>
      <c r="BD52" s="4" t="str">
        <f t="shared" si="41"/>
        <v/>
      </c>
      <c r="BE52" s="4" t="str">
        <f t="shared" si="42"/>
        <v/>
      </c>
      <c r="BF52" s="4" t="str">
        <f t="shared" si="43"/>
        <v/>
      </c>
      <c r="BG52" s="59" t="str">
        <f t="shared" si="44"/>
        <v/>
      </c>
      <c r="BH52" s="27" t="str">
        <f t="shared" si="45"/>
        <v/>
      </c>
      <c r="BI52" t="str">
        <f t="shared" si="46"/>
        <v/>
      </c>
      <c r="BJ52" t="str">
        <f t="shared" si="47"/>
        <v/>
      </c>
      <c r="BK52" t="str">
        <f t="shared" si="48"/>
        <v/>
      </c>
      <c r="BL52" t="str">
        <f t="shared" si="49"/>
        <v/>
      </c>
      <c r="BM52" s="28" t="str">
        <f t="shared" si="50"/>
        <v/>
      </c>
      <c r="BN52" t="str">
        <f t="array" aca="1" ref="BN52" ca="1">INDIRECT(TEXT(MIN(IF(($AV$4:$BA$60&lt;&gt;"")*(COUNTIF($BN$3:BN51,$AV$4:$BA$60)=0),ROW($4:$60)*100+COLUMN($AV:$BA),7^8)),"R0C00"),)&amp;""</f>
        <v>Leon Powalski</v>
      </c>
      <c r="BO52" s="4">
        <f t="shared" ca="1" si="51"/>
        <v>5.3472222222222227E-2</v>
      </c>
      <c r="BP52" s="25">
        <f t="shared" ca="1" si="31"/>
        <v>4</v>
      </c>
      <c r="BQ52" s="4">
        <f t="shared" ca="1" si="32"/>
        <v>1.3368055555555557E-2</v>
      </c>
      <c r="BS52" s="36" t="s">
        <v>64</v>
      </c>
      <c r="BT52" s="16"/>
      <c r="BU52" s="16" t="s">
        <v>89</v>
      </c>
      <c r="BV52" s="16"/>
      <c r="BW52" s="16" t="s">
        <v>114</v>
      </c>
      <c r="BX52" s="25"/>
      <c r="BY52" s="16" t="s">
        <v>139</v>
      </c>
      <c r="BZ52" s="16"/>
      <c r="CA52" s="16" t="s">
        <v>164</v>
      </c>
      <c r="CB52" s="25"/>
      <c r="CC52" s="16" t="s">
        <v>189</v>
      </c>
      <c r="CD52" s="16"/>
      <c r="CE52" s="16" t="s">
        <v>214</v>
      </c>
      <c r="CF52" s="16"/>
      <c r="CG52" s="16" t="s">
        <v>239</v>
      </c>
    </row>
    <row r="53" spans="6:85" x14ac:dyDescent="0.25">
      <c r="F53" s="56"/>
      <c r="H53" s="16"/>
      <c r="M53" s="56"/>
      <c r="O53" s="16"/>
      <c r="P53" s="4"/>
      <c r="Q53" s="4"/>
      <c r="R53" s="4"/>
      <c r="T53" s="56"/>
      <c r="V53" s="16"/>
      <c r="Y53" s="20"/>
      <c r="AA53" s="56"/>
      <c r="AC53" s="16"/>
      <c r="AF53" s="20"/>
      <c r="AH53" s="56"/>
      <c r="AJ53" s="16"/>
      <c r="AK53" s="4"/>
      <c r="AM53" s="20"/>
      <c r="AO53" s="56"/>
      <c r="AQ53" s="16"/>
      <c r="AR53" s="4"/>
      <c r="AT53" s="20"/>
      <c r="AV53" s="27" t="str">
        <f t="shared" si="33"/>
        <v/>
      </c>
      <c r="AW53" t="str">
        <f t="shared" si="34"/>
        <v/>
      </c>
      <c r="AX53" t="str">
        <f t="shared" si="35"/>
        <v/>
      </c>
      <c r="AY53" t="str">
        <f t="shared" si="36"/>
        <v/>
      </c>
      <c r="AZ53" t="str">
        <f t="shared" si="37"/>
        <v/>
      </c>
      <c r="BA53" s="28" t="str">
        <f t="shared" si="38"/>
        <v/>
      </c>
      <c r="BB53" s="58" t="str">
        <f t="shared" si="39"/>
        <v/>
      </c>
      <c r="BC53" s="4" t="str">
        <f t="shared" si="40"/>
        <v/>
      </c>
      <c r="BD53" s="4" t="str">
        <f t="shared" si="41"/>
        <v/>
      </c>
      <c r="BE53" s="4" t="str">
        <f t="shared" si="42"/>
        <v/>
      </c>
      <c r="BF53" s="4" t="str">
        <f t="shared" si="43"/>
        <v/>
      </c>
      <c r="BG53" s="59" t="str">
        <f t="shared" si="44"/>
        <v/>
      </c>
      <c r="BH53" s="27" t="str">
        <f t="shared" si="45"/>
        <v/>
      </c>
      <c r="BI53" t="str">
        <f t="shared" si="46"/>
        <v/>
      </c>
      <c r="BJ53" t="str">
        <f t="shared" si="47"/>
        <v/>
      </c>
      <c r="BK53" t="str">
        <f t="shared" si="48"/>
        <v/>
      </c>
      <c r="BL53" t="str">
        <f t="shared" si="49"/>
        <v/>
      </c>
      <c r="BM53" s="28" t="str">
        <f t="shared" si="50"/>
        <v/>
      </c>
      <c r="BN53" t="str">
        <f t="array" aca="1" ref="BN53" ca="1">INDIRECT(TEXT(MIN(IF(($AV$4:$BA$60&lt;&gt;"")*(COUNTIF($BN$3:BN52,$AV$4:$BA$60)=0),ROW($4:$60)*100+COLUMN($AV:$BA),7^8)),"R0C00"),)&amp;""</f>
        <v>Charles Milton Porter</v>
      </c>
      <c r="BO53" s="4">
        <f t="shared" ca="1" si="51"/>
        <v>3.5416666666666666E-2</v>
      </c>
      <c r="BP53" s="25">
        <f t="shared" ca="1" si="31"/>
        <v>2</v>
      </c>
      <c r="BQ53" s="4">
        <f t="shared" ca="1" si="32"/>
        <v>1.7708333333333333E-2</v>
      </c>
      <c r="BS53" s="36"/>
      <c r="BT53" s="16"/>
      <c r="BU53" s="16"/>
      <c r="BV53" s="16"/>
      <c r="BW53" s="16"/>
      <c r="BX53" s="25"/>
      <c r="BY53" s="16"/>
      <c r="BZ53" s="16"/>
      <c r="CA53" s="16"/>
      <c r="CB53" s="25"/>
      <c r="CC53" s="16"/>
      <c r="CD53" s="16"/>
      <c r="CE53" s="16"/>
      <c r="CF53" s="16"/>
      <c r="CG53" s="16"/>
    </row>
    <row r="54" spans="6:85" x14ac:dyDescent="0.25">
      <c r="F54" s="56"/>
      <c r="H54" s="16"/>
      <c r="M54" s="56"/>
      <c r="O54" s="16"/>
      <c r="P54" s="4"/>
      <c r="Q54" s="4"/>
      <c r="R54" s="4"/>
      <c r="T54" s="56"/>
      <c r="V54" s="16"/>
      <c r="Y54" s="20"/>
      <c r="AA54" s="56"/>
      <c r="AC54" s="16"/>
      <c r="AF54" s="20"/>
      <c r="AH54" s="56"/>
      <c r="AJ54" s="16"/>
      <c r="AK54" s="4"/>
      <c r="AM54" s="20"/>
      <c r="AO54" s="56"/>
      <c r="AQ54" s="16"/>
      <c r="AR54" s="4"/>
      <c r="AT54" s="20"/>
      <c r="AV54" s="27" t="str">
        <f t="shared" si="33"/>
        <v/>
      </c>
      <c r="AW54" t="str">
        <f t="shared" si="34"/>
        <v/>
      </c>
      <c r="AX54" t="str">
        <f t="shared" si="35"/>
        <v/>
      </c>
      <c r="AY54" t="str">
        <f t="shared" si="36"/>
        <v/>
      </c>
      <c r="AZ54" t="str">
        <f t="shared" si="37"/>
        <v/>
      </c>
      <c r="BA54" s="28" t="str">
        <f t="shared" si="38"/>
        <v/>
      </c>
      <c r="BB54" s="58" t="str">
        <f t="shared" si="39"/>
        <v/>
      </c>
      <c r="BC54" s="4" t="str">
        <f t="shared" si="40"/>
        <v/>
      </c>
      <c r="BD54" s="4" t="str">
        <f t="shared" si="41"/>
        <v/>
      </c>
      <c r="BE54" s="4" t="str">
        <f t="shared" si="42"/>
        <v/>
      </c>
      <c r="BF54" s="4" t="str">
        <f t="shared" si="43"/>
        <v/>
      </c>
      <c r="BG54" s="59" t="str">
        <f t="shared" si="44"/>
        <v/>
      </c>
      <c r="BH54" s="27" t="str">
        <f t="shared" si="45"/>
        <v/>
      </c>
      <c r="BI54" t="str">
        <f t="shared" si="46"/>
        <v/>
      </c>
      <c r="BJ54" t="str">
        <f t="shared" si="47"/>
        <v/>
      </c>
      <c r="BK54" t="str">
        <f t="shared" si="48"/>
        <v/>
      </c>
      <c r="BL54" t="str">
        <f t="shared" si="49"/>
        <v/>
      </c>
      <c r="BM54" s="28" t="str">
        <f t="shared" si="50"/>
        <v/>
      </c>
      <c r="BN54" t="str">
        <f t="array" aca="1" ref="BN54" ca="1">INDIRECT(TEXT(MIN(IF(($AV$4:$BA$60&lt;&gt;"")*(COUNTIF($BN$3:BN53,$AV$4:$BA$60)=0),ROW($4:$60)*100+COLUMN($AV:$BA),7^8)),"R0C00"),)&amp;""</f>
        <v>Todd Snap</v>
      </c>
      <c r="BO54" s="4">
        <f t="shared" ca="1" si="51"/>
        <v>5.9722222222222225E-2</v>
      </c>
      <c r="BP54" s="25">
        <f t="shared" ca="1" si="31"/>
        <v>3</v>
      </c>
      <c r="BQ54" s="4">
        <f t="shared" ca="1" si="32"/>
        <v>1.9907407407407408E-2</v>
      </c>
      <c r="BS54" s="36"/>
      <c r="BT54" s="16"/>
      <c r="BU54" s="16"/>
      <c r="BV54" s="16"/>
      <c r="BW54" s="16"/>
      <c r="BX54" s="25"/>
      <c r="BY54" s="16"/>
      <c r="BZ54" s="16"/>
      <c r="CA54" s="16"/>
      <c r="CB54" s="25"/>
      <c r="CC54" s="16"/>
      <c r="CD54" s="16"/>
      <c r="CE54" s="16"/>
      <c r="CF54" s="16"/>
      <c r="CG54" s="16"/>
    </row>
    <row r="55" spans="6:85" x14ac:dyDescent="0.25">
      <c r="F55" s="56"/>
      <c r="H55" s="16"/>
      <c r="M55" s="56"/>
      <c r="O55" s="16"/>
      <c r="P55" s="4"/>
      <c r="Q55" s="4"/>
      <c r="R55" s="4"/>
      <c r="T55" s="56"/>
      <c r="V55" s="16"/>
      <c r="Y55" s="20"/>
      <c r="AA55" s="56"/>
      <c r="AC55" s="16"/>
      <c r="AF55" s="20"/>
      <c r="AH55" s="56"/>
      <c r="AJ55" s="16"/>
      <c r="AK55" s="4"/>
      <c r="AM55" s="20"/>
      <c r="AO55" s="56"/>
      <c r="AQ55" s="16"/>
      <c r="AR55" s="4"/>
      <c r="AT55" s="20"/>
      <c r="AV55" s="27" t="str">
        <f t="shared" si="33"/>
        <v/>
      </c>
      <c r="AW55" t="str">
        <f t="shared" si="34"/>
        <v/>
      </c>
      <c r="AX55" t="str">
        <f t="shared" si="35"/>
        <v/>
      </c>
      <c r="AY55" t="str">
        <f t="shared" si="36"/>
        <v/>
      </c>
      <c r="AZ55" t="str">
        <f t="shared" si="37"/>
        <v/>
      </c>
      <c r="BA55" s="28" t="str">
        <f t="shared" si="38"/>
        <v/>
      </c>
      <c r="BB55" s="58" t="str">
        <f t="shared" si="39"/>
        <v/>
      </c>
      <c r="BC55" s="4" t="str">
        <f t="shared" si="40"/>
        <v/>
      </c>
      <c r="BD55" s="4" t="str">
        <f t="shared" si="41"/>
        <v/>
      </c>
      <c r="BE55" s="4" t="str">
        <f t="shared" si="42"/>
        <v/>
      </c>
      <c r="BF55" s="4" t="str">
        <f t="shared" si="43"/>
        <v/>
      </c>
      <c r="BG55" s="59" t="str">
        <f t="shared" si="44"/>
        <v/>
      </c>
      <c r="BH55" s="27" t="str">
        <f t="shared" si="45"/>
        <v/>
      </c>
      <c r="BI55" t="str">
        <f t="shared" si="46"/>
        <v/>
      </c>
      <c r="BJ55" t="str">
        <f t="shared" si="47"/>
        <v/>
      </c>
      <c r="BK55" t="str">
        <f t="shared" si="48"/>
        <v/>
      </c>
      <c r="BL55" t="str">
        <f t="shared" si="49"/>
        <v/>
      </c>
      <c r="BM55" s="28" t="str">
        <f t="shared" si="50"/>
        <v/>
      </c>
      <c r="BN55" t="str">
        <f t="array" aca="1" ref="BN55" ca="1">INDIRECT(TEXT(MIN(IF(($AV$4:$BA$60&lt;&gt;"")*(COUNTIF($BN$3:BN54,$AV$4:$BA$60)=0),ROW($4:$60)*100+COLUMN($AV:$BA),7^8)),"R0C00"),)&amp;""</f>
        <v/>
      </c>
      <c r="BO55" s="4" t="str">
        <f t="shared" ca="1" si="51"/>
        <v/>
      </c>
      <c r="BP55" s="25" t="str">
        <f t="shared" ca="1" si="31"/>
        <v/>
      </c>
      <c r="BQ55" s="4" t="str">
        <f t="shared" ca="1" si="32"/>
        <v/>
      </c>
      <c r="BS55" s="36"/>
      <c r="BT55" s="16"/>
      <c r="BU55" s="16"/>
      <c r="BV55" s="16"/>
      <c r="BW55" s="16"/>
      <c r="BX55" s="25"/>
      <c r="BY55" s="16"/>
      <c r="BZ55" s="16"/>
      <c r="CA55" s="16"/>
      <c r="CB55" s="25"/>
      <c r="CC55" s="16"/>
      <c r="CD55" s="16"/>
      <c r="CE55" s="16"/>
      <c r="CF55" s="16"/>
      <c r="CG55" s="16"/>
    </row>
    <row r="56" spans="6:85" x14ac:dyDescent="0.25">
      <c r="F56" s="56"/>
      <c r="H56" s="16"/>
      <c r="M56" s="56"/>
      <c r="O56" s="16"/>
      <c r="P56" s="4"/>
      <c r="Q56" s="4"/>
      <c r="R56" s="4"/>
      <c r="T56" s="56"/>
      <c r="V56" s="16"/>
      <c r="Y56" s="20"/>
      <c r="AA56" s="56"/>
      <c r="AC56" s="16"/>
      <c r="AF56" s="20"/>
      <c r="AH56" s="56"/>
      <c r="AJ56" s="16"/>
      <c r="AK56" s="4"/>
      <c r="AM56" s="20"/>
      <c r="AO56" s="56"/>
      <c r="AQ56" s="16"/>
      <c r="AR56" s="4"/>
      <c r="AT56" s="20"/>
      <c r="AV56" s="27" t="str">
        <f t="shared" si="33"/>
        <v/>
      </c>
      <c r="AW56" t="str">
        <f t="shared" si="34"/>
        <v/>
      </c>
      <c r="AX56" t="str">
        <f t="shared" si="35"/>
        <v/>
      </c>
      <c r="AY56" t="str">
        <f t="shared" si="36"/>
        <v/>
      </c>
      <c r="AZ56" t="str">
        <f t="shared" si="37"/>
        <v/>
      </c>
      <c r="BA56" s="28" t="str">
        <f t="shared" si="38"/>
        <v/>
      </c>
      <c r="BB56" s="58" t="str">
        <f t="shared" si="39"/>
        <v/>
      </c>
      <c r="BC56" s="4" t="str">
        <f t="shared" si="40"/>
        <v/>
      </c>
      <c r="BD56" s="4" t="str">
        <f t="shared" si="41"/>
        <v/>
      </c>
      <c r="BE56" s="4" t="str">
        <f t="shared" si="42"/>
        <v/>
      </c>
      <c r="BF56" s="4" t="str">
        <f t="shared" si="43"/>
        <v/>
      </c>
      <c r="BG56" s="59" t="str">
        <f t="shared" si="44"/>
        <v/>
      </c>
      <c r="BH56" s="27" t="str">
        <f t="shared" si="45"/>
        <v/>
      </c>
      <c r="BI56" t="str">
        <f t="shared" si="46"/>
        <v/>
      </c>
      <c r="BJ56" t="str">
        <f t="shared" si="47"/>
        <v/>
      </c>
      <c r="BK56" t="str">
        <f t="shared" si="48"/>
        <v/>
      </c>
      <c r="BL56" t="str">
        <f t="shared" si="49"/>
        <v/>
      </c>
      <c r="BM56" s="28" t="str">
        <f t="shared" si="50"/>
        <v/>
      </c>
      <c r="BN56" t="str">
        <f t="array" aca="1" ref="BN56" ca="1">INDIRECT(TEXT(MIN(IF(($AV$4:$BA$60&lt;&gt;"")*(COUNTIF($BN$3:BN55,$AV$4:$BA$60)=0),ROW($4:$60)*100+COLUMN($AV:$BA),7^8)),"R0C00"),)&amp;""</f>
        <v/>
      </c>
      <c r="BO56" s="4" t="str">
        <f t="shared" ca="1" si="51"/>
        <v/>
      </c>
      <c r="BP56" s="25" t="str">
        <f t="shared" ca="1" si="31"/>
        <v/>
      </c>
      <c r="BQ56" s="4" t="str">
        <f t="shared" ca="1" si="32"/>
        <v/>
      </c>
      <c r="BS56" s="36"/>
      <c r="BT56" s="16"/>
      <c r="BU56" s="16"/>
      <c r="BV56" s="16"/>
      <c r="BW56" s="16"/>
      <c r="BX56" s="25"/>
      <c r="BY56" s="16"/>
      <c r="BZ56" s="16"/>
      <c r="CA56" s="16"/>
      <c r="CB56" s="25"/>
      <c r="CC56" s="16"/>
      <c r="CD56" s="16"/>
      <c r="CE56" s="16"/>
      <c r="CF56" s="16"/>
      <c r="CG56" s="16"/>
    </row>
    <row r="57" spans="6:85" x14ac:dyDescent="0.25">
      <c r="F57" s="56"/>
      <c r="H57" s="16"/>
      <c r="M57" s="56"/>
      <c r="O57" s="16"/>
      <c r="P57" s="4"/>
      <c r="Q57" s="4"/>
      <c r="R57" s="4"/>
      <c r="T57" s="56"/>
      <c r="V57" s="16"/>
      <c r="Y57" s="20"/>
      <c r="AA57" s="56"/>
      <c r="AC57" s="16"/>
      <c r="AF57" s="20"/>
      <c r="AH57" s="56"/>
      <c r="AJ57" s="16"/>
      <c r="AK57" s="4"/>
      <c r="AM57" s="20"/>
      <c r="AO57" s="56"/>
      <c r="AQ57" s="16"/>
      <c r="AR57" s="4"/>
      <c r="AT57" s="20"/>
      <c r="AV57" s="27" t="str">
        <f t="shared" si="33"/>
        <v/>
      </c>
      <c r="AW57" t="str">
        <f t="shared" si="34"/>
        <v/>
      </c>
      <c r="AX57" t="str">
        <f t="shared" si="35"/>
        <v/>
      </c>
      <c r="AY57" t="str">
        <f t="shared" si="36"/>
        <v/>
      </c>
      <c r="AZ57" t="str">
        <f t="shared" si="37"/>
        <v/>
      </c>
      <c r="BA57" s="28" t="str">
        <f t="shared" si="38"/>
        <v/>
      </c>
      <c r="BB57" s="58" t="str">
        <f t="shared" si="39"/>
        <v/>
      </c>
      <c r="BC57" s="4" t="str">
        <f t="shared" si="40"/>
        <v/>
      </c>
      <c r="BD57" s="4" t="str">
        <f t="shared" si="41"/>
        <v/>
      </c>
      <c r="BE57" s="4" t="str">
        <f t="shared" si="42"/>
        <v/>
      </c>
      <c r="BF57" s="4" t="str">
        <f t="shared" si="43"/>
        <v/>
      </c>
      <c r="BG57" s="59" t="str">
        <f t="shared" si="44"/>
        <v/>
      </c>
      <c r="BH57" s="27" t="str">
        <f t="shared" si="45"/>
        <v/>
      </c>
      <c r="BI57" t="str">
        <f t="shared" si="46"/>
        <v/>
      </c>
      <c r="BJ57" t="str">
        <f t="shared" si="47"/>
        <v/>
      </c>
      <c r="BK57" t="str">
        <f t="shared" si="48"/>
        <v/>
      </c>
      <c r="BL57" t="str">
        <f t="shared" si="49"/>
        <v/>
      </c>
      <c r="BM57" s="28" t="str">
        <f t="shared" si="50"/>
        <v/>
      </c>
      <c r="BN57" t="str">
        <f t="array" aca="1" ref="BN57" ca="1">INDIRECT(TEXT(MIN(IF(($AV$4:$BA$60&lt;&gt;"")*(COUNTIF($BN$3:BN56,$AV$4:$BA$60)=0),ROW($4:$60)*100+COLUMN($AV:$BA),7^8)),"R0C00"),)&amp;""</f>
        <v/>
      </c>
      <c r="BO57" s="4" t="str">
        <f t="shared" ca="1" si="51"/>
        <v/>
      </c>
      <c r="BP57" s="25" t="str">
        <f t="shared" ca="1" si="31"/>
        <v/>
      </c>
      <c r="BQ57" s="4" t="str">
        <f t="shared" ca="1" si="32"/>
        <v/>
      </c>
      <c r="BS57" s="36"/>
      <c r="BT57" s="16"/>
      <c r="BU57" s="16"/>
      <c r="BV57" s="16"/>
      <c r="BW57" s="16"/>
      <c r="BX57" s="25"/>
      <c r="BY57" s="16"/>
      <c r="BZ57" s="16"/>
      <c r="CA57" s="16"/>
      <c r="CB57" s="25"/>
      <c r="CC57" s="16"/>
      <c r="CD57" s="16"/>
      <c r="CE57" s="16"/>
      <c r="CF57" s="16"/>
      <c r="CG57" s="16"/>
    </row>
    <row r="58" spans="6:85" x14ac:dyDescent="0.25">
      <c r="F58" s="56"/>
      <c r="H58" s="16"/>
      <c r="M58" s="56"/>
      <c r="O58" s="16"/>
      <c r="P58" s="4"/>
      <c r="Q58" s="4"/>
      <c r="R58" s="4"/>
      <c r="T58" s="56"/>
      <c r="V58" s="16"/>
      <c r="Y58" s="20"/>
      <c r="AA58" s="56"/>
      <c r="AC58" s="16"/>
      <c r="AF58" s="20"/>
      <c r="AH58" s="56"/>
      <c r="AJ58" s="16"/>
      <c r="AK58" s="4"/>
      <c r="AM58" s="20"/>
      <c r="AO58" s="56"/>
      <c r="AQ58" s="16"/>
      <c r="AR58" s="4"/>
      <c r="AT58" s="20"/>
      <c r="AV58" s="27" t="str">
        <f t="shared" si="33"/>
        <v/>
      </c>
      <c r="AW58" t="str">
        <f t="shared" si="34"/>
        <v/>
      </c>
      <c r="AX58" t="str">
        <f t="shared" si="35"/>
        <v/>
      </c>
      <c r="AY58" t="str">
        <f t="shared" si="36"/>
        <v/>
      </c>
      <c r="AZ58" t="str">
        <f t="shared" si="37"/>
        <v/>
      </c>
      <c r="BA58" s="28" t="str">
        <f t="shared" si="38"/>
        <v/>
      </c>
      <c r="BB58" s="58" t="str">
        <f t="shared" si="39"/>
        <v/>
      </c>
      <c r="BC58" s="4" t="str">
        <f t="shared" si="40"/>
        <v/>
      </c>
      <c r="BD58" s="4" t="str">
        <f t="shared" si="41"/>
        <v/>
      </c>
      <c r="BE58" s="4" t="str">
        <f t="shared" si="42"/>
        <v/>
      </c>
      <c r="BF58" s="4" t="str">
        <f t="shared" si="43"/>
        <v/>
      </c>
      <c r="BG58" s="59" t="str">
        <f t="shared" si="44"/>
        <v/>
      </c>
      <c r="BH58" s="27" t="str">
        <f t="shared" si="45"/>
        <v/>
      </c>
      <c r="BI58" t="str">
        <f t="shared" si="46"/>
        <v/>
      </c>
      <c r="BJ58" t="str">
        <f t="shared" si="47"/>
        <v/>
      </c>
      <c r="BK58" t="str">
        <f t="shared" si="48"/>
        <v/>
      </c>
      <c r="BL58" t="str">
        <f t="shared" si="49"/>
        <v/>
      </c>
      <c r="BM58" s="28" t="str">
        <f t="shared" si="50"/>
        <v/>
      </c>
      <c r="BN58" t="str">
        <f t="array" aca="1" ref="BN58" ca="1">INDIRECT(TEXT(MIN(IF(($AV$4:$BA$60&lt;&gt;"")*(COUNTIF($BN$3:BN57,$AV$4:$BA$60)=0),ROW($4:$60)*100+COLUMN($AV:$BA),7^8)),"R0C00"),)&amp;""</f>
        <v/>
      </c>
      <c r="BO58" s="4" t="str">
        <f t="shared" ca="1" si="51"/>
        <v/>
      </c>
      <c r="BP58" s="25" t="str">
        <f t="shared" ca="1" si="31"/>
        <v/>
      </c>
      <c r="BQ58" s="4" t="str">
        <f t="shared" ca="1" si="32"/>
        <v/>
      </c>
      <c r="BS58" s="36"/>
      <c r="BT58" s="16"/>
      <c r="BU58" s="16"/>
      <c r="BV58" s="16"/>
      <c r="BW58" s="16"/>
      <c r="BX58" s="25"/>
      <c r="BY58" s="16"/>
      <c r="BZ58" s="16"/>
      <c r="CA58" s="16"/>
      <c r="CB58" s="25"/>
      <c r="CC58" s="16"/>
      <c r="CD58" s="16"/>
      <c r="CE58" s="16"/>
      <c r="CF58" s="16"/>
      <c r="CG58" s="16"/>
    </row>
    <row r="59" spans="6:85" x14ac:dyDescent="0.25">
      <c r="F59" s="56"/>
      <c r="H59" s="16"/>
      <c r="M59" s="56"/>
      <c r="O59" s="16"/>
      <c r="P59" s="4"/>
      <c r="Q59" s="4"/>
      <c r="R59" s="4"/>
      <c r="T59" s="56"/>
      <c r="V59" s="16"/>
      <c r="Y59" s="20"/>
      <c r="AA59" s="56"/>
      <c r="AC59" s="16"/>
      <c r="AF59" s="20"/>
      <c r="AH59" s="56"/>
      <c r="AJ59" s="16"/>
      <c r="AK59" s="4"/>
      <c r="AM59" s="20"/>
      <c r="AO59" s="56"/>
      <c r="AQ59" s="16"/>
      <c r="AR59" s="4"/>
      <c r="AT59" s="20"/>
      <c r="AV59" s="27" t="str">
        <f t="shared" si="33"/>
        <v/>
      </c>
      <c r="AW59" t="str">
        <f t="shared" si="34"/>
        <v/>
      </c>
      <c r="AX59" t="str">
        <f t="shared" si="35"/>
        <v/>
      </c>
      <c r="AY59" t="str">
        <f t="shared" si="36"/>
        <v/>
      </c>
      <c r="AZ59" t="str">
        <f t="shared" si="37"/>
        <v/>
      </c>
      <c r="BA59" s="28" t="str">
        <f t="shared" si="38"/>
        <v/>
      </c>
      <c r="BB59" s="58" t="str">
        <f t="shared" si="39"/>
        <v/>
      </c>
      <c r="BC59" s="4" t="str">
        <f t="shared" si="40"/>
        <v/>
      </c>
      <c r="BD59" s="4" t="str">
        <f t="shared" si="41"/>
        <v/>
      </c>
      <c r="BE59" s="4" t="str">
        <f t="shared" si="42"/>
        <v/>
      </c>
      <c r="BF59" s="4" t="str">
        <f t="shared" si="43"/>
        <v/>
      </c>
      <c r="BG59" s="59" t="str">
        <f t="shared" si="44"/>
        <v/>
      </c>
      <c r="BH59" s="27" t="str">
        <f t="shared" si="45"/>
        <v/>
      </c>
      <c r="BI59" t="str">
        <f t="shared" si="46"/>
        <v/>
      </c>
      <c r="BJ59" t="str">
        <f t="shared" si="47"/>
        <v/>
      </c>
      <c r="BK59" t="str">
        <f t="shared" si="48"/>
        <v/>
      </c>
      <c r="BL59" t="str">
        <f t="shared" si="49"/>
        <v/>
      </c>
      <c r="BM59" s="28" t="str">
        <f t="shared" si="50"/>
        <v/>
      </c>
      <c r="BN59" t="str">
        <f t="array" aca="1" ref="BN59" ca="1">INDIRECT(TEXT(MIN(IF(($AV$4:$BA$60&lt;&gt;"")*(COUNTIF($BN$3:BN58,$AV$4:$BA$60)=0),ROW($4:$60)*100+COLUMN($AV:$BA),7^8)),"R0C00"),)&amp;""</f>
        <v/>
      </c>
      <c r="BO59" s="4" t="str">
        <f t="shared" ca="1" si="51"/>
        <v/>
      </c>
      <c r="BP59" s="25" t="str">
        <f t="shared" ca="1" si="31"/>
        <v/>
      </c>
      <c r="BQ59" s="4" t="str">
        <f t="shared" ca="1" si="32"/>
        <v/>
      </c>
      <c r="BS59" s="36"/>
      <c r="BT59" s="16"/>
      <c r="BU59" s="16"/>
      <c r="BV59" s="16"/>
      <c r="BW59" s="16"/>
      <c r="BX59" s="25"/>
      <c r="BY59" s="16"/>
      <c r="BZ59" s="16"/>
      <c r="CA59" s="16"/>
      <c r="CB59" s="25"/>
      <c r="CC59" s="16"/>
      <c r="CD59" s="16"/>
      <c r="CE59" s="16"/>
      <c r="CF59" s="16"/>
      <c r="CG59" s="16"/>
    </row>
    <row r="60" spans="6:85" x14ac:dyDescent="0.25">
      <c r="F60" s="56"/>
      <c r="H60" s="16"/>
      <c r="M60" s="56"/>
      <c r="O60" s="16"/>
      <c r="P60" s="4"/>
      <c r="Q60" s="4"/>
      <c r="R60" s="4"/>
      <c r="T60" s="56"/>
      <c r="V60" s="16"/>
      <c r="Y60" s="20"/>
      <c r="AA60" s="56"/>
      <c r="AC60" s="16"/>
      <c r="AF60" s="20"/>
      <c r="AH60" s="56"/>
      <c r="AJ60" s="16"/>
      <c r="AK60" s="4"/>
      <c r="AM60" s="20"/>
      <c r="AO60" s="56"/>
      <c r="AQ60" s="16"/>
      <c r="AR60" s="4"/>
      <c r="AT60" s="20"/>
      <c r="AV60" s="27" t="str">
        <f t="shared" si="33"/>
        <v/>
      </c>
      <c r="AW60" t="str">
        <f t="shared" si="34"/>
        <v/>
      </c>
      <c r="AX60" t="str">
        <f t="shared" si="35"/>
        <v/>
      </c>
      <c r="AY60" t="str">
        <f t="shared" si="36"/>
        <v/>
      </c>
      <c r="AZ60" t="str">
        <f t="shared" si="37"/>
        <v/>
      </c>
      <c r="BA60" s="28" t="str">
        <f t="shared" si="38"/>
        <v/>
      </c>
      <c r="BB60" s="58" t="str">
        <f t="shared" si="39"/>
        <v/>
      </c>
      <c r="BC60" s="4" t="str">
        <f t="shared" si="40"/>
        <v/>
      </c>
      <c r="BD60" s="4" t="str">
        <f t="shared" si="41"/>
        <v/>
      </c>
      <c r="BE60" s="4" t="str">
        <f t="shared" si="42"/>
        <v/>
      </c>
      <c r="BF60" s="4" t="str">
        <f t="shared" si="43"/>
        <v/>
      </c>
      <c r="BG60" s="59" t="str">
        <f t="shared" si="44"/>
        <v/>
      </c>
      <c r="BH60" s="27" t="str">
        <f t="shared" si="45"/>
        <v/>
      </c>
      <c r="BI60" t="str">
        <f t="shared" si="46"/>
        <v/>
      </c>
      <c r="BJ60" t="str">
        <f t="shared" si="47"/>
        <v/>
      </c>
      <c r="BK60" t="str">
        <f t="shared" si="48"/>
        <v/>
      </c>
      <c r="BL60" t="str">
        <f t="shared" si="49"/>
        <v/>
      </c>
      <c r="BM60" s="28" t="str">
        <f t="shared" si="50"/>
        <v/>
      </c>
      <c r="BN60" t="str">
        <f t="array" aca="1" ref="BN60" ca="1">INDIRECT(TEXT(MIN(IF(($AV$4:$BA$60&lt;&gt;"")*(COUNTIF($BN$3:BN59,$AV$4:$BA$60)=0),ROW($4:$60)*100+COLUMN($AV:$BA),7^8)),"R0C00"),)&amp;""</f>
        <v/>
      </c>
      <c r="BO60" s="4" t="str">
        <f t="shared" ca="1" si="51"/>
        <v/>
      </c>
      <c r="BP60" s="25" t="str">
        <f t="shared" ca="1" si="31"/>
        <v/>
      </c>
      <c r="BQ60" s="4" t="str">
        <f t="shared" ca="1" si="32"/>
        <v/>
      </c>
      <c r="BW60" s="16"/>
      <c r="CA60" s="16"/>
    </row>
    <row r="61" spans="6:85" x14ac:dyDescent="0.25">
      <c r="F61" s="56"/>
      <c r="H61" s="16"/>
      <c r="M61" s="56"/>
      <c r="O61" s="16"/>
      <c r="P61" s="4"/>
      <c r="Q61" s="4"/>
      <c r="R61" s="4"/>
      <c r="T61" s="56"/>
      <c r="V61" s="16"/>
      <c r="Y61" s="20"/>
      <c r="AA61" s="56"/>
      <c r="AC61" s="16"/>
      <c r="AF61" s="20"/>
      <c r="AH61" s="56"/>
      <c r="AJ61" s="16"/>
      <c r="AK61" s="4"/>
      <c r="AM61" s="20"/>
      <c r="AO61" s="56"/>
      <c r="AQ61" s="16"/>
      <c r="AR61" s="4"/>
      <c r="AT61" s="20"/>
      <c r="AV61" s="27" t="str">
        <f t="shared" si="33"/>
        <v/>
      </c>
      <c r="AW61" t="str">
        <f t="shared" si="34"/>
        <v/>
      </c>
      <c r="AX61" t="str">
        <f t="shared" si="35"/>
        <v/>
      </c>
      <c r="AY61" t="str">
        <f t="shared" si="36"/>
        <v/>
      </c>
      <c r="AZ61" t="str">
        <f t="shared" si="37"/>
        <v/>
      </c>
      <c r="BA61" s="28" t="str">
        <f t="shared" si="38"/>
        <v/>
      </c>
      <c r="BB61" s="58" t="str">
        <f t="shared" si="39"/>
        <v/>
      </c>
      <c r="BC61" s="4" t="str">
        <f t="shared" si="40"/>
        <v/>
      </c>
      <c r="BD61" s="4" t="str">
        <f t="shared" si="41"/>
        <v/>
      </c>
      <c r="BE61" s="4" t="str">
        <f t="shared" si="42"/>
        <v/>
      </c>
      <c r="BF61" s="4" t="str">
        <f t="shared" si="43"/>
        <v/>
      </c>
      <c r="BG61" s="59" t="str">
        <f t="shared" si="44"/>
        <v/>
      </c>
      <c r="BH61" s="27" t="str">
        <f t="shared" si="45"/>
        <v/>
      </c>
      <c r="BI61" t="str">
        <f t="shared" si="46"/>
        <v/>
      </c>
      <c r="BJ61" t="str">
        <f t="shared" si="47"/>
        <v/>
      </c>
      <c r="BK61" t="str">
        <f t="shared" si="48"/>
        <v/>
      </c>
      <c r="BL61" t="str">
        <f t="shared" si="49"/>
        <v/>
      </c>
      <c r="BM61" s="28" t="str">
        <f t="shared" si="50"/>
        <v/>
      </c>
      <c r="BN61" t="str">
        <f t="array" aca="1" ref="BN61" ca="1">INDIRECT(TEXT(MIN(IF(($AV$4:$BA$60&lt;&gt;"")*(COUNTIF($BN$3:BN60,$AV$4:$BA$60)=0),ROW($4:$60)*100+COLUMN($AV:$BA),7^8)),"R0C00"),)&amp;""</f>
        <v/>
      </c>
      <c r="BO61" s="4" t="str">
        <f t="shared" ca="1" si="51"/>
        <v/>
      </c>
      <c r="BP61" s="25" t="str">
        <f t="shared" ca="1" si="31"/>
        <v/>
      </c>
      <c r="BQ61" s="4" t="str">
        <f t="shared" ca="1" si="32"/>
        <v/>
      </c>
      <c r="BW61" s="16"/>
      <c r="CA61" s="16"/>
    </row>
    <row r="62" spans="6:85" x14ac:dyDescent="0.25">
      <c r="F62" s="56"/>
      <c r="H62" s="16"/>
      <c r="M62" s="56"/>
      <c r="O62" s="16"/>
      <c r="P62" s="4"/>
      <c r="Q62" s="4"/>
      <c r="R62" s="4"/>
      <c r="T62" s="56"/>
      <c r="V62" s="16"/>
      <c r="Y62" s="20"/>
      <c r="AA62" s="56"/>
      <c r="AC62" s="16"/>
      <c r="AF62" s="20"/>
      <c r="AH62" s="56"/>
      <c r="AJ62" s="16"/>
      <c r="AK62" s="4"/>
      <c r="AM62" s="20"/>
      <c r="AO62" s="56"/>
      <c r="AQ62" s="16"/>
      <c r="AR62" s="4"/>
      <c r="AT62" s="20"/>
      <c r="AV62" s="27" t="str">
        <f t="shared" si="33"/>
        <v/>
      </c>
      <c r="AW62" t="str">
        <f t="shared" si="34"/>
        <v/>
      </c>
      <c r="AX62" t="str">
        <f t="shared" si="35"/>
        <v/>
      </c>
      <c r="AY62" t="str">
        <f t="shared" si="36"/>
        <v/>
      </c>
      <c r="AZ62" t="str">
        <f t="shared" si="37"/>
        <v/>
      </c>
      <c r="BA62" s="28" t="str">
        <f t="shared" si="38"/>
        <v/>
      </c>
      <c r="BB62" s="58" t="str">
        <f t="shared" si="39"/>
        <v/>
      </c>
      <c r="BC62" s="4" t="str">
        <f t="shared" si="40"/>
        <v/>
      </c>
      <c r="BD62" s="4" t="str">
        <f t="shared" si="41"/>
        <v/>
      </c>
      <c r="BE62" s="4" t="str">
        <f t="shared" si="42"/>
        <v/>
      </c>
      <c r="BF62" s="4" t="str">
        <f t="shared" si="43"/>
        <v/>
      </c>
      <c r="BG62" s="59" t="str">
        <f t="shared" si="44"/>
        <v/>
      </c>
      <c r="BH62" s="27" t="str">
        <f t="shared" si="45"/>
        <v/>
      </c>
      <c r="BI62" t="str">
        <f t="shared" si="46"/>
        <v/>
      </c>
      <c r="BJ62" t="str">
        <f t="shared" si="47"/>
        <v/>
      </c>
      <c r="BK62" t="str">
        <f t="shared" si="48"/>
        <v/>
      </c>
      <c r="BL62" t="str">
        <f t="shared" si="49"/>
        <v/>
      </c>
      <c r="BM62" s="28" t="str">
        <f t="shared" si="50"/>
        <v/>
      </c>
      <c r="BN62" t="str">
        <f t="array" aca="1" ref="BN62" ca="1">INDIRECT(TEXT(MIN(IF(($AV$4:$BA$60&lt;&gt;"")*(COUNTIF($BN$3:BN61,$AV$4:$BA$60)=0),ROW($4:$60)*100+COLUMN($AV:$BA),7^8)),"R0C00"),)&amp;""</f>
        <v/>
      </c>
      <c r="BO62" s="4" t="str">
        <f t="shared" ca="1" si="51"/>
        <v/>
      </c>
      <c r="BP62" s="25" t="str">
        <f t="shared" ca="1" si="31"/>
        <v/>
      </c>
      <c r="BQ62" s="4" t="str">
        <f t="shared" ca="1" si="32"/>
        <v/>
      </c>
      <c r="BW62" s="16"/>
      <c r="CA62" s="16"/>
    </row>
    <row r="63" spans="6:85" x14ac:dyDescent="0.25">
      <c r="F63" s="56"/>
      <c r="H63" s="16"/>
      <c r="M63" s="56"/>
      <c r="O63" s="16"/>
      <c r="P63" s="4"/>
      <c r="Q63" s="4"/>
      <c r="R63" s="4"/>
      <c r="T63" s="56"/>
      <c r="V63" s="16"/>
      <c r="Y63" s="20"/>
      <c r="AA63" s="56"/>
      <c r="AC63" s="16"/>
      <c r="AF63" s="20"/>
      <c r="AH63" s="56"/>
      <c r="AJ63" s="16"/>
      <c r="AK63" s="4"/>
      <c r="AM63" s="20"/>
      <c r="AO63" s="56"/>
      <c r="AQ63" s="16"/>
      <c r="AR63" s="4"/>
      <c r="AT63" s="20"/>
      <c r="AV63" s="27" t="str">
        <f t="shared" si="33"/>
        <v/>
      </c>
      <c r="AW63" t="str">
        <f t="shared" si="34"/>
        <v/>
      </c>
      <c r="AX63" t="str">
        <f t="shared" si="35"/>
        <v/>
      </c>
      <c r="AY63" t="str">
        <f t="shared" si="36"/>
        <v/>
      </c>
      <c r="AZ63" t="str">
        <f t="shared" si="37"/>
        <v/>
      </c>
      <c r="BA63" s="28" t="str">
        <f t="shared" si="38"/>
        <v/>
      </c>
      <c r="BB63" s="58" t="str">
        <f t="shared" si="39"/>
        <v/>
      </c>
      <c r="BC63" s="4" t="str">
        <f t="shared" si="40"/>
        <v/>
      </c>
      <c r="BD63" s="4" t="str">
        <f t="shared" si="41"/>
        <v/>
      </c>
      <c r="BE63" s="4" t="str">
        <f t="shared" si="42"/>
        <v/>
      </c>
      <c r="BF63" s="4" t="str">
        <f t="shared" si="43"/>
        <v/>
      </c>
      <c r="BG63" s="59" t="str">
        <f t="shared" si="44"/>
        <v/>
      </c>
      <c r="BH63" s="27" t="str">
        <f t="shared" si="45"/>
        <v/>
      </c>
      <c r="BI63" t="str">
        <f t="shared" si="46"/>
        <v/>
      </c>
      <c r="BJ63" t="str">
        <f t="shared" si="47"/>
        <v/>
      </c>
      <c r="BK63" t="str">
        <f t="shared" si="48"/>
        <v/>
      </c>
      <c r="BL63" t="str">
        <f t="shared" si="49"/>
        <v/>
      </c>
      <c r="BM63" s="28" t="str">
        <f t="shared" si="50"/>
        <v/>
      </c>
      <c r="BN63" t="str">
        <f t="array" aca="1" ref="BN63" ca="1">INDIRECT(TEXT(MIN(IF(($AV$4:$BA$60&lt;&gt;"")*(COUNTIF($BN$3:BN62,$AV$4:$BA$60)=0),ROW($4:$60)*100+COLUMN($AV:$BA),7^8)),"R0C00"),)&amp;""</f>
        <v/>
      </c>
      <c r="BO63" s="4" t="str">
        <f t="shared" ca="1" si="51"/>
        <v/>
      </c>
      <c r="BP63" s="25" t="str">
        <f t="shared" ca="1" si="31"/>
        <v/>
      </c>
      <c r="BQ63" s="4" t="str">
        <f t="shared" ca="1" si="32"/>
        <v/>
      </c>
      <c r="BW63" s="16"/>
      <c r="CA63" s="16"/>
    </row>
    <row r="64" spans="6:85" x14ac:dyDescent="0.25">
      <c r="F64" s="56"/>
      <c r="H64" s="16"/>
      <c r="M64" s="56"/>
      <c r="O64" s="16"/>
      <c r="P64" s="4"/>
      <c r="Q64" s="4"/>
      <c r="R64" s="4"/>
      <c r="T64" s="56"/>
      <c r="V64" s="16"/>
      <c r="Y64" s="20"/>
      <c r="AA64" s="56"/>
      <c r="AC64" s="16"/>
      <c r="AF64" s="20"/>
      <c r="AH64" s="56"/>
      <c r="AJ64" s="16"/>
      <c r="AK64" s="4"/>
      <c r="AM64" s="20"/>
      <c r="AO64" s="56"/>
      <c r="AQ64" s="16"/>
      <c r="AR64" s="4"/>
      <c r="AT64" s="20"/>
      <c r="AV64" s="27" t="str">
        <f t="shared" si="33"/>
        <v/>
      </c>
      <c r="AW64" t="str">
        <f t="shared" si="34"/>
        <v/>
      </c>
      <c r="AX64" t="str">
        <f t="shared" si="35"/>
        <v/>
      </c>
      <c r="AY64" t="str">
        <f t="shared" si="36"/>
        <v/>
      </c>
      <c r="AZ64" t="str">
        <f t="shared" si="37"/>
        <v/>
      </c>
      <c r="BA64" s="28" t="str">
        <f t="shared" si="38"/>
        <v/>
      </c>
      <c r="BB64" s="58" t="str">
        <f t="shared" si="39"/>
        <v/>
      </c>
      <c r="BC64" s="4" t="str">
        <f t="shared" si="40"/>
        <v/>
      </c>
      <c r="BD64" s="4" t="str">
        <f t="shared" si="41"/>
        <v/>
      </c>
      <c r="BE64" s="4" t="str">
        <f t="shared" si="42"/>
        <v/>
      </c>
      <c r="BF64" s="4" t="str">
        <f t="shared" si="43"/>
        <v/>
      </c>
      <c r="BG64" s="59" t="str">
        <f t="shared" si="44"/>
        <v/>
      </c>
      <c r="BH64" s="27" t="str">
        <f t="shared" si="45"/>
        <v/>
      </c>
      <c r="BI64" t="str">
        <f t="shared" si="46"/>
        <v/>
      </c>
      <c r="BJ64" t="str">
        <f t="shared" si="47"/>
        <v/>
      </c>
      <c r="BK64" t="str">
        <f t="shared" si="48"/>
        <v/>
      </c>
      <c r="BL64" t="str">
        <f t="shared" si="49"/>
        <v/>
      </c>
      <c r="BM64" s="28" t="str">
        <f t="shared" si="50"/>
        <v/>
      </c>
      <c r="BN64" t="str">
        <f t="array" aca="1" ref="BN64" ca="1">INDIRECT(TEXT(MIN(IF(($AV$4:$BA$60&lt;&gt;"")*(COUNTIF($BN$3:BN63,$AV$4:$BA$60)=0),ROW($4:$60)*100+COLUMN($AV:$BA),7^8)),"R0C00"),)&amp;""</f>
        <v/>
      </c>
      <c r="BO64" s="4" t="str">
        <f t="shared" ca="1" si="51"/>
        <v/>
      </c>
      <c r="BP64" s="25" t="str">
        <f t="shared" ca="1" si="31"/>
        <v/>
      </c>
      <c r="BQ64" s="4" t="str">
        <f t="shared" ca="1" si="32"/>
        <v/>
      </c>
      <c r="CA64" s="16"/>
    </row>
    <row r="65" spans="6:79" x14ac:dyDescent="0.25">
      <c r="F65" s="56"/>
      <c r="H65" s="16"/>
      <c r="M65" s="56"/>
      <c r="O65" s="16"/>
      <c r="P65" s="4"/>
      <c r="Q65" s="4"/>
      <c r="R65" s="4"/>
      <c r="T65" s="56"/>
      <c r="V65" s="16"/>
      <c r="Y65" s="20"/>
      <c r="AA65" s="56"/>
      <c r="AC65" s="16"/>
      <c r="AF65" s="20"/>
      <c r="AH65" s="56"/>
      <c r="AJ65" s="16"/>
      <c r="AK65" s="4"/>
      <c r="AM65" s="20"/>
      <c r="AO65" s="56"/>
      <c r="AQ65" s="16"/>
      <c r="AR65" s="4"/>
      <c r="AT65" s="20"/>
      <c r="AV65" s="27" t="str">
        <f t="shared" si="33"/>
        <v/>
      </c>
      <c r="AW65" t="str">
        <f t="shared" si="34"/>
        <v/>
      </c>
      <c r="AX65" t="str">
        <f t="shared" si="35"/>
        <v/>
      </c>
      <c r="AY65" t="str">
        <f t="shared" si="36"/>
        <v/>
      </c>
      <c r="AZ65" t="str">
        <f t="shared" si="37"/>
        <v/>
      </c>
      <c r="BA65" s="28" t="str">
        <f t="shared" si="38"/>
        <v/>
      </c>
      <c r="BB65" s="58" t="str">
        <f t="shared" si="39"/>
        <v/>
      </c>
      <c r="BC65" s="4" t="str">
        <f t="shared" si="40"/>
        <v/>
      </c>
      <c r="BD65" s="4" t="str">
        <f t="shared" si="41"/>
        <v/>
      </c>
      <c r="BE65" s="4" t="str">
        <f t="shared" si="42"/>
        <v/>
      </c>
      <c r="BF65" s="4" t="str">
        <f t="shared" si="43"/>
        <v/>
      </c>
      <c r="BG65" s="59" t="str">
        <f t="shared" si="44"/>
        <v/>
      </c>
      <c r="BH65" s="27" t="str">
        <f t="shared" si="45"/>
        <v/>
      </c>
      <c r="BI65" t="str">
        <f t="shared" si="46"/>
        <v/>
      </c>
      <c r="BJ65" t="str">
        <f t="shared" si="47"/>
        <v/>
      </c>
      <c r="BK65" t="str">
        <f t="shared" si="48"/>
        <v/>
      </c>
      <c r="BL65" t="str">
        <f t="shared" si="49"/>
        <v/>
      </c>
      <c r="BM65" s="28" t="str">
        <f t="shared" si="50"/>
        <v/>
      </c>
      <c r="BN65" t="str">
        <f t="array" aca="1" ref="BN65" ca="1">INDIRECT(TEXT(MIN(IF(($AV$4:$BA$60&lt;&gt;"")*(COUNTIF($BN$3:BN64,$AV$4:$BA$60)=0),ROW($4:$60)*100+COLUMN($AV:$BA),7^8)),"R0C00"),)&amp;""</f>
        <v/>
      </c>
      <c r="BO65" s="4" t="str">
        <f t="shared" ca="1" si="51"/>
        <v/>
      </c>
      <c r="BP65" s="25" t="str">
        <f t="shared" ca="1" si="31"/>
        <v/>
      </c>
      <c r="BQ65" s="4" t="str">
        <f t="shared" ca="1" si="32"/>
        <v/>
      </c>
      <c r="CA65" s="16"/>
    </row>
    <row r="66" spans="6:79" x14ac:dyDescent="0.25">
      <c r="F66" s="56"/>
      <c r="H66" s="16"/>
      <c r="M66" s="56"/>
      <c r="O66" s="16"/>
      <c r="P66" s="4"/>
      <c r="Q66" s="4"/>
      <c r="R66" s="4"/>
      <c r="T66" s="56"/>
      <c r="V66" s="16"/>
      <c r="Y66" s="20"/>
      <c r="AA66" s="56"/>
      <c r="AC66" s="16"/>
      <c r="AF66" s="20"/>
      <c r="AH66" s="56"/>
      <c r="AJ66" s="16"/>
      <c r="AK66" s="4"/>
      <c r="AM66" s="20"/>
      <c r="AO66" s="56"/>
      <c r="AQ66" s="16"/>
      <c r="AR66" s="4"/>
      <c r="AT66" s="20"/>
      <c r="AV66" s="27" t="str">
        <f t="shared" si="33"/>
        <v/>
      </c>
      <c r="AW66" t="str">
        <f t="shared" si="34"/>
        <v/>
      </c>
      <c r="AX66" t="str">
        <f t="shared" si="35"/>
        <v/>
      </c>
      <c r="AY66" t="str">
        <f t="shared" si="36"/>
        <v/>
      </c>
      <c r="AZ66" t="str">
        <f t="shared" si="37"/>
        <v/>
      </c>
      <c r="BA66" s="28" t="str">
        <f t="shared" si="38"/>
        <v/>
      </c>
      <c r="BB66" s="58" t="str">
        <f t="shared" si="39"/>
        <v/>
      </c>
      <c r="BC66" s="4" t="str">
        <f t="shared" si="40"/>
        <v/>
      </c>
      <c r="BD66" s="4" t="str">
        <f t="shared" si="41"/>
        <v/>
      </c>
      <c r="BE66" s="4" t="str">
        <f t="shared" si="42"/>
        <v/>
      </c>
      <c r="BF66" s="4" t="str">
        <f t="shared" si="43"/>
        <v/>
      </c>
      <c r="BG66" s="59" t="str">
        <f t="shared" si="44"/>
        <v/>
      </c>
      <c r="BH66" s="27" t="str">
        <f t="shared" si="45"/>
        <v/>
      </c>
      <c r="BI66" t="str">
        <f t="shared" si="46"/>
        <v/>
      </c>
      <c r="BJ66" t="str">
        <f t="shared" si="47"/>
        <v/>
      </c>
      <c r="BK66" t="str">
        <f t="shared" si="48"/>
        <v/>
      </c>
      <c r="BL66" t="str">
        <f t="shared" si="49"/>
        <v/>
      </c>
      <c r="BM66" s="28" t="str">
        <f t="shared" si="50"/>
        <v/>
      </c>
      <c r="BN66" t="str">
        <f t="array" aca="1" ref="BN66" ca="1">INDIRECT(TEXT(MIN(IF(($AV$4:$BA$60&lt;&gt;"")*(COUNTIF($BN$3:BN65,$AV$4:$BA$60)=0),ROW($4:$60)*100+COLUMN($AV:$BA),7^8)),"R0C00"),)&amp;""</f>
        <v/>
      </c>
      <c r="BO66" s="4" t="str">
        <f t="shared" ca="1" si="51"/>
        <v/>
      </c>
      <c r="BP66" s="25" t="str">
        <f t="shared" ca="1" si="31"/>
        <v/>
      </c>
      <c r="BQ66" s="4" t="str">
        <f t="shared" ca="1" si="32"/>
        <v/>
      </c>
      <c r="CA66" s="16"/>
    </row>
    <row r="67" spans="6:79" x14ac:dyDescent="0.25">
      <c r="F67" s="56"/>
      <c r="H67" s="16"/>
      <c r="M67" s="56"/>
      <c r="O67" s="16"/>
      <c r="P67" s="4"/>
      <c r="Q67" s="4"/>
      <c r="R67" s="4"/>
      <c r="T67" s="56"/>
      <c r="V67" s="16"/>
      <c r="Y67" s="20"/>
      <c r="AA67" s="56"/>
      <c r="AC67" s="16"/>
      <c r="AF67" s="20"/>
      <c r="AH67" s="56"/>
      <c r="AJ67" s="16"/>
      <c r="AK67" s="4"/>
      <c r="AM67" s="20"/>
      <c r="AO67" s="56"/>
      <c r="AQ67" s="16"/>
      <c r="AR67" s="4"/>
      <c r="AT67" s="20"/>
      <c r="AV67" s="27" t="str">
        <f t="shared" si="33"/>
        <v/>
      </c>
      <c r="AW67" t="str">
        <f t="shared" si="34"/>
        <v/>
      </c>
      <c r="AX67" t="str">
        <f t="shared" si="35"/>
        <v/>
      </c>
      <c r="AY67" t="str">
        <f t="shared" si="36"/>
        <v/>
      </c>
      <c r="AZ67" t="str">
        <f t="shared" si="37"/>
        <v/>
      </c>
      <c r="BA67" s="28" t="str">
        <f t="shared" si="38"/>
        <v/>
      </c>
      <c r="BB67" s="58" t="str">
        <f t="shared" si="39"/>
        <v/>
      </c>
      <c r="BC67" s="4" t="str">
        <f t="shared" si="40"/>
        <v/>
      </c>
      <c r="BD67" s="4" t="str">
        <f t="shared" si="41"/>
        <v/>
      </c>
      <c r="BE67" s="4" t="str">
        <f t="shared" si="42"/>
        <v/>
      </c>
      <c r="BF67" s="4" t="str">
        <f t="shared" si="43"/>
        <v/>
      </c>
      <c r="BG67" s="59" t="str">
        <f t="shared" si="44"/>
        <v/>
      </c>
      <c r="BH67" s="27" t="str">
        <f t="shared" si="45"/>
        <v/>
      </c>
      <c r="BI67" t="str">
        <f t="shared" si="46"/>
        <v/>
      </c>
      <c r="BJ67" t="str">
        <f t="shared" si="47"/>
        <v/>
      </c>
      <c r="BK67" t="str">
        <f t="shared" si="48"/>
        <v/>
      </c>
      <c r="BL67" t="str">
        <f t="shared" si="49"/>
        <v/>
      </c>
      <c r="BM67" s="28" t="str">
        <f t="shared" si="50"/>
        <v/>
      </c>
      <c r="BN67" t="str">
        <f t="array" aca="1" ref="BN67" ca="1">INDIRECT(TEXT(MIN(IF(($AV$4:$BA$60&lt;&gt;"")*(COUNTIF($BN$3:BN66,$AV$4:$BA$60)=0),ROW($4:$60)*100+COLUMN($AV:$BA),7^8)),"R0C00"),)&amp;""</f>
        <v/>
      </c>
      <c r="BO67" s="4" t="str">
        <f t="shared" ca="1" si="51"/>
        <v/>
      </c>
      <c r="BP67" s="25" t="str">
        <f t="shared" ca="1" si="31"/>
        <v/>
      </c>
      <c r="BQ67" s="4" t="str">
        <f t="shared" ca="1" si="32"/>
        <v/>
      </c>
      <c r="CA67" s="16"/>
    </row>
    <row r="68" spans="6:79" x14ac:dyDescent="0.25">
      <c r="F68" s="56"/>
      <c r="H68" s="16"/>
      <c r="M68" s="56"/>
      <c r="O68" s="16"/>
      <c r="P68" s="4"/>
      <c r="Q68" s="4"/>
      <c r="R68" s="4"/>
      <c r="T68" s="56"/>
      <c r="V68" s="16"/>
      <c r="Y68" s="20"/>
      <c r="AA68" s="56"/>
      <c r="AC68" s="16"/>
      <c r="AF68" s="20"/>
      <c r="AH68" s="56"/>
      <c r="AJ68" s="16"/>
      <c r="AK68" s="4"/>
      <c r="AM68" s="20"/>
      <c r="AO68" s="56"/>
      <c r="AQ68" s="16"/>
      <c r="AR68" s="4"/>
      <c r="AT68" s="20"/>
      <c r="AV68" s="27" t="str">
        <f t="shared" ref="AV68:AV99" si="52">IF(G68&lt;&gt;"",G68,"")</f>
        <v/>
      </c>
      <c r="AW68" t="str">
        <f t="shared" ref="AW68:AW99" si="53">IF(N68&lt;&gt;"",N68,"")</f>
        <v/>
      </c>
      <c r="AX68" t="str">
        <f t="shared" ref="AX68:AX99" si="54">IF(U68&lt;&gt;"",U68,"")</f>
        <v/>
      </c>
      <c r="AY68" t="str">
        <f t="shared" ref="AY68:AY99" si="55">IF(AB68&lt;&gt;"",AB68,"")</f>
        <v/>
      </c>
      <c r="AZ68" t="str">
        <f t="shared" ref="AZ68:AZ99" si="56">IF(AI68&lt;&gt;"",AI68,"")</f>
        <v/>
      </c>
      <c r="BA68" s="28" t="str">
        <f t="shared" ref="BA68:BA99" si="57">IF(AP68&lt;&gt;"",AP68,"")</f>
        <v/>
      </c>
      <c r="BB68" s="58" t="str">
        <f t="shared" ref="BB68:BB99" si="58">IF(K68&gt;0,K68,"")</f>
        <v/>
      </c>
      <c r="BC68" s="4" t="str">
        <f t="shared" ref="BC68:BC99" si="59">IF(R68&gt;0,R68,"")</f>
        <v/>
      </c>
      <c r="BD68" s="4" t="str">
        <f t="shared" ref="BD68:BD99" si="60">IF(Y68&gt;0,Y68,"")</f>
        <v/>
      </c>
      <c r="BE68" s="4" t="str">
        <f t="shared" ref="BE68:BE99" si="61">IF(AF68&gt;0,AF68,"")</f>
        <v/>
      </c>
      <c r="BF68" s="4" t="str">
        <f t="shared" ref="BF68:BF99" si="62">IF(AM68&gt;0,AM68,"")</f>
        <v/>
      </c>
      <c r="BG68" s="59" t="str">
        <f t="shared" ref="BG68:BG99" si="63">IF(AT68&gt;0,AT68,"")</f>
        <v/>
      </c>
      <c r="BH68" s="27" t="str">
        <f t="shared" ref="BH68:BH99" si="64">IF(AND(ISBLANK(J68),NOT(ISBLANK(F68))),IF(ISBLANK(G68),"",G68),"")</f>
        <v/>
      </c>
      <c r="BI68" t="str">
        <f t="shared" ref="BI68:BI99" si="65">IF(AND(ISBLANK(Q68),NOT(ISBLANK(M68))),IF(ISBLANK(N68),"",N68),"")</f>
        <v/>
      </c>
      <c r="BJ68" t="str">
        <f t="shared" ref="BJ68:BJ99" si="66">IF(AND(ISBLANK(X68),NOT(ISBLANK(T68))),IF(ISBLANK(U68),"",U68),"")</f>
        <v/>
      </c>
      <c r="BK68" t="str">
        <f t="shared" ref="BK68:BK99" si="67">IF(AND(ISBLANK(AE68),NOT(ISBLANK(AA68))),IF(ISBLANK(AB68),"",AB68),"")</f>
        <v/>
      </c>
      <c r="BL68" t="str">
        <f t="shared" ref="BL68:BL99" si="68">IF(AND(ISBLANK(AL68),NOT(ISBLANK(AH68))),IF(ISBLANK(AI68),"",AI68),"")</f>
        <v/>
      </c>
      <c r="BM68" s="28" t="str">
        <f t="shared" ref="BM68:BM99" si="69">IF(AND(ISBLANK(AS68),NOT(ISBLANK(AO68))),IF(ISBLANK(AP68),"",AP68),"")</f>
        <v/>
      </c>
      <c r="BN68" t="str">
        <f t="array" aca="1" ref="BN68" ca="1">INDIRECT(TEXT(MIN(IF(($AV$4:$BA$60&lt;&gt;"")*(COUNTIF($BN$3:BN67,$AV$4:$BA$60)=0),ROW($4:$60)*100+COLUMN($AV:$BA),7^8)),"R0C00"),)&amp;""</f>
        <v/>
      </c>
      <c r="BO68" s="4" t="str">
        <f t="shared" ref="BO68:BO99" ca="1" si="70">IF(BN68&lt;&gt;"",SUMIF($G$4:$G$60,BN68,$BB$4:$BB$60)+SUMIF($N$4:$N$60,BN68,$BC$4:$BC$60)+SUMIF($U$4:$U$60,BN68,$BD$4:$BD$60)+SUMIF($AB$4:$AB$60,BN68,$BE$4:$BE$60)+SUMIF($AI$4:$AI$60,BN68,$BF$4:$BF$60)+SUMIF($AP$4:$AP$60,BN68,$BG$4:$BG$60),"")</f>
        <v/>
      </c>
      <c r="BP68" s="25" t="str">
        <f t="shared" ca="1" si="31"/>
        <v/>
      </c>
      <c r="BQ68" s="4" t="str">
        <f t="shared" ca="1" si="32"/>
        <v/>
      </c>
      <c r="CA68" s="16"/>
    </row>
    <row r="69" spans="6:79" x14ac:dyDescent="0.25">
      <c r="F69" s="56"/>
      <c r="H69" s="16"/>
      <c r="M69" s="56"/>
      <c r="O69" s="16"/>
      <c r="P69" s="4"/>
      <c r="Q69" s="4"/>
      <c r="R69" s="4"/>
      <c r="T69" s="56"/>
      <c r="V69" s="16"/>
      <c r="Y69" s="20"/>
      <c r="AA69" s="56"/>
      <c r="AC69" s="16"/>
      <c r="AF69" s="20"/>
      <c r="AH69" s="56"/>
      <c r="AJ69" s="16"/>
      <c r="AK69" s="4"/>
      <c r="AM69" s="20"/>
      <c r="AO69" s="56"/>
      <c r="AQ69" s="16"/>
      <c r="AR69" s="4"/>
      <c r="AT69" s="20"/>
      <c r="AV69" s="27" t="str">
        <f t="shared" si="52"/>
        <v/>
      </c>
      <c r="AW69" t="str">
        <f t="shared" si="53"/>
        <v/>
      </c>
      <c r="AX69" t="str">
        <f t="shared" si="54"/>
        <v/>
      </c>
      <c r="AY69" t="str">
        <f t="shared" si="55"/>
        <v/>
      </c>
      <c r="AZ69" t="str">
        <f t="shared" si="56"/>
        <v/>
      </c>
      <c r="BA69" s="28" t="str">
        <f t="shared" si="57"/>
        <v/>
      </c>
      <c r="BB69" s="58" t="str">
        <f t="shared" si="58"/>
        <v/>
      </c>
      <c r="BC69" s="4" t="str">
        <f t="shared" si="59"/>
        <v/>
      </c>
      <c r="BD69" s="4" t="str">
        <f t="shared" si="60"/>
        <v/>
      </c>
      <c r="BE69" s="4" t="str">
        <f t="shared" si="61"/>
        <v/>
      </c>
      <c r="BF69" s="4" t="str">
        <f t="shared" si="62"/>
        <v/>
      </c>
      <c r="BG69" s="59" t="str">
        <f t="shared" si="63"/>
        <v/>
      </c>
      <c r="BH69" s="27" t="str">
        <f t="shared" si="64"/>
        <v/>
      </c>
      <c r="BI69" t="str">
        <f t="shared" si="65"/>
        <v/>
      </c>
      <c r="BJ69" t="str">
        <f t="shared" si="66"/>
        <v/>
      </c>
      <c r="BK69" t="str">
        <f t="shared" si="67"/>
        <v/>
      </c>
      <c r="BL69" t="str">
        <f t="shared" si="68"/>
        <v/>
      </c>
      <c r="BM69" s="28" t="str">
        <f t="shared" si="69"/>
        <v/>
      </c>
      <c r="BN69" t="str">
        <f t="array" aca="1" ref="BN69" ca="1">INDIRECT(TEXT(MIN(IF(($AV$4:$BA$60&lt;&gt;"")*(COUNTIF($BN$3:BN68,$AV$4:$BA$60)=0),ROW($4:$60)*100+COLUMN($AV:$BA),7^8)),"R0C00"),)&amp;""</f>
        <v/>
      </c>
      <c r="BO69" s="4" t="str">
        <f t="shared" ca="1" si="70"/>
        <v/>
      </c>
      <c r="BP69" s="25" t="str">
        <f t="shared" ref="BP69:BP100" ca="1" si="71">IF(BN69&lt;&gt;"",COUNTIF($AV$4:$BA$60,BN69)-COUNTIF($BH$4:$BM$60,BN69),"")</f>
        <v/>
      </c>
      <c r="BQ69" s="4" t="str">
        <f t="shared" ref="BQ69:BQ100" ca="1" si="72">IF(AND(BN69&lt;&gt;"",BP69&gt;0),BO69/BP69,"")</f>
        <v/>
      </c>
      <c r="CA69" s="16"/>
    </row>
    <row r="70" spans="6:79" x14ac:dyDescent="0.25">
      <c r="F70" s="56"/>
      <c r="H70" s="16"/>
      <c r="M70" s="56"/>
      <c r="O70" s="16"/>
      <c r="P70" s="4"/>
      <c r="Q70" s="4"/>
      <c r="R70" s="4"/>
      <c r="T70" s="56"/>
      <c r="V70" s="16"/>
      <c r="Y70" s="20"/>
      <c r="AA70" s="56"/>
      <c r="AC70" s="16"/>
      <c r="AF70" s="20"/>
      <c r="AH70" s="56"/>
      <c r="AJ70" s="16"/>
      <c r="AK70" s="4"/>
      <c r="AM70" s="20"/>
      <c r="AO70" s="56"/>
      <c r="AQ70" s="16"/>
      <c r="AR70" s="4"/>
      <c r="AT70" s="20"/>
      <c r="AV70" s="27" t="str">
        <f t="shared" si="52"/>
        <v/>
      </c>
      <c r="AW70" t="str">
        <f t="shared" si="53"/>
        <v/>
      </c>
      <c r="AX70" t="str">
        <f t="shared" si="54"/>
        <v/>
      </c>
      <c r="AY70" t="str">
        <f t="shared" si="55"/>
        <v/>
      </c>
      <c r="AZ70" t="str">
        <f t="shared" si="56"/>
        <v/>
      </c>
      <c r="BA70" s="28" t="str">
        <f t="shared" si="57"/>
        <v/>
      </c>
      <c r="BB70" s="58" t="str">
        <f t="shared" si="58"/>
        <v/>
      </c>
      <c r="BC70" s="4" t="str">
        <f t="shared" si="59"/>
        <v/>
      </c>
      <c r="BD70" s="4" t="str">
        <f t="shared" si="60"/>
        <v/>
      </c>
      <c r="BE70" s="4" t="str">
        <f t="shared" si="61"/>
        <v/>
      </c>
      <c r="BF70" s="4" t="str">
        <f t="shared" si="62"/>
        <v/>
      </c>
      <c r="BG70" s="59" t="str">
        <f t="shared" si="63"/>
        <v/>
      </c>
      <c r="BH70" s="27" t="str">
        <f t="shared" si="64"/>
        <v/>
      </c>
      <c r="BI70" t="str">
        <f t="shared" si="65"/>
        <v/>
      </c>
      <c r="BJ70" t="str">
        <f t="shared" si="66"/>
        <v/>
      </c>
      <c r="BK70" t="str">
        <f t="shared" si="67"/>
        <v/>
      </c>
      <c r="BL70" t="str">
        <f t="shared" si="68"/>
        <v/>
      </c>
      <c r="BM70" s="28" t="str">
        <f t="shared" si="69"/>
        <v/>
      </c>
      <c r="BN70" t="str">
        <f t="array" aca="1" ref="BN70" ca="1">INDIRECT(TEXT(MIN(IF(($AV$4:$BA$60&lt;&gt;"")*(COUNTIF($BN$3:BN69,$AV$4:$BA$60)=0),ROW($4:$60)*100+COLUMN($AV:$BA),7^8)),"R0C00"),)&amp;""</f>
        <v/>
      </c>
      <c r="BO70" s="4" t="str">
        <f t="shared" ca="1" si="70"/>
        <v/>
      </c>
      <c r="BP70" s="25" t="str">
        <f t="shared" ca="1" si="71"/>
        <v/>
      </c>
      <c r="BQ70" s="4" t="str">
        <f t="shared" ca="1" si="72"/>
        <v/>
      </c>
      <c r="CA70" s="16"/>
    </row>
    <row r="71" spans="6:79" x14ac:dyDescent="0.25">
      <c r="F71" s="56"/>
      <c r="H71" s="16"/>
      <c r="M71" s="56"/>
      <c r="O71" s="16"/>
      <c r="P71" s="4"/>
      <c r="Q71" s="4"/>
      <c r="R71" s="4"/>
      <c r="T71" s="56"/>
      <c r="V71" s="16"/>
      <c r="Y71" s="20"/>
      <c r="AA71" s="56"/>
      <c r="AC71" s="16"/>
      <c r="AF71" s="20"/>
      <c r="AH71" s="56"/>
      <c r="AJ71" s="16"/>
      <c r="AK71" s="4"/>
      <c r="AM71" s="20"/>
      <c r="AO71" s="56"/>
      <c r="AQ71" s="16"/>
      <c r="AR71" s="4"/>
      <c r="AT71" s="20"/>
      <c r="AV71" s="27" t="str">
        <f t="shared" si="52"/>
        <v/>
      </c>
      <c r="AW71" t="str">
        <f t="shared" si="53"/>
        <v/>
      </c>
      <c r="AX71" t="str">
        <f t="shared" si="54"/>
        <v/>
      </c>
      <c r="AY71" t="str">
        <f t="shared" si="55"/>
        <v/>
      </c>
      <c r="AZ71" t="str">
        <f t="shared" si="56"/>
        <v/>
      </c>
      <c r="BA71" s="28" t="str">
        <f t="shared" si="57"/>
        <v/>
      </c>
      <c r="BB71" s="58" t="str">
        <f t="shared" si="58"/>
        <v/>
      </c>
      <c r="BC71" s="4" t="str">
        <f t="shared" si="59"/>
        <v/>
      </c>
      <c r="BD71" s="4" t="str">
        <f t="shared" si="60"/>
        <v/>
      </c>
      <c r="BE71" s="4" t="str">
        <f t="shared" si="61"/>
        <v/>
      </c>
      <c r="BF71" s="4" t="str">
        <f t="shared" si="62"/>
        <v/>
      </c>
      <c r="BG71" s="59" t="str">
        <f t="shared" si="63"/>
        <v/>
      </c>
      <c r="BH71" s="27" t="str">
        <f t="shared" si="64"/>
        <v/>
      </c>
      <c r="BI71" t="str">
        <f t="shared" si="65"/>
        <v/>
      </c>
      <c r="BJ71" t="str">
        <f t="shared" si="66"/>
        <v/>
      </c>
      <c r="BK71" t="str">
        <f t="shared" si="67"/>
        <v/>
      </c>
      <c r="BL71" t="str">
        <f t="shared" si="68"/>
        <v/>
      </c>
      <c r="BM71" s="28" t="str">
        <f t="shared" si="69"/>
        <v/>
      </c>
      <c r="BN71" t="str">
        <f t="array" aca="1" ref="BN71" ca="1">INDIRECT(TEXT(MIN(IF(($AV$4:$BA$60&lt;&gt;"")*(COUNTIF($BN$3:BN70,$AV$4:$BA$60)=0),ROW($4:$60)*100+COLUMN($AV:$BA),7^8)),"R0C00"),)&amp;""</f>
        <v/>
      </c>
      <c r="BO71" s="4" t="str">
        <f t="shared" ca="1" si="70"/>
        <v/>
      </c>
      <c r="BP71" s="25" t="str">
        <f t="shared" ca="1" si="71"/>
        <v/>
      </c>
      <c r="BQ71" s="4" t="str">
        <f t="shared" ca="1" si="72"/>
        <v/>
      </c>
      <c r="CA71" s="16"/>
    </row>
    <row r="72" spans="6:79" x14ac:dyDescent="0.25">
      <c r="F72" s="56"/>
      <c r="H72" s="16"/>
      <c r="M72" s="56"/>
      <c r="O72" s="16"/>
      <c r="P72" s="4"/>
      <c r="Q72" s="4"/>
      <c r="R72" s="4"/>
      <c r="T72" s="56"/>
      <c r="V72" s="16"/>
      <c r="Y72" s="20"/>
      <c r="AA72" s="56"/>
      <c r="AC72" s="16"/>
      <c r="AF72" s="20"/>
      <c r="AH72" s="56"/>
      <c r="AJ72" s="16"/>
      <c r="AK72" s="4"/>
      <c r="AM72" s="20"/>
      <c r="AO72" s="56"/>
      <c r="AQ72" s="16"/>
      <c r="AR72" s="4"/>
      <c r="AT72" s="20"/>
      <c r="AV72" s="27" t="str">
        <f t="shared" si="52"/>
        <v/>
      </c>
      <c r="AW72" t="str">
        <f t="shared" si="53"/>
        <v/>
      </c>
      <c r="AX72" t="str">
        <f t="shared" si="54"/>
        <v/>
      </c>
      <c r="AY72" t="str">
        <f t="shared" si="55"/>
        <v/>
      </c>
      <c r="AZ72" t="str">
        <f t="shared" si="56"/>
        <v/>
      </c>
      <c r="BA72" s="28" t="str">
        <f t="shared" si="57"/>
        <v/>
      </c>
      <c r="BB72" s="58" t="str">
        <f t="shared" si="58"/>
        <v/>
      </c>
      <c r="BC72" s="4" t="str">
        <f t="shared" si="59"/>
        <v/>
      </c>
      <c r="BD72" s="4" t="str">
        <f t="shared" si="60"/>
        <v/>
      </c>
      <c r="BE72" s="4" t="str">
        <f t="shared" si="61"/>
        <v/>
      </c>
      <c r="BF72" s="4" t="str">
        <f t="shared" si="62"/>
        <v/>
      </c>
      <c r="BG72" s="59" t="str">
        <f t="shared" si="63"/>
        <v/>
      </c>
      <c r="BH72" s="27" t="str">
        <f t="shared" si="64"/>
        <v/>
      </c>
      <c r="BI72" t="str">
        <f t="shared" si="65"/>
        <v/>
      </c>
      <c r="BJ72" t="str">
        <f t="shared" si="66"/>
        <v/>
      </c>
      <c r="BK72" t="str">
        <f t="shared" si="67"/>
        <v/>
      </c>
      <c r="BL72" t="str">
        <f t="shared" si="68"/>
        <v/>
      </c>
      <c r="BM72" s="28" t="str">
        <f t="shared" si="69"/>
        <v/>
      </c>
      <c r="BN72" t="str">
        <f t="array" aca="1" ref="BN72" ca="1">INDIRECT(TEXT(MIN(IF(($AV$4:$BA$60&lt;&gt;"")*(COUNTIF($BN$3:BN71,$AV$4:$BA$60)=0),ROW($4:$60)*100+COLUMN($AV:$BA),7^8)),"R0C00"),)&amp;""</f>
        <v/>
      </c>
      <c r="BO72" s="4" t="str">
        <f t="shared" ca="1" si="70"/>
        <v/>
      </c>
      <c r="BP72" s="25" t="str">
        <f t="shared" ca="1" si="71"/>
        <v/>
      </c>
      <c r="BQ72" s="4" t="str">
        <f t="shared" ca="1" si="72"/>
        <v/>
      </c>
    </row>
    <row r="73" spans="6:79" x14ac:dyDescent="0.25">
      <c r="F73" s="56"/>
      <c r="H73" s="16"/>
      <c r="M73" s="56"/>
      <c r="O73" s="16"/>
      <c r="P73" s="4"/>
      <c r="Q73" s="4"/>
      <c r="R73" s="4"/>
      <c r="T73" s="56"/>
      <c r="V73" s="16"/>
      <c r="Y73" s="20"/>
      <c r="AA73" s="56"/>
      <c r="AC73" s="16"/>
      <c r="AF73" s="20"/>
      <c r="AH73" s="56"/>
      <c r="AJ73" s="16"/>
      <c r="AK73" s="4"/>
      <c r="AM73" s="20"/>
      <c r="AO73" s="56"/>
      <c r="AQ73" s="16"/>
      <c r="AR73" s="4"/>
      <c r="AT73" s="20"/>
      <c r="AV73" s="27" t="str">
        <f t="shared" si="52"/>
        <v/>
      </c>
      <c r="AW73" t="str">
        <f t="shared" si="53"/>
        <v/>
      </c>
      <c r="AX73" t="str">
        <f t="shared" si="54"/>
        <v/>
      </c>
      <c r="AY73" t="str">
        <f t="shared" si="55"/>
        <v/>
      </c>
      <c r="AZ73" t="str">
        <f t="shared" si="56"/>
        <v/>
      </c>
      <c r="BA73" s="28" t="str">
        <f t="shared" si="57"/>
        <v/>
      </c>
      <c r="BB73" s="58" t="str">
        <f t="shared" si="58"/>
        <v/>
      </c>
      <c r="BC73" s="4" t="str">
        <f t="shared" si="59"/>
        <v/>
      </c>
      <c r="BD73" s="4" t="str">
        <f t="shared" si="60"/>
        <v/>
      </c>
      <c r="BE73" s="4" t="str">
        <f t="shared" si="61"/>
        <v/>
      </c>
      <c r="BF73" s="4" t="str">
        <f t="shared" si="62"/>
        <v/>
      </c>
      <c r="BG73" s="59" t="str">
        <f t="shared" si="63"/>
        <v/>
      </c>
      <c r="BH73" s="27" t="str">
        <f t="shared" si="64"/>
        <v/>
      </c>
      <c r="BI73" t="str">
        <f t="shared" si="65"/>
        <v/>
      </c>
      <c r="BJ73" t="str">
        <f t="shared" si="66"/>
        <v/>
      </c>
      <c r="BK73" t="str">
        <f t="shared" si="67"/>
        <v/>
      </c>
      <c r="BL73" t="str">
        <f t="shared" si="68"/>
        <v/>
      </c>
      <c r="BM73" s="28" t="str">
        <f t="shared" si="69"/>
        <v/>
      </c>
      <c r="BN73" t="str">
        <f t="array" aca="1" ref="BN73" ca="1">INDIRECT(TEXT(MIN(IF(($AV$4:$BA$60&lt;&gt;"")*(COUNTIF($BN$3:BN72,$AV$4:$BA$60)=0),ROW($4:$60)*100+COLUMN($AV:$BA),7^8)),"R0C00"),)&amp;""</f>
        <v/>
      </c>
      <c r="BO73" s="4" t="str">
        <f t="shared" ca="1" si="70"/>
        <v/>
      </c>
      <c r="BP73" s="25" t="str">
        <f t="shared" ca="1" si="71"/>
        <v/>
      </c>
      <c r="BQ73" s="4" t="str">
        <f t="shared" ca="1" si="72"/>
        <v/>
      </c>
    </row>
    <row r="74" spans="6:79" x14ac:dyDescent="0.25">
      <c r="F74" s="56"/>
      <c r="H74" s="16"/>
      <c r="M74" s="56"/>
      <c r="O74" s="16"/>
      <c r="P74" s="4"/>
      <c r="Q74" s="4"/>
      <c r="R74" s="4"/>
      <c r="T74" s="56"/>
      <c r="V74" s="16"/>
      <c r="Y74" s="20"/>
      <c r="AA74" s="56"/>
      <c r="AC74" s="16"/>
      <c r="AF74" s="20"/>
      <c r="AH74" s="56"/>
      <c r="AJ74" s="16"/>
      <c r="AK74" s="4"/>
      <c r="AM74" s="20"/>
      <c r="AO74" s="56"/>
      <c r="AQ74" s="16"/>
      <c r="AR74" s="4"/>
      <c r="AT74" s="20"/>
      <c r="AV74" s="27" t="str">
        <f t="shared" si="52"/>
        <v/>
      </c>
      <c r="AW74" t="str">
        <f t="shared" si="53"/>
        <v/>
      </c>
      <c r="AX74" t="str">
        <f t="shared" si="54"/>
        <v/>
      </c>
      <c r="AY74" t="str">
        <f t="shared" si="55"/>
        <v/>
      </c>
      <c r="AZ74" t="str">
        <f t="shared" si="56"/>
        <v/>
      </c>
      <c r="BA74" s="28" t="str">
        <f t="shared" si="57"/>
        <v/>
      </c>
      <c r="BB74" s="58" t="str">
        <f t="shared" si="58"/>
        <v/>
      </c>
      <c r="BC74" s="4" t="str">
        <f t="shared" si="59"/>
        <v/>
      </c>
      <c r="BD74" s="4" t="str">
        <f t="shared" si="60"/>
        <v/>
      </c>
      <c r="BE74" s="4" t="str">
        <f t="shared" si="61"/>
        <v/>
      </c>
      <c r="BF74" s="4" t="str">
        <f t="shared" si="62"/>
        <v/>
      </c>
      <c r="BG74" s="59" t="str">
        <f t="shared" si="63"/>
        <v/>
      </c>
      <c r="BH74" s="27" t="str">
        <f t="shared" si="64"/>
        <v/>
      </c>
      <c r="BI74" t="str">
        <f t="shared" si="65"/>
        <v/>
      </c>
      <c r="BJ74" t="str">
        <f t="shared" si="66"/>
        <v/>
      </c>
      <c r="BK74" t="str">
        <f t="shared" si="67"/>
        <v/>
      </c>
      <c r="BL74" t="str">
        <f t="shared" si="68"/>
        <v/>
      </c>
      <c r="BM74" s="28" t="str">
        <f t="shared" si="69"/>
        <v/>
      </c>
      <c r="BN74" t="str">
        <f t="array" aca="1" ref="BN74" ca="1">INDIRECT(TEXT(MIN(IF(($AV$4:$BA$60&lt;&gt;"")*(COUNTIF($BN$3:BN73,$AV$4:$BA$60)=0),ROW($4:$60)*100+COLUMN($AV:$BA),7^8)),"R0C00"),)&amp;""</f>
        <v/>
      </c>
      <c r="BO74" s="4" t="str">
        <f t="shared" ca="1" si="70"/>
        <v/>
      </c>
      <c r="BP74" s="25" t="str">
        <f t="shared" ca="1" si="71"/>
        <v/>
      </c>
      <c r="BQ74" s="4" t="str">
        <f t="shared" ca="1" si="72"/>
        <v/>
      </c>
    </row>
    <row r="75" spans="6:79" x14ac:dyDescent="0.25">
      <c r="F75" s="56"/>
      <c r="H75" s="16"/>
      <c r="M75" s="56"/>
      <c r="O75" s="16"/>
      <c r="P75" s="4"/>
      <c r="Q75" s="4"/>
      <c r="R75" s="4"/>
      <c r="T75" s="56"/>
      <c r="V75" s="16"/>
      <c r="Y75" s="20"/>
      <c r="AA75" s="56"/>
      <c r="AC75" s="16"/>
      <c r="AF75" s="20"/>
      <c r="AH75" s="56"/>
      <c r="AJ75" s="16"/>
      <c r="AK75" s="4"/>
      <c r="AM75" s="20"/>
      <c r="AO75" s="56"/>
      <c r="AQ75" s="16"/>
      <c r="AR75" s="4"/>
      <c r="AT75" s="20"/>
      <c r="AV75" s="27" t="str">
        <f t="shared" si="52"/>
        <v/>
      </c>
      <c r="AW75" t="str">
        <f t="shared" si="53"/>
        <v/>
      </c>
      <c r="AX75" t="str">
        <f t="shared" si="54"/>
        <v/>
      </c>
      <c r="AY75" t="str">
        <f t="shared" si="55"/>
        <v/>
      </c>
      <c r="AZ75" t="str">
        <f t="shared" si="56"/>
        <v/>
      </c>
      <c r="BA75" s="28" t="str">
        <f t="shared" si="57"/>
        <v/>
      </c>
      <c r="BB75" s="58" t="str">
        <f t="shared" si="58"/>
        <v/>
      </c>
      <c r="BC75" s="4" t="str">
        <f t="shared" si="59"/>
        <v/>
      </c>
      <c r="BD75" s="4" t="str">
        <f t="shared" si="60"/>
        <v/>
      </c>
      <c r="BE75" s="4" t="str">
        <f t="shared" si="61"/>
        <v/>
      </c>
      <c r="BF75" s="4" t="str">
        <f t="shared" si="62"/>
        <v/>
      </c>
      <c r="BG75" s="59" t="str">
        <f t="shared" si="63"/>
        <v/>
      </c>
      <c r="BH75" s="27" t="str">
        <f t="shared" si="64"/>
        <v/>
      </c>
      <c r="BI75" t="str">
        <f t="shared" si="65"/>
        <v/>
      </c>
      <c r="BJ75" t="str">
        <f t="shared" si="66"/>
        <v/>
      </c>
      <c r="BK75" t="str">
        <f t="shared" si="67"/>
        <v/>
      </c>
      <c r="BL75" t="str">
        <f t="shared" si="68"/>
        <v/>
      </c>
      <c r="BM75" s="28" t="str">
        <f t="shared" si="69"/>
        <v/>
      </c>
      <c r="BN75" t="str">
        <f t="array" aca="1" ref="BN75" ca="1">INDIRECT(TEXT(MIN(IF(($AV$4:$BA$60&lt;&gt;"")*(COUNTIF($BN$3:BN74,$AV$4:$BA$60)=0),ROW($4:$60)*100+COLUMN($AV:$BA),7^8)),"R0C00"),)&amp;""</f>
        <v/>
      </c>
      <c r="BO75" s="4" t="str">
        <f t="shared" ca="1" si="70"/>
        <v/>
      </c>
      <c r="BP75" s="25" t="str">
        <f t="shared" ca="1" si="71"/>
        <v/>
      </c>
      <c r="BQ75" s="4" t="str">
        <f t="shared" ca="1" si="72"/>
        <v/>
      </c>
    </row>
    <row r="76" spans="6:79" x14ac:dyDescent="0.25">
      <c r="F76" s="56"/>
      <c r="H76" s="16"/>
      <c r="M76" s="56"/>
      <c r="O76" s="16"/>
      <c r="P76" s="4"/>
      <c r="Q76" s="4"/>
      <c r="R76" s="4"/>
      <c r="T76" s="56"/>
      <c r="V76" s="16"/>
      <c r="Y76" s="20"/>
      <c r="AA76" s="56"/>
      <c r="AC76" s="16"/>
      <c r="AF76" s="20"/>
      <c r="AH76" s="56"/>
      <c r="AJ76" s="16"/>
      <c r="AK76" s="4"/>
      <c r="AM76" s="20"/>
      <c r="AO76" s="56"/>
      <c r="AQ76" s="16"/>
      <c r="AR76" s="4"/>
      <c r="AT76" s="20"/>
      <c r="AV76" s="27" t="str">
        <f t="shared" si="52"/>
        <v/>
      </c>
      <c r="AW76" t="str">
        <f t="shared" si="53"/>
        <v/>
      </c>
      <c r="AX76" t="str">
        <f t="shared" si="54"/>
        <v/>
      </c>
      <c r="AY76" t="str">
        <f t="shared" si="55"/>
        <v/>
      </c>
      <c r="AZ76" t="str">
        <f t="shared" si="56"/>
        <v/>
      </c>
      <c r="BA76" s="28" t="str">
        <f t="shared" si="57"/>
        <v/>
      </c>
      <c r="BB76" s="58" t="str">
        <f t="shared" si="58"/>
        <v/>
      </c>
      <c r="BC76" s="4" t="str">
        <f t="shared" si="59"/>
        <v/>
      </c>
      <c r="BD76" s="4" t="str">
        <f t="shared" si="60"/>
        <v/>
      </c>
      <c r="BE76" s="4" t="str">
        <f t="shared" si="61"/>
        <v/>
      </c>
      <c r="BF76" s="4" t="str">
        <f t="shared" si="62"/>
        <v/>
      </c>
      <c r="BG76" s="59" t="str">
        <f t="shared" si="63"/>
        <v/>
      </c>
      <c r="BH76" s="27" t="str">
        <f t="shared" si="64"/>
        <v/>
      </c>
      <c r="BI76" t="str">
        <f t="shared" si="65"/>
        <v/>
      </c>
      <c r="BJ76" t="str">
        <f t="shared" si="66"/>
        <v/>
      </c>
      <c r="BK76" t="str">
        <f t="shared" si="67"/>
        <v/>
      </c>
      <c r="BL76" t="str">
        <f t="shared" si="68"/>
        <v/>
      </c>
      <c r="BM76" s="28" t="str">
        <f t="shared" si="69"/>
        <v/>
      </c>
      <c r="BN76" t="str">
        <f t="array" aca="1" ref="BN76" ca="1">INDIRECT(TEXT(MIN(IF(($AV$4:$BA$60&lt;&gt;"")*(COUNTIF($BN$3:BN75,$AV$4:$BA$60)=0),ROW($4:$60)*100+COLUMN($AV:$BA),7^8)),"R0C00"),)&amp;""</f>
        <v/>
      </c>
      <c r="BO76" s="4" t="str">
        <f t="shared" ca="1" si="70"/>
        <v/>
      </c>
      <c r="BP76" s="25" t="str">
        <f t="shared" ca="1" si="71"/>
        <v/>
      </c>
      <c r="BQ76" s="4" t="str">
        <f t="shared" ca="1" si="72"/>
        <v/>
      </c>
    </row>
    <row r="77" spans="6:79" x14ac:dyDescent="0.25">
      <c r="F77" s="56"/>
      <c r="H77" s="16"/>
      <c r="M77" s="56"/>
      <c r="O77" s="16"/>
      <c r="P77" s="4"/>
      <c r="Q77" s="4"/>
      <c r="R77" s="4"/>
      <c r="T77" s="56"/>
      <c r="V77" s="16"/>
      <c r="Y77" s="20"/>
      <c r="AA77" s="56"/>
      <c r="AC77" s="16"/>
      <c r="AF77" s="20"/>
      <c r="AH77" s="56"/>
      <c r="AJ77" s="16"/>
      <c r="AK77" s="4"/>
      <c r="AM77" s="20"/>
      <c r="AO77" s="56"/>
      <c r="AQ77" s="16"/>
      <c r="AR77" s="4"/>
      <c r="AT77" s="20"/>
      <c r="AV77" s="27" t="str">
        <f t="shared" si="52"/>
        <v/>
      </c>
      <c r="AW77" t="str">
        <f t="shared" si="53"/>
        <v/>
      </c>
      <c r="AX77" t="str">
        <f t="shared" si="54"/>
        <v/>
      </c>
      <c r="AY77" t="str">
        <f t="shared" si="55"/>
        <v/>
      </c>
      <c r="AZ77" t="str">
        <f t="shared" si="56"/>
        <v/>
      </c>
      <c r="BA77" s="28" t="str">
        <f t="shared" si="57"/>
        <v/>
      </c>
      <c r="BB77" s="58" t="str">
        <f t="shared" si="58"/>
        <v/>
      </c>
      <c r="BC77" s="4" t="str">
        <f t="shared" si="59"/>
        <v/>
      </c>
      <c r="BD77" s="4" t="str">
        <f t="shared" si="60"/>
        <v/>
      </c>
      <c r="BE77" s="4" t="str">
        <f t="shared" si="61"/>
        <v/>
      </c>
      <c r="BF77" s="4" t="str">
        <f t="shared" si="62"/>
        <v/>
      </c>
      <c r="BG77" s="59" t="str">
        <f t="shared" si="63"/>
        <v/>
      </c>
      <c r="BH77" s="27" t="str">
        <f t="shared" si="64"/>
        <v/>
      </c>
      <c r="BI77" t="str">
        <f t="shared" si="65"/>
        <v/>
      </c>
      <c r="BJ77" t="str">
        <f t="shared" si="66"/>
        <v/>
      </c>
      <c r="BK77" t="str">
        <f t="shared" si="67"/>
        <v/>
      </c>
      <c r="BL77" t="str">
        <f t="shared" si="68"/>
        <v/>
      </c>
      <c r="BM77" s="28" t="str">
        <f t="shared" si="69"/>
        <v/>
      </c>
      <c r="BN77" t="str">
        <f t="array" aca="1" ref="BN77" ca="1">INDIRECT(TEXT(MIN(IF(($AV$4:$BA$60&lt;&gt;"")*(COUNTIF($BN$3:BN76,$AV$4:$BA$60)=0),ROW($4:$60)*100+COLUMN($AV:$BA),7^8)),"R0C00"),)&amp;""</f>
        <v/>
      </c>
      <c r="BO77" s="4" t="str">
        <f t="shared" ca="1" si="70"/>
        <v/>
      </c>
      <c r="BP77" s="25" t="str">
        <f t="shared" ca="1" si="71"/>
        <v/>
      </c>
      <c r="BQ77" s="4" t="str">
        <f t="shared" ca="1" si="72"/>
        <v/>
      </c>
    </row>
    <row r="78" spans="6:79" x14ac:dyDescent="0.25">
      <c r="F78" s="56"/>
      <c r="H78" s="16"/>
      <c r="M78" s="56"/>
      <c r="O78" s="16"/>
      <c r="P78" s="4"/>
      <c r="Q78" s="4"/>
      <c r="R78" s="4"/>
      <c r="T78" s="56"/>
      <c r="V78" s="16"/>
      <c r="Y78" s="20"/>
      <c r="AA78" s="56"/>
      <c r="AC78" s="16"/>
      <c r="AF78" s="20"/>
      <c r="AH78" s="56"/>
      <c r="AJ78" s="16"/>
      <c r="AK78" s="4"/>
      <c r="AM78" s="20"/>
      <c r="AO78" s="56"/>
      <c r="AQ78" s="16"/>
      <c r="AR78" s="4"/>
      <c r="AT78" s="20"/>
      <c r="AV78" s="27" t="str">
        <f t="shared" si="52"/>
        <v/>
      </c>
      <c r="AW78" t="str">
        <f t="shared" si="53"/>
        <v/>
      </c>
      <c r="AX78" t="str">
        <f t="shared" si="54"/>
        <v/>
      </c>
      <c r="AY78" t="str">
        <f t="shared" si="55"/>
        <v/>
      </c>
      <c r="AZ78" t="str">
        <f t="shared" si="56"/>
        <v/>
      </c>
      <c r="BA78" s="28" t="str">
        <f t="shared" si="57"/>
        <v/>
      </c>
      <c r="BB78" s="58" t="str">
        <f t="shared" si="58"/>
        <v/>
      </c>
      <c r="BC78" s="4" t="str">
        <f t="shared" si="59"/>
        <v/>
      </c>
      <c r="BD78" s="4" t="str">
        <f t="shared" si="60"/>
        <v/>
      </c>
      <c r="BE78" s="4" t="str">
        <f t="shared" si="61"/>
        <v/>
      </c>
      <c r="BF78" s="4" t="str">
        <f t="shared" si="62"/>
        <v/>
      </c>
      <c r="BG78" s="59" t="str">
        <f t="shared" si="63"/>
        <v/>
      </c>
      <c r="BH78" s="27" t="str">
        <f t="shared" si="64"/>
        <v/>
      </c>
      <c r="BI78" t="str">
        <f t="shared" si="65"/>
        <v/>
      </c>
      <c r="BJ78" t="str">
        <f t="shared" si="66"/>
        <v/>
      </c>
      <c r="BK78" t="str">
        <f t="shared" si="67"/>
        <v/>
      </c>
      <c r="BL78" t="str">
        <f t="shared" si="68"/>
        <v/>
      </c>
      <c r="BM78" s="28" t="str">
        <f t="shared" si="69"/>
        <v/>
      </c>
      <c r="BN78" t="str">
        <f t="array" aca="1" ref="BN78" ca="1">INDIRECT(TEXT(MIN(IF(($AV$4:$BA$60&lt;&gt;"")*(COUNTIF($BN$3:BN77,$AV$4:$BA$60)=0),ROW($4:$60)*100+COLUMN($AV:$BA),7^8)),"R0C00"),)&amp;""</f>
        <v/>
      </c>
      <c r="BO78" s="4" t="str">
        <f t="shared" ca="1" si="70"/>
        <v/>
      </c>
      <c r="BP78" s="25" t="str">
        <f t="shared" ca="1" si="71"/>
        <v/>
      </c>
      <c r="BQ78" s="4" t="str">
        <f t="shared" ca="1" si="72"/>
        <v/>
      </c>
    </row>
    <row r="79" spans="6:79" x14ac:dyDescent="0.25">
      <c r="F79" s="56"/>
      <c r="H79" s="16"/>
      <c r="M79" s="56"/>
      <c r="O79" s="16"/>
      <c r="P79" s="4"/>
      <c r="Q79" s="4"/>
      <c r="R79" s="4"/>
      <c r="T79" s="56"/>
      <c r="V79" s="16"/>
      <c r="Y79" s="20"/>
      <c r="AA79" s="56"/>
      <c r="AC79" s="16"/>
      <c r="AF79" s="20"/>
      <c r="AH79" s="56"/>
      <c r="AJ79" s="16"/>
      <c r="AK79" s="4"/>
      <c r="AM79" s="20"/>
      <c r="AO79" s="56"/>
      <c r="AQ79" s="16"/>
      <c r="AR79" s="4"/>
      <c r="AT79" s="20"/>
      <c r="AV79" s="27" t="str">
        <f t="shared" si="52"/>
        <v/>
      </c>
      <c r="AW79" t="str">
        <f t="shared" si="53"/>
        <v/>
      </c>
      <c r="AX79" t="str">
        <f t="shared" si="54"/>
        <v/>
      </c>
      <c r="AY79" t="str">
        <f t="shared" si="55"/>
        <v/>
      </c>
      <c r="AZ79" t="str">
        <f t="shared" si="56"/>
        <v/>
      </c>
      <c r="BA79" s="28" t="str">
        <f t="shared" si="57"/>
        <v/>
      </c>
      <c r="BB79" s="58" t="str">
        <f t="shared" si="58"/>
        <v/>
      </c>
      <c r="BC79" s="4" t="str">
        <f t="shared" si="59"/>
        <v/>
      </c>
      <c r="BD79" s="4" t="str">
        <f t="shared" si="60"/>
        <v/>
      </c>
      <c r="BE79" s="4" t="str">
        <f t="shared" si="61"/>
        <v/>
      </c>
      <c r="BF79" s="4" t="str">
        <f t="shared" si="62"/>
        <v/>
      </c>
      <c r="BG79" s="59" t="str">
        <f t="shared" si="63"/>
        <v/>
      </c>
      <c r="BH79" s="27" t="str">
        <f t="shared" si="64"/>
        <v/>
      </c>
      <c r="BI79" t="str">
        <f t="shared" si="65"/>
        <v/>
      </c>
      <c r="BJ79" t="str">
        <f t="shared" si="66"/>
        <v/>
      </c>
      <c r="BK79" t="str">
        <f t="shared" si="67"/>
        <v/>
      </c>
      <c r="BL79" t="str">
        <f t="shared" si="68"/>
        <v/>
      </c>
      <c r="BM79" s="28" t="str">
        <f t="shared" si="69"/>
        <v/>
      </c>
      <c r="BN79" t="str">
        <f t="array" aca="1" ref="BN79" ca="1">INDIRECT(TEXT(MIN(IF(($AV$4:$BA$60&lt;&gt;"")*(COUNTIF($BN$3:BN78,$AV$4:$BA$60)=0),ROW($4:$60)*100+COLUMN($AV:$BA),7^8)),"R0C00"),)&amp;""</f>
        <v/>
      </c>
      <c r="BO79" s="4" t="str">
        <f t="shared" ca="1" si="70"/>
        <v/>
      </c>
      <c r="BP79" s="25" t="str">
        <f t="shared" ca="1" si="71"/>
        <v/>
      </c>
      <c r="BQ79" s="4" t="str">
        <f t="shared" ca="1" si="72"/>
        <v/>
      </c>
    </row>
    <row r="80" spans="6:79" x14ac:dyDescent="0.25">
      <c r="F80" s="56"/>
      <c r="H80" s="16"/>
      <c r="M80" s="56"/>
      <c r="O80" s="16"/>
      <c r="P80" s="4"/>
      <c r="Q80" s="4"/>
      <c r="R80" s="4"/>
      <c r="T80" s="56"/>
      <c r="V80" s="16"/>
      <c r="Y80" s="20"/>
      <c r="AA80" s="56"/>
      <c r="AC80" s="16"/>
      <c r="AF80" s="20"/>
      <c r="AH80" s="56"/>
      <c r="AJ80" s="16"/>
      <c r="AK80" s="4"/>
      <c r="AM80" s="20"/>
      <c r="AO80" s="56"/>
      <c r="AQ80" s="16"/>
      <c r="AR80" s="4"/>
      <c r="AT80" s="20"/>
      <c r="AV80" s="27" t="str">
        <f t="shared" si="52"/>
        <v/>
      </c>
      <c r="AW80" t="str">
        <f t="shared" si="53"/>
        <v/>
      </c>
      <c r="AX80" t="str">
        <f t="shared" si="54"/>
        <v/>
      </c>
      <c r="AY80" t="str">
        <f t="shared" si="55"/>
        <v/>
      </c>
      <c r="AZ80" t="str">
        <f t="shared" si="56"/>
        <v/>
      </c>
      <c r="BA80" s="28" t="str">
        <f t="shared" si="57"/>
        <v/>
      </c>
      <c r="BB80" s="58" t="str">
        <f t="shared" si="58"/>
        <v/>
      </c>
      <c r="BC80" s="4" t="str">
        <f t="shared" si="59"/>
        <v/>
      </c>
      <c r="BD80" s="4" t="str">
        <f t="shared" si="60"/>
        <v/>
      </c>
      <c r="BE80" s="4" t="str">
        <f t="shared" si="61"/>
        <v/>
      </c>
      <c r="BF80" s="4" t="str">
        <f t="shared" si="62"/>
        <v/>
      </c>
      <c r="BG80" s="59" t="str">
        <f t="shared" si="63"/>
        <v/>
      </c>
      <c r="BH80" s="27" t="str">
        <f t="shared" si="64"/>
        <v/>
      </c>
      <c r="BI80" t="str">
        <f t="shared" si="65"/>
        <v/>
      </c>
      <c r="BJ80" t="str">
        <f t="shared" si="66"/>
        <v/>
      </c>
      <c r="BK80" t="str">
        <f t="shared" si="67"/>
        <v/>
      </c>
      <c r="BL80" t="str">
        <f t="shared" si="68"/>
        <v/>
      </c>
      <c r="BM80" s="28" t="str">
        <f t="shared" si="69"/>
        <v/>
      </c>
      <c r="BN80" t="str">
        <f t="array" aca="1" ref="BN80" ca="1">INDIRECT(TEXT(MIN(IF(($AV$4:$BA$60&lt;&gt;"")*(COUNTIF($BN$3:BN79,$AV$4:$BA$60)=0),ROW($4:$60)*100+COLUMN($AV:$BA),7^8)),"R0C00"),)&amp;""</f>
        <v/>
      </c>
      <c r="BO80" s="4" t="str">
        <f t="shared" ca="1" si="70"/>
        <v/>
      </c>
      <c r="BP80" s="25" t="str">
        <f t="shared" ca="1" si="71"/>
        <v/>
      </c>
      <c r="BQ80" s="4" t="str">
        <f t="shared" ca="1" si="72"/>
        <v/>
      </c>
    </row>
    <row r="81" spans="6:69" x14ac:dyDescent="0.25">
      <c r="F81" s="56"/>
      <c r="H81" s="16"/>
      <c r="M81" s="56"/>
      <c r="O81" s="16"/>
      <c r="P81" s="4"/>
      <c r="Q81" s="4"/>
      <c r="R81" s="4"/>
      <c r="T81" s="56"/>
      <c r="V81" s="16"/>
      <c r="Y81" s="20"/>
      <c r="AA81" s="56"/>
      <c r="AC81" s="16"/>
      <c r="AF81" s="20"/>
      <c r="AH81" s="56"/>
      <c r="AJ81" s="16"/>
      <c r="AK81" s="4"/>
      <c r="AM81" s="20"/>
      <c r="AO81" s="56"/>
      <c r="AQ81" s="16"/>
      <c r="AR81" s="4"/>
      <c r="AT81" s="20"/>
      <c r="AV81" s="27" t="str">
        <f t="shared" si="52"/>
        <v/>
      </c>
      <c r="AW81" t="str">
        <f t="shared" si="53"/>
        <v/>
      </c>
      <c r="AX81" t="str">
        <f t="shared" si="54"/>
        <v/>
      </c>
      <c r="AY81" t="str">
        <f t="shared" si="55"/>
        <v/>
      </c>
      <c r="AZ81" t="str">
        <f t="shared" si="56"/>
        <v/>
      </c>
      <c r="BA81" s="28" t="str">
        <f t="shared" si="57"/>
        <v/>
      </c>
      <c r="BB81" s="58" t="str">
        <f t="shared" si="58"/>
        <v/>
      </c>
      <c r="BC81" s="4" t="str">
        <f t="shared" si="59"/>
        <v/>
      </c>
      <c r="BD81" s="4" t="str">
        <f t="shared" si="60"/>
        <v/>
      </c>
      <c r="BE81" s="4" t="str">
        <f t="shared" si="61"/>
        <v/>
      </c>
      <c r="BF81" s="4" t="str">
        <f t="shared" si="62"/>
        <v/>
      </c>
      <c r="BG81" s="59" t="str">
        <f t="shared" si="63"/>
        <v/>
      </c>
      <c r="BH81" s="27" t="str">
        <f t="shared" si="64"/>
        <v/>
      </c>
      <c r="BI81" t="str">
        <f t="shared" si="65"/>
        <v/>
      </c>
      <c r="BJ81" t="str">
        <f t="shared" si="66"/>
        <v/>
      </c>
      <c r="BK81" t="str">
        <f t="shared" si="67"/>
        <v/>
      </c>
      <c r="BL81" t="str">
        <f t="shared" si="68"/>
        <v/>
      </c>
      <c r="BM81" s="28" t="str">
        <f t="shared" si="69"/>
        <v/>
      </c>
      <c r="BN81" t="str">
        <f t="array" aca="1" ref="BN81" ca="1">INDIRECT(TEXT(MIN(IF(($AV$4:$BA$60&lt;&gt;"")*(COUNTIF($BN$3:BN80,$AV$4:$BA$60)=0),ROW($4:$60)*100+COLUMN($AV:$BA),7^8)),"R0C00"),)&amp;""</f>
        <v/>
      </c>
      <c r="BO81" s="4" t="str">
        <f t="shared" ca="1" si="70"/>
        <v/>
      </c>
      <c r="BP81" s="25" t="str">
        <f t="shared" ca="1" si="71"/>
        <v/>
      </c>
      <c r="BQ81" s="4" t="str">
        <f t="shared" ca="1" si="72"/>
        <v/>
      </c>
    </row>
    <row r="82" spans="6:69" x14ac:dyDescent="0.25">
      <c r="F82" s="56"/>
      <c r="H82" s="16"/>
      <c r="M82" s="56"/>
      <c r="O82" s="16"/>
      <c r="P82" s="4"/>
      <c r="Q82" s="4"/>
      <c r="R82" s="4"/>
      <c r="T82" s="56"/>
      <c r="V82" s="16"/>
      <c r="Y82" s="20"/>
      <c r="AA82" s="56"/>
      <c r="AC82" s="16"/>
      <c r="AF82" s="20"/>
      <c r="AH82" s="56"/>
      <c r="AJ82" s="16"/>
      <c r="AK82" s="4"/>
      <c r="AM82" s="20"/>
      <c r="AO82" s="56"/>
      <c r="AQ82" s="16"/>
      <c r="AR82" s="4"/>
      <c r="AT82" s="20"/>
      <c r="AV82" s="27" t="str">
        <f t="shared" si="52"/>
        <v/>
      </c>
      <c r="AW82" t="str">
        <f t="shared" si="53"/>
        <v/>
      </c>
      <c r="AX82" t="str">
        <f t="shared" si="54"/>
        <v/>
      </c>
      <c r="AY82" t="str">
        <f t="shared" si="55"/>
        <v/>
      </c>
      <c r="AZ82" t="str">
        <f t="shared" si="56"/>
        <v/>
      </c>
      <c r="BA82" s="28" t="str">
        <f t="shared" si="57"/>
        <v/>
      </c>
      <c r="BB82" s="58" t="str">
        <f t="shared" si="58"/>
        <v/>
      </c>
      <c r="BC82" s="4" t="str">
        <f t="shared" si="59"/>
        <v/>
      </c>
      <c r="BD82" s="4" t="str">
        <f t="shared" si="60"/>
        <v/>
      </c>
      <c r="BE82" s="4" t="str">
        <f t="shared" si="61"/>
        <v/>
      </c>
      <c r="BF82" s="4" t="str">
        <f t="shared" si="62"/>
        <v/>
      </c>
      <c r="BG82" s="59" t="str">
        <f t="shared" si="63"/>
        <v/>
      </c>
      <c r="BH82" s="27" t="str">
        <f t="shared" si="64"/>
        <v/>
      </c>
      <c r="BI82" t="str">
        <f t="shared" si="65"/>
        <v/>
      </c>
      <c r="BJ82" t="str">
        <f t="shared" si="66"/>
        <v/>
      </c>
      <c r="BK82" t="str">
        <f t="shared" si="67"/>
        <v/>
      </c>
      <c r="BL82" t="str">
        <f t="shared" si="68"/>
        <v/>
      </c>
      <c r="BM82" s="28" t="str">
        <f t="shared" si="69"/>
        <v/>
      </c>
      <c r="BN82" t="str">
        <f t="array" aca="1" ref="BN82" ca="1">INDIRECT(TEXT(MIN(IF(($AV$4:$BA$60&lt;&gt;"")*(COUNTIF($BN$3:BN81,$AV$4:$BA$60)=0),ROW($4:$60)*100+COLUMN($AV:$BA),7^8)),"R0C00"),)&amp;""</f>
        <v/>
      </c>
      <c r="BO82" s="4" t="str">
        <f t="shared" ca="1" si="70"/>
        <v/>
      </c>
      <c r="BP82" s="25" t="str">
        <f t="shared" ca="1" si="71"/>
        <v/>
      </c>
      <c r="BQ82" s="4" t="str">
        <f t="shared" ca="1" si="72"/>
        <v/>
      </c>
    </row>
    <row r="83" spans="6:69" x14ac:dyDescent="0.25">
      <c r="F83" s="56"/>
      <c r="H83" s="16"/>
      <c r="M83" s="56"/>
      <c r="O83" s="16"/>
      <c r="P83" s="4"/>
      <c r="Q83" s="4"/>
      <c r="R83" s="4"/>
      <c r="T83" s="56"/>
      <c r="V83" s="16"/>
      <c r="Y83" s="20"/>
      <c r="AA83" s="56"/>
      <c r="AC83" s="16"/>
      <c r="AF83" s="20"/>
      <c r="AH83" s="56"/>
      <c r="AJ83" s="16"/>
      <c r="AK83" s="4"/>
      <c r="AM83" s="20"/>
      <c r="AO83" s="56"/>
      <c r="AQ83" s="16"/>
      <c r="AR83" s="4"/>
      <c r="AT83" s="20"/>
      <c r="AV83" s="27" t="str">
        <f t="shared" si="52"/>
        <v/>
      </c>
      <c r="AW83" t="str">
        <f t="shared" si="53"/>
        <v/>
      </c>
      <c r="AX83" t="str">
        <f t="shared" si="54"/>
        <v/>
      </c>
      <c r="AY83" t="str">
        <f t="shared" si="55"/>
        <v/>
      </c>
      <c r="AZ83" t="str">
        <f t="shared" si="56"/>
        <v/>
      </c>
      <c r="BA83" s="28" t="str">
        <f t="shared" si="57"/>
        <v/>
      </c>
      <c r="BB83" s="58" t="str">
        <f t="shared" si="58"/>
        <v/>
      </c>
      <c r="BC83" s="4" t="str">
        <f t="shared" si="59"/>
        <v/>
      </c>
      <c r="BD83" s="4" t="str">
        <f t="shared" si="60"/>
        <v/>
      </c>
      <c r="BE83" s="4" t="str">
        <f t="shared" si="61"/>
        <v/>
      </c>
      <c r="BF83" s="4" t="str">
        <f t="shared" si="62"/>
        <v/>
      </c>
      <c r="BG83" s="59" t="str">
        <f t="shared" si="63"/>
        <v/>
      </c>
      <c r="BH83" s="27" t="str">
        <f t="shared" si="64"/>
        <v/>
      </c>
      <c r="BI83" t="str">
        <f t="shared" si="65"/>
        <v/>
      </c>
      <c r="BJ83" t="str">
        <f t="shared" si="66"/>
        <v/>
      </c>
      <c r="BK83" t="str">
        <f t="shared" si="67"/>
        <v/>
      </c>
      <c r="BL83" t="str">
        <f t="shared" si="68"/>
        <v/>
      </c>
      <c r="BM83" s="28" t="str">
        <f t="shared" si="69"/>
        <v/>
      </c>
      <c r="BN83" t="str">
        <f t="array" aca="1" ref="BN83" ca="1">INDIRECT(TEXT(MIN(IF(($AV$4:$BA$60&lt;&gt;"")*(COUNTIF($BN$3:BN82,$AV$4:$BA$60)=0),ROW($4:$60)*100+COLUMN($AV:$BA),7^8)),"R0C00"),)&amp;""</f>
        <v/>
      </c>
      <c r="BO83" s="4" t="str">
        <f t="shared" ca="1" si="70"/>
        <v/>
      </c>
      <c r="BP83" s="25" t="str">
        <f t="shared" ca="1" si="71"/>
        <v/>
      </c>
      <c r="BQ83" s="4" t="str">
        <f t="shared" ca="1" si="72"/>
        <v/>
      </c>
    </row>
    <row r="84" spans="6:69" x14ac:dyDescent="0.25">
      <c r="F84" s="56"/>
      <c r="AV84" s="27" t="str">
        <f t="shared" si="52"/>
        <v/>
      </c>
      <c r="AW84" t="str">
        <f t="shared" si="53"/>
        <v/>
      </c>
      <c r="AX84" t="str">
        <f t="shared" si="54"/>
        <v/>
      </c>
      <c r="AY84" t="str">
        <f t="shared" si="55"/>
        <v/>
      </c>
      <c r="AZ84" t="str">
        <f t="shared" si="56"/>
        <v/>
      </c>
      <c r="BA84" s="28" t="str">
        <f t="shared" si="57"/>
        <v/>
      </c>
      <c r="BB84" s="58" t="str">
        <f t="shared" si="58"/>
        <v/>
      </c>
      <c r="BC84" s="4" t="str">
        <f t="shared" si="59"/>
        <v/>
      </c>
      <c r="BD84" s="4" t="str">
        <f t="shared" si="60"/>
        <v/>
      </c>
      <c r="BE84" s="4" t="str">
        <f t="shared" si="61"/>
        <v/>
      </c>
      <c r="BF84" s="4" t="str">
        <f t="shared" si="62"/>
        <v/>
      </c>
      <c r="BG84" s="59" t="str">
        <f t="shared" si="63"/>
        <v/>
      </c>
      <c r="BH84" s="27" t="str">
        <f t="shared" si="64"/>
        <v/>
      </c>
      <c r="BI84" t="str">
        <f t="shared" si="65"/>
        <v/>
      </c>
      <c r="BJ84" t="str">
        <f t="shared" si="66"/>
        <v/>
      </c>
      <c r="BK84" t="str">
        <f t="shared" si="67"/>
        <v/>
      </c>
      <c r="BL84" t="str">
        <f t="shared" si="68"/>
        <v/>
      </c>
      <c r="BM84" s="28" t="str">
        <f t="shared" si="69"/>
        <v/>
      </c>
      <c r="BN84" t="str">
        <f t="array" aca="1" ref="BN84" ca="1">INDIRECT(TEXT(MIN(IF(($AV$4:$BA$60&lt;&gt;"")*(COUNTIF($BN$3:BN83,$AV$4:$BA$60)=0),ROW($4:$60)*100+COLUMN($AV:$BA),7^8)),"R0C00"),)&amp;""</f>
        <v/>
      </c>
      <c r="BO84" s="4" t="str">
        <f t="shared" ca="1" si="70"/>
        <v/>
      </c>
      <c r="BP84" s="25" t="str">
        <f t="shared" ca="1" si="71"/>
        <v/>
      </c>
      <c r="BQ84" s="4" t="str">
        <f t="shared" ca="1" si="72"/>
        <v/>
      </c>
    </row>
    <row r="85" spans="6:69" x14ac:dyDescent="0.25">
      <c r="AV85" s="27" t="str">
        <f t="shared" si="52"/>
        <v/>
      </c>
      <c r="AW85" t="str">
        <f t="shared" si="53"/>
        <v/>
      </c>
      <c r="AX85" t="str">
        <f t="shared" si="54"/>
        <v/>
      </c>
      <c r="AY85" t="str">
        <f t="shared" si="55"/>
        <v/>
      </c>
      <c r="AZ85" t="str">
        <f t="shared" si="56"/>
        <v/>
      </c>
      <c r="BA85" s="28" t="str">
        <f t="shared" si="57"/>
        <v/>
      </c>
      <c r="BB85" s="58" t="str">
        <f t="shared" si="58"/>
        <v/>
      </c>
      <c r="BC85" s="4" t="str">
        <f t="shared" si="59"/>
        <v/>
      </c>
      <c r="BD85" s="4" t="str">
        <f t="shared" si="60"/>
        <v/>
      </c>
      <c r="BE85" s="4" t="str">
        <f t="shared" si="61"/>
        <v/>
      </c>
      <c r="BF85" s="4" t="str">
        <f t="shared" si="62"/>
        <v/>
      </c>
      <c r="BG85" s="59" t="str">
        <f t="shared" si="63"/>
        <v/>
      </c>
      <c r="BH85" s="27" t="str">
        <f t="shared" si="64"/>
        <v/>
      </c>
      <c r="BI85" t="str">
        <f t="shared" si="65"/>
        <v/>
      </c>
      <c r="BJ85" t="str">
        <f t="shared" si="66"/>
        <v/>
      </c>
      <c r="BK85" t="str">
        <f t="shared" si="67"/>
        <v/>
      </c>
      <c r="BL85" t="str">
        <f t="shared" si="68"/>
        <v/>
      </c>
      <c r="BM85" s="28" t="str">
        <f t="shared" si="69"/>
        <v/>
      </c>
      <c r="BN85" t="str">
        <f t="array" aca="1" ref="BN85" ca="1">INDIRECT(TEXT(MIN(IF(($AV$4:$BA$60&lt;&gt;"")*(COUNTIF($BN$3:BN84,$AV$4:$BA$60)=0),ROW($4:$60)*100+COLUMN($AV:$BA),7^8)),"R0C00"),)&amp;""</f>
        <v/>
      </c>
      <c r="BO85" s="4" t="str">
        <f t="shared" ca="1" si="70"/>
        <v/>
      </c>
      <c r="BP85" s="25" t="str">
        <f t="shared" ca="1" si="71"/>
        <v/>
      </c>
      <c r="BQ85" s="4" t="str">
        <f t="shared" ca="1" si="72"/>
        <v/>
      </c>
    </row>
    <row r="86" spans="6:69" x14ac:dyDescent="0.25">
      <c r="AV86" s="27" t="str">
        <f t="shared" si="52"/>
        <v/>
      </c>
      <c r="AW86" t="str">
        <f t="shared" si="53"/>
        <v/>
      </c>
      <c r="AX86" t="str">
        <f t="shared" si="54"/>
        <v/>
      </c>
      <c r="AY86" t="str">
        <f t="shared" si="55"/>
        <v/>
      </c>
      <c r="AZ86" t="str">
        <f t="shared" si="56"/>
        <v/>
      </c>
      <c r="BA86" s="28" t="str">
        <f t="shared" si="57"/>
        <v/>
      </c>
      <c r="BB86" s="58" t="str">
        <f t="shared" si="58"/>
        <v/>
      </c>
      <c r="BC86" s="4" t="str">
        <f t="shared" si="59"/>
        <v/>
      </c>
      <c r="BD86" s="4" t="str">
        <f t="shared" si="60"/>
        <v/>
      </c>
      <c r="BE86" s="4" t="str">
        <f t="shared" si="61"/>
        <v/>
      </c>
      <c r="BF86" s="4" t="str">
        <f t="shared" si="62"/>
        <v/>
      </c>
      <c r="BG86" s="59" t="str">
        <f t="shared" si="63"/>
        <v/>
      </c>
      <c r="BH86" s="27" t="str">
        <f t="shared" si="64"/>
        <v/>
      </c>
      <c r="BI86" t="str">
        <f t="shared" si="65"/>
        <v/>
      </c>
      <c r="BJ86" t="str">
        <f t="shared" si="66"/>
        <v/>
      </c>
      <c r="BK86" t="str">
        <f t="shared" si="67"/>
        <v/>
      </c>
      <c r="BL86" t="str">
        <f t="shared" si="68"/>
        <v/>
      </c>
      <c r="BM86" s="28" t="str">
        <f t="shared" si="69"/>
        <v/>
      </c>
      <c r="BN86" t="str">
        <f t="array" aca="1" ref="BN86" ca="1">INDIRECT(TEXT(MIN(IF(($AV$4:$BA$60&lt;&gt;"")*(COUNTIF($BN$3:BN85,$AV$4:$BA$60)=0),ROW($4:$60)*100+COLUMN($AV:$BA),7^8)),"R0C00"),)&amp;""</f>
        <v/>
      </c>
      <c r="BO86" s="4" t="str">
        <f t="shared" ca="1" si="70"/>
        <v/>
      </c>
      <c r="BP86" s="25" t="str">
        <f t="shared" ca="1" si="71"/>
        <v/>
      </c>
      <c r="BQ86" s="4" t="str">
        <f t="shared" ca="1" si="72"/>
        <v/>
      </c>
    </row>
    <row r="87" spans="6:69" x14ac:dyDescent="0.25">
      <c r="AV87" s="27" t="str">
        <f t="shared" si="52"/>
        <v/>
      </c>
      <c r="AW87" t="str">
        <f t="shared" si="53"/>
        <v/>
      </c>
      <c r="AX87" t="str">
        <f t="shared" si="54"/>
        <v/>
      </c>
      <c r="AY87" t="str">
        <f t="shared" si="55"/>
        <v/>
      </c>
      <c r="AZ87" t="str">
        <f t="shared" si="56"/>
        <v/>
      </c>
      <c r="BA87" s="28" t="str">
        <f t="shared" si="57"/>
        <v/>
      </c>
      <c r="BB87" s="58" t="str">
        <f t="shared" si="58"/>
        <v/>
      </c>
      <c r="BC87" s="4" t="str">
        <f t="shared" si="59"/>
        <v/>
      </c>
      <c r="BD87" s="4" t="str">
        <f t="shared" si="60"/>
        <v/>
      </c>
      <c r="BE87" s="4" t="str">
        <f t="shared" si="61"/>
        <v/>
      </c>
      <c r="BF87" s="4" t="str">
        <f t="shared" si="62"/>
        <v/>
      </c>
      <c r="BG87" s="59" t="str">
        <f t="shared" si="63"/>
        <v/>
      </c>
      <c r="BH87" s="27" t="str">
        <f t="shared" si="64"/>
        <v/>
      </c>
      <c r="BI87" t="str">
        <f t="shared" si="65"/>
        <v/>
      </c>
      <c r="BJ87" t="str">
        <f t="shared" si="66"/>
        <v/>
      </c>
      <c r="BK87" t="str">
        <f t="shared" si="67"/>
        <v/>
      </c>
      <c r="BL87" t="str">
        <f t="shared" si="68"/>
        <v/>
      </c>
      <c r="BM87" s="28" t="str">
        <f t="shared" si="69"/>
        <v/>
      </c>
      <c r="BN87" t="str">
        <f t="array" aca="1" ref="BN87" ca="1">INDIRECT(TEXT(MIN(IF(($AV$4:$BA$60&lt;&gt;"")*(COUNTIF($BN$3:BN86,$AV$4:$BA$60)=0),ROW($4:$60)*100+COLUMN($AV:$BA),7^8)),"R0C00"),)&amp;""</f>
        <v/>
      </c>
      <c r="BO87" s="4" t="str">
        <f t="shared" ca="1" si="70"/>
        <v/>
      </c>
      <c r="BP87" s="25" t="str">
        <f t="shared" ca="1" si="71"/>
        <v/>
      </c>
      <c r="BQ87" s="4" t="str">
        <f t="shared" ca="1" si="72"/>
        <v/>
      </c>
    </row>
    <row r="88" spans="6:69" x14ac:dyDescent="0.25">
      <c r="AV88" s="27" t="str">
        <f t="shared" si="52"/>
        <v/>
      </c>
      <c r="AW88" t="str">
        <f t="shared" si="53"/>
        <v/>
      </c>
      <c r="AX88" t="str">
        <f t="shared" si="54"/>
        <v/>
      </c>
      <c r="AY88" t="str">
        <f t="shared" si="55"/>
        <v/>
      </c>
      <c r="AZ88" t="str">
        <f t="shared" si="56"/>
        <v/>
      </c>
      <c r="BA88" s="28" t="str">
        <f t="shared" si="57"/>
        <v/>
      </c>
      <c r="BB88" s="58" t="str">
        <f t="shared" si="58"/>
        <v/>
      </c>
      <c r="BC88" s="4" t="str">
        <f t="shared" si="59"/>
        <v/>
      </c>
      <c r="BD88" s="4" t="str">
        <f t="shared" si="60"/>
        <v/>
      </c>
      <c r="BE88" s="4" t="str">
        <f t="shared" si="61"/>
        <v/>
      </c>
      <c r="BF88" s="4" t="str">
        <f t="shared" si="62"/>
        <v/>
      </c>
      <c r="BG88" s="59" t="str">
        <f t="shared" si="63"/>
        <v/>
      </c>
      <c r="BH88" s="27" t="str">
        <f t="shared" si="64"/>
        <v/>
      </c>
      <c r="BI88" t="str">
        <f t="shared" si="65"/>
        <v/>
      </c>
      <c r="BJ88" t="str">
        <f t="shared" si="66"/>
        <v/>
      </c>
      <c r="BK88" t="str">
        <f t="shared" si="67"/>
        <v/>
      </c>
      <c r="BL88" t="str">
        <f t="shared" si="68"/>
        <v/>
      </c>
      <c r="BM88" s="28" t="str">
        <f t="shared" si="69"/>
        <v/>
      </c>
      <c r="BN88" t="str">
        <f t="array" aca="1" ref="BN88" ca="1">INDIRECT(TEXT(MIN(IF(($AV$4:$BA$60&lt;&gt;"")*(COUNTIF($BN$3:BN87,$AV$4:$BA$60)=0),ROW($4:$60)*100+COLUMN($AV:$BA),7^8)),"R0C00"),)&amp;""</f>
        <v/>
      </c>
      <c r="BO88" s="4" t="str">
        <f t="shared" ca="1" si="70"/>
        <v/>
      </c>
      <c r="BP88" s="25" t="str">
        <f t="shared" ca="1" si="71"/>
        <v/>
      </c>
      <c r="BQ88" s="4" t="str">
        <f t="shared" ca="1" si="72"/>
        <v/>
      </c>
    </row>
    <row r="89" spans="6:69" x14ac:dyDescent="0.25">
      <c r="AV89" s="27" t="str">
        <f t="shared" si="52"/>
        <v/>
      </c>
      <c r="AW89" t="str">
        <f t="shared" si="53"/>
        <v/>
      </c>
      <c r="AX89" t="str">
        <f t="shared" si="54"/>
        <v/>
      </c>
      <c r="AY89" t="str">
        <f t="shared" si="55"/>
        <v/>
      </c>
      <c r="AZ89" t="str">
        <f t="shared" si="56"/>
        <v/>
      </c>
      <c r="BA89" s="28" t="str">
        <f t="shared" si="57"/>
        <v/>
      </c>
      <c r="BB89" s="58" t="str">
        <f t="shared" si="58"/>
        <v/>
      </c>
      <c r="BC89" s="4" t="str">
        <f t="shared" si="59"/>
        <v/>
      </c>
      <c r="BD89" s="4" t="str">
        <f t="shared" si="60"/>
        <v/>
      </c>
      <c r="BE89" s="4" t="str">
        <f t="shared" si="61"/>
        <v/>
      </c>
      <c r="BF89" s="4" t="str">
        <f t="shared" si="62"/>
        <v/>
      </c>
      <c r="BG89" s="59" t="str">
        <f t="shared" si="63"/>
        <v/>
      </c>
      <c r="BH89" s="27" t="str">
        <f t="shared" si="64"/>
        <v/>
      </c>
      <c r="BI89" t="str">
        <f t="shared" si="65"/>
        <v/>
      </c>
      <c r="BJ89" t="str">
        <f t="shared" si="66"/>
        <v/>
      </c>
      <c r="BK89" t="str">
        <f t="shared" si="67"/>
        <v/>
      </c>
      <c r="BL89" t="str">
        <f t="shared" si="68"/>
        <v/>
      </c>
      <c r="BM89" s="28" t="str">
        <f t="shared" si="69"/>
        <v/>
      </c>
      <c r="BN89" t="str">
        <f t="array" aca="1" ref="BN89" ca="1">INDIRECT(TEXT(MIN(IF(($AV$4:$BA$60&lt;&gt;"")*(COUNTIF($BN$3:BN88,$AV$4:$BA$60)=0),ROW($4:$60)*100+COLUMN($AV:$BA),7^8)),"R0C00"),)&amp;""</f>
        <v/>
      </c>
      <c r="BO89" s="4" t="str">
        <f t="shared" ca="1" si="70"/>
        <v/>
      </c>
      <c r="BP89" s="25" t="str">
        <f t="shared" ca="1" si="71"/>
        <v/>
      </c>
      <c r="BQ89" s="4" t="str">
        <f t="shared" ca="1" si="72"/>
        <v/>
      </c>
    </row>
    <row r="90" spans="6:69" x14ac:dyDescent="0.25">
      <c r="AV90" s="27" t="str">
        <f t="shared" si="52"/>
        <v/>
      </c>
      <c r="AW90" t="str">
        <f t="shared" si="53"/>
        <v/>
      </c>
      <c r="AX90" t="str">
        <f t="shared" si="54"/>
        <v/>
      </c>
      <c r="AY90" t="str">
        <f t="shared" si="55"/>
        <v/>
      </c>
      <c r="AZ90" t="str">
        <f t="shared" si="56"/>
        <v/>
      </c>
      <c r="BA90" s="28" t="str">
        <f t="shared" si="57"/>
        <v/>
      </c>
      <c r="BB90" s="58" t="str">
        <f t="shared" si="58"/>
        <v/>
      </c>
      <c r="BC90" s="4" t="str">
        <f t="shared" si="59"/>
        <v/>
      </c>
      <c r="BD90" s="4" t="str">
        <f t="shared" si="60"/>
        <v/>
      </c>
      <c r="BE90" s="4" t="str">
        <f t="shared" si="61"/>
        <v/>
      </c>
      <c r="BF90" s="4" t="str">
        <f t="shared" si="62"/>
        <v/>
      </c>
      <c r="BG90" s="59" t="str">
        <f t="shared" si="63"/>
        <v/>
      </c>
      <c r="BH90" s="27" t="str">
        <f t="shared" si="64"/>
        <v/>
      </c>
      <c r="BI90" t="str">
        <f t="shared" si="65"/>
        <v/>
      </c>
      <c r="BJ90" t="str">
        <f t="shared" si="66"/>
        <v/>
      </c>
      <c r="BK90" t="str">
        <f t="shared" si="67"/>
        <v/>
      </c>
      <c r="BL90" t="str">
        <f t="shared" si="68"/>
        <v/>
      </c>
      <c r="BM90" s="28" t="str">
        <f t="shared" si="69"/>
        <v/>
      </c>
      <c r="BN90" t="str">
        <f t="array" aca="1" ref="BN90" ca="1">INDIRECT(TEXT(MIN(IF(($AV$4:$BA$60&lt;&gt;"")*(COUNTIF($BN$3:BN89,$AV$4:$BA$60)=0),ROW($4:$60)*100+COLUMN($AV:$BA),7^8)),"R0C00"),)&amp;""</f>
        <v/>
      </c>
      <c r="BO90" s="4" t="str">
        <f t="shared" ca="1" si="70"/>
        <v/>
      </c>
      <c r="BP90" s="25" t="str">
        <f t="shared" ca="1" si="71"/>
        <v/>
      </c>
      <c r="BQ90" s="4" t="str">
        <f t="shared" ca="1" si="72"/>
        <v/>
      </c>
    </row>
    <row r="91" spans="6:69" x14ac:dyDescent="0.25">
      <c r="AV91" s="27" t="str">
        <f t="shared" si="52"/>
        <v/>
      </c>
      <c r="AW91" t="str">
        <f t="shared" si="53"/>
        <v/>
      </c>
      <c r="AX91" t="str">
        <f t="shared" si="54"/>
        <v/>
      </c>
      <c r="AY91" t="str">
        <f t="shared" si="55"/>
        <v/>
      </c>
      <c r="AZ91" t="str">
        <f t="shared" si="56"/>
        <v/>
      </c>
      <c r="BA91" s="28" t="str">
        <f t="shared" si="57"/>
        <v/>
      </c>
      <c r="BB91" s="58" t="str">
        <f t="shared" si="58"/>
        <v/>
      </c>
      <c r="BC91" s="4" t="str">
        <f t="shared" si="59"/>
        <v/>
      </c>
      <c r="BD91" s="4" t="str">
        <f t="shared" si="60"/>
        <v/>
      </c>
      <c r="BE91" s="4" t="str">
        <f t="shared" si="61"/>
        <v/>
      </c>
      <c r="BF91" s="4" t="str">
        <f t="shared" si="62"/>
        <v/>
      </c>
      <c r="BG91" s="59" t="str">
        <f t="shared" si="63"/>
        <v/>
      </c>
      <c r="BH91" s="27" t="str">
        <f t="shared" si="64"/>
        <v/>
      </c>
      <c r="BI91" t="str">
        <f t="shared" si="65"/>
        <v/>
      </c>
      <c r="BJ91" t="str">
        <f t="shared" si="66"/>
        <v/>
      </c>
      <c r="BK91" t="str">
        <f t="shared" si="67"/>
        <v/>
      </c>
      <c r="BL91" t="str">
        <f t="shared" si="68"/>
        <v/>
      </c>
      <c r="BM91" s="28" t="str">
        <f t="shared" si="69"/>
        <v/>
      </c>
      <c r="BN91" t="str">
        <f t="array" aca="1" ref="BN91" ca="1">INDIRECT(TEXT(MIN(IF(($AV$4:$BA$60&lt;&gt;"")*(COUNTIF($BN$3:BN90,$AV$4:$BA$60)=0),ROW($4:$60)*100+COLUMN($AV:$BA),7^8)),"R0C00"),)&amp;""</f>
        <v/>
      </c>
      <c r="BO91" s="4" t="str">
        <f t="shared" ca="1" si="70"/>
        <v/>
      </c>
      <c r="BP91" s="25" t="str">
        <f t="shared" ca="1" si="71"/>
        <v/>
      </c>
      <c r="BQ91" s="4" t="str">
        <f t="shared" ca="1" si="72"/>
        <v/>
      </c>
    </row>
    <row r="92" spans="6:69" x14ac:dyDescent="0.25">
      <c r="AV92" s="27" t="str">
        <f t="shared" si="52"/>
        <v/>
      </c>
      <c r="AW92" t="str">
        <f t="shared" si="53"/>
        <v/>
      </c>
      <c r="AX92" t="str">
        <f t="shared" si="54"/>
        <v/>
      </c>
      <c r="AY92" t="str">
        <f t="shared" si="55"/>
        <v/>
      </c>
      <c r="AZ92" t="str">
        <f t="shared" si="56"/>
        <v/>
      </c>
      <c r="BA92" s="28" t="str">
        <f t="shared" si="57"/>
        <v/>
      </c>
      <c r="BB92" s="58" t="str">
        <f t="shared" si="58"/>
        <v/>
      </c>
      <c r="BC92" s="4" t="str">
        <f t="shared" si="59"/>
        <v/>
      </c>
      <c r="BD92" s="4" t="str">
        <f t="shared" si="60"/>
        <v/>
      </c>
      <c r="BE92" s="4" t="str">
        <f t="shared" si="61"/>
        <v/>
      </c>
      <c r="BF92" s="4" t="str">
        <f t="shared" si="62"/>
        <v/>
      </c>
      <c r="BG92" s="59" t="str">
        <f t="shared" si="63"/>
        <v/>
      </c>
      <c r="BH92" s="27" t="str">
        <f t="shared" si="64"/>
        <v/>
      </c>
      <c r="BI92" t="str">
        <f t="shared" si="65"/>
        <v/>
      </c>
      <c r="BJ92" t="str">
        <f t="shared" si="66"/>
        <v/>
      </c>
      <c r="BK92" t="str">
        <f t="shared" si="67"/>
        <v/>
      </c>
      <c r="BL92" t="str">
        <f t="shared" si="68"/>
        <v/>
      </c>
      <c r="BM92" s="28" t="str">
        <f t="shared" si="69"/>
        <v/>
      </c>
      <c r="BN92" t="str">
        <f t="array" aca="1" ref="BN92" ca="1">INDIRECT(TEXT(MIN(IF(($AV$4:$BA$60&lt;&gt;"")*(COUNTIF($BN$3:BN91,$AV$4:$BA$60)=0),ROW($4:$60)*100+COLUMN($AV:$BA),7^8)),"R0C00"),)&amp;""</f>
        <v/>
      </c>
      <c r="BO92" s="4" t="str">
        <f t="shared" ca="1" si="70"/>
        <v/>
      </c>
      <c r="BP92" s="25" t="str">
        <f t="shared" ca="1" si="71"/>
        <v/>
      </c>
      <c r="BQ92" s="4" t="str">
        <f t="shared" ca="1" si="72"/>
        <v/>
      </c>
    </row>
    <row r="93" spans="6:69" x14ac:dyDescent="0.25">
      <c r="AV93" s="27" t="str">
        <f t="shared" si="52"/>
        <v/>
      </c>
      <c r="AW93" t="str">
        <f t="shared" si="53"/>
        <v/>
      </c>
      <c r="AX93" t="str">
        <f t="shared" si="54"/>
        <v/>
      </c>
      <c r="AY93" t="str">
        <f t="shared" si="55"/>
        <v/>
      </c>
      <c r="AZ93" t="str">
        <f t="shared" si="56"/>
        <v/>
      </c>
      <c r="BA93" s="28" t="str">
        <f t="shared" si="57"/>
        <v/>
      </c>
      <c r="BB93" s="58" t="str">
        <f t="shared" si="58"/>
        <v/>
      </c>
      <c r="BC93" s="4" t="str">
        <f t="shared" si="59"/>
        <v/>
      </c>
      <c r="BD93" s="4" t="str">
        <f t="shared" si="60"/>
        <v/>
      </c>
      <c r="BE93" s="4" t="str">
        <f t="shared" si="61"/>
        <v/>
      </c>
      <c r="BF93" s="4" t="str">
        <f t="shared" si="62"/>
        <v/>
      </c>
      <c r="BG93" s="59" t="str">
        <f t="shared" si="63"/>
        <v/>
      </c>
      <c r="BH93" s="27" t="str">
        <f t="shared" si="64"/>
        <v/>
      </c>
      <c r="BI93" t="str">
        <f t="shared" si="65"/>
        <v/>
      </c>
      <c r="BJ93" t="str">
        <f t="shared" si="66"/>
        <v/>
      </c>
      <c r="BK93" t="str">
        <f t="shared" si="67"/>
        <v/>
      </c>
      <c r="BL93" t="str">
        <f t="shared" si="68"/>
        <v/>
      </c>
      <c r="BM93" s="28" t="str">
        <f t="shared" si="69"/>
        <v/>
      </c>
      <c r="BN93" t="str">
        <f t="array" aca="1" ref="BN93" ca="1">INDIRECT(TEXT(MIN(IF(($AV$4:$BA$60&lt;&gt;"")*(COUNTIF($BN$3:BN92,$AV$4:$BA$60)=0),ROW($4:$60)*100+COLUMN($AV:$BA),7^8)),"R0C00"),)&amp;""</f>
        <v/>
      </c>
      <c r="BO93" s="4" t="str">
        <f t="shared" ca="1" si="70"/>
        <v/>
      </c>
      <c r="BP93" s="25" t="str">
        <f t="shared" ca="1" si="71"/>
        <v/>
      </c>
      <c r="BQ93" s="4" t="str">
        <f t="shared" ca="1" si="72"/>
        <v/>
      </c>
    </row>
    <row r="94" spans="6:69" x14ac:dyDescent="0.25">
      <c r="AV94" s="27" t="str">
        <f t="shared" si="52"/>
        <v/>
      </c>
      <c r="AW94" t="str">
        <f t="shared" si="53"/>
        <v/>
      </c>
      <c r="AX94" t="str">
        <f t="shared" si="54"/>
        <v/>
      </c>
      <c r="AY94" t="str">
        <f t="shared" si="55"/>
        <v/>
      </c>
      <c r="AZ94" t="str">
        <f t="shared" si="56"/>
        <v/>
      </c>
      <c r="BA94" s="28" t="str">
        <f t="shared" si="57"/>
        <v/>
      </c>
      <c r="BB94" s="58" t="str">
        <f t="shared" si="58"/>
        <v/>
      </c>
      <c r="BC94" s="4" t="str">
        <f t="shared" si="59"/>
        <v/>
      </c>
      <c r="BD94" s="4" t="str">
        <f t="shared" si="60"/>
        <v/>
      </c>
      <c r="BE94" s="4" t="str">
        <f t="shared" si="61"/>
        <v/>
      </c>
      <c r="BF94" s="4" t="str">
        <f t="shared" si="62"/>
        <v/>
      </c>
      <c r="BG94" s="59" t="str">
        <f t="shared" si="63"/>
        <v/>
      </c>
      <c r="BH94" s="27" t="str">
        <f t="shared" si="64"/>
        <v/>
      </c>
      <c r="BI94" t="str">
        <f t="shared" si="65"/>
        <v/>
      </c>
      <c r="BJ94" t="str">
        <f t="shared" si="66"/>
        <v/>
      </c>
      <c r="BK94" t="str">
        <f t="shared" si="67"/>
        <v/>
      </c>
      <c r="BL94" t="str">
        <f t="shared" si="68"/>
        <v/>
      </c>
      <c r="BM94" s="28" t="str">
        <f t="shared" si="69"/>
        <v/>
      </c>
      <c r="BN94" t="str">
        <f t="array" aca="1" ref="BN94" ca="1">INDIRECT(TEXT(MIN(IF(($AV$4:$BA$60&lt;&gt;"")*(COUNTIF($BN$3:BN93,$AV$4:$BA$60)=0),ROW($4:$60)*100+COLUMN($AV:$BA),7^8)),"R0C00"),)&amp;""</f>
        <v/>
      </c>
      <c r="BO94" s="4" t="str">
        <f t="shared" ca="1" si="70"/>
        <v/>
      </c>
      <c r="BP94" s="25" t="str">
        <f t="shared" ca="1" si="71"/>
        <v/>
      </c>
      <c r="BQ94" s="4" t="str">
        <f t="shared" ca="1" si="72"/>
        <v/>
      </c>
    </row>
    <row r="95" spans="6:69" x14ac:dyDescent="0.25">
      <c r="AV95" s="27" t="str">
        <f t="shared" si="52"/>
        <v/>
      </c>
      <c r="AW95" t="str">
        <f t="shared" si="53"/>
        <v/>
      </c>
      <c r="AX95" t="str">
        <f t="shared" si="54"/>
        <v/>
      </c>
      <c r="AY95" t="str">
        <f t="shared" si="55"/>
        <v/>
      </c>
      <c r="AZ95" t="str">
        <f t="shared" si="56"/>
        <v/>
      </c>
      <c r="BA95" s="28" t="str">
        <f t="shared" si="57"/>
        <v/>
      </c>
      <c r="BB95" s="58" t="str">
        <f t="shared" si="58"/>
        <v/>
      </c>
      <c r="BC95" s="4" t="str">
        <f t="shared" si="59"/>
        <v/>
      </c>
      <c r="BD95" s="4" t="str">
        <f t="shared" si="60"/>
        <v/>
      </c>
      <c r="BE95" s="4" t="str">
        <f t="shared" si="61"/>
        <v/>
      </c>
      <c r="BF95" s="4" t="str">
        <f t="shared" si="62"/>
        <v/>
      </c>
      <c r="BG95" s="59" t="str">
        <f t="shared" si="63"/>
        <v/>
      </c>
      <c r="BH95" s="27" t="str">
        <f t="shared" si="64"/>
        <v/>
      </c>
      <c r="BI95" t="str">
        <f t="shared" si="65"/>
        <v/>
      </c>
      <c r="BJ95" t="str">
        <f t="shared" si="66"/>
        <v/>
      </c>
      <c r="BK95" t="str">
        <f t="shared" si="67"/>
        <v/>
      </c>
      <c r="BL95" t="str">
        <f t="shared" si="68"/>
        <v/>
      </c>
      <c r="BM95" s="28" t="str">
        <f t="shared" si="69"/>
        <v/>
      </c>
      <c r="BN95" t="str">
        <f t="array" aca="1" ref="BN95" ca="1">INDIRECT(TEXT(MIN(IF(($AV$4:$BA$60&lt;&gt;"")*(COUNTIF($BN$3:BN94,$AV$4:$BA$60)=0),ROW($4:$60)*100+COLUMN($AV:$BA),7^8)),"R0C00"),)&amp;""</f>
        <v/>
      </c>
      <c r="BO95" s="4" t="str">
        <f t="shared" ca="1" si="70"/>
        <v/>
      </c>
      <c r="BP95" s="25" t="str">
        <f t="shared" ca="1" si="71"/>
        <v/>
      </c>
      <c r="BQ95" s="4" t="str">
        <f t="shared" ca="1" si="72"/>
        <v/>
      </c>
    </row>
    <row r="96" spans="6:69" x14ac:dyDescent="0.25">
      <c r="AV96" s="27" t="str">
        <f t="shared" si="52"/>
        <v/>
      </c>
      <c r="AW96" t="str">
        <f t="shared" si="53"/>
        <v/>
      </c>
      <c r="AX96" t="str">
        <f t="shared" si="54"/>
        <v/>
      </c>
      <c r="AY96" t="str">
        <f t="shared" si="55"/>
        <v/>
      </c>
      <c r="AZ96" t="str">
        <f t="shared" si="56"/>
        <v/>
      </c>
      <c r="BA96" s="28" t="str">
        <f t="shared" si="57"/>
        <v/>
      </c>
      <c r="BB96" s="58" t="str">
        <f t="shared" si="58"/>
        <v/>
      </c>
      <c r="BC96" s="4" t="str">
        <f t="shared" si="59"/>
        <v/>
      </c>
      <c r="BD96" s="4" t="str">
        <f t="shared" si="60"/>
        <v/>
      </c>
      <c r="BE96" s="4" t="str">
        <f t="shared" si="61"/>
        <v/>
      </c>
      <c r="BF96" s="4" t="str">
        <f t="shared" si="62"/>
        <v/>
      </c>
      <c r="BG96" s="59" t="str">
        <f t="shared" si="63"/>
        <v/>
      </c>
      <c r="BH96" s="27" t="str">
        <f t="shared" si="64"/>
        <v/>
      </c>
      <c r="BI96" t="str">
        <f t="shared" si="65"/>
        <v/>
      </c>
      <c r="BJ96" t="str">
        <f t="shared" si="66"/>
        <v/>
      </c>
      <c r="BK96" t="str">
        <f t="shared" si="67"/>
        <v/>
      </c>
      <c r="BL96" t="str">
        <f t="shared" si="68"/>
        <v/>
      </c>
      <c r="BM96" s="28" t="str">
        <f t="shared" si="69"/>
        <v/>
      </c>
      <c r="BN96" t="str">
        <f t="array" aca="1" ref="BN96" ca="1">INDIRECT(TEXT(MIN(IF(($AV$4:$BA$60&lt;&gt;"")*(COUNTIF($BN$3:BN95,$AV$4:$BA$60)=0),ROW($4:$60)*100+COLUMN($AV:$BA),7^8)),"R0C00"),)&amp;""</f>
        <v/>
      </c>
      <c r="BO96" s="4" t="str">
        <f t="shared" ca="1" si="70"/>
        <v/>
      </c>
      <c r="BP96" s="25" t="str">
        <f t="shared" ca="1" si="71"/>
        <v/>
      </c>
      <c r="BQ96" s="4" t="str">
        <f t="shared" ca="1" si="72"/>
        <v/>
      </c>
    </row>
    <row r="97" spans="48:69" x14ac:dyDescent="0.25">
      <c r="AV97" s="27" t="str">
        <f t="shared" si="52"/>
        <v/>
      </c>
      <c r="AW97" t="str">
        <f t="shared" si="53"/>
        <v/>
      </c>
      <c r="AX97" t="str">
        <f t="shared" si="54"/>
        <v/>
      </c>
      <c r="AY97" t="str">
        <f t="shared" si="55"/>
        <v/>
      </c>
      <c r="AZ97" t="str">
        <f t="shared" si="56"/>
        <v/>
      </c>
      <c r="BA97" s="28" t="str">
        <f t="shared" si="57"/>
        <v/>
      </c>
      <c r="BB97" s="58" t="str">
        <f t="shared" si="58"/>
        <v/>
      </c>
      <c r="BC97" s="4" t="str">
        <f t="shared" si="59"/>
        <v/>
      </c>
      <c r="BD97" s="4" t="str">
        <f t="shared" si="60"/>
        <v/>
      </c>
      <c r="BE97" s="4" t="str">
        <f t="shared" si="61"/>
        <v/>
      </c>
      <c r="BF97" s="4" t="str">
        <f t="shared" si="62"/>
        <v/>
      </c>
      <c r="BG97" s="59" t="str">
        <f t="shared" si="63"/>
        <v/>
      </c>
      <c r="BH97" s="27" t="str">
        <f t="shared" si="64"/>
        <v/>
      </c>
      <c r="BI97" t="str">
        <f t="shared" si="65"/>
        <v/>
      </c>
      <c r="BJ97" t="str">
        <f t="shared" si="66"/>
        <v/>
      </c>
      <c r="BK97" t="str">
        <f t="shared" si="67"/>
        <v/>
      </c>
      <c r="BL97" t="str">
        <f t="shared" si="68"/>
        <v/>
      </c>
      <c r="BM97" s="28" t="str">
        <f t="shared" si="69"/>
        <v/>
      </c>
      <c r="BN97" t="str">
        <f t="array" aca="1" ref="BN97" ca="1">INDIRECT(TEXT(MIN(IF(($AV$4:$BA$60&lt;&gt;"")*(COUNTIF($BN$3:BN96,$AV$4:$BA$60)=0),ROW($4:$60)*100+COLUMN($AV:$BA),7^8)),"R0C00"),)&amp;""</f>
        <v/>
      </c>
      <c r="BO97" s="4" t="str">
        <f t="shared" ca="1" si="70"/>
        <v/>
      </c>
      <c r="BP97" s="25" t="str">
        <f t="shared" ca="1" si="71"/>
        <v/>
      </c>
      <c r="BQ97" s="4" t="str">
        <f t="shared" ca="1" si="72"/>
        <v/>
      </c>
    </row>
    <row r="98" spans="48:69" x14ac:dyDescent="0.25">
      <c r="AV98" s="27" t="str">
        <f t="shared" si="52"/>
        <v/>
      </c>
      <c r="AW98" t="str">
        <f t="shared" si="53"/>
        <v/>
      </c>
      <c r="AX98" t="str">
        <f t="shared" si="54"/>
        <v/>
      </c>
      <c r="AY98" t="str">
        <f t="shared" si="55"/>
        <v/>
      </c>
      <c r="AZ98" t="str">
        <f t="shared" si="56"/>
        <v/>
      </c>
      <c r="BA98" s="28" t="str">
        <f t="shared" si="57"/>
        <v/>
      </c>
      <c r="BB98" s="58" t="str">
        <f t="shared" si="58"/>
        <v/>
      </c>
      <c r="BC98" s="4" t="str">
        <f t="shared" si="59"/>
        <v/>
      </c>
      <c r="BD98" s="4" t="str">
        <f t="shared" si="60"/>
        <v/>
      </c>
      <c r="BE98" s="4" t="str">
        <f t="shared" si="61"/>
        <v/>
      </c>
      <c r="BF98" s="4" t="str">
        <f t="shared" si="62"/>
        <v/>
      </c>
      <c r="BG98" s="59" t="str">
        <f t="shared" si="63"/>
        <v/>
      </c>
      <c r="BH98" s="27" t="str">
        <f t="shared" si="64"/>
        <v/>
      </c>
      <c r="BI98" t="str">
        <f t="shared" si="65"/>
        <v/>
      </c>
      <c r="BJ98" t="str">
        <f t="shared" si="66"/>
        <v/>
      </c>
      <c r="BK98" t="str">
        <f t="shared" si="67"/>
        <v/>
      </c>
      <c r="BL98" t="str">
        <f t="shared" si="68"/>
        <v/>
      </c>
      <c r="BM98" s="28" t="str">
        <f t="shared" si="69"/>
        <v/>
      </c>
      <c r="BN98" t="str">
        <f t="array" aca="1" ref="BN98" ca="1">INDIRECT(TEXT(MIN(IF(($AV$4:$BA$60&lt;&gt;"")*(COUNTIF($BN$3:BN97,$AV$4:$BA$60)=0),ROW($4:$60)*100+COLUMN($AV:$BA),7^8)),"R0C00"),)&amp;""</f>
        <v/>
      </c>
      <c r="BO98" s="4" t="str">
        <f t="shared" ca="1" si="70"/>
        <v/>
      </c>
      <c r="BP98" s="25" t="str">
        <f t="shared" ca="1" si="71"/>
        <v/>
      </c>
      <c r="BQ98" s="4" t="str">
        <f t="shared" ca="1" si="72"/>
        <v/>
      </c>
    </row>
    <row r="99" spans="48:69" x14ac:dyDescent="0.25">
      <c r="AV99" s="27" t="str">
        <f t="shared" si="52"/>
        <v/>
      </c>
      <c r="AW99" t="str">
        <f t="shared" si="53"/>
        <v/>
      </c>
      <c r="AX99" t="str">
        <f t="shared" si="54"/>
        <v/>
      </c>
      <c r="AY99" t="str">
        <f t="shared" si="55"/>
        <v/>
      </c>
      <c r="AZ99" t="str">
        <f t="shared" si="56"/>
        <v/>
      </c>
      <c r="BA99" s="28" t="str">
        <f t="shared" si="57"/>
        <v/>
      </c>
      <c r="BB99" s="58" t="str">
        <f t="shared" si="58"/>
        <v/>
      </c>
      <c r="BC99" s="4" t="str">
        <f t="shared" si="59"/>
        <v/>
      </c>
      <c r="BD99" s="4" t="str">
        <f t="shared" si="60"/>
        <v/>
      </c>
      <c r="BE99" s="4" t="str">
        <f t="shared" si="61"/>
        <v/>
      </c>
      <c r="BF99" s="4" t="str">
        <f t="shared" si="62"/>
        <v/>
      </c>
      <c r="BG99" s="59" t="str">
        <f t="shared" si="63"/>
        <v/>
      </c>
      <c r="BH99" s="27" t="str">
        <f t="shared" si="64"/>
        <v/>
      </c>
      <c r="BI99" t="str">
        <f t="shared" si="65"/>
        <v/>
      </c>
      <c r="BJ99" t="str">
        <f t="shared" si="66"/>
        <v/>
      </c>
      <c r="BK99" t="str">
        <f t="shared" si="67"/>
        <v/>
      </c>
      <c r="BL99" t="str">
        <f t="shared" si="68"/>
        <v/>
      </c>
      <c r="BM99" s="28" t="str">
        <f t="shared" si="69"/>
        <v/>
      </c>
      <c r="BN99" t="str">
        <f t="array" aca="1" ref="BN99" ca="1">INDIRECT(TEXT(MIN(IF(($AV$4:$BA$60&lt;&gt;"")*(COUNTIF($BN$3:BN98,$AV$4:$BA$60)=0),ROW($4:$60)*100+COLUMN($AV:$BA),7^8)),"R0C00"),)&amp;""</f>
        <v/>
      </c>
      <c r="BO99" s="4" t="str">
        <f t="shared" ca="1" si="70"/>
        <v/>
      </c>
      <c r="BP99" s="25" t="str">
        <f t="shared" ca="1" si="71"/>
        <v/>
      </c>
      <c r="BQ99" s="4" t="str">
        <f t="shared" ca="1" si="72"/>
        <v/>
      </c>
    </row>
    <row r="100" spans="48:69" x14ac:dyDescent="0.25">
      <c r="AV100" s="27" t="str">
        <f t="shared" ref="AV100:AV131" si="73">IF(G100&lt;&gt;"",G100,"")</f>
        <v/>
      </c>
      <c r="AW100" t="str">
        <f t="shared" ref="AW100:AW131" si="74">IF(N100&lt;&gt;"",N100,"")</f>
        <v/>
      </c>
      <c r="AX100" t="str">
        <f t="shared" ref="AX100:AX131" si="75">IF(U100&lt;&gt;"",U100,"")</f>
        <v/>
      </c>
      <c r="AY100" t="str">
        <f t="shared" ref="AY100:AY131" si="76">IF(AB100&lt;&gt;"",AB100,"")</f>
        <v/>
      </c>
      <c r="AZ100" t="str">
        <f t="shared" ref="AZ100:AZ131" si="77">IF(AI100&lt;&gt;"",AI100,"")</f>
        <v/>
      </c>
      <c r="BA100" s="28" t="str">
        <f t="shared" ref="BA100:BA131" si="78">IF(AP100&lt;&gt;"",AP100,"")</f>
        <v/>
      </c>
      <c r="BB100" s="58" t="str">
        <f t="shared" ref="BB100:BB131" si="79">IF(K100&gt;0,K100,"")</f>
        <v/>
      </c>
      <c r="BC100" s="4" t="str">
        <f t="shared" ref="BC100:BC131" si="80">IF(R100&gt;0,R100,"")</f>
        <v/>
      </c>
      <c r="BD100" s="4" t="str">
        <f t="shared" ref="BD100:BD131" si="81">IF(Y100&gt;0,Y100,"")</f>
        <v/>
      </c>
      <c r="BE100" s="4" t="str">
        <f t="shared" ref="BE100:BE131" si="82">IF(AF100&gt;0,AF100,"")</f>
        <v/>
      </c>
      <c r="BF100" s="4" t="str">
        <f t="shared" ref="BF100:BF131" si="83">IF(AM100&gt;0,AM100,"")</f>
        <v/>
      </c>
      <c r="BG100" s="59" t="str">
        <f t="shared" ref="BG100:BG131" si="84">IF(AT100&gt;0,AT100,"")</f>
        <v/>
      </c>
      <c r="BH100" s="27" t="str">
        <f t="shared" ref="BH100:BH131" si="85">IF(AND(ISBLANK(J100),NOT(ISBLANK(F100))),IF(ISBLANK(G100),"",G100),"")</f>
        <v/>
      </c>
      <c r="BI100" t="str">
        <f t="shared" ref="BI100:BI131" si="86">IF(AND(ISBLANK(Q100),NOT(ISBLANK(M100))),IF(ISBLANK(N100),"",N100),"")</f>
        <v/>
      </c>
      <c r="BJ100" t="str">
        <f t="shared" ref="BJ100:BJ131" si="87">IF(AND(ISBLANK(X100),NOT(ISBLANK(T100))),IF(ISBLANK(U100),"",U100),"")</f>
        <v/>
      </c>
      <c r="BK100" t="str">
        <f t="shared" ref="BK100:BK131" si="88">IF(AND(ISBLANK(AE100),NOT(ISBLANK(AA100))),IF(ISBLANK(AB100),"",AB100),"")</f>
        <v/>
      </c>
      <c r="BL100" t="str">
        <f t="shared" ref="BL100:BL131" si="89">IF(AND(ISBLANK(AL100),NOT(ISBLANK(AH100))),IF(ISBLANK(AI100),"",AI100),"")</f>
        <v/>
      </c>
      <c r="BM100" s="28" t="str">
        <f t="shared" ref="BM100:BM131" si="90">IF(AND(ISBLANK(AS100),NOT(ISBLANK(AO100))),IF(ISBLANK(AP100),"",AP100),"")</f>
        <v/>
      </c>
      <c r="BN100" t="str">
        <f t="array" aca="1" ref="BN100" ca="1">INDIRECT(TEXT(MIN(IF(($AV$4:$BA$60&lt;&gt;"")*(COUNTIF($BN$3:BN99,$AV$4:$BA$60)=0),ROW($4:$60)*100+COLUMN($AV:$BA),7^8)),"R0C00"),)&amp;""</f>
        <v/>
      </c>
      <c r="BO100" s="4" t="str">
        <f t="shared" ref="BO100" ca="1" si="91">IF(BN100&lt;&gt;"",SUMIF($G$4:$G$60,BN100,$BB$4:$BB$60)+SUMIF($N$4:$N$60,BN100,$BC$4:$BC$60)+SUMIF($U$4:$U$60,BN100,$BD$4:$BD$60)+SUMIF($AB$4:$AB$60,BN100,$BE$4:$BE$60)+SUMIF($AI$4:$AI$60,BN100,$BF$4:$BF$60)+SUMIF($AP$4:$AP$60,BN100,$BG$4:$BG$60),"")</f>
        <v/>
      </c>
      <c r="BP100" s="25" t="str">
        <f t="shared" ca="1" si="71"/>
        <v/>
      </c>
      <c r="BQ100" s="4" t="str">
        <f t="shared" ca="1" si="72"/>
        <v/>
      </c>
    </row>
    <row r="101" spans="48:69" x14ac:dyDescent="0.25">
      <c r="AV101" s="27" t="str">
        <f t="shared" si="73"/>
        <v/>
      </c>
      <c r="AW101" t="str">
        <f t="shared" si="74"/>
        <v/>
      </c>
      <c r="AX101" t="str">
        <f t="shared" si="75"/>
        <v/>
      </c>
      <c r="AY101" t="str">
        <f t="shared" si="76"/>
        <v/>
      </c>
      <c r="AZ101" t="str">
        <f t="shared" si="77"/>
        <v/>
      </c>
      <c r="BA101" s="28" t="str">
        <f t="shared" si="78"/>
        <v/>
      </c>
      <c r="BB101" s="58" t="str">
        <f t="shared" si="79"/>
        <v/>
      </c>
      <c r="BC101" s="4" t="str">
        <f t="shared" si="80"/>
        <v/>
      </c>
      <c r="BD101" s="4" t="str">
        <f t="shared" si="81"/>
        <v/>
      </c>
      <c r="BE101" s="4" t="str">
        <f t="shared" si="82"/>
        <v/>
      </c>
      <c r="BF101" s="4" t="str">
        <f t="shared" si="83"/>
        <v/>
      </c>
      <c r="BG101" s="59" t="str">
        <f t="shared" si="84"/>
        <v/>
      </c>
      <c r="BH101" s="27" t="str">
        <f t="shared" si="85"/>
        <v/>
      </c>
      <c r="BI101" t="str">
        <f t="shared" si="86"/>
        <v/>
      </c>
      <c r="BJ101" t="str">
        <f t="shared" si="87"/>
        <v/>
      </c>
      <c r="BK101" t="str">
        <f t="shared" si="88"/>
        <v/>
      </c>
      <c r="BL101" t="str">
        <f t="shared" si="89"/>
        <v/>
      </c>
      <c r="BM101" s="28" t="str">
        <f t="shared" si="90"/>
        <v/>
      </c>
    </row>
    <row r="102" spans="48:69" x14ac:dyDescent="0.25">
      <c r="AV102" s="27" t="str">
        <f t="shared" si="73"/>
        <v/>
      </c>
      <c r="AW102" t="str">
        <f t="shared" si="74"/>
        <v/>
      </c>
      <c r="AX102" t="str">
        <f t="shared" si="75"/>
        <v/>
      </c>
      <c r="AY102" t="str">
        <f t="shared" si="76"/>
        <v/>
      </c>
      <c r="AZ102" t="str">
        <f t="shared" si="77"/>
        <v/>
      </c>
      <c r="BA102" s="28" t="str">
        <f t="shared" si="78"/>
        <v/>
      </c>
      <c r="BB102" s="58" t="str">
        <f t="shared" si="79"/>
        <v/>
      </c>
      <c r="BC102" s="4" t="str">
        <f t="shared" si="80"/>
        <v/>
      </c>
      <c r="BD102" s="4" t="str">
        <f t="shared" si="81"/>
        <v/>
      </c>
      <c r="BE102" s="4" t="str">
        <f t="shared" si="82"/>
        <v/>
      </c>
      <c r="BF102" s="4" t="str">
        <f t="shared" si="83"/>
        <v/>
      </c>
      <c r="BG102" s="59" t="str">
        <f t="shared" si="84"/>
        <v/>
      </c>
      <c r="BH102" s="27" t="str">
        <f t="shared" si="85"/>
        <v/>
      </c>
      <c r="BI102" t="str">
        <f t="shared" si="86"/>
        <v/>
      </c>
      <c r="BJ102" t="str">
        <f t="shared" si="87"/>
        <v/>
      </c>
      <c r="BK102" t="str">
        <f t="shared" si="88"/>
        <v/>
      </c>
      <c r="BL102" t="str">
        <f t="shared" si="89"/>
        <v/>
      </c>
      <c r="BM102" s="28" t="str">
        <f t="shared" si="90"/>
        <v/>
      </c>
    </row>
    <row r="103" spans="48:69" x14ac:dyDescent="0.25">
      <c r="AV103" s="27" t="str">
        <f t="shared" si="73"/>
        <v/>
      </c>
      <c r="AW103" t="str">
        <f t="shared" si="74"/>
        <v/>
      </c>
      <c r="AX103" t="str">
        <f t="shared" si="75"/>
        <v/>
      </c>
      <c r="AY103" t="str">
        <f t="shared" si="76"/>
        <v/>
      </c>
      <c r="AZ103" t="str">
        <f t="shared" si="77"/>
        <v/>
      </c>
      <c r="BA103" s="28" t="str">
        <f t="shared" si="78"/>
        <v/>
      </c>
      <c r="BB103" s="58" t="str">
        <f t="shared" si="79"/>
        <v/>
      </c>
      <c r="BC103" s="4" t="str">
        <f t="shared" si="80"/>
        <v/>
      </c>
      <c r="BD103" s="4" t="str">
        <f t="shared" si="81"/>
        <v/>
      </c>
      <c r="BE103" s="4" t="str">
        <f t="shared" si="82"/>
        <v/>
      </c>
      <c r="BF103" s="4" t="str">
        <f t="shared" si="83"/>
        <v/>
      </c>
      <c r="BG103" s="59" t="str">
        <f t="shared" si="84"/>
        <v/>
      </c>
      <c r="BH103" s="27" t="str">
        <f t="shared" si="85"/>
        <v/>
      </c>
      <c r="BI103" t="str">
        <f t="shared" si="86"/>
        <v/>
      </c>
      <c r="BJ103" t="str">
        <f t="shared" si="87"/>
        <v/>
      </c>
      <c r="BK103" t="str">
        <f t="shared" si="88"/>
        <v/>
      </c>
      <c r="BL103" t="str">
        <f t="shared" si="89"/>
        <v/>
      </c>
      <c r="BM103" s="28" t="str">
        <f t="shared" si="90"/>
        <v/>
      </c>
    </row>
    <row r="104" spans="48:69" x14ac:dyDescent="0.25">
      <c r="AV104" s="27" t="str">
        <f t="shared" si="73"/>
        <v/>
      </c>
      <c r="AW104" t="str">
        <f t="shared" si="74"/>
        <v/>
      </c>
      <c r="AX104" t="str">
        <f t="shared" si="75"/>
        <v/>
      </c>
      <c r="AY104" t="str">
        <f t="shared" si="76"/>
        <v/>
      </c>
      <c r="AZ104" t="str">
        <f t="shared" si="77"/>
        <v/>
      </c>
      <c r="BA104" s="28" t="str">
        <f t="shared" si="78"/>
        <v/>
      </c>
      <c r="BB104" s="58" t="str">
        <f t="shared" si="79"/>
        <v/>
      </c>
      <c r="BC104" s="4" t="str">
        <f t="shared" si="80"/>
        <v/>
      </c>
      <c r="BD104" s="4" t="str">
        <f t="shared" si="81"/>
        <v/>
      </c>
      <c r="BE104" s="4" t="str">
        <f t="shared" si="82"/>
        <v/>
      </c>
      <c r="BF104" s="4" t="str">
        <f t="shared" si="83"/>
        <v/>
      </c>
      <c r="BG104" s="59" t="str">
        <f t="shared" si="84"/>
        <v/>
      </c>
      <c r="BH104" s="27" t="str">
        <f t="shared" si="85"/>
        <v/>
      </c>
      <c r="BI104" t="str">
        <f t="shared" si="86"/>
        <v/>
      </c>
      <c r="BJ104" t="str">
        <f t="shared" si="87"/>
        <v/>
      </c>
      <c r="BK104" t="str">
        <f t="shared" si="88"/>
        <v/>
      </c>
      <c r="BL104" t="str">
        <f t="shared" si="89"/>
        <v/>
      </c>
      <c r="BM104" s="28" t="str">
        <f t="shared" si="90"/>
        <v/>
      </c>
    </row>
    <row r="105" spans="48:69" x14ac:dyDescent="0.25">
      <c r="AV105" s="27" t="str">
        <f t="shared" si="73"/>
        <v/>
      </c>
      <c r="AW105" t="str">
        <f t="shared" si="74"/>
        <v/>
      </c>
      <c r="AX105" t="str">
        <f t="shared" si="75"/>
        <v/>
      </c>
      <c r="AY105" t="str">
        <f t="shared" si="76"/>
        <v/>
      </c>
      <c r="AZ105" t="str">
        <f t="shared" si="77"/>
        <v/>
      </c>
      <c r="BA105" s="28" t="str">
        <f t="shared" si="78"/>
        <v/>
      </c>
      <c r="BB105" s="58" t="str">
        <f t="shared" si="79"/>
        <v/>
      </c>
      <c r="BC105" s="4" t="str">
        <f t="shared" si="80"/>
        <v/>
      </c>
      <c r="BD105" s="4" t="str">
        <f t="shared" si="81"/>
        <v/>
      </c>
      <c r="BE105" s="4" t="str">
        <f t="shared" si="82"/>
        <v/>
      </c>
      <c r="BF105" s="4" t="str">
        <f t="shared" si="83"/>
        <v/>
      </c>
      <c r="BG105" s="59" t="str">
        <f t="shared" si="84"/>
        <v/>
      </c>
      <c r="BH105" s="27" t="str">
        <f t="shared" si="85"/>
        <v/>
      </c>
      <c r="BI105" t="str">
        <f t="shared" si="86"/>
        <v/>
      </c>
      <c r="BJ105" t="str">
        <f t="shared" si="87"/>
        <v/>
      </c>
      <c r="BK105" t="str">
        <f t="shared" si="88"/>
        <v/>
      </c>
      <c r="BL105" t="str">
        <f t="shared" si="89"/>
        <v/>
      </c>
      <c r="BM105" s="28" t="str">
        <f t="shared" si="90"/>
        <v/>
      </c>
    </row>
    <row r="106" spans="48:69" x14ac:dyDescent="0.25">
      <c r="AV106" s="27" t="str">
        <f t="shared" si="73"/>
        <v/>
      </c>
      <c r="AW106" t="str">
        <f t="shared" si="74"/>
        <v/>
      </c>
      <c r="AX106" t="str">
        <f t="shared" si="75"/>
        <v/>
      </c>
      <c r="AY106" t="str">
        <f t="shared" si="76"/>
        <v/>
      </c>
      <c r="AZ106" t="str">
        <f t="shared" si="77"/>
        <v/>
      </c>
      <c r="BA106" s="28" t="str">
        <f t="shared" si="78"/>
        <v/>
      </c>
      <c r="BB106" s="58" t="str">
        <f t="shared" si="79"/>
        <v/>
      </c>
      <c r="BC106" s="4" t="str">
        <f t="shared" si="80"/>
        <v/>
      </c>
      <c r="BD106" s="4" t="str">
        <f t="shared" si="81"/>
        <v/>
      </c>
      <c r="BE106" s="4" t="str">
        <f t="shared" si="82"/>
        <v/>
      </c>
      <c r="BF106" s="4" t="str">
        <f t="shared" si="83"/>
        <v/>
      </c>
      <c r="BG106" s="59" t="str">
        <f t="shared" si="84"/>
        <v/>
      </c>
      <c r="BH106" s="27" t="str">
        <f t="shared" si="85"/>
        <v/>
      </c>
      <c r="BI106" t="str">
        <f t="shared" si="86"/>
        <v/>
      </c>
      <c r="BJ106" t="str">
        <f t="shared" si="87"/>
        <v/>
      </c>
      <c r="BK106" t="str">
        <f t="shared" si="88"/>
        <v/>
      </c>
      <c r="BL106" t="str">
        <f t="shared" si="89"/>
        <v/>
      </c>
      <c r="BM106" s="28" t="str">
        <f t="shared" si="90"/>
        <v/>
      </c>
    </row>
    <row r="107" spans="48:69" x14ac:dyDescent="0.25">
      <c r="AV107" s="27" t="str">
        <f t="shared" si="73"/>
        <v/>
      </c>
      <c r="AW107" t="str">
        <f t="shared" si="74"/>
        <v/>
      </c>
      <c r="AX107" t="str">
        <f t="shared" si="75"/>
        <v/>
      </c>
      <c r="AY107" t="str">
        <f t="shared" si="76"/>
        <v/>
      </c>
      <c r="AZ107" t="str">
        <f t="shared" si="77"/>
        <v/>
      </c>
      <c r="BA107" s="28" t="str">
        <f t="shared" si="78"/>
        <v/>
      </c>
      <c r="BB107" s="58" t="str">
        <f t="shared" si="79"/>
        <v/>
      </c>
      <c r="BC107" s="4" t="str">
        <f t="shared" si="80"/>
        <v/>
      </c>
      <c r="BD107" s="4" t="str">
        <f t="shared" si="81"/>
        <v/>
      </c>
      <c r="BE107" s="4" t="str">
        <f t="shared" si="82"/>
        <v/>
      </c>
      <c r="BF107" s="4" t="str">
        <f t="shared" si="83"/>
        <v/>
      </c>
      <c r="BG107" s="59" t="str">
        <f t="shared" si="84"/>
        <v/>
      </c>
      <c r="BH107" s="27" t="str">
        <f t="shared" si="85"/>
        <v/>
      </c>
      <c r="BI107" t="str">
        <f t="shared" si="86"/>
        <v/>
      </c>
      <c r="BJ107" t="str">
        <f t="shared" si="87"/>
        <v/>
      </c>
      <c r="BK107" t="str">
        <f t="shared" si="88"/>
        <v/>
      </c>
      <c r="BL107" t="str">
        <f t="shared" si="89"/>
        <v/>
      </c>
      <c r="BM107" s="28" t="str">
        <f t="shared" si="90"/>
        <v/>
      </c>
    </row>
    <row r="108" spans="48:69" x14ac:dyDescent="0.25">
      <c r="AV108" s="27" t="str">
        <f t="shared" si="73"/>
        <v/>
      </c>
      <c r="AW108" t="str">
        <f t="shared" si="74"/>
        <v/>
      </c>
      <c r="AX108" t="str">
        <f t="shared" si="75"/>
        <v/>
      </c>
      <c r="AY108" t="str">
        <f t="shared" si="76"/>
        <v/>
      </c>
      <c r="AZ108" t="str">
        <f t="shared" si="77"/>
        <v/>
      </c>
      <c r="BA108" s="28" t="str">
        <f t="shared" si="78"/>
        <v/>
      </c>
      <c r="BB108" s="58" t="str">
        <f t="shared" si="79"/>
        <v/>
      </c>
      <c r="BC108" s="4" t="str">
        <f t="shared" si="80"/>
        <v/>
      </c>
      <c r="BD108" s="4" t="str">
        <f t="shared" si="81"/>
        <v/>
      </c>
      <c r="BE108" s="4" t="str">
        <f t="shared" si="82"/>
        <v/>
      </c>
      <c r="BF108" s="4" t="str">
        <f t="shared" si="83"/>
        <v/>
      </c>
      <c r="BG108" s="59" t="str">
        <f t="shared" si="84"/>
        <v/>
      </c>
      <c r="BH108" s="27" t="str">
        <f t="shared" si="85"/>
        <v/>
      </c>
      <c r="BI108" t="str">
        <f t="shared" si="86"/>
        <v/>
      </c>
      <c r="BJ108" t="str">
        <f t="shared" si="87"/>
        <v/>
      </c>
      <c r="BK108" t="str">
        <f t="shared" si="88"/>
        <v/>
      </c>
      <c r="BL108" t="str">
        <f t="shared" si="89"/>
        <v/>
      </c>
      <c r="BM108" s="28" t="str">
        <f t="shared" si="90"/>
        <v/>
      </c>
    </row>
    <row r="109" spans="48:69" x14ac:dyDescent="0.25">
      <c r="AV109" s="27" t="str">
        <f t="shared" si="73"/>
        <v/>
      </c>
      <c r="AW109" t="str">
        <f t="shared" si="74"/>
        <v/>
      </c>
      <c r="AX109" t="str">
        <f t="shared" si="75"/>
        <v/>
      </c>
      <c r="AY109" t="str">
        <f t="shared" si="76"/>
        <v/>
      </c>
      <c r="AZ109" t="str">
        <f t="shared" si="77"/>
        <v/>
      </c>
      <c r="BA109" s="28" t="str">
        <f t="shared" si="78"/>
        <v/>
      </c>
      <c r="BB109" s="58" t="str">
        <f t="shared" si="79"/>
        <v/>
      </c>
      <c r="BC109" s="4" t="str">
        <f t="shared" si="80"/>
        <v/>
      </c>
      <c r="BD109" s="4" t="str">
        <f t="shared" si="81"/>
        <v/>
      </c>
      <c r="BE109" s="4" t="str">
        <f t="shared" si="82"/>
        <v/>
      </c>
      <c r="BF109" s="4" t="str">
        <f t="shared" si="83"/>
        <v/>
      </c>
      <c r="BG109" s="59" t="str">
        <f t="shared" si="84"/>
        <v/>
      </c>
      <c r="BH109" s="27" t="str">
        <f t="shared" si="85"/>
        <v/>
      </c>
      <c r="BI109" t="str">
        <f t="shared" si="86"/>
        <v/>
      </c>
      <c r="BJ109" t="str">
        <f t="shared" si="87"/>
        <v/>
      </c>
      <c r="BK109" t="str">
        <f t="shared" si="88"/>
        <v/>
      </c>
      <c r="BL109" t="str">
        <f t="shared" si="89"/>
        <v/>
      </c>
      <c r="BM109" s="28" t="str">
        <f t="shared" si="90"/>
        <v/>
      </c>
    </row>
    <row r="110" spans="48:69" x14ac:dyDescent="0.25">
      <c r="AV110" s="27" t="str">
        <f t="shared" si="73"/>
        <v/>
      </c>
      <c r="AW110" t="str">
        <f t="shared" si="74"/>
        <v/>
      </c>
      <c r="AX110" t="str">
        <f t="shared" si="75"/>
        <v/>
      </c>
      <c r="AY110" t="str">
        <f t="shared" si="76"/>
        <v/>
      </c>
      <c r="AZ110" t="str">
        <f t="shared" si="77"/>
        <v/>
      </c>
      <c r="BA110" s="28" t="str">
        <f t="shared" si="78"/>
        <v/>
      </c>
      <c r="BB110" s="58" t="str">
        <f t="shared" si="79"/>
        <v/>
      </c>
      <c r="BC110" s="4" t="str">
        <f t="shared" si="80"/>
        <v/>
      </c>
      <c r="BD110" s="4" t="str">
        <f t="shared" si="81"/>
        <v/>
      </c>
      <c r="BE110" s="4" t="str">
        <f t="shared" si="82"/>
        <v/>
      </c>
      <c r="BF110" s="4" t="str">
        <f t="shared" si="83"/>
        <v/>
      </c>
      <c r="BG110" s="59" t="str">
        <f t="shared" si="84"/>
        <v/>
      </c>
      <c r="BH110" s="27" t="str">
        <f t="shared" si="85"/>
        <v/>
      </c>
      <c r="BI110" t="str">
        <f t="shared" si="86"/>
        <v/>
      </c>
      <c r="BJ110" t="str">
        <f t="shared" si="87"/>
        <v/>
      </c>
      <c r="BK110" t="str">
        <f t="shared" si="88"/>
        <v/>
      </c>
      <c r="BL110" t="str">
        <f t="shared" si="89"/>
        <v/>
      </c>
      <c r="BM110" s="28" t="str">
        <f t="shared" si="90"/>
        <v/>
      </c>
    </row>
    <row r="111" spans="48:69" x14ac:dyDescent="0.25">
      <c r="AV111" s="27" t="str">
        <f t="shared" si="73"/>
        <v/>
      </c>
      <c r="AW111" t="str">
        <f t="shared" si="74"/>
        <v/>
      </c>
      <c r="AX111" t="str">
        <f t="shared" si="75"/>
        <v/>
      </c>
      <c r="AY111" t="str">
        <f t="shared" si="76"/>
        <v/>
      </c>
      <c r="AZ111" t="str">
        <f t="shared" si="77"/>
        <v/>
      </c>
      <c r="BA111" s="28" t="str">
        <f t="shared" si="78"/>
        <v/>
      </c>
      <c r="BB111" s="58" t="str">
        <f t="shared" si="79"/>
        <v/>
      </c>
      <c r="BC111" s="4" t="str">
        <f t="shared" si="80"/>
        <v/>
      </c>
      <c r="BD111" s="4" t="str">
        <f t="shared" si="81"/>
        <v/>
      </c>
      <c r="BE111" s="4" t="str">
        <f t="shared" si="82"/>
        <v/>
      </c>
      <c r="BF111" s="4" t="str">
        <f t="shared" si="83"/>
        <v/>
      </c>
      <c r="BG111" s="59" t="str">
        <f t="shared" si="84"/>
        <v/>
      </c>
      <c r="BH111" s="27" t="str">
        <f t="shared" si="85"/>
        <v/>
      </c>
      <c r="BI111" t="str">
        <f t="shared" si="86"/>
        <v/>
      </c>
      <c r="BJ111" t="str">
        <f t="shared" si="87"/>
        <v/>
      </c>
      <c r="BK111" t="str">
        <f t="shared" si="88"/>
        <v/>
      </c>
      <c r="BL111" t="str">
        <f t="shared" si="89"/>
        <v/>
      </c>
      <c r="BM111" s="28" t="str">
        <f t="shared" si="90"/>
        <v/>
      </c>
    </row>
    <row r="112" spans="48:69" x14ac:dyDescent="0.25">
      <c r="AV112" s="27" t="str">
        <f t="shared" si="73"/>
        <v/>
      </c>
      <c r="AW112" t="str">
        <f t="shared" si="74"/>
        <v/>
      </c>
      <c r="AX112" t="str">
        <f t="shared" si="75"/>
        <v/>
      </c>
      <c r="AY112" t="str">
        <f t="shared" si="76"/>
        <v/>
      </c>
      <c r="AZ112" t="str">
        <f t="shared" si="77"/>
        <v/>
      </c>
      <c r="BA112" s="28" t="str">
        <f t="shared" si="78"/>
        <v/>
      </c>
      <c r="BB112" s="58" t="str">
        <f t="shared" si="79"/>
        <v/>
      </c>
      <c r="BC112" s="4" t="str">
        <f t="shared" si="80"/>
        <v/>
      </c>
      <c r="BD112" s="4" t="str">
        <f t="shared" si="81"/>
        <v/>
      </c>
      <c r="BE112" s="4" t="str">
        <f t="shared" si="82"/>
        <v/>
      </c>
      <c r="BF112" s="4" t="str">
        <f t="shared" si="83"/>
        <v/>
      </c>
      <c r="BG112" s="59" t="str">
        <f t="shared" si="84"/>
        <v/>
      </c>
      <c r="BH112" s="27" t="str">
        <f t="shared" si="85"/>
        <v/>
      </c>
      <c r="BI112" t="str">
        <f t="shared" si="86"/>
        <v/>
      </c>
      <c r="BJ112" t="str">
        <f t="shared" si="87"/>
        <v/>
      </c>
      <c r="BK112" t="str">
        <f t="shared" si="88"/>
        <v/>
      </c>
      <c r="BL112" t="str">
        <f t="shared" si="89"/>
        <v/>
      </c>
      <c r="BM112" s="28" t="str">
        <f t="shared" si="90"/>
        <v/>
      </c>
    </row>
    <row r="113" spans="48:65" x14ac:dyDescent="0.25">
      <c r="AV113" s="27" t="str">
        <f t="shared" si="73"/>
        <v/>
      </c>
      <c r="AW113" t="str">
        <f t="shared" si="74"/>
        <v/>
      </c>
      <c r="AX113" t="str">
        <f t="shared" si="75"/>
        <v/>
      </c>
      <c r="AY113" t="str">
        <f t="shared" si="76"/>
        <v/>
      </c>
      <c r="AZ113" t="str">
        <f t="shared" si="77"/>
        <v/>
      </c>
      <c r="BA113" s="28" t="str">
        <f t="shared" si="78"/>
        <v/>
      </c>
      <c r="BB113" s="58" t="str">
        <f t="shared" si="79"/>
        <v/>
      </c>
      <c r="BC113" s="4" t="str">
        <f t="shared" si="80"/>
        <v/>
      </c>
      <c r="BD113" s="4" t="str">
        <f t="shared" si="81"/>
        <v/>
      </c>
      <c r="BE113" s="4" t="str">
        <f t="shared" si="82"/>
        <v/>
      </c>
      <c r="BF113" s="4" t="str">
        <f t="shared" si="83"/>
        <v/>
      </c>
      <c r="BG113" s="59" t="str">
        <f t="shared" si="84"/>
        <v/>
      </c>
      <c r="BH113" s="27" t="str">
        <f t="shared" si="85"/>
        <v/>
      </c>
      <c r="BI113" t="str">
        <f t="shared" si="86"/>
        <v/>
      </c>
      <c r="BJ113" t="str">
        <f t="shared" si="87"/>
        <v/>
      </c>
      <c r="BK113" t="str">
        <f t="shared" si="88"/>
        <v/>
      </c>
      <c r="BL113" t="str">
        <f t="shared" si="89"/>
        <v/>
      </c>
      <c r="BM113" s="28" t="str">
        <f t="shared" si="90"/>
        <v/>
      </c>
    </row>
    <row r="114" spans="48:65" x14ac:dyDescent="0.25">
      <c r="AV114" s="27" t="str">
        <f t="shared" si="73"/>
        <v/>
      </c>
      <c r="AW114" t="str">
        <f t="shared" si="74"/>
        <v/>
      </c>
      <c r="AX114" t="str">
        <f t="shared" si="75"/>
        <v/>
      </c>
      <c r="AY114" t="str">
        <f t="shared" si="76"/>
        <v/>
      </c>
      <c r="AZ114" t="str">
        <f t="shared" si="77"/>
        <v/>
      </c>
      <c r="BA114" s="28" t="str">
        <f t="shared" si="78"/>
        <v/>
      </c>
      <c r="BB114" s="58" t="str">
        <f t="shared" si="79"/>
        <v/>
      </c>
      <c r="BC114" s="4" t="str">
        <f t="shared" si="80"/>
        <v/>
      </c>
      <c r="BD114" s="4" t="str">
        <f t="shared" si="81"/>
        <v/>
      </c>
      <c r="BE114" s="4" t="str">
        <f t="shared" si="82"/>
        <v/>
      </c>
      <c r="BF114" s="4" t="str">
        <f t="shared" si="83"/>
        <v/>
      </c>
      <c r="BG114" s="59" t="str">
        <f t="shared" si="84"/>
        <v/>
      </c>
      <c r="BH114" s="27" t="str">
        <f t="shared" si="85"/>
        <v/>
      </c>
      <c r="BI114" t="str">
        <f t="shared" si="86"/>
        <v/>
      </c>
      <c r="BJ114" t="str">
        <f t="shared" si="87"/>
        <v/>
      </c>
      <c r="BK114" t="str">
        <f t="shared" si="88"/>
        <v/>
      </c>
      <c r="BL114" t="str">
        <f t="shared" si="89"/>
        <v/>
      </c>
      <c r="BM114" s="28" t="str">
        <f t="shared" si="90"/>
        <v/>
      </c>
    </row>
    <row r="115" spans="48:65" x14ac:dyDescent="0.25">
      <c r="AV115" s="27" t="str">
        <f t="shared" si="73"/>
        <v/>
      </c>
      <c r="AW115" t="str">
        <f t="shared" si="74"/>
        <v/>
      </c>
      <c r="AX115" t="str">
        <f t="shared" si="75"/>
        <v/>
      </c>
      <c r="AY115" t="str">
        <f t="shared" si="76"/>
        <v/>
      </c>
      <c r="AZ115" t="str">
        <f t="shared" si="77"/>
        <v/>
      </c>
      <c r="BA115" s="28" t="str">
        <f t="shared" si="78"/>
        <v/>
      </c>
      <c r="BB115" s="58" t="str">
        <f t="shared" si="79"/>
        <v/>
      </c>
      <c r="BC115" s="4" t="str">
        <f t="shared" si="80"/>
        <v/>
      </c>
      <c r="BD115" s="4" t="str">
        <f t="shared" si="81"/>
        <v/>
      </c>
      <c r="BE115" s="4" t="str">
        <f t="shared" si="82"/>
        <v/>
      </c>
      <c r="BF115" s="4" t="str">
        <f t="shared" si="83"/>
        <v/>
      </c>
      <c r="BG115" s="59" t="str">
        <f t="shared" si="84"/>
        <v/>
      </c>
      <c r="BH115" s="27" t="str">
        <f t="shared" si="85"/>
        <v/>
      </c>
      <c r="BI115" t="str">
        <f t="shared" si="86"/>
        <v/>
      </c>
      <c r="BJ115" t="str">
        <f t="shared" si="87"/>
        <v/>
      </c>
      <c r="BK115" t="str">
        <f t="shared" si="88"/>
        <v/>
      </c>
      <c r="BL115" t="str">
        <f t="shared" si="89"/>
        <v/>
      </c>
      <c r="BM115" s="28" t="str">
        <f t="shared" si="90"/>
        <v/>
      </c>
    </row>
    <row r="116" spans="48:65" x14ac:dyDescent="0.25">
      <c r="AV116" s="27" t="str">
        <f t="shared" si="73"/>
        <v/>
      </c>
      <c r="AW116" t="str">
        <f t="shared" si="74"/>
        <v/>
      </c>
      <c r="AX116" t="str">
        <f t="shared" si="75"/>
        <v/>
      </c>
      <c r="AY116" t="str">
        <f t="shared" si="76"/>
        <v/>
      </c>
      <c r="AZ116" t="str">
        <f t="shared" si="77"/>
        <v/>
      </c>
      <c r="BA116" s="28" t="str">
        <f t="shared" si="78"/>
        <v/>
      </c>
      <c r="BB116" s="58" t="str">
        <f t="shared" si="79"/>
        <v/>
      </c>
      <c r="BC116" s="4" t="str">
        <f t="shared" si="80"/>
        <v/>
      </c>
      <c r="BD116" s="4" t="str">
        <f t="shared" si="81"/>
        <v/>
      </c>
      <c r="BE116" s="4" t="str">
        <f t="shared" si="82"/>
        <v/>
      </c>
      <c r="BF116" s="4" t="str">
        <f t="shared" si="83"/>
        <v/>
      </c>
      <c r="BG116" s="59" t="str">
        <f t="shared" si="84"/>
        <v/>
      </c>
      <c r="BH116" s="27" t="str">
        <f t="shared" si="85"/>
        <v/>
      </c>
      <c r="BI116" t="str">
        <f t="shared" si="86"/>
        <v/>
      </c>
      <c r="BJ116" t="str">
        <f t="shared" si="87"/>
        <v/>
      </c>
      <c r="BK116" t="str">
        <f t="shared" si="88"/>
        <v/>
      </c>
      <c r="BL116" t="str">
        <f t="shared" si="89"/>
        <v/>
      </c>
      <c r="BM116" s="28" t="str">
        <f t="shared" si="90"/>
        <v/>
      </c>
    </row>
    <row r="117" spans="48:65" x14ac:dyDescent="0.25">
      <c r="AV117" s="27" t="str">
        <f t="shared" si="73"/>
        <v/>
      </c>
      <c r="AW117" t="str">
        <f t="shared" si="74"/>
        <v/>
      </c>
      <c r="AX117" t="str">
        <f t="shared" si="75"/>
        <v/>
      </c>
      <c r="AY117" t="str">
        <f t="shared" si="76"/>
        <v/>
      </c>
      <c r="AZ117" t="str">
        <f t="shared" si="77"/>
        <v/>
      </c>
      <c r="BA117" s="28" t="str">
        <f t="shared" si="78"/>
        <v/>
      </c>
      <c r="BB117" s="58" t="str">
        <f t="shared" si="79"/>
        <v/>
      </c>
      <c r="BC117" s="4" t="str">
        <f t="shared" si="80"/>
        <v/>
      </c>
      <c r="BD117" s="4" t="str">
        <f t="shared" si="81"/>
        <v/>
      </c>
      <c r="BE117" s="4" t="str">
        <f t="shared" si="82"/>
        <v/>
      </c>
      <c r="BF117" s="4" t="str">
        <f t="shared" si="83"/>
        <v/>
      </c>
      <c r="BG117" s="59" t="str">
        <f t="shared" si="84"/>
        <v/>
      </c>
      <c r="BH117" s="27" t="str">
        <f t="shared" si="85"/>
        <v/>
      </c>
      <c r="BI117" t="str">
        <f t="shared" si="86"/>
        <v/>
      </c>
      <c r="BJ117" t="str">
        <f t="shared" si="87"/>
        <v/>
      </c>
      <c r="BK117" t="str">
        <f t="shared" si="88"/>
        <v/>
      </c>
      <c r="BL117" t="str">
        <f t="shared" si="89"/>
        <v/>
      </c>
      <c r="BM117" s="28" t="str">
        <f t="shared" si="90"/>
        <v/>
      </c>
    </row>
    <row r="118" spans="48:65" x14ac:dyDescent="0.25">
      <c r="AV118" s="27" t="str">
        <f t="shared" si="73"/>
        <v/>
      </c>
      <c r="AW118" t="str">
        <f t="shared" si="74"/>
        <v/>
      </c>
      <c r="AX118" t="str">
        <f t="shared" si="75"/>
        <v/>
      </c>
      <c r="AY118" t="str">
        <f t="shared" si="76"/>
        <v/>
      </c>
      <c r="AZ118" t="str">
        <f t="shared" si="77"/>
        <v/>
      </c>
      <c r="BA118" s="28" t="str">
        <f t="shared" si="78"/>
        <v/>
      </c>
      <c r="BB118" s="58" t="str">
        <f t="shared" si="79"/>
        <v/>
      </c>
      <c r="BC118" s="4" t="str">
        <f t="shared" si="80"/>
        <v/>
      </c>
      <c r="BD118" s="4" t="str">
        <f t="shared" si="81"/>
        <v/>
      </c>
      <c r="BE118" s="4" t="str">
        <f t="shared" si="82"/>
        <v/>
      </c>
      <c r="BF118" s="4" t="str">
        <f t="shared" si="83"/>
        <v/>
      </c>
      <c r="BG118" s="59" t="str">
        <f t="shared" si="84"/>
        <v/>
      </c>
      <c r="BH118" s="27" t="str">
        <f t="shared" si="85"/>
        <v/>
      </c>
      <c r="BI118" t="str">
        <f t="shared" si="86"/>
        <v/>
      </c>
      <c r="BJ118" t="str">
        <f t="shared" si="87"/>
        <v/>
      </c>
      <c r="BK118" t="str">
        <f t="shared" si="88"/>
        <v/>
      </c>
      <c r="BL118" t="str">
        <f t="shared" si="89"/>
        <v/>
      </c>
      <c r="BM118" s="28" t="str">
        <f t="shared" si="90"/>
        <v/>
      </c>
    </row>
    <row r="119" spans="48:65" x14ac:dyDescent="0.25">
      <c r="AV119" s="27" t="str">
        <f t="shared" si="73"/>
        <v/>
      </c>
      <c r="AW119" t="str">
        <f t="shared" si="74"/>
        <v/>
      </c>
      <c r="AX119" t="str">
        <f t="shared" si="75"/>
        <v/>
      </c>
      <c r="AY119" t="str">
        <f t="shared" si="76"/>
        <v/>
      </c>
      <c r="AZ119" t="str">
        <f t="shared" si="77"/>
        <v/>
      </c>
      <c r="BA119" s="28" t="str">
        <f t="shared" si="78"/>
        <v/>
      </c>
      <c r="BB119" s="58" t="str">
        <f t="shared" si="79"/>
        <v/>
      </c>
      <c r="BC119" s="4" t="str">
        <f t="shared" si="80"/>
        <v/>
      </c>
      <c r="BD119" s="4" t="str">
        <f t="shared" si="81"/>
        <v/>
      </c>
      <c r="BE119" s="4" t="str">
        <f t="shared" si="82"/>
        <v/>
      </c>
      <c r="BF119" s="4" t="str">
        <f t="shared" si="83"/>
        <v/>
      </c>
      <c r="BG119" s="59" t="str">
        <f t="shared" si="84"/>
        <v/>
      </c>
      <c r="BH119" s="27" t="str">
        <f t="shared" si="85"/>
        <v/>
      </c>
      <c r="BI119" t="str">
        <f t="shared" si="86"/>
        <v/>
      </c>
      <c r="BJ119" t="str">
        <f t="shared" si="87"/>
        <v/>
      </c>
      <c r="BK119" t="str">
        <f t="shared" si="88"/>
        <v/>
      </c>
      <c r="BL119" t="str">
        <f t="shared" si="89"/>
        <v/>
      </c>
      <c r="BM119" s="28" t="str">
        <f t="shared" si="90"/>
        <v/>
      </c>
    </row>
    <row r="120" spans="48:65" x14ac:dyDescent="0.25">
      <c r="AV120" s="27" t="str">
        <f t="shared" si="73"/>
        <v/>
      </c>
      <c r="AW120" t="str">
        <f t="shared" si="74"/>
        <v/>
      </c>
      <c r="AX120" t="str">
        <f t="shared" si="75"/>
        <v/>
      </c>
      <c r="AY120" t="str">
        <f t="shared" si="76"/>
        <v/>
      </c>
      <c r="AZ120" t="str">
        <f t="shared" si="77"/>
        <v/>
      </c>
      <c r="BA120" s="28" t="str">
        <f t="shared" si="78"/>
        <v/>
      </c>
      <c r="BB120" s="58" t="str">
        <f t="shared" si="79"/>
        <v/>
      </c>
      <c r="BC120" s="4" t="str">
        <f t="shared" si="80"/>
        <v/>
      </c>
      <c r="BD120" s="4" t="str">
        <f t="shared" si="81"/>
        <v/>
      </c>
      <c r="BE120" s="4" t="str">
        <f t="shared" si="82"/>
        <v/>
      </c>
      <c r="BF120" s="4" t="str">
        <f t="shared" si="83"/>
        <v/>
      </c>
      <c r="BG120" s="59" t="str">
        <f t="shared" si="84"/>
        <v/>
      </c>
      <c r="BH120" s="27" t="str">
        <f t="shared" si="85"/>
        <v/>
      </c>
      <c r="BI120" t="str">
        <f t="shared" si="86"/>
        <v/>
      </c>
      <c r="BJ120" t="str">
        <f t="shared" si="87"/>
        <v/>
      </c>
      <c r="BK120" t="str">
        <f t="shared" si="88"/>
        <v/>
      </c>
      <c r="BL120" t="str">
        <f t="shared" si="89"/>
        <v/>
      </c>
      <c r="BM120" s="28" t="str">
        <f t="shared" si="90"/>
        <v/>
      </c>
    </row>
    <row r="121" spans="48:65" x14ac:dyDescent="0.25">
      <c r="AV121" s="27" t="str">
        <f t="shared" si="73"/>
        <v/>
      </c>
      <c r="AW121" t="str">
        <f t="shared" si="74"/>
        <v/>
      </c>
      <c r="AX121" t="str">
        <f t="shared" si="75"/>
        <v/>
      </c>
      <c r="AY121" t="str">
        <f t="shared" si="76"/>
        <v/>
      </c>
      <c r="AZ121" t="str">
        <f t="shared" si="77"/>
        <v/>
      </c>
      <c r="BA121" s="28" t="str">
        <f t="shared" si="78"/>
        <v/>
      </c>
      <c r="BB121" s="58" t="str">
        <f t="shared" si="79"/>
        <v/>
      </c>
      <c r="BC121" s="4" t="str">
        <f t="shared" si="80"/>
        <v/>
      </c>
      <c r="BD121" s="4" t="str">
        <f t="shared" si="81"/>
        <v/>
      </c>
      <c r="BE121" s="4" t="str">
        <f t="shared" si="82"/>
        <v/>
      </c>
      <c r="BF121" s="4" t="str">
        <f t="shared" si="83"/>
        <v/>
      </c>
      <c r="BG121" s="59" t="str">
        <f t="shared" si="84"/>
        <v/>
      </c>
      <c r="BH121" s="27" t="str">
        <f t="shared" si="85"/>
        <v/>
      </c>
      <c r="BI121" t="str">
        <f t="shared" si="86"/>
        <v/>
      </c>
      <c r="BJ121" t="str">
        <f t="shared" si="87"/>
        <v/>
      </c>
      <c r="BK121" t="str">
        <f t="shared" si="88"/>
        <v/>
      </c>
      <c r="BL121" t="str">
        <f t="shared" si="89"/>
        <v/>
      </c>
      <c r="BM121" s="28" t="str">
        <f t="shared" si="90"/>
        <v/>
      </c>
    </row>
    <row r="122" spans="48:65" x14ac:dyDescent="0.25">
      <c r="AV122" s="27" t="str">
        <f t="shared" si="73"/>
        <v/>
      </c>
      <c r="AW122" t="str">
        <f t="shared" si="74"/>
        <v/>
      </c>
      <c r="AX122" t="str">
        <f t="shared" si="75"/>
        <v/>
      </c>
      <c r="AY122" t="str">
        <f t="shared" si="76"/>
        <v/>
      </c>
      <c r="AZ122" t="str">
        <f t="shared" si="77"/>
        <v/>
      </c>
      <c r="BA122" s="28" t="str">
        <f t="shared" si="78"/>
        <v/>
      </c>
      <c r="BB122" s="58" t="str">
        <f t="shared" si="79"/>
        <v/>
      </c>
      <c r="BC122" s="4" t="str">
        <f t="shared" si="80"/>
        <v/>
      </c>
      <c r="BD122" s="4" t="str">
        <f t="shared" si="81"/>
        <v/>
      </c>
      <c r="BE122" s="4" t="str">
        <f t="shared" si="82"/>
        <v/>
      </c>
      <c r="BF122" s="4" t="str">
        <f t="shared" si="83"/>
        <v/>
      </c>
      <c r="BG122" s="59" t="str">
        <f t="shared" si="84"/>
        <v/>
      </c>
      <c r="BH122" s="27" t="str">
        <f t="shared" si="85"/>
        <v/>
      </c>
      <c r="BI122" t="str">
        <f t="shared" si="86"/>
        <v/>
      </c>
      <c r="BJ122" t="str">
        <f t="shared" si="87"/>
        <v/>
      </c>
      <c r="BK122" t="str">
        <f t="shared" si="88"/>
        <v/>
      </c>
      <c r="BL122" t="str">
        <f t="shared" si="89"/>
        <v/>
      </c>
      <c r="BM122" s="28" t="str">
        <f t="shared" si="90"/>
        <v/>
      </c>
    </row>
    <row r="123" spans="48:65" x14ac:dyDescent="0.25">
      <c r="AV123" s="27" t="str">
        <f t="shared" si="73"/>
        <v/>
      </c>
      <c r="AW123" t="str">
        <f t="shared" si="74"/>
        <v/>
      </c>
      <c r="AX123" t="str">
        <f t="shared" si="75"/>
        <v/>
      </c>
      <c r="AY123" t="str">
        <f t="shared" si="76"/>
        <v/>
      </c>
      <c r="AZ123" t="str">
        <f t="shared" si="77"/>
        <v/>
      </c>
      <c r="BA123" s="28" t="str">
        <f t="shared" si="78"/>
        <v/>
      </c>
      <c r="BB123" s="58" t="str">
        <f t="shared" si="79"/>
        <v/>
      </c>
      <c r="BC123" s="4" t="str">
        <f t="shared" si="80"/>
        <v/>
      </c>
      <c r="BD123" s="4" t="str">
        <f t="shared" si="81"/>
        <v/>
      </c>
      <c r="BE123" s="4" t="str">
        <f t="shared" si="82"/>
        <v/>
      </c>
      <c r="BF123" s="4" t="str">
        <f t="shared" si="83"/>
        <v/>
      </c>
      <c r="BG123" s="59" t="str">
        <f t="shared" si="84"/>
        <v/>
      </c>
      <c r="BH123" s="27" t="str">
        <f t="shared" si="85"/>
        <v/>
      </c>
      <c r="BI123" t="str">
        <f t="shared" si="86"/>
        <v/>
      </c>
      <c r="BJ123" t="str">
        <f t="shared" si="87"/>
        <v/>
      </c>
      <c r="BK123" t="str">
        <f t="shared" si="88"/>
        <v/>
      </c>
      <c r="BL123" t="str">
        <f t="shared" si="89"/>
        <v/>
      </c>
      <c r="BM123" s="28" t="str">
        <f t="shared" si="90"/>
        <v/>
      </c>
    </row>
    <row r="124" spans="48:65" x14ac:dyDescent="0.25">
      <c r="AV124" s="27" t="str">
        <f t="shared" si="73"/>
        <v/>
      </c>
      <c r="AW124" t="str">
        <f t="shared" si="74"/>
        <v/>
      </c>
      <c r="AX124" t="str">
        <f t="shared" si="75"/>
        <v/>
      </c>
      <c r="AY124" t="str">
        <f t="shared" si="76"/>
        <v/>
      </c>
      <c r="AZ124" t="str">
        <f t="shared" si="77"/>
        <v/>
      </c>
      <c r="BA124" s="28" t="str">
        <f t="shared" si="78"/>
        <v/>
      </c>
      <c r="BB124" s="58" t="str">
        <f t="shared" si="79"/>
        <v/>
      </c>
      <c r="BC124" s="4" t="str">
        <f t="shared" si="80"/>
        <v/>
      </c>
      <c r="BD124" s="4" t="str">
        <f t="shared" si="81"/>
        <v/>
      </c>
      <c r="BE124" s="4" t="str">
        <f t="shared" si="82"/>
        <v/>
      </c>
      <c r="BF124" s="4" t="str">
        <f t="shared" si="83"/>
        <v/>
      </c>
      <c r="BG124" s="59" t="str">
        <f t="shared" si="84"/>
        <v/>
      </c>
      <c r="BH124" s="27" t="str">
        <f t="shared" si="85"/>
        <v/>
      </c>
      <c r="BI124" t="str">
        <f t="shared" si="86"/>
        <v/>
      </c>
      <c r="BJ124" t="str">
        <f t="shared" si="87"/>
        <v/>
      </c>
      <c r="BK124" t="str">
        <f t="shared" si="88"/>
        <v/>
      </c>
      <c r="BL124" t="str">
        <f t="shared" si="89"/>
        <v/>
      </c>
      <c r="BM124" s="28" t="str">
        <f t="shared" si="90"/>
        <v/>
      </c>
    </row>
    <row r="125" spans="48:65" x14ac:dyDescent="0.25">
      <c r="AV125" s="27" t="str">
        <f t="shared" si="73"/>
        <v/>
      </c>
      <c r="AW125" t="str">
        <f t="shared" si="74"/>
        <v/>
      </c>
      <c r="AX125" t="str">
        <f t="shared" si="75"/>
        <v/>
      </c>
      <c r="AY125" t="str">
        <f t="shared" si="76"/>
        <v/>
      </c>
      <c r="AZ125" t="str">
        <f t="shared" si="77"/>
        <v/>
      </c>
      <c r="BA125" s="28" t="str">
        <f t="shared" si="78"/>
        <v/>
      </c>
      <c r="BB125" s="58" t="str">
        <f t="shared" si="79"/>
        <v/>
      </c>
      <c r="BC125" s="4" t="str">
        <f t="shared" si="80"/>
        <v/>
      </c>
      <c r="BD125" s="4" t="str">
        <f t="shared" si="81"/>
        <v/>
      </c>
      <c r="BE125" s="4" t="str">
        <f t="shared" si="82"/>
        <v/>
      </c>
      <c r="BF125" s="4" t="str">
        <f t="shared" si="83"/>
        <v/>
      </c>
      <c r="BG125" s="59" t="str">
        <f t="shared" si="84"/>
        <v/>
      </c>
      <c r="BH125" s="27" t="str">
        <f t="shared" si="85"/>
        <v/>
      </c>
      <c r="BI125" t="str">
        <f t="shared" si="86"/>
        <v/>
      </c>
      <c r="BJ125" t="str">
        <f t="shared" si="87"/>
        <v/>
      </c>
      <c r="BK125" t="str">
        <f t="shared" si="88"/>
        <v/>
      </c>
      <c r="BL125" t="str">
        <f t="shared" si="89"/>
        <v/>
      </c>
      <c r="BM125" s="28" t="str">
        <f t="shared" si="90"/>
        <v/>
      </c>
    </row>
    <row r="126" spans="48:65" x14ac:dyDescent="0.25">
      <c r="AV126" s="27" t="str">
        <f t="shared" si="73"/>
        <v/>
      </c>
      <c r="AW126" t="str">
        <f t="shared" si="74"/>
        <v/>
      </c>
      <c r="AX126" t="str">
        <f t="shared" si="75"/>
        <v/>
      </c>
      <c r="AY126" t="str">
        <f t="shared" si="76"/>
        <v/>
      </c>
      <c r="AZ126" t="str">
        <f t="shared" si="77"/>
        <v/>
      </c>
      <c r="BA126" s="28" t="str">
        <f t="shared" si="78"/>
        <v/>
      </c>
      <c r="BB126" s="58" t="str">
        <f t="shared" si="79"/>
        <v/>
      </c>
      <c r="BC126" s="4" t="str">
        <f t="shared" si="80"/>
        <v/>
      </c>
      <c r="BD126" s="4" t="str">
        <f t="shared" si="81"/>
        <v/>
      </c>
      <c r="BE126" s="4" t="str">
        <f t="shared" si="82"/>
        <v/>
      </c>
      <c r="BF126" s="4" t="str">
        <f t="shared" si="83"/>
        <v/>
      </c>
      <c r="BG126" s="59" t="str">
        <f t="shared" si="84"/>
        <v/>
      </c>
      <c r="BH126" s="27" t="str">
        <f t="shared" si="85"/>
        <v/>
      </c>
      <c r="BI126" t="str">
        <f t="shared" si="86"/>
        <v/>
      </c>
      <c r="BJ126" t="str">
        <f t="shared" si="87"/>
        <v/>
      </c>
      <c r="BK126" t="str">
        <f t="shared" si="88"/>
        <v/>
      </c>
      <c r="BL126" t="str">
        <f t="shared" si="89"/>
        <v/>
      </c>
      <c r="BM126" s="28" t="str">
        <f t="shared" si="90"/>
        <v/>
      </c>
    </row>
    <row r="127" spans="48:65" x14ac:dyDescent="0.25">
      <c r="AV127" s="27" t="str">
        <f t="shared" si="73"/>
        <v/>
      </c>
      <c r="AW127" t="str">
        <f t="shared" si="74"/>
        <v/>
      </c>
      <c r="AX127" t="str">
        <f t="shared" si="75"/>
        <v/>
      </c>
      <c r="AY127" t="str">
        <f t="shared" si="76"/>
        <v/>
      </c>
      <c r="AZ127" t="str">
        <f t="shared" si="77"/>
        <v/>
      </c>
      <c r="BA127" s="28" t="str">
        <f t="shared" si="78"/>
        <v/>
      </c>
      <c r="BB127" s="58" t="str">
        <f t="shared" si="79"/>
        <v/>
      </c>
      <c r="BC127" s="4" t="str">
        <f t="shared" si="80"/>
        <v/>
      </c>
      <c r="BD127" s="4" t="str">
        <f t="shared" si="81"/>
        <v/>
      </c>
      <c r="BE127" s="4" t="str">
        <f t="shared" si="82"/>
        <v/>
      </c>
      <c r="BF127" s="4" t="str">
        <f t="shared" si="83"/>
        <v/>
      </c>
      <c r="BG127" s="59" t="str">
        <f t="shared" si="84"/>
        <v/>
      </c>
      <c r="BH127" s="27" t="str">
        <f t="shared" si="85"/>
        <v/>
      </c>
      <c r="BI127" t="str">
        <f t="shared" si="86"/>
        <v/>
      </c>
      <c r="BJ127" t="str">
        <f t="shared" si="87"/>
        <v/>
      </c>
      <c r="BK127" t="str">
        <f t="shared" si="88"/>
        <v/>
      </c>
      <c r="BL127" t="str">
        <f t="shared" si="89"/>
        <v/>
      </c>
      <c r="BM127" s="28" t="str">
        <f t="shared" si="90"/>
        <v/>
      </c>
    </row>
    <row r="128" spans="48:65" x14ac:dyDescent="0.25">
      <c r="AV128" s="27" t="str">
        <f t="shared" si="73"/>
        <v/>
      </c>
      <c r="AW128" t="str">
        <f t="shared" si="74"/>
        <v/>
      </c>
      <c r="AX128" t="str">
        <f t="shared" si="75"/>
        <v/>
      </c>
      <c r="AY128" t="str">
        <f t="shared" si="76"/>
        <v/>
      </c>
      <c r="AZ128" t="str">
        <f t="shared" si="77"/>
        <v/>
      </c>
      <c r="BA128" s="28" t="str">
        <f t="shared" si="78"/>
        <v/>
      </c>
      <c r="BB128" s="58" t="str">
        <f t="shared" si="79"/>
        <v/>
      </c>
      <c r="BC128" s="4" t="str">
        <f t="shared" si="80"/>
        <v/>
      </c>
      <c r="BD128" s="4" t="str">
        <f t="shared" si="81"/>
        <v/>
      </c>
      <c r="BE128" s="4" t="str">
        <f t="shared" si="82"/>
        <v/>
      </c>
      <c r="BF128" s="4" t="str">
        <f t="shared" si="83"/>
        <v/>
      </c>
      <c r="BG128" s="59" t="str">
        <f t="shared" si="84"/>
        <v/>
      </c>
      <c r="BH128" s="27" t="str">
        <f t="shared" si="85"/>
        <v/>
      </c>
      <c r="BI128" t="str">
        <f t="shared" si="86"/>
        <v/>
      </c>
      <c r="BJ128" t="str">
        <f t="shared" si="87"/>
        <v/>
      </c>
      <c r="BK128" t="str">
        <f t="shared" si="88"/>
        <v/>
      </c>
      <c r="BL128" t="str">
        <f t="shared" si="89"/>
        <v/>
      </c>
      <c r="BM128" s="28" t="str">
        <f t="shared" si="90"/>
        <v/>
      </c>
    </row>
    <row r="129" spans="48:65" x14ac:dyDescent="0.25">
      <c r="AV129" s="27" t="str">
        <f t="shared" si="73"/>
        <v/>
      </c>
      <c r="AW129" t="str">
        <f t="shared" si="74"/>
        <v/>
      </c>
      <c r="AX129" t="str">
        <f t="shared" si="75"/>
        <v/>
      </c>
      <c r="AY129" t="str">
        <f t="shared" si="76"/>
        <v/>
      </c>
      <c r="AZ129" t="str">
        <f t="shared" si="77"/>
        <v/>
      </c>
      <c r="BA129" s="28" t="str">
        <f t="shared" si="78"/>
        <v/>
      </c>
      <c r="BB129" s="58" t="str">
        <f t="shared" si="79"/>
        <v/>
      </c>
      <c r="BC129" s="4" t="str">
        <f t="shared" si="80"/>
        <v/>
      </c>
      <c r="BD129" s="4" t="str">
        <f t="shared" si="81"/>
        <v/>
      </c>
      <c r="BE129" s="4" t="str">
        <f t="shared" si="82"/>
        <v/>
      </c>
      <c r="BF129" s="4" t="str">
        <f t="shared" si="83"/>
        <v/>
      </c>
      <c r="BG129" s="59" t="str">
        <f t="shared" si="84"/>
        <v/>
      </c>
      <c r="BH129" s="27" t="str">
        <f t="shared" si="85"/>
        <v/>
      </c>
      <c r="BI129" t="str">
        <f t="shared" si="86"/>
        <v/>
      </c>
      <c r="BJ129" t="str">
        <f t="shared" si="87"/>
        <v/>
      </c>
      <c r="BK129" t="str">
        <f t="shared" si="88"/>
        <v/>
      </c>
      <c r="BL129" t="str">
        <f t="shared" si="89"/>
        <v/>
      </c>
      <c r="BM129" s="28" t="str">
        <f t="shared" si="90"/>
        <v/>
      </c>
    </row>
    <row r="130" spans="48:65" x14ac:dyDescent="0.25">
      <c r="AV130" s="27" t="str">
        <f t="shared" si="73"/>
        <v/>
      </c>
      <c r="AW130" t="str">
        <f t="shared" si="74"/>
        <v/>
      </c>
      <c r="AX130" t="str">
        <f t="shared" si="75"/>
        <v/>
      </c>
      <c r="AY130" t="str">
        <f t="shared" si="76"/>
        <v/>
      </c>
      <c r="AZ130" t="str">
        <f t="shared" si="77"/>
        <v/>
      </c>
      <c r="BA130" s="28" t="str">
        <f t="shared" si="78"/>
        <v/>
      </c>
      <c r="BB130" s="58" t="str">
        <f t="shared" si="79"/>
        <v/>
      </c>
      <c r="BC130" s="4" t="str">
        <f t="shared" si="80"/>
        <v/>
      </c>
      <c r="BD130" s="4" t="str">
        <f t="shared" si="81"/>
        <v/>
      </c>
      <c r="BE130" s="4" t="str">
        <f t="shared" si="82"/>
        <v/>
      </c>
      <c r="BF130" s="4" t="str">
        <f t="shared" si="83"/>
        <v/>
      </c>
      <c r="BG130" s="59" t="str">
        <f t="shared" si="84"/>
        <v/>
      </c>
      <c r="BH130" s="27" t="str">
        <f t="shared" si="85"/>
        <v/>
      </c>
      <c r="BI130" t="str">
        <f t="shared" si="86"/>
        <v/>
      </c>
      <c r="BJ130" t="str">
        <f t="shared" si="87"/>
        <v/>
      </c>
      <c r="BK130" t="str">
        <f t="shared" si="88"/>
        <v/>
      </c>
      <c r="BL130" t="str">
        <f t="shared" si="89"/>
        <v/>
      </c>
      <c r="BM130" s="28" t="str">
        <f t="shared" si="90"/>
        <v/>
      </c>
    </row>
    <row r="131" spans="48:65" x14ac:dyDescent="0.25">
      <c r="AV131" s="27" t="str">
        <f t="shared" si="73"/>
        <v/>
      </c>
      <c r="AW131" t="str">
        <f t="shared" si="74"/>
        <v/>
      </c>
      <c r="AX131" t="str">
        <f t="shared" si="75"/>
        <v/>
      </c>
      <c r="AY131" t="str">
        <f t="shared" si="76"/>
        <v/>
      </c>
      <c r="AZ131" t="str">
        <f t="shared" si="77"/>
        <v/>
      </c>
      <c r="BA131" s="28" t="str">
        <f t="shared" si="78"/>
        <v/>
      </c>
      <c r="BB131" s="58" t="str">
        <f t="shared" si="79"/>
        <v/>
      </c>
      <c r="BC131" s="4" t="str">
        <f t="shared" si="80"/>
        <v/>
      </c>
      <c r="BD131" s="4" t="str">
        <f t="shared" si="81"/>
        <v/>
      </c>
      <c r="BE131" s="4" t="str">
        <f t="shared" si="82"/>
        <v/>
      </c>
      <c r="BF131" s="4" t="str">
        <f t="shared" si="83"/>
        <v/>
      </c>
      <c r="BG131" s="59" t="str">
        <f t="shared" si="84"/>
        <v/>
      </c>
      <c r="BH131" s="27" t="str">
        <f t="shared" si="85"/>
        <v/>
      </c>
      <c r="BI131" t="str">
        <f t="shared" si="86"/>
        <v/>
      </c>
      <c r="BJ131" t="str">
        <f t="shared" si="87"/>
        <v/>
      </c>
      <c r="BK131" t="str">
        <f t="shared" si="88"/>
        <v/>
      </c>
      <c r="BL131" t="str">
        <f t="shared" si="89"/>
        <v/>
      </c>
      <c r="BM131" s="28" t="str">
        <f t="shared" si="90"/>
        <v/>
      </c>
    </row>
    <row r="132" spans="48:65" x14ac:dyDescent="0.25">
      <c r="AV132" s="27" t="str">
        <f t="shared" ref="AV132:AV163" si="92">IF(G132&lt;&gt;"",G132,"")</f>
        <v/>
      </c>
      <c r="AW132" t="str">
        <f t="shared" ref="AW132:AW163" si="93">IF(N132&lt;&gt;"",N132,"")</f>
        <v/>
      </c>
      <c r="AX132" t="str">
        <f t="shared" ref="AX132:AX163" si="94">IF(U132&lt;&gt;"",U132,"")</f>
        <v/>
      </c>
      <c r="AY132" t="str">
        <f t="shared" ref="AY132:AY163" si="95">IF(AB132&lt;&gt;"",AB132,"")</f>
        <v/>
      </c>
      <c r="AZ132" t="str">
        <f t="shared" ref="AZ132:AZ163" si="96">IF(AI132&lt;&gt;"",AI132,"")</f>
        <v/>
      </c>
      <c r="BA132" s="28" t="str">
        <f t="shared" ref="BA132:BA195" si="97">IF(AP132&lt;&gt;"",AP132,"")</f>
        <v/>
      </c>
      <c r="BB132" s="58" t="str">
        <f t="shared" ref="BB132:BB163" si="98">IF(K132&gt;0,K132,"")</f>
        <v/>
      </c>
      <c r="BC132" s="4" t="str">
        <f t="shared" ref="BC132:BC163" si="99">IF(R132&gt;0,R132,"")</f>
        <v/>
      </c>
      <c r="BD132" s="4" t="str">
        <f t="shared" ref="BD132:BD163" si="100">IF(Y132&gt;0,Y132,"")</f>
        <v/>
      </c>
      <c r="BE132" s="4" t="str">
        <f t="shared" ref="BE132:BE163" si="101">IF(AF132&gt;0,AF132,"")</f>
        <v/>
      </c>
      <c r="BF132" s="4" t="str">
        <f t="shared" ref="BF132:BF163" si="102">IF(AM132&gt;0,AM132,"")</f>
        <v/>
      </c>
      <c r="BG132" s="59" t="str">
        <f t="shared" ref="BG132:BG195" si="103">IF(AT132&gt;0,AT132,"")</f>
        <v/>
      </c>
      <c r="BH132" s="27" t="str">
        <f t="shared" ref="BH132:BH163" si="104">IF(AND(ISBLANK(J132),NOT(ISBLANK(F132))),IF(ISBLANK(G132),"",G132),"")</f>
        <v/>
      </c>
      <c r="BI132" t="str">
        <f t="shared" ref="BI132:BI163" si="105">IF(AND(ISBLANK(Q132),NOT(ISBLANK(M132))),IF(ISBLANK(N132),"",N132),"")</f>
        <v/>
      </c>
      <c r="BJ132" t="str">
        <f t="shared" ref="BJ132:BJ163" si="106">IF(AND(ISBLANK(X132),NOT(ISBLANK(T132))),IF(ISBLANK(U132),"",U132),"")</f>
        <v/>
      </c>
      <c r="BK132" t="str">
        <f t="shared" ref="BK132:BK163" si="107">IF(AND(ISBLANK(AE132),NOT(ISBLANK(AA132))),IF(ISBLANK(AB132),"",AB132),"")</f>
        <v/>
      </c>
      <c r="BL132" t="str">
        <f t="shared" ref="BL132:BL163" si="108">IF(AND(ISBLANK(AL132),NOT(ISBLANK(AH132))),IF(ISBLANK(AI132),"",AI132),"")</f>
        <v/>
      </c>
      <c r="BM132" s="28" t="str">
        <f t="shared" ref="BM132:BM195" si="109">IF(AND(ISBLANK(AS132),NOT(ISBLANK(AO132))),IF(ISBLANK(AP132),"",AP132),"")</f>
        <v/>
      </c>
    </row>
    <row r="133" spans="48:65" x14ac:dyDescent="0.25">
      <c r="AV133" s="27" t="str">
        <f t="shared" si="92"/>
        <v/>
      </c>
      <c r="AW133" t="str">
        <f t="shared" si="93"/>
        <v/>
      </c>
      <c r="AX133" t="str">
        <f t="shared" si="94"/>
        <v/>
      </c>
      <c r="AY133" t="str">
        <f t="shared" si="95"/>
        <v/>
      </c>
      <c r="AZ133" t="str">
        <f t="shared" si="96"/>
        <v/>
      </c>
      <c r="BA133" s="28" t="str">
        <f t="shared" si="97"/>
        <v/>
      </c>
      <c r="BB133" s="58" t="str">
        <f t="shared" si="98"/>
        <v/>
      </c>
      <c r="BC133" s="4" t="str">
        <f t="shared" si="99"/>
        <v/>
      </c>
      <c r="BD133" s="4" t="str">
        <f t="shared" si="100"/>
        <v/>
      </c>
      <c r="BE133" s="4" t="str">
        <f t="shared" si="101"/>
        <v/>
      </c>
      <c r="BF133" s="4" t="str">
        <f t="shared" si="102"/>
        <v/>
      </c>
      <c r="BG133" s="59" t="str">
        <f t="shared" si="103"/>
        <v/>
      </c>
      <c r="BH133" s="27" t="str">
        <f t="shared" si="104"/>
        <v/>
      </c>
      <c r="BI133" t="str">
        <f t="shared" si="105"/>
        <v/>
      </c>
      <c r="BJ133" t="str">
        <f t="shared" si="106"/>
        <v/>
      </c>
      <c r="BK133" t="str">
        <f t="shared" si="107"/>
        <v/>
      </c>
      <c r="BL133" t="str">
        <f t="shared" si="108"/>
        <v/>
      </c>
      <c r="BM133" s="28" t="str">
        <f t="shared" si="109"/>
        <v/>
      </c>
    </row>
    <row r="134" spans="48:65" x14ac:dyDescent="0.25">
      <c r="AV134" s="27" t="str">
        <f t="shared" si="92"/>
        <v/>
      </c>
      <c r="AW134" t="str">
        <f t="shared" si="93"/>
        <v/>
      </c>
      <c r="AX134" t="str">
        <f t="shared" si="94"/>
        <v/>
      </c>
      <c r="AY134" t="str">
        <f t="shared" si="95"/>
        <v/>
      </c>
      <c r="AZ134" t="str">
        <f t="shared" si="96"/>
        <v/>
      </c>
      <c r="BA134" s="28" t="str">
        <f t="shared" si="97"/>
        <v/>
      </c>
      <c r="BB134" s="58" t="str">
        <f t="shared" si="98"/>
        <v/>
      </c>
      <c r="BC134" s="4" t="str">
        <f t="shared" si="99"/>
        <v/>
      </c>
      <c r="BD134" s="4" t="str">
        <f t="shared" si="100"/>
        <v/>
      </c>
      <c r="BE134" s="4" t="str">
        <f t="shared" si="101"/>
        <v/>
      </c>
      <c r="BF134" s="4" t="str">
        <f t="shared" si="102"/>
        <v/>
      </c>
      <c r="BG134" s="59" t="str">
        <f t="shared" si="103"/>
        <v/>
      </c>
      <c r="BH134" s="27" t="str">
        <f t="shared" si="104"/>
        <v/>
      </c>
      <c r="BI134" t="str">
        <f t="shared" si="105"/>
        <v/>
      </c>
      <c r="BJ134" t="str">
        <f t="shared" si="106"/>
        <v/>
      </c>
      <c r="BK134" t="str">
        <f t="shared" si="107"/>
        <v/>
      </c>
      <c r="BL134" t="str">
        <f t="shared" si="108"/>
        <v/>
      </c>
      <c r="BM134" s="28" t="str">
        <f t="shared" si="109"/>
        <v/>
      </c>
    </row>
    <row r="135" spans="48:65" x14ac:dyDescent="0.25">
      <c r="AV135" s="27" t="str">
        <f t="shared" si="92"/>
        <v/>
      </c>
      <c r="AW135" t="str">
        <f t="shared" si="93"/>
        <v/>
      </c>
      <c r="AX135" t="str">
        <f t="shared" si="94"/>
        <v/>
      </c>
      <c r="AY135" t="str">
        <f t="shared" si="95"/>
        <v/>
      </c>
      <c r="AZ135" t="str">
        <f t="shared" si="96"/>
        <v/>
      </c>
      <c r="BA135" s="28" t="str">
        <f t="shared" si="97"/>
        <v/>
      </c>
      <c r="BB135" s="58" t="str">
        <f t="shared" si="98"/>
        <v/>
      </c>
      <c r="BC135" s="4" t="str">
        <f t="shared" si="99"/>
        <v/>
      </c>
      <c r="BD135" s="4" t="str">
        <f t="shared" si="100"/>
        <v/>
      </c>
      <c r="BE135" s="4" t="str">
        <f t="shared" si="101"/>
        <v/>
      </c>
      <c r="BF135" s="4" t="str">
        <f t="shared" si="102"/>
        <v/>
      </c>
      <c r="BG135" s="59" t="str">
        <f t="shared" si="103"/>
        <v/>
      </c>
      <c r="BH135" s="27" t="str">
        <f t="shared" si="104"/>
        <v/>
      </c>
      <c r="BI135" t="str">
        <f t="shared" si="105"/>
        <v/>
      </c>
      <c r="BJ135" t="str">
        <f t="shared" si="106"/>
        <v/>
      </c>
      <c r="BK135" t="str">
        <f t="shared" si="107"/>
        <v/>
      </c>
      <c r="BL135" t="str">
        <f t="shared" si="108"/>
        <v/>
      </c>
      <c r="BM135" s="28" t="str">
        <f t="shared" si="109"/>
        <v/>
      </c>
    </row>
    <row r="136" spans="48:65" x14ac:dyDescent="0.25">
      <c r="AV136" s="27" t="str">
        <f t="shared" si="92"/>
        <v/>
      </c>
      <c r="AW136" t="str">
        <f t="shared" si="93"/>
        <v/>
      </c>
      <c r="AX136" t="str">
        <f t="shared" si="94"/>
        <v/>
      </c>
      <c r="AY136" t="str">
        <f t="shared" si="95"/>
        <v/>
      </c>
      <c r="AZ136" t="str">
        <f t="shared" si="96"/>
        <v/>
      </c>
      <c r="BA136" s="28" t="str">
        <f t="shared" si="97"/>
        <v/>
      </c>
      <c r="BB136" s="58" t="str">
        <f t="shared" si="98"/>
        <v/>
      </c>
      <c r="BC136" s="4" t="str">
        <f t="shared" si="99"/>
        <v/>
      </c>
      <c r="BD136" s="4" t="str">
        <f t="shared" si="100"/>
        <v/>
      </c>
      <c r="BE136" s="4" t="str">
        <f t="shared" si="101"/>
        <v/>
      </c>
      <c r="BF136" s="4" t="str">
        <f t="shared" si="102"/>
        <v/>
      </c>
      <c r="BG136" s="59" t="str">
        <f t="shared" si="103"/>
        <v/>
      </c>
      <c r="BH136" s="27" t="str">
        <f t="shared" si="104"/>
        <v/>
      </c>
      <c r="BI136" t="str">
        <f t="shared" si="105"/>
        <v/>
      </c>
      <c r="BJ136" t="str">
        <f t="shared" si="106"/>
        <v/>
      </c>
      <c r="BK136" t="str">
        <f t="shared" si="107"/>
        <v/>
      </c>
      <c r="BL136" t="str">
        <f t="shared" si="108"/>
        <v/>
      </c>
      <c r="BM136" s="28" t="str">
        <f t="shared" si="109"/>
        <v/>
      </c>
    </row>
    <row r="137" spans="48:65" x14ac:dyDescent="0.25">
      <c r="AV137" s="27" t="str">
        <f t="shared" si="92"/>
        <v/>
      </c>
      <c r="AW137" t="str">
        <f t="shared" si="93"/>
        <v/>
      </c>
      <c r="AX137" t="str">
        <f t="shared" si="94"/>
        <v/>
      </c>
      <c r="AY137" t="str">
        <f t="shared" si="95"/>
        <v/>
      </c>
      <c r="AZ137" t="str">
        <f t="shared" si="96"/>
        <v/>
      </c>
      <c r="BA137" s="28" t="str">
        <f t="shared" si="97"/>
        <v/>
      </c>
      <c r="BB137" s="58" t="str">
        <f t="shared" si="98"/>
        <v/>
      </c>
      <c r="BC137" s="4" t="str">
        <f t="shared" si="99"/>
        <v/>
      </c>
      <c r="BD137" s="4" t="str">
        <f t="shared" si="100"/>
        <v/>
      </c>
      <c r="BE137" s="4" t="str">
        <f t="shared" si="101"/>
        <v/>
      </c>
      <c r="BF137" s="4" t="str">
        <f t="shared" si="102"/>
        <v/>
      </c>
      <c r="BG137" s="59" t="str">
        <f t="shared" si="103"/>
        <v/>
      </c>
      <c r="BH137" s="27" t="str">
        <f t="shared" si="104"/>
        <v/>
      </c>
      <c r="BI137" t="str">
        <f t="shared" si="105"/>
        <v/>
      </c>
      <c r="BJ137" t="str">
        <f t="shared" si="106"/>
        <v/>
      </c>
      <c r="BK137" t="str">
        <f t="shared" si="107"/>
        <v/>
      </c>
      <c r="BL137" t="str">
        <f t="shared" si="108"/>
        <v/>
      </c>
      <c r="BM137" s="28" t="str">
        <f t="shared" si="109"/>
        <v/>
      </c>
    </row>
    <row r="138" spans="48:65" x14ac:dyDescent="0.25">
      <c r="AV138" s="27" t="str">
        <f t="shared" si="92"/>
        <v/>
      </c>
      <c r="AW138" t="str">
        <f t="shared" si="93"/>
        <v/>
      </c>
      <c r="AX138" t="str">
        <f t="shared" si="94"/>
        <v/>
      </c>
      <c r="AY138" t="str">
        <f t="shared" si="95"/>
        <v/>
      </c>
      <c r="AZ138" t="str">
        <f t="shared" si="96"/>
        <v/>
      </c>
      <c r="BA138" s="28" t="str">
        <f t="shared" si="97"/>
        <v/>
      </c>
      <c r="BB138" s="58" t="str">
        <f t="shared" si="98"/>
        <v/>
      </c>
      <c r="BC138" s="4" t="str">
        <f t="shared" si="99"/>
        <v/>
      </c>
      <c r="BD138" s="4" t="str">
        <f t="shared" si="100"/>
        <v/>
      </c>
      <c r="BE138" s="4" t="str">
        <f t="shared" si="101"/>
        <v/>
      </c>
      <c r="BF138" s="4" t="str">
        <f t="shared" si="102"/>
        <v/>
      </c>
      <c r="BG138" s="59" t="str">
        <f t="shared" si="103"/>
        <v/>
      </c>
      <c r="BH138" s="27" t="str">
        <f t="shared" si="104"/>
        <v/>
      </c>
      <c r="BI138" t="str">
        <f t="shared" si="105"/>
        <v/>
      </c>
      <c r="BJ138" t="str">
        <f t="shared" si="106"/>
        <v/>
      </c>
      <c r="BK138" t="str">
        <f t="shared" si="107"/>
        <v/>
      </c>
      <c r="BL138" t="str">
        <f t="shared" si="108"/>
        <v/>
      </c>
      <c r="BM138" s="28" t="str">
        <f t="shared" si="109"/>
        <v/>
      </c>
    </row>
    <row r="139" spans="48:65" x14ac:dyDescent="0.25">
      <c r="AV139" s="27" t="str">
        <f t="shared" si="92"/>
        <v/>
      </c>
      <c r="AW139" t="str">
        <f t="shared" si="93"/>
        <v/>
      </c>
      <c r="AX139" t="str">
        <f t="shared" si="94"/>
        <v/>
      </c>
      <c r="AY139" t="str">
        <f t="shared" si="95"/>
        <v/>
      </c>
      <c r="AZ139" t="str">
        <f t="shared" si="96"/>
        <v/>
      </c>
      <c r="BA139" s="28" t="str">
        <f t="shared" si="97"/>
        <v/>
      </c>
      <c r="BB139" s="58" t="str">
        <f t="shared" si="98"/>
        <v/>
      </c>
      <c r="BC139" s="4" t="str">
        <f t="shared" si="99"/>
        <v/>
      </c>
      <c r="BD139" s="4" t="str">
        <f t="shared" si="100"/>
        <v/>
      </c>
      <c r="BE139" s="4" t="str">
        <f t="shared" si="101"/>
        <v/>
      </c>
      <c r="BF139" s="4" t="str">
        <f t="shared" si="102"/>
        <v/>
      </c>
      <c r="BG139" s="59" t="str">
        <f t="shared" si="103"/>
        <v/>
      </c>
      <c r="BH139" s="27" t="str">
        <f t="shared" si="104"/>
        <v/>
      </c>
      <c r="BI139" t="str">
        <f t="shared" si="105"/>
        <v/>
      </c>
      <c r="BJ139" t="str">
        <f t="shared" si="106"/>
        <v/>
      </c>
      <c r="BK139" t="str">
        <f t="shared" si="107"/>
        <v/>
      </c>
      <c r="BL139" t="str">
        <f t="shared" si="108"/>
        <v/>
      </c>
      <c r="BM139" s="28" t="str">
        <f t="shared" si="109"/>
        <v/>
      </c>
    </row>
    <row r="140" spans="48:65" x14ac:dyDescent="0.25">
      <c r="AV140" s="27" t="str">
        <f t="shared" si="92"/>
        <v/>
      </c>
      <c r="AW140" t="str">
        <f t="shared" si="93"/>
        <v/>
      </c>
      <c r="AX140" t="str">
        <f t="shared" si="94"/>
        <v/>
      </c>
      <c r="AY140" t="str">
        <f t="shared" si="95"/>
        <v/>
      </c>
      <c r="AZ140" t="str">
        <f t="shared" si="96"/>
        <v/>
      </c>
      <c r="BA140" s="28" t="str">
        <f t="shared" si="97"/>
        <v/>
      </c>
      <c r="BB140" s="58" t="str">
        <f t="shared" si="98"/>
        <v/>
      </c>
      <c r="BC140" s="4" t="str">
        <f t="shared" si="99"/>
        <v/>
      </c>
      <c r="BD140" s="4" t="str">
        <f t="shared" si="100"/>
        <v/>
      </c>
      <c r="BE140" s="4" t="str">
        <f t="shared" si="101"/>
        <v/>
      </c>
      <c r="BF140" s="4" t="str">
        <f t="shared" si="102"/>
        <v/>
      </c>
      <c r="BG140" s="59" t="str">
        <f t="shared" si="103"/>
        <v/>
      </c>
      <c r="BH140" s="27" t="str">
        <f t="shared" si="104"/>
        <v/>
      </c>
      <c r="BI140" t="str">
        <f t="shared" si="105"/>
        <v/>
      </c>
      <c r="BJ140" t="str">
        <f t="shared" si="106"/>
        <v/>
      </c>
      <c r="BK140" t="str">
        <f t="shared" si="107"/>
        <v/>
      </c>
      <c r="BL140" t="str">
        <f t="shared" si="108"/>
        <v/>
      </c>
      <c r="BM140" s="28" t="str">
        <f t="shared" si="109"/>
        <v/>
      </c>
    </row>
    <row r="141" spans="48:65" x14ac:dyDescent="0.25">
      <c r="AV141" s="27" t="str">
        <f t="shared" si="92"/>
        <v/>
      </c>
      <c r="AW141" t="str">
        <f t="shared" si="93"/>
        <v/>
      </c>
      <c r="AX141" t="str">
        <f t="shared" si="94"/>
        <v/>
      </c>
      <c r="AY141" t="str">
        <f t="shared" si="95"/>
        <v/>
      </c>
      <c r="AZ141" t="str">
        <f t="shared" si="96"/>
        <v/>
      </c>
      <c r="BA141" s="28" t="str">
        <f t="shared" si="97"/>
        <v/>
      </c>
      <c r="BB141" s="58" t="str">
        <f t="shared" si="98"/>
        <v/>
      </c>
      <c r="BC141" s="4" t="str">
        <f t="shared" si="99"/>
        <v/>
      </c>
      <c r="BD141" s="4" t="str">
        <f t="shared" si="100"/>
        <v/>
      </c>
      <c r="BE141" s="4" t="str">
        <f t="shared" si="101"/>
        <v/>
      </c>
      <c r="BF141" s="4" t="str">
        <f t="shared" si="102"/>
        <v/>
      </c>
      <c r="BG141" s="59" t="str">
        <f t="shared" si="103"/>
        <v/>
      </c>
      <c r="BH141" s="27" t="str">
        <f t="shared" si="104"/>
        <v/>
      </c>
      <c r="BI141" t="str">
        <f t="shared" si="105"/>
        <v/>
      </c>
      <c r="BJ141" t="str">
        <f t="shared" si="106"/>
        <v/>
      </c>
      <c r="BK141" t="str">
        <f t="shared" si="107"/>
        <v/>
      </c>
      <c r="BL141" t="str">
        <f t="shared" si="108"/>
        <v/>
      </c>
      <c r="BM141" s="28" t="str">
        <f t="shared" si="109"/>
        <v/>
      </c>
    </row>
    <row r="142" spans="48:65" x14ac:dyDescent="0.25">
      <c r="AV142" s="27" t="str">
        <f t="shared" si="92"/>
        <v/>
      </c>
      <c r="AW142" t="str">
        <f t="shared" si="93"/>
        <v/>
      </c>
      <c r="AX142" t="str">
        <f t="shared" si="94"/>
        <v/>
      </c>
      <c r="AY142" t="str">
        <f t="shared" si="95"/>
        <v/>
      </c>
      <c r="AZ142" t="str">
        <f t="shared" si="96"/>
        <v/>
      </c>
      <c r="BA142" s="28" t="str">
        <f t="shared" si="97"/>
        <v/>
      </c>
      <c r="BB142" s="58" t="str">
        <f t="shared" si="98"/>
        <v/>
      </c>
      <c r="BC142" s="4" t="str">
        <f t="shared" si="99"/>
        <v/>
      </c>
      <c r="BD142" s="4" t="str">
        <f t="shared" si="100"/>
        <v/>
      </c>
      <c r="BE142" s="4" t="str">
        <f t="shared" si="101"/>
        <v/>
      </c>
      <c r="BF142" s="4" t="str">
        <f t="shared" si="102"/>
        <v/>
      </c>
      <c r="BG142" s="59" t="str">
        <f t="shared" si="103"/>
        <v/>
      </c>
      <c r="BH142" s="27" t="str">
        <f t="shared" si="104"/>
        <v/>
      </c>
      <c r="BI142" t="str">
        <f t="shared" si="105"/>
        <v/>
      </c>
      <c r="BJ142" t="str">
        <f t="shared" si="106"/>
        <v/>
      </c>
      <c r="BK142" t="str">
        <f t="shared" si="107"/>
        <v/>
      </c>
      <c r="BL142" t="str">
        <f t="shared" si="108"/>
        <v/>
      </c>
      <c r="BM142" s="28" t="str">
        <f t="shared" si="109"/>
        <v/>
      </c>
    </row>
    <row r="143" spans="48:65" x14ac:dyDescent="0.25">
      <c r="AV143" s="27" t="str">
        <f t="shared" si="92"/>
        <v/>
      </c>
      <c r="AW143" t="str">
        <f t="shared" si="93"/>
        <v/>
      </c>
      <c r="AX143" t="str">
        <f t="shared" si="94"/>
        <v/>
      </c>
      <c r="AY143" t="str">
        <f t="shared" si="95"/>
        <v/>
      </c>
      <c r="AZ143" t="str">
        <f t="shared" si="96"/>
        <v/>
      </c>
      <c r="BA143" s="28" t="str">
        <f t="shared" si="97"/>
        <v/>
      </c>
      <c r="BB143" s="58" t="str">
        <f t="shared" si="98"/>
        <v/>
      </c>
      <c r="BC143" s="4" t="str">
        <f t="shared" si="99"/>
        <v/>
      </c>
      <c r="BD143" s="4" t="str">
        <f t="shared" si="100"/>
        <v/>
      </c>
      <c r="BE143" s="4" t="str">
        <f t="shared" si="101"/>
        <v/>
      </c>
      <c r="BF143" s="4" t="str">
        <f t="shared" si="102"/>
        <v/>
      </c>
      <c r="BG143" s="59" t="str">
        <f t="shared" si="103"/>
        <v/>
      </c>
      <c r="BH143" s="27" t="str">
        <f t="shared" si="104"/>
        <v/>
      </c>
      <c r="BI143" t="str">
        <f t="shared" si="105"/>
        <v/>
      </c>
      <c r="BJ143" t="str">
        <f t="shared" si="106"/>
        <v/>
      </c>
      <c r="BK143" t="str">
        <f t="shared" si="107"/>
        <v/>
      </c>
      <c r="BL143" t="str">
        <f t="shared" si="108"/>
        <v/>
      </c>
      <c r="BM143" s="28" t="str">
        <f t="shared" si="109"/>
        <v/>
      </c>
    </row>
    <row r="144" spans="48:65" x14ac:dyDescent="0.25">
      <c r="AV144" s="27" t="str">
        <f t="shared" si="92"/>
        <v/>
      </c>
      <c r="AW144" t="str">
        <f t="shared" si="93"/>
        <v/>
      </c>
      <c r="AX144" t="str">
        <f t="shared" si="94"/>
        <v/>
      </c>
      <c r="AY144" t="str">
        <f t="shared" si="95"/>
        <v/>
      </c>
      <c r="AZ144" t="str">
        <f t="shared" si="96"/>
        <v/>
      </c>
      <c r="BA144" s="28" t="str">
        <f t="shared" si="97"/>
        <v/>
      </c>
      <c r="BB144" s="58" t="str">
        <f t="shared" si="98"/>
        <v/>
      </c>
      <c r="BC144" s="4" t="str">
        <f t="shared" si="99"/>
        <v/>
      </c>
      <c r="BD144" s="4" t="str">
        <f t="shared" si="100"/>
        <v/>
      </c>
      <c r="BE144" s="4" t="str">
        <f t="shared" si="101"/>
        <v/>
      </c>
      <c r="BF144" s="4" t="str">
        <f t="shared" si="102"/>
        <v/>
      </c>
      <c r="BG144" s="59" t="str">
        <f t="shared" si="103"/>
        <v/>
      </c>
      <c r="BH144" s="27" t="str">
        <f t="shared" si="104"/>
        <v/>
      </c>
      <c r="BI144" t="str">
        <f t="shared" si="105"/>
        <v/>
      </c>
      <c r="BJ144" t="str">
        <f t="shared" si="106"/>
        <v/>
      </c>
      <c r="BK144" t="str">
        <f t="shared" si="107"/>
        <v/>
      </c>
      <c r="BL144" t="str">
        <f t="shared" si="108"/>
        <v/>
      </c>
      <c r="BM144" s="28" t="str">
        <f t="shared" si="109"/>
        <v/>
      </c>
    </row>
    <row r="145" spans="48:65" x14ac:dyDescent="0.25">
      <c r="AV145" s="27" t="str">
        <f t="shared" si="92"/>
        <v/>
      </c>
      <c r="AW145" t="str">
        <f t="shared" si="93"/>
        <v/>
      </c>
      <c r="AX145" t="str">
        <f t="shared" si="94"/>
        <v/>
      </c>
      <c r="AY145" t="str">
        <f t="shared" si="95"/>
        <v/>
      </c>
      <c r="AZ145" t="str">
        <f t="shared" si="96"/>
        <v/>
      </c>
      <c r="BA145" s="28" t="str">
        <f t="shared" si="97"/>
        <v/>
      </c>
      <c r="BB145" s="58" t="str">
        <f t="shared" si="98"/>
        <v/>
      </c>
      <c r="BC145" s="4" t="str">
        <f t="shared" si="99"/>
        <v/>
      </c>
      <c r="BD145" s="4" t="str">
        <f t="shared" si="100"/>
        <v/>
      </c>
      <c r="BE145" s="4" t="str">
        <f t="shared" si="101"/>
        <v/>
      </c>
      <c r="BF145" s="4" t="str">
        <f t="shared" si="102"/>
        <v/>
      </c>
      <c r="BG145" s="59" t="str">
        <f t="shared" si="103"/>
        <v/>
      </c>
      <c r="BH145" s="27" t="str">
        <f t="shared" si="104"/>
        <v/>
      </c>
      <c r="BI145" t="str">
        <f t="shared" si="105"/>
        <v/>
      </c>
      <c r="BJ145" t="str">
        <f t="shared" si="106"/>
        <v/>
      </c>
      <c r="BK145" t="str">
        <f t="shared" si="107"/>
        <v/>
      </c>
      <c r="BL145" t="str">
        <f t="shared" si="108"/>
        <v/>
      </c>
      <c r="BM145" s="28" t="str">
        <f t="shared" si="109"/>
        <v/>
      </c>
    </row>
    <row r="146" spans="48:65" x14ac:dyDescent="0.25">
      <c r="AV146" s="27" t="str">
        <f t="shared" si="92"/>
        <v/>
      </c>
      <c r="AW146" t="str">
        <f t="shared" si="93"/>
        <v/>
      </c>
      <c r="AX146" t="str">
        <f t="shared" si="94"/>
        <v/>
      </c>
      <c r="AY146" t="str">
        <f t="shared" si="95"/>
        <v/>
      </c>
      <c r="AZ146" t="str">
        <f t="shared" si="96"/>
        <v/>
      </c>
      <c r="BA146" s="28" t="str">
        <f t="shared" si="97"/>
        <v/>
      </c>
      <c r="BB146" s="58" t="str">
        <f t="shared" si="98"/>
        <v/>
      </c>
      <c r="BC146" s="4" t="str">
        <f t="shared" si="99"/>
        <v/>
      </c>
      <c r="BD146" s="4" t="str">
        <f t="shared" si="100"/>
        <v/>
      </c>
      <c r="BE146" s="4" t="str">
        <f t="shared" si="101"/>
        <v/>
      </c>
      <c r="BF146" s="4" t="str">
        <f t="shared" si="102"/>
        <v/>
      </c>
      <c r="BG146" s="59" t="str">
        <f t="shared" si="103"/>
        <v/>
      </c>
      <c r="BH146" s="27" t="str">
        <f t="shared" si="104"/>
        <v/>
      </c>
      <c r="BI146" t="str">
        <f t="shared" si="105"/>
        <v/>
      </c>
      <c r="BJ146" t="str">
        <f t="shared" si="106"/>
        <v/>
      </c>
      <c r="BK146" t="str">
        <f t="shared" si="107"/>
        <v/>
      </c>
      <c r="BL146" t="str">
        <f t="shared" si="108"/>
        <v/>
      </c>
      <c r="BM146" s="28" t="str">
        <f t="shared" si="109"/>
        <v/>
      </c>
    </row>
    <row r="147" spans="48:65" x14ac:dyDescent="0.25">
      <c r="AV147" s="27" t="str">
        <f t="shared" si="92"/>
        <v/>
      </c>
      <c r="AW147" t="str">
        <f t="shared" si="93"/>
        <v/>
      </c>
      <c r="AX147" t="str">
        <f t="shared" si="94"/>
        <v/>
      </c>
      <c r="AY147" t="str">
        <f t="shared" si="95"/>
        <v/>
      </c>
      <c r="AZ147" t="str">
        <f t="shared" si="96"/>
        <v/>
      </c>
      <c r="BA147" s="28" t="str">
        <f t="shared" si="97"/>
        <v/>
      </c>
      <c r="BB147" s="58" t="str">
        <f t="shared" si="98"/>
        <v/>
      </c>
      <c r="BC147" s="4" t="str">
        <f t="shared" si="99"/>
        <v/>
      </c>
      <c r="BD147" s="4" t="str">
        <f t="shared" si="100"/>
        <v/>
      </c>
      <c r="BE147" s="4" t="str">
        <f t="shared" si="101"/>
        <v/>
      </c>
      <c r="BF147" s="4" t="str">
        <f t="shared" si="102"/>
        <v/>
      </c>
      <c r="BG147" s="59" t="str">
        <f t="shared" si="103"/>
        <v/>
      </c>
      <c r="BH147" s="27" t="str">
        <f t="shared" si="104"/>
        <v/>
      </c>
      <c r="BI147" t="str">
        <f t="shared" si="105"/>
        <v/>
      </c>
      <c r="BJ147" t="str">
        <f t="shared" si="106"/>
        <v/>
      </c>
      <c r="BK147" t="str">
        <f t="shared" si="107"/>
        <v/>
      </c>
      <c r="BL147" t="str">
        <f t="shared" si="108"/>
        <v/>
      </c>
      <c r="BM147" s="28" t="str">
        <f t="shared" si="109"/>
        <v/>
      </c>
    </row>
    <row r="148" spans="48:65" x14ac:dyDescent="0.25">
      <c r="AV148" s="27" t="str">
        <f t="shared" si="92"/>
        <v/>
      </c>
      <c r="AW148" t="str">
        <f t="shared" si="93"/>
        <v/>
      </c>
      <c r="AX148" t="str">
        <f t="shared" si="94"/>
        <v/>
      </c>
      <c r="AY148" t="str">
        <f t="shared" si="95"/>
        <v/>
      </c>
      <c r="AZ148" t="str">
        <f t="shared" si="96"/>
        <v/>
      </c>
      <c r="BA148" s="28" t="str">
        <f t="shared" si="97"/>
        <v/>
      </c>
      <c r="BB148" s="58" t="str">
        <f t="shared" si="98"/>
        <v/>
      </c>
      <c r="BC148" s="4" t="str">
        <f t="shared" si="99"/>
        <v/>
      </c>
      <c r="BD148" s="4" t="str">
        <f t="shared" si="100"/>
        <v/>
      </c>
      <c r="BE148" s="4" t="str">
        <f t="shared" si="101"/>
        <v/>
      </c>
      <c r="BF148" s="4" t="str">
        <f t="shared" si="102"/>
        <v/>
      </c>
      <c r="BG148" s="59" t="str">
        <f t="shared" si="103"/>
        <v/>
      </c>
      <c r="BH148" s="27" t="str">
        <f t="shared" si="104"/>
        <v/>
      </c>
      <c r="BI148" t="str">
        <f t="shared" si="105"/>
        <v/>
      </c>
      <c r="BJ148" t="str">
        <f t="shared" si="106"/>
        <v/>
      </c>
      <c r="BK148" t="str">
        <f t="shared" si="107"/>
        <v/>
      </c>
      <c r="BL148" t="str">
        <f t="shared" si="108"/>
        <v/>
      </c>
      <c r="BM148" s="28" t="str">
        <f t="shared" si="109"/>
        <v/>
      </c>
    </row>
    <row r="149" spans="48:65" x14ac:dyDescent="0.25">
      <c r="AV149" s="27" t="str">
        <f t="shared" si="92"/>
        <v/>
      </c>
      <c r="AW149" t="str">
        <f t="shared" si="93"/>
        <v/>
      </c>
      <c r="AX149" t="str">
        <f t="shared" si="94"/>
        <v/>
      </c>
      <c r="AY149" t="str">
        <f t="shared" si="95"/>
        <v/>
      </c>
      <c r="AZ149" t="str">
        <f t="shared" si="96"/>
        <v/>
      </c>
      <c r="BA149" s="28" t="str">
        <f t="shared" si="97"/>
        <v/>
      </c>
      <c r="BB149" s="58" t="str">
        <f t="shared" si="98"/>
        <v/>
      </c>
      <c r="BC149" s="4" t="str">
        <f t="shared" si="99"/>
        <v/>
      </c>
      <c r="BD149" s="4" t="str">
        <f t="shared" si="100"/>
        <v/>
      </c>
      <c r="BE149" s="4" t="str">
        <f t="shared" si="101"/>
        <v/>
      </c>
      <c r="BF149" s="4" t="str">
        <f t="shared" si="102"/>
        <v/>
      </c>
      <c r="BG149" s="59" t="str">
        <f t="shared" si="103"/>
        <v/>
      </c>
      <c r="BH149" s="27" t="str">
        <f t="shared" si="104"/>
        <v/>
      </c>
      <c r="BI149" t="str">
        <f t="shared" si="105"/>
        <v/>
      </c>
      <c r="BJ149" t="str">
        <f t="shared" si="106"/>
        <v/>
      </c>
      <c r="BK149" t="str">
        <f t="shared" si="107"/>
        <v/>
      </c>
      <c r="BL149" t="str">
        <f t="shared" si="108"/>
        <v/>
      </c>
      <c r="BM149" s="28" t="str">
        <f t="shared" si="109"/>
        <v/>
      </c>
    </row>
    <row r="150" spans="48:65" x14ac:dyDescent="0.25">
      <c r="AV150" s="27" t="str">
        <f t="shared" si="92"/>
        <v/>
      </c>
      <c r="AW150" t="str">
        <f t="shared" si="93"/>
        <v/>
      </c>
      <c r="AX150" t="str">
        <f t="shared" si="94"/>
        <v/>
      </c>
      <c r="AY150" t="str">
        <f t="shared" si="95"/>
        <v/>
      </c>
      <c r="AZ150" t="str">
        <f t="shared" si="96"/>
        <v/>
      </c>
      <c r="BA150" s="28" t="str">
        <f t="shared" si="97"/>
        <v/>
      </c>
      <c r="BB150" s="58" t="str">
        <f t="shared" si="98"/>
        <v/>
      </c>
      <c r="BC150" s="4" t="str">
        <f t="shared" si="99"/>
        <v/>
      </c>
      <c r="BD150" s="4" t="str">
        <f t="shared" si="100"/>
        <v/>
      </c>
      <c r="BE150" s="4" t="str">
        <f t="shared" si="101"/>
        <v/>
      </c>
      <c r="BF150" s="4" t="str">
        <f t="shared" si="102"/>
        <v/>
      </c>
      <c r="BG150" s="59" t="str">
        <f t="shared" si="103"/>
        <v/>
      </c>
      <c r="BH150" s="27" t="str">
        <f t="shared" si="104"/>
        <v/>
      </c>
      <c r="BI150" t="str">
        <f t="shared" si="105"/>
        <v/>
      </c>
      <c r="BJ150" t="str">
        <f t="shared" si="106"/>
        <v/>
      </c>
      <c r="BK150" t="str">
        <f t="shared" si="107"/>
        <v/>
      </c>
      <c r="BL150" t="str">
        <f t="shared" si="108"/>
        <v/>
      </c>
      <c r="BM150" s="28" t="str">
        <f t="shared" si="109"/>
        <v/>
      </c>
    </row>
    <row r="151" spans="48:65" x14ac:dyDescent="0.25">
      <c r="AV151" s="27" t="str">
        <f t="shared" si="92"/>
        <v/>
      </c>
      <c r="AW151" t="str">
        <f t="shared" si="93"/>
        <v/>
      </c>
      <c r="AX151" t="str">
        <f t="shared" si="94"/>
        <v/>
      </c>
      <c r="AY151" t="str">
        <f t="shared" si="95"/>
        <v/>
      </c>
      <c r="AZ151" t="str">
        <f t="shared" si="96"/>
        <v/>
      </c>
      <c r="BA151" s="28" t="str">
        <f t="shared" si="97"/>
        <v/>
      </c>
      <c r="BB151" s="58" t="str">
        <f t="shared" si="98"/>
        <v/>
      </c>
      <c r="BC151" s="4" t="str">
        <f t="shared" si="99"/>
        <v/>
      </c>
      <c r="BD151" s="4" t="str">
        <f t="shared" si="100"/>
        <v/>
      </c>
      <c r="BE151" s="4" t="str">
        <f t="shared" si="101"/>
        <v/>
      </c>
      <c r="BF151" s="4" t="str">
        <f t="shared" si="102"/>
        <v/>
      </c>
      <c r="BG151" s="59" t="str">
        <f t="shared" si="103"/>
        <v/>
      </c>
      <c r="BH151" s="27" t="str">
        <f t="shared" si="104"/>
        <v/>
      </c>
      <c r="BI151" t="str">
        <f t="shared" si="105"/>
        <v/>
      </c>
      <c r="BJ151" t="str">
        <f t="shared" si="106"/>
        <v/>
      </c>
      <c r="BK151" t="str">
        <f t="shared" si="107"/>
        <v/>
      </c>
      <c r="BL151" t="str">
        <f t="shared" si="108"/>
        <v/>
      </c>
      <c r="BM151" s="28" t="str">
        <f t="shared" si="109"/>
        <v/>
      </c>
    </row>
    <row r="152" spans="48:65" x14ac:dyDescent="0.25">
      <c r="AV152" s="27" t="str">
        <f t="shared" si="92"/>
        <v/>
      </c>
      <c r="AW152" t="str">
        <f t="shared" si="93"/>
        <v/>
      </c>
      <c r="AX152" t="str">
        <f t="shared" si="94"/>
        <v/>
      </c>
      <c r="AY152" t="str">
        <f t="shared" si="95"/>
        <v/>
      </c>
      <c r="AZ152" t="str">
        <f t="shared" si="96"/>
        <v/>
      </c>
      <c r="BA152" s="28" t="str">
        <f t="shared" si="97"/>
        <v/>
      </c>
      <c r="BB152" s="58" t="str">
        <f t="shared" si="98"/>
        <v/>
      </c>
      <c r="BC152" s="4" t="str">
        <f t="shared" si="99"/>
        <v/>
      </c>
      <c r="BD152" s="4" t="str">
        <f t="shared" si="100"/>
        <v/>
      </c>
      <c r="BE152" s="4" t="str">
        <f t="shared" si="101"/>
        <v/>
      </c>
      <c r="BF152" s="4" t="str">
        <f t="shared" si="102"/>
        <v/>
      </c>
      <c r="BG152" s="59" t="str">
        <f t="shared" si="103"/>
        <v/>
      </c>
      <c r="BH152" s="27" t="str">
        <f t="shared" si="104"/>
        <v/>
      </c>
      <c r="BI152" t="str">
        <f t="shared" si="105"/>
        <v/>
      </c>
      <c r="BJ152" t="str">
        <f t="shared" si="106"/>
        <v/>
      </c>
      <c r="BK152" t="str">
        <f t="shared" si="107"/>
        <v/>
      </c>
      <c r="BL152" t="str">
        <f t="shared" si="108"/>
        <v/>
      </c>
      <c r="BM152" s="28" t="str">
        <f t="shared" si="109"/>
        <v/>
      </c>
    </row>
    <row r="153" spans="48:65" x14ac:dyDescent="0.25">
      <c r="AV153" s="27" t="str">
        <f t="shared" si="92"/>
        <v/>
      </c>
      <c r="AW153" t="str">
        <f t="shared" si="93"/>
        <v/>
      </c>
      <c r="AX153" t="str">
        <f t="shared" si="94"/>
        <v/>
      </c>
      <c r="AY153" t="str">
        <f t="shared" si="95"/>
        <v/>
      </c>
      <c r="AZ153" t="str">
        <f t="shared" si="96"/>
        <v/>
      </c>
      <c r="BA153" s="28" t="str">
        <f t="shared" si="97"/>
        <v/>
      </c>
      <c r="BB153" s="58" t="str">
        <f t="shared" si="98"/>
        <v/>
      </c>
      <c r="BC153" s="4" t="str">
        <f t="shared" si="99"/>
        <v/>
      </c>
      <c r="BD153" s="4" t="str">
        <f t="shared" si="100"/>
        <v/>
      </c>
      <c r="BE153" s="4" t="str">
        <f t="shared" si="101"/>
        <v/>
      </c>
      <c r="BF153" s="4" t="str">
        <f t="shared" si="102"/>
        <v/>
      </c>
      <c r="BG153" s="59" t="str">
        <f t="shared" si="103"/>
        <v/>
      </c>
      <c r="BH153" s="27" t="str">
        <f t="shared" si="104"/>
        <v/>
      </c>
      <c r="BI153" t="str">
        <f t="shared" si="105"/>
        <v/>
      </c>
      <c r="BJ153" t="str">
        <f t="shared" si="106"/>
        <v/>
      </c>
      <c r="BK153" t="str">
        <f t="shared" si="107"/>
        <v/>
      </c>
      <c r="BL153" t="str">
        <f t="shared" si="108"/>
        <v/>
      </c>
      <c r="BM153" s="28" t="str">
        <f t="shared" si="109"/>
        <v/>
      </c>
    </row>
    <row r="154" spans="48:65" x14ac:dyDescent="0.25">
      <c r="AV154" s="27" t="str">
        <f t="shared" si="92"/>
        <v/>
      </c>
      <c r="AW154" t="str">
        <f t="shared" si="93"/>
        <v/>
      </c>
      <c r="AX154" t="str">
        <f t="shared" si="94"/>
        <v/>
      </c>
      <c r="AY154" t="str">
        <f t="shared" si="95"/>
        <v/>
      </c>
      <c r="AZ154" t="str">
        <f t="shared" si="96"/>
        <v/>
      </c>
      <c r="BA154" s="28" t="str">
        <f t="shared" si="97"/>
        <v/>
      </c>
      <c r="BB154" s="58" t="str">
        <f t="shared" si="98"/>
        <v/>
      </c>
      <c r="BC154" s="4" t="str">
        <f t="shared" si="99"/>
        <v/>
      </c>
      <c r="BD154" s="4" t="str">
        <f t="shared" si="100"/>
        <v/>
      </c>
      <c r="BE154" s="4" t="str">
        <f t="shared" si="101"/>
        <v/>
      </c>
      <c r="BF154" s="4" t="str">
        <f t="shared" si="102"/>
        <v/>
      </c>
      <c r="BG154" s="59" t="str">
        <f t="shared" si="103"/>
        <v/>
      </c>
      <c r="BH154" s="27" t="str">
        <f t="shared" si="104"/>
        <v/>
      </c>
      <c r="BI154" t="str">
        <f t="shared" si="105"/>
        <v/>
      </c>
      <c r="BJ154" t="str">
        <f t="shared" si="106"/>
        <v/>
      </c>
      <c r="BK154" t="str">
        <f t="shared" si="107"/>
        <v/>
      </c>
      <c r="BL154" t="str">
        <f t="shared" si="108"/>
        <v/>
      </c>
      <c r="BM154" s="28" t="str">
        <f t="shared" si="109"/>
        <v/>
      </c>
    </row>
    <row r="155" spans="48:65" x14ac:dyDescent="0.25">
      <c r="AV155" s="27" t="str">
        <f t="shared" si="92"/>
        <v/>
      </c>
      <c r="AW155" t="str">
        <f t="shared" si="93"/>
        <v/>
      </c>
      <c r="AX155" t="str">
        <f t="shared" si="94"/>
        <v/>
      </c>
      <c r="AY155" t="str">
        <f t="shared" si="95"/>
        <v/>
      </c>
      <c r="AZ155" t="str">
        <f t="shared" si="96"/>
        <v/>
      </c>
      <c r="BA155" s="28" t="str">
        <f t="shared" si="97"/>
        <v/>
      </c>
      <c r="BB155" s="58" t="str">
        <f t="shared" si="98"/>
        <v/>
      </c>
      <c r="BC155" s="4" t="str">
        <f t="shared" si="99"/>
        <v/>
      </c>
      <c r="BD155" s="4" t="str">
        <f t="shared" si="100"/>
        <v/>
      </c>
      <c r="BE155" s="4" t="str">
        <f t="shared" si="101"/>
        <v/>
      </c>
      <c r="BF155" s="4" t="str">
        <f t="shared" si="102"/>
        <v/>
      </c>
      <c r="BG155" s="59" t="str">
        <f t="shared" si="103"/>
        <v/>
      </c>
      <c r="BH155" s="27" t="str">
        <f t="shared" si="104"/>
        <v/>
      </c>
      <c r="BI155" t="str">
        <f t="shared" si="105"/>
        <v/>
      </c>
      <c r="BJ155" t="str">
        <f t="shared" si="106"/>
        <v/>
      </c>
      <c r="BK155" t="str">
        <f t="shared" si="107"/>
        <v/>
      </c>
      <c r="BL155" t="str">
        <f t="shared" si="108"/>
        <v/>
      </c>
      <c r="BM155" s="28" t="str">
        <f t="shared" si="109"/>
        <v/>
      </c>
    </row>
    <row r="156" spans="48:65" x14ac:dyDescent="0.25">
      <c r="AV156" s="27" t="str">
        <f t="shared" si="92"/>
        <v/>
      </c>
      <c r="AW156" t="str">
        <f t="shared" si="93"/>
        <v/>
      </c>
      <c r="AX156" t="str">
        <f t="shared" si="94"/>
        <v/>
      </c>
      <c r="AY156" t="str">
        <f t="shared" si="95"/>
        <v/>
      </c>
      <c r="AZ156" t="str">
        <f t="shared" si="96"/>
        <v/>
      </c>
      <c r="BA156" s="28" t="str">
        <f t="shared" si="97"/>
        <v/>
      </c>
      <c r="BB156" s="58" t="str">
        <f t="shared" si="98"/>
        <v/>
      </c>
      <c r="BC156" s="4" t="str">
        <f t="shared" si="99"/>
        <v/>
      </c>
      <c r="BD156" s="4" t="str">
        <f t="shared" si="100"/>
        <v/>
      </c>
      <c r="BE156" s="4" t="str">
        <f t="shared" si="101"/>
        <v/>
      </c>
      <c r="BF156" s="4" t="str">
        <f t="shared" si="102"/>
        <v/>
      </c>
      <c r="BG156" s="59" t="str">
        <f t="shared" si="103"/>
        <v/>
      </c>
      <c r="BH156" s="27" t="str">
        <f t="shared" si="104"/>
        <v/>
      </c>
      <c r="BI156" t="str">
        <f t="shared" si="105"/>
        <v/>
      </c>
      <c r="BJ156" t="str">
        <f t="shared" si="106"/>
        <v/>
      </c>
      <c r="BK156" t="str">
        <f t="shared" si="107"/>
        <v/>
      </c>
      <c r="BL156" t="str">
        <f t="shared" si="108"/>
        <v/>
      </c>
      <c r="BM156" s="28" t="str">
        <f t="shared" si="109"/>
        <v/>
      </c>
    </row>
    <row r="157" spans="48:65" x14ac:dyDescent="0.25">
      <c r="AV157" s="27" t="str">
        <f t="shared" si="92"/>
        <v/>
      </c>
      <c r="AW157" t="str">
        <f t="shared" si="93"/>
        <v/>
      </c>
      <c r="AX157" t="str">
        <f t="shared" si="94"/>
        <v/>
      </c>
      <c r="AY157" t="str">
        <f t="shared" si="95"/>
        <v/>
      </c>
      <c r="AZ157" t="str">
        <f t="shared" si="96"/>
        <v/>
      </c>
      <c r="BA157" s="28" t="str">
        <f t="shared" si="97"/>
        <v/>
      </c>
      <c r="BB157" s="58" t="str">
        <f t="shared" si="98"/>
        <v/>
      </c>
      <c r="BC157" s="4" t="str">
        <f t="shared" si="99"/>
        <v/>
      </c>
      <c r="BD157" s="4" t="str">
        <f t="shared" si="100"/>
        <v/>
      </c>
      <c r="BE157" s="4" t="str">
        <f t="shared" si="101"/>
        <v/>
      </c>
      <c r="BF157" s="4" t="str">
        <f t="shared" si="102"/>
        <v/>
      </c>
      <c r="BG157" s="59" t="str">
        <f t="shared" si="103"/>
        <v/>
      </c>
      <c r="BH157" s="27" t="str">
        <f t="shared" si="104"/>
        <v/>
      </c>
      <c r="BI157" t="str">
        <f t="shared" si="105"/>
        <v/>
      </c>
      <c r="BJ157" t="str">
        <f t="shared" si="106"/>
        <v/>
      </c>
      <c r="BK157" t="str">
        <f t="shared" si="107"/>
        <v/>
      </c>
      <c r="BL157" t="str">
        <f t="shared" si="108"/>
        <v/>
      </c>
      <c r="BM157" s="28" t="str">
        <f t="shared" si="109"/>
        <v/>
      </c>
    </row>
    <row r="158" spans="48:65" x14ac:dyDescent="0.25">
      <c r="AV158" s="27" t="str">
        <f t="shared" si="92"/>
        <v/>
      </c>
      <c r="AW158" t="str">
        <f t="shared" si="93"/>
        <v/>
      </c>
      <c r="AX158" t="str">
        <f t="shared" si="94"/>
        <v/>
      </c>
      <c r="AY158" t="str">
        <f t="shared" si="95"/>
        <v/>
      </c>
      <c r="AZ158" t="str">
        <f t="shared" si="96"/>
        <v/>
      </c>
      <c r="BA158" s="28" t="str">
        <f t="shared" si="97"/>
        <v/>
      </c>
      <c r="BB158" s="58" t="str">
        <f t="shared" si="98"/>
        <v/>
      </c>
      <c r="BC158" s="4" t="str">
        <f t="shared" si="99"/>
        <v/>
      </c>
      <c r="BD158" s="4" t="str">
        <f t="shared" si="100"/>
        <v/>
      </c>
      <c r="BE158" s="4" t="str">
        <f t="shared" si="101"/>
        <v/>
      </c>
      <c r="BF158" s="4" t="str">
        <f t="shared" si="102"/>
        <v/>
      </c>
      <c r="BG158" s="59" t="str">
        <f t="shared" si="103"/>
        <v/>
      </c>
      <c r="BH158" s="27" t="str">
        <f t="shared" si="104"/>
        <v/>
      </c>
      <c r="BI158" t="str">
        <f t="shared" si="105"/>
        <v/>
      </c>
      <c r="BJ158" t="str">
        <f t="shared" si="106"/>
        <v/>
      </c>
      <c r="BK158" t="str">
        <f t="shared" si="107"/>
        <v/>
      </c>
      <c r="BL158" t="str">
        <f t="shared" si="108"/>
        <v/>
      </c>
      <c r="BM158" s="28" t="str">
        <f t="shared" si="109"/>
        <v/>
      </c>
    </row>
    <row r="159" spans="48:65" x14ac:dyDescent="0.25">
      <c r="AV159" s="27" t="str">
        <f t="shared" si="92"/>
        <v/>
      </c>
      <c r="AW159" t="str">
        <f t="shared" si="93"/>
        <v/>
      </c>
      <c r="AX159" t="str">
        <f t="shared" si="94"/>
        <v/>
      </c>
      <c r="AY159" t="str">
        <f t="shared" si="95"/>
        <v/>
      </c>
      <c r="AZ159" t="str">
        <f t="shared" si="96"/>
        <v/>
      </c>
      <c r="BA159" s="28" t="str">
        <f t="shared" si="97"/>
        <v/>
      </c>
      <c r="BB159" s="58" t="str">
        <f t="shared" si="98"/>
        <v/>
      </c>
      <c r="BC159" s="4" t="str">
        <f t="shared" si="99"/>
        <v/>
      </c>
      <c r="BD159" s="4" t="str">
        <f t="shared" si="100"/>
        <v/>
      </c>
      <c r="BE159" s="4" t="str">
        <f t="shared" si="101"/>
        <v/>
      </c>
      <c r="BF159" s="4" t="str">
        <f t="shared" si="102"/>
        <v/>
      </c>
      <c r="BG159" s="59" t="str">
        <f t="shared" si="103"/>
        <v/>
      </c>
      <c r="BH159" s="27" t="str">
        <f t="shared" si="104"/>
        <v/>
      </c>
      <c r="BI159" t="str">
        <f t="shared" si="105"/>
        <v/>
      </c>
      <c r="BJ159" t="str">
        <f t="shared" si="106"/>
        <v/>
      </c>
      <c r="BK159" t="str">
        <f t="shared" si="107"/>
        <v/>
      </c>
      <c r="BL159" t="str">
        <f t="shared" si="108"/>
        <v/>
      </c>
      <c r="BM159" s="28" t="str">
        <f t="shared" si="109"/>
        <v/>
      </c>
    </row>
    <row r="160" spans="48:65" x14ac:dyDescent="0.25">
      <c r="AV160" s="27" t="str">
        <f t="shared" si="92"/>
        <v/>
      </c>
      <c r="AW160" t="str">
        <f t="shared" si="93"/>
        <v/>
      </c>
      <c r="AX160" t="str">
        <f t="shared" si="94"/>
        <v/>
      </c>
      <c r="AY160" t="str">
        <f t="shared" si="95"/>
        <v/>
      </c>
      <c r="AZ160" t="str">
        <f t="shared" si="96"/>
        <v/>
      </c>
      <c r="BA160" s="28" t="str">
        <f t="shared" si="97"/>
        <v/>
      </c>
      <c r="BB160" s="58" t="str">
        <f t="shared" si="98"/>
        <v/>
      </c>
      <c r="BC160" s="4" t="str">
        <f t="shared" si="99"/>
        <v/>
      </c>
      <c r="BD160" s="4" t="str">
        <f t="shared" si="100"/>
        <v/>
      </c>
      <c r="BE160" s="4" t="str">
        <f t="shared" si="101"/>
        <v/>
      </c>
      <c r="BF160" s="4" t="str">
        <f t="shared" si="102"/>
        <v/>
      </c>
      <c r="BG160" s="59" t="str">
        <f t="shared" si="103"/>
        <v/>
      </c>
      <c r="BH160" s="27" t="str">
        <f t="shared" si="104"/>
        <v/>
      </c>
      <c r="BI160" t="str">
        <f t="shared" si="105"/>
        <v/>
      </c>
      <c r="BJ160" t="str">
        <f t="shared" si="106"/>
        <v/>
      </c>
      <c r="BK160" t="str">
        <f t="shared" si="107"/>
        <v/>
      </c>
      <c r="BL160" t="str">
        <f t="shared" si="108"/>
        <v/>
      </c>
      <c r="BM160" s="28" t="str">
        <f t="shared" si="109"/>
        <v/>
      </c>
    </row>
    <row r="161" spans="48:65" x14ac:dyDescent="0.25">
      <c r="AV161" s="27" t="str">
        <f t="shared" si="92"/>
        <v/>
      </c>
      <c r="AW161" t="str">
        <f t="shared" si="93"/>
        <v/>
      </c>
      <c r="AX161" t="str">
        <f t="shared" si="94"/>
        <v/>
      </c>
      <c r="AY161" t="str">
        <f t="shared" si="95"/>
        <v/>
      </c>
      <c r="AZ161" t="str">
        <f t="shared" si="96"/>
        <v/>
      </c>
      <c r="BA161" s="28" t="str">
        <f t="shared" si="97"/>
        <v/>
      </c>
      <c r="BB161" s="58" t="str">
        <f t="shared" si="98"/>
        <v/>
      </c>
      <c r="BC161" s="4" t="str">
        <f t="shared" si="99"/>
        <v/>
      </c>
      <c r="BD161" s="4" t="str">
        <f t="shared" si="100"/>
        <v/>
      </c>
      <c r="BE161" s="4" t="str">
        <f t="shared" si="101"/>
        <v/>
      </c>
      <c r="BF161" s="4" t="str">
        <f t="shared" si="102"/>
        <v/>
      </c>
      <c r="BG161" s="59" t="str">
        <f t="shared" si="103"/>
        <v/>
      </c>
      <c r="BH161" s="27" t="str">
        <f t="shared" si="104"/>
        <v/>
      </c>
      <c r="BI161" t="str">
        <f t="shared" si="105"/>
        <v/>
      </c>
      <c r="BJ161" t="str">
        <f t="shared" si="106"/>
        <v/>
      </c>
      <c r="BK161" t="str">
        <f t="shared" si="107"/>
        <v/>
      </c>
      <c r="BL161" t="str">
        <f t="shared" si="108"/>
        <v/>
      </c>
      <c r="BM161" s="28" t="str">
        <f t="shared" si="109"/>
        <v/>
      </c>
    </row>
    <row r="162" spans="48:65" x14ac:dyDescent="0.25">
      <c r="AV162" s="27" t="str">
        <f t="shared" si="92"/>
        <v/>
      </c>
      <c r="AW162" t="str">
        <f t="shared" si="93"/>
        <v/>
      </c>
      <c r="AX162" t="str">
        <f t="shared" si="94"/>
        <v/>
      </c>
      <c r="AY162" t="str">
        <f t="shared" si="95"/>
        <v/>
      </c>
      <c r="AZ162" t="str">
        <f t="shared" si="96"/>
        <v/>
      </c>
      <c r="BA162" s="28" t="str">
        <f t="shared" si="97"/>
        <v/>
      </c>
      <c r="BB162" s="58" t="str">
        <f t="shared" si="98"/>
        <v/>
      </c>
      <c r="BC162" s="4" t="str">
        <f t="shared" si="99"/>
        <v/>
      </c>
      <c r="BD162" s="4" t="str">
        <f t="shared" si="100"/>
        <v/>
      </c>
      <c r="BE162" s="4" t="str">
        <f t="shared" si="101"/>
        <v/>
      </c>
      <c r="BF162" s="4" t="str">
        <f t="shared" si="102"/>
        <v/>
      </c>
      <c r="BG162" s="59" t="str">
        <f t="shared" si="103"/>
        <v/>
      </c>
      <c r="BH162" s="27" t="str">
        <f t="shared" si="104"/>
        <v/>
      </c>
      <c r="BI162" t="str">
        <f t="shared" si="105"/>
        <v/>
      </c>
      <c r="BJ162" t="str">
        <f t="shared" si="106"/>
        <v/>
      </c>
      <c r="BK162" t="str">
        <f t="shared" si="107"/>
        <v/>
      </c>
      <c r="BL162" t="str">
        <f t="shared" si="108"/>
        <v/>
      </c>
      <c r="BM162" s="28" t="str">
        <f t="shared" si="109"/>
        <v/>
      </c>
    </row>
    <row r="163" spans="48:65" x14ac:dyDescent="0.25">
      <c r="AV163" s="27" t="str">
        <f t="shared" si="92"/>
        <v/>
      </c>
      <c r="AW163" t="str">
        <f t="shared" si="93"/>
        <v/>
      </c>
      <c r="AX163" t="str">
        <f t="shared" si="94"/>
        <v/>
      </c>
      <c r="AY163" t="str">
        <f t="shared" si="95"/>
        <v/>
      </c>
      <c r="AZ163" t="str">
        <f t="shared" si="96"/>
        <v/>
      </c>
      <c r="BA163" s="28" t="str">
        <f t="shared" si="97"/>
        <v/>
      </c>
      <c r="BB163" s="58" t="str">
        <f t="shared" si="98"/>
        <v/>
      </c>
      <c r="BC163" s="4" t="str">
        <f t="shared" si="99"/>
        <v/>
      </c>
      <c r="BD163" s="4" t="str">
        <f t="shared" si="100"/>
        <v/>
      </c>
      <c r="BE163" s="4" t="str">
        <f t="shared" si="101"/>
        <v/>
      </c>
      <c r="BF163" s="4" t="str">
        <f t="shared" si="102"/>
        <v/>
      </c>
      <c r="BG163" s="59" t="str">
        <f t="shared" si="103"/>
        <v/>
      </c>
      <c r="BH163" s="27" t="str">
        <f t="shared" si="104"/>
        <v/>
      </c>
      <c r="BI163" t="str">
        <f t="shared" si="105"/>
        <v/>
      </c>
      <c r="BJ163" t="str">
        <f t="shared" si="106"/>
        <v/>
      </c>
      <c r="BK163" t="str">
        <f t="shared" si="107"/>
        <v/>
      </c>
      <c r="BL163" t="str">
        <f t="shared" si="108"/>
        <v/>
      </c>
      <c r="BM163" s="28" t="str">
        <f t="shared" si="109"/>
        <v/>
      </c>
    </row>
    <row r="164" spans="48:65" x14ac:dyDescent="0.25">
      <c r="AV164" s="27" t="str">
        <f t="shared" ref="AV164:AV200" si="110">IF(G164&lt;&gt;"",G164,"")</f>
        <v/>
      </c>
      <c r="AW164" t="str">
        <f t="shared" ref="AW164:AW200" si="111">IF(N164&lt;&gt;"",N164,"")</f>
        <v/>
      </c>
      <c r="AX164" t="str">
        <f t="shared" ref="AX164:AX200" si="112">IF(U164&lt;&gt;"",U164,"")</f>
        <v/>
      </c>
      <c r="AY164" t="str">
        <f t="shared" ref="AY164:AY200" si="113">IF(AB164&lt;&gt;"",AB164,"")</f>
        <v/>
      </c>
      <c r="AZ164" t="str">
        <f t="shared" ref="AZ164:AZ200" si="114">IF(AI164&lt;&gt;"",AI164,"")</f>
        <v/>
      </c>
      <c r="BA164" s="28" t="str">
        <f t="shared" si="97"/>
        <v/>
      </c>
      <c r="BB164" s="58" t="str">
        <f t="shared" ref="BB164:BB200" si="115">IF(K164&gt;0,K164,"")</f>
        <v/>
      </c>
      <c r="BC164" s="4" t="str">
        <f t="shared" ref="BC164:BC200" si="116">IF(R164&gt;0,R164,"")</f>
        <v/>
      </c>
      <c r="BD164" s="4" t="str">
        <f t="shared" ref="BD164:BD200" si="117">IF(Y164&gt;0,Y164,"")</f>
        <v/>
      </c>
      <c r="BE164" s="4" t="str">
        <f t="shared" ref="BE164:BE200" si="118">IF(AF164&gt;0,AF164,"")</f>
        <v/>
      </c>
      <c r="BF164" s="4" t="str">
        <f t="shared" ref="BF164:BF200" si="119">IF(AM164&gt;0,AM164,"")</f>
        <v/>
      </c>
      <c r="BG164" s="59" t="str">
        <f t="shared" si="103"/>
        <v/>
      </c>
      <c r="BH164" s="27" t="str">
        <f t="shared" ref="BH164:BH200" si="120">IF(AND(ISBLANK(J164),NOT(ISBLANK(F164))),IF(ISBLANK(G164),"",G164),"")</f>
        <v/>
      </c>
      <c r="BI164" t="str">
        <f t="shared" ref="BI164:BI200" si="121">IF(AND(ISBLANK(Q164),NOT(ISBLANK(M164))),IF(ISBLANK(N164),"",N164),"")</f>
        <v/>
      </c>
      <c r="BJ164" t="str">
        <f t="shared" ref="BJ164:BJ200" si="122">IF(AND(ISBLANK(X164),NOT(ISBLANK(T164))),IF(ISBLANK(U164),"",U164),"")</f>
        <v/>
      </c>
      <c r="BK164" t="str">
        <f t="shared" ref="BK164:BK200" si="123">IF(AND(ISBLANK(AE164),NOT(ISBLANK(AA164))),IF(ISBLANK(AB164),"",AB164),"")</f>
        <v/>
      </c>
      <c r="BL164" t="str">
        <f t="shared" ref="BL164:BL200" si="124">IF(AND(ISBLANK(AL164),NOT(ISBLANK(AH164))),IF(ISBLANK(AI164),"",AI164),"")</f>
        <v/>
      </c>
      <c r="BM164" s="28" t="str">
        <f t="shared" si="109"/>
        <v/>
      </c>
    </row>
    <row r="165" spans="48:65" x14ac:dyDescent="0.25">
      <c r="AV165" s="27" t="str">
        <f t="shared" si="110"/>
        <v/>
      </c>
      <c r="AW165" t="str">
        <f t="shared" si="111"/>
        <v/>
      </c>
      <c r="AX165" t="str">
        <f t="shared" si="112"/>
        <v/>
      </c>
      <c r="AY165" t="str">
        <f t="shared" si="113"/>
        <v/>
      </c>
      <c r="AZ165" t="str">
        <f t="shared" si="114"/>
        <v/>
      </c>
      <c r="BA165" s="28" t="str">
        <f t="shared" si="97"/>
        <v/>
      </c>
      <c r="BB165" s="58" t="str">
        <f t="shared" si="115"/>
        <v/>
      </c>
      <c r="BC165" s="4" t="str">
        <f t="shared" si="116"/>
        <v/>
      </c>
      <c r="BD165" s="4" t="str">
        <f t="shared" si="117"/>
        <v/>
      </c>
      <c r="BE165" s="4" t="str">
        <f t="shared" si="118"/>
        <v/>
      </c>
      <c r="BF165" s="4" t="str">
        <f t="shared" si="119"/>
        <v/>
      </c>
      <c r="BG165" s="59" t="str">
        <f t="shared" si="103"/>
        <v/>
      </c>
      <c r="BH165" s="27" t="str">
        <f t="shared" si="120"/>
        <v/>
      </c>
      <c r="BI165" t="str">
        <f t="shared" si="121"/>
        <v/>
      </c>
      <c r="BJ165" t="str">
        <f t="shared" si="122"/>
        <v/>
      </c>
      <c r="BK165" t="str">
        <f t="shared" si="123"/>
        <v/>
      </c>
      <c r="BL165" t="str">
        <f t="shared" si="124"/>
        <v/>
      </c>
      <c r="BM165" s="28" t="str">
        <f t="shared" si="109"/>
        <v/>
      </c>
    </row>
    <row r="166" spans="48:65" x14ac:dyDescent="0.25">
      <c r="AV166" s="27" t="str">
        <f t="shared" si="110"/>
        <v/>
      </c>
      <c r="AW166" t="str">
        <f t="shared" si="111"/>
        <v/>
      </c>
      <c r="AX166" t="str">
        <f t="shared" si="112"/>
        <v/>
      </c>
      <c r="AY166" t="str">
        <f t="shared" si="113"/>
        <v/>
      </c>
      <c r="AZ166" t="str">
        <f t="shared" si="114"/>
        <v/>
      </c>
      <c r="BA166" s="28" t="str">
        <f t="shared" si="97"/>
        <v/>
      </c>
      <c r="BB166" s="58" t="str">
        <f t="shared" si="115"/>
        <v/>
      </c>
      <c r="BC166" s="4" t="str">
        <f t="shared" si="116"/>
        <v/>
      </c>
      <c r="BD166" s="4" t="str">
        <f t="shared" si="117"/>
        <v/>
      </c>
      <c r="BE166" s="4" t="str">
        <f t="shared" si="118"/>
        <v/>
      </c>
      <c r="BF166" s="4" t="str">
        <f t="shared" si="119"/>
        <v/>
      </c>
      <c r="BG166" s="59" t="str">
        <f t="shared" si="103"/>
        <v/>
      </c>
      <c r="BH166" s="27" t="str">
        <f t="shared" si="120"/>
        <v/>
      </c>
      <c r="BI166" t="str">
        <f t="shared" si="121"/>
        <v/>
      </c>
      <c r="BJ166" t="str">
        <f t="shared" si="122"/>
        <v/>
      </c>
      <c r="BK166" t="str">
        <f t="shared" si="123"/>
        <v/>
      </c>
      <c r="BL166" t="str">
        <f t="shared" si="124"/>
        <v/>
      </c>
      <c r="BM166" s="28" t="str">
        <f t="shared" si="109"/>
        <v/>
      </c>
    </row>
    <row r="167" spans="48:65" x14ac:dyDescent="0.25">
      <c r="AV167" s="27" t="str">
        <f t="shared" si="110"/>
        <v/>
      </c>
      <c r="AW167" t="str">
        <f t="shared" si="111"/>
        <v/>
      </c>
      <c r="AX167" t="str">
        <f t="shared" si="112"/>
        <v/>
      </c>
      <c r="AY167" t="str">
        <f t="shared" si="113"/>
        <v/>
      </c>
      <c r="AZ167" t="str">
        <f t="shared" si="114"/>
        <v/>
      </c>
      <c r="BA167" s="28" t="str">
        <f t="shared" si="97"/>
        <v/>
      </c>
      <c r="BB167" s="58" t="str">
        <f t="shared" si="115"/>
        <v/>
      </c>
      <c r="BC167" s="4" t="str">
        <f t="shared" si="116"/>
        <v/>
      </c>
      <c r="BD167" s="4" t="str">
        <f t="shared" si="117"/>
        <v/>
      </c>
      <c r="BE167" s="4" t="str">
        <f t="shared" si="118"/>
        <v/>
      </c>
      <c r="BF167" s="4" t="str">
        <f t="shared" si="119"/>
        <v/>
      </c>
      <c r="BG167" s="59" t="str">
        <f t="shared" si="103"/>
        <v/>
      </c>
      <c r="BH167" s="27" t="str">
        <f t="shared" si="120"/>
        <v/>
      </c>
      <c r="BI167" t="str">
        <f t="shared" si="121"/>
        <v/>
      </c>
      <c r="BJ167" t="str">
        <f t="shared" si="122"/>
        <v/>
      </c>
      <c r="BK167" t="str">
        <f t="shared" si="123"/>
        <v/>
      </c>
      <c r="BL167" t="str">
        <f t="shared" si="124"/>
        <v/>
      </c>
      <c r="BM167" s="28" t="str">
        <f t="shared" si="109"/>
        <v/>
      </c>
    </row>
    <row r="168" spans="48:65" x14ac:dyDescent="0.25">
      <c r="AV168" s="27" t="str">
        <f t="shared" si="110"/>
        <v/>
      </c>
      <c r="AW168" t="str">
        <f t="shared" si="111"/>
        <v/>
      </c>
      <c r="AX168" t="str">
        <f t="shared" si="112"/>
        <v/>
      </c>
      <c r="AY168" t="str">
        <f t="shared" si="113"/>
        <v/>
      </c>
      <c r="AZ168" t="str">
        <f t="shared" si="114"/>
        <v/>
      </c>
      <c r="BA168" s="28" t="str">
        <f t="shared" si="97"/>
        <v/>
      </c>
      <c r="BB168" s="58" t="str">
        <f t="shared" si="115"/>
        <v/>
      </c>
      <c r="BC168" s="4" t="str">
        <f t="shared" si="116"/>
        <v/>
      </c>
      <c r="BD168" s="4" t="str">
        <f t="shared" si="117"/>
        <v/>
      </c>
      <c r="BE168" s="4" t="str">
        <f t="shared" si="118"/>
        <v/>
      </c>
      <c r="BF168" s="4" t="str">
        <f t="shared" si="119"/>
        <v/>
      </c>
      <c r="BG168" s="59" t="str">
        <f t="shared" si="103"/>
        <v/>
      </c>
      <c r="BH168" s="27" t="str">
        <f t="shared" si="120"/>
        <v/>
      </c>
      <c r="BI168" t="str">
        <f t="shared" si="121"/>
        <v/>
      </c>
      <c r="BJ168" t="str">
        <f t="shared" si="122"/>
        <v/>
      </c>
      <c r="BK168" t="str">
        <f t="shared" si="123"/>
        <v/>
      </c>
      <c r="BL168" t="str">
        <f t="shared" si="124"/>
        <v/>
      </c>
      <c r="BM168" s="28" t="str">
        <f t="shared" si="109"/>
        <v/>
      </c>
    </row>
    <row r="169" spans="48:65" x14ac:dyDescent="0.25">
      <c r="AV169" s="27" t="str">
        <f t="shared" si="110"/>
        <v/>
      </c>
      <c r="AW169" t="str">
        <f t="shared" si="111"/>
        <v/>
      </c>
      <c r="AX169" t="str">
        <f t="shared" si="112"/>
        <v/>
      </c>
      <c r="AY169" t="str">
        <f t="shared" si="113"/>
        <v/>
      </c>
      <c r="AZ169" t="str">
        <f t="shared" si="114"/>
        <v/>
      </c>
      <c r="BA169" s="28" t="str">
        <f t="shared" si="97"/>
        <v/>
      </c>
      <c r="BB169" s="58" t="str">
        <f t="shared" si="115"/>
        <v/>
      </c>
      <c r="BC169" s="4" t="str">
        <f t="shared" si="116"/>
        <v/>
      </c>
      <c r="BD169" s="4" t="str">
        <f t="shared" si="117"/>
        <v/>
      </c>
      <c r="BE169" s="4" t="str">
        <f t="shared" si="118"/>
        <v/>
      </c>
      <c r="BF169" s="4" t="str">
        <f t="shared" si="119"/>
        <v/>
      </c>
      <c r="BG169" s="59" t="str">
        <f t="shared" si="103"/>
        <v/>
      </c>
      <c r="BH169" s="27" t="str">
        <f t="shared" si="120"/>
        <v/>
      </c>
      <c r="BI169" t="str">
        <f t="shared" si="121"/>
        <v/>
      </c>
      <c r="BJ169" t="str">
        <f t="shared" si="122"/>
        <v/>
      </c>
      <c r="BK169" t="str">
        <f t="shared" si="123"/>
        <v/>
      </c>
      <c r="BL169" t="str">
        <f t="shared" si="124"/>
        <v/>
      </c>
      <c r="BM169" s="28" t="str">
        <f t="shared" si="109"/>
        <v/>
      </c>
    </row>
    <row r="170" spans="48:65" x14ac:dyDescent="0.25">
      <c r="AV170" s="27" t="str">
        <f t="shared" si="110"/>
        <v/>
      </c>
      <c r="AW170" t="str">
        <f t="shared" si="111"/>
        <v/>
      </c>
      <c r="AX170" t="str">
        <f t="shared" si="112"/>
        <v/>
      </c>
      <c r="AY170" t="str">
        <f t="shared" si="113"/>
        <v/>
      </c>
      <c r="AZ170" t="str">
        <f t="shared" si="114"/>
        <v/>
      </c>
      <c r="BA170" s="28" t="str">
        <f t="shared" si="97"/>
        <v/>
      </c>
      <c r="BB170" s="58" t="str">
        <f t="shared" si="115"/>
        <v/>
      </c>
      <c r="BC170" s="4" t="str">
        <f t="shared" si="116"/>
        <v/>
      </c>
      <c r="BD170" s="4" t="str">
        <f t="shared" si="117"/>
        <v/>
      </c>
      <c r="BE170" s="4" t="str">
        <f t="shared" si="118"/>
        <v/>
      </c>
      <c r="BF170" s="4" t="str">
        <f t="shared" si="119"/>
        <v/>
      </c>
      <c r="BG170" s="59" t="str">
        <f t="shared" si="103"/>
        <v/>
      </c>
      <c r="BH170" s="27" t="str">
        <f t="shared" si="120"/>
        <v/>
      </c>
      <c r="BI170" t="str">
        <f t="shared" si="121"/>
        <v/>
      </c>
      <c r="BJ170" t="str">
        <f t="shared" si="122"/>
        <v/>
      </c>
      <c r="BK170" t="str">
        <f t="shared" si="123"/>
        <v/>
      </c>
      <c r="BL170" t="str">
        <f t="shared" si="124"/>
        <v/>
      </c>
      <c r="BM170" s="28" t="str">
        <f t="shared" si="109"/>
        <v/>
      </c>
    </row>
    <row r="171" spans="48:65" x14ac:dyDescent="0.25">
      <c r="AV171" s="27" t="str">
        <f t="shared" si="110"/>
        <v/>
      </c>
      <c r="AW171" t="str">
        <f t="shared" si="111"/>
        <v/>
      </c>
      <c r="AX171" t="str">
        <f t="shared" si="112"/>
        <v/>
      </c>
      <c r="AY171" t="str">
        <f t="shared" si="113"/>
        <v/>
      </c>
      <c r="AZ171" t="str">
        <f t="shared" si="114"/>
        <v/>
      </c>
      <c r="BA171" s="28" t="str">
        <f t="shared" si="97"/>
        <v/>
      </c>
      <c r="BB171" s="58" t="str">
        <f t="shared" si="115"/>
        <v/>
      </c>
      <c r="BC171" s="4" t="str">
        <f t="shared" si="116"/>
        <v/>
      </c>
      <c r="BD171" s="4" t="str">
        <f t="shared" si="117"/>
        <v/>
      </c>
      <c r="BE171" s="4" t="str">
        <f t="shared" si="118"/>
        <v/>
      </c>
      <c r="BF171" s="4" t="str">
        <f t="shared" si="119"/>
        <v/>
      </c>
      <c r="BG171" s="59" t="str">
        <f t="shared" si="103"/>
        <v/>
      </c>
      <c r="BH171" s="27" t="str">
        <f t="shared" si="120"/>
        <v/>
      </c>
      <c r="BI171" t="str">
        <f t="shared" si="121"/>
        <v/>
      </c>
      <c r="BJ171" t="str">
        <f t="shared" si="122"/>
        <v/>
      </c>
      <c r="BK171" t="str">
        <f t="shared" si="123"/>
        <v/>
      </c>
      <c r="BL171" t="str">
        <f t="shared" si="124"/>
        <v/>
      </c>
      <c r="BM171" s="28" t="str">
        <f t="shared" si="109"/>
        <v/>
      </c>
    </row>
    <row r="172" spans="48:65" x14ac:dyDescent="0.25">
      <c r="AV172" s="27" t="str">
        <f t="shared" si="110"/>
        <v/>
      </c>
      <c r="AW172" t="str">
        <f t="shared" si="111"/>
        <v/>
      </c>
      <c r="AX172" t="str">
        <f t="shared" si="112"/>
        <v/>
      </c>
      <c r="AY172" t="str">
        <f t="shared" si="113"/>
        <v/>
      </c>
      <c r="AZ172" t="str">
        <f t="shared" si="114"/>
        <v/>
      </c>
      <c r="BA172" s="28" t="str">
        <f t="shared" si="97"/>
        <v/>
      </c>
      <c r="BB172" s="58" t="str">
        <f t="shared" si="115"/>
        <v/>
      </c>
      <c r="BC172" s="4" t="str">
        <f t="shared" si="116"/>
        <v/>
      </c>
      <c r="BD172" s="4" t="str">
        <f t="shared" si="117"/>
        <v/>
      </c>
      <c r="BE172" s="4" t="str">
        <f t="shared" si="118"/>
        <v/>
      </c>
      <c r="BF172" s="4" t="str">
        <f t="shared" si="119"/>
        <v/>
      </c>
      <c r="BG172" s="59" t="str">
        <f t="shared" si="103"/>
        <v/>
      </c>
      <c r="BH172" s="27" t="str">
        <f t="shared" si="120"/>
        <v/>
      </c>
      <c r="BI172" t="str">
        <f t="shared" si="121"/>
        <v/>
      </c>
      <c r="BJ172" t="str">
        <f t="shared" si="122"/>
        <v/>
      </c>
      <c r="BK172" t="str">
        <f t="shared" si="123"/>
        <v/>
      </c>
      <c r="BL172" t="str">
        <f t="shared" si="124"/>
        <v/>
      </c>
      <c r="BM172" s="28" t="str">
        <f t="shared" si="109"/>
        <v/>
      </c>
    </row>
    <row r="173" spans="48:65" x14ac:dyDescent="0.25">
      <c r="AV173" s="27" t="str">
        <f t="shared" si="110"/>
        <v/>
      </c>
      <c r="AW173" t="str">
        <f t="shared" si="111"/>
        <v/>
      </c>
      <c r="AX173" t="str">
        <f t="shared" si="112"/>
        <v/>
      </c>
      <c r="AY173" t="str">
        <f t="shared" si="113"/>
        <v/>
      </c>
      <c r="AZ173" t="str">
        <f t="shared" si="114"/>
        <v/>
      </c>
      <c r="BA173" s="28" t="str">
        <f t="shared" si="97"/>
        <v/>
      </c>
      <c r="BB173" s="58" t="str">
        <f t="shared" si="115"/>
        <v/>
      </c>
      <c r="BC173" s="4" t="str">
        <f t="shared" si="116"/>
        <v/>
      </c>
      <c r="BD173" s="4" t="str">
        <f t="shared" si="117"/>
        <v/>
      </c>
      <c r="BE173" s="4" t="str">
        <f t="shared" si="118"/>
        <v/>
      </c>
      <c r="BF173" s="4" t="str">
        <f t="shared" si="119"/>
        <v/>
      </c>
      <c r="BG173" s="59" t="str">
        <f t="shared" si="103"/>
        <v/>
      </c>
      <c r="BH173" s="27" t="str">
        <f t="shared" si="120"/>
        <v/>
      </c>
      <c r="BI173" t="str">
        <f t="shared" si="121"/>
        <v/>
      </c>
      <c r="BJ173" t="str">
        <f t="shared" si="122"/>
        <v/>
      </c>
      <c r="BK173" t="str">
        <f t="shared" si="123"/>
        <v/>
      </c>
      <c r="BL173" t="str">
        <f t="shared" si="124"/>
        <v/>
      </c>
      <c r="BM173" s="28" t="str">
        <f t="shared" si="109"/>
        <v/>
      </c>
    </row>
    <row r="174" spans="48:65" x14ac:dyDescent="0.25">
      <c r="AV174" s="27" t="str">
        <f t="shared" si="110"/>
        <v/>
      </c>
      <c r="AW174" t="str">
        <f t="shared" si="111"/>
        <v/>
      </c>
      <c r="AX174" t="str">
        <f t="shared" si="112"/>
        <v/>
      </c>
      <c r="AY174" t="str">
        <f t="shared" si="113"/>
        <v/>
      </c>
      <c r="AZ174" t="str">
        <f t="shared" si="114"/>
        <v/>
      </c>
      <c r="BA174" s="28" t="str">
        <f t="shared" si="97"/>
        <v/>
      </c>
      <c r="BB174" s="58" t="str">
        <f t="shared" si="115"/>
        <v/>
      </c>
      <c r="BC174" s="4" t="str">
        <f t="shared" si="116"/>
        <v/>
      </c>
      <c r="BD174" s="4" t="str">
        <f t="shared" si="117"/>
        <v/>
      </c>
      <c r="BE174" s="4" t="str">
        <f t="shared" si="118"/>
        <v/>
      </c>
      <c r="BF174" s="4" t="str">
        <f t="shared" si="119"/>
        <v/>
      </c>
      <c r="BG174" s="59" t="str">
        <f t="shared" si="103"/>
        <v/>
      </c>
      <c r="BH174" s="27" t="str">
        <f t="shared" si="120"/>
        <v/>
      </c>
      <c r="BI174" t="str">
        <f t="shared" si="121"/>
        <v/>
      </c>
      <c r="BJ174" t="str">
        <f t="shared" si="122"/>
        <v/>
      </c>
      <c r="BK174" t="str">
        <f t="shared" si="123"/>
        <v/>
      </c>
      <c r="BL174" t="str">
        <f t="shared" si="124"/>
        <v/>
      </c>
      <c r="BM174" s="28" t="str">
        <f t="shared" si="109"/>
        <v/>
      </c>
    </row>
    <row r="175" spans="48:65" x14ac:dyDescent="0.25">
      <c r="AV175" s="27" t="str">
        <f t="shared" si="110"/>
        <v/>
      </c>
      <c r="AW175" t="str">
        <f t="shared" si="111"/>
        <v/>
      </c>
      <c r="AX175" t="str">
        <f t="shared" si="112"/>
        <v/>
      </c>
      <c r="AY175" t="str">
        <f t="shared" si="113"/>
        <v/>
      </c>
      <c r="AZ175" t="str">
        <f t="shared" si="114"/>
        <v/>
      </c>
      <c r="BA175" s="28" t="str">
        <f t="shared" si="97"/>
        <v/>
      </c>
      <c r="BB175" s="58" t="str">
        <f t="shared" si="115"/>
        <v/>
      </c>
      <c r="BC175" s="4" t="str">
        <f t="shared" si="116"/>
        <v/>
      </c>
      <c r="BD175" s="4" t="str">
        <f t="shared" si="117"/>
        <v/>
      </c>
      <c r="BE175" s="4" t="str">
        <f t="shared" si="118"/>
        <v/>
      </c>
      <c r="BF175" s="4" t="str">
        <f t="shared" si="119"/>
        <v/>
      </c>
      <c r="BG175" s="59" t="str">
        <f t="shared" si="103"/>
        <v/>
      </c>
      <c r="BH175" s="27" t="str">
        <f t="shared" si="120"/>
        <v/>
      </c>
      <c r="BI175" t="str">
        <f t="shared" si="121"/>
        <v/>
      </c>
      <c r="BJ175" t="str">
        <f t="shared" si="122"/>
        <v/>
      </c>
      <c r="BK175" t="str">
        <f t="shared" si="123"/>
        <v/>
      </c>
      <c r="BL175" t="str">
        <f t="shared" si="124"/>
        <v/>
      </c>
      <c r="BM175" s="28" t="str">
        <f t="shared" si="109"/>
        <v/>
      </c>
    </row>
    <row r="176" spans="48:65" x14ac:dyDescent="0.25">
      <c r="AV176" s="27" t="str">
        <f t="shared" si="110"/>
        <v/>
      </c>
      <c r="AW176" t="str">
        <f t="shared" si="111"/>
        <v/>
      </c>
      <c r="AX176" t="str">
        <f t="shared" si="112"/>
        <v/>
      </c>
      <c r="AY176" t="str">
        <f t="shared" si="113"/>
        <v/>
      </c>
      <c r="AZ176" t="str">
        <f t="shared" si="114"/>
        <v/>
      </c>
      <c r="BA176" s="28" t="str">
        <f t="shared" si="97"/>
        <v/>
      </c>
      <c r="BB176" s="58" t="str">
        <f t="shared" si="115"/>
        <v/>
      </c>
      <c r="BC176" s="4" t="str">
        <f t="shared" si="116"/>
        <v/>
      </c>
      <c r="BD176" s="4" t="str">
        <f t="shared" si="117"/>
        <v/>
      </c>
      <c r="BE176" s="4" t="str">
        <f t="shared" si="118"/>
        <v/>
      </c>
      <c r="BF176" s="4" t="str">
        <f t="shared" si="119"/>
        <v/>
      </c>
      <c r="BG176" s="59" t="str">
        <f t="shared" si="103"/>
        <v/>
      </c>
      <c r="BH176" s="27" t="str">
        <f t="shared" si="120"/>
        <v/>
      </c>
      <c r="BI176" t="str">
        <f t="shared" si="121"/>
        <v/>
      </c>
      <c r="BJ176" t="str">
        <f t="shared" si="122"/>
        <v/>
      </c>
      <c r="BK176" t="str">
        <f t="shared" si="123"/>
        <v/>
      </c>
      <c r="BL176" t="str">
        <f t="shared" si="124"/>
        <v/>
      </c>
      <c r="BM176" s="28" t="str">
        <f t="shared" si="109"/>
        <v/>
      </c>
    </row>
    <row r="177" spans="48:65" x14ac:dyDescent="0.25">
      <c r="AV177" s="27" t="str">
        <f t="shared" si="110"/>
        <v/>
      </c>
      <c r="AW177" t="str">
        <f t="shared" si="111"/>
        <v/>
      </c>
      <c r="AX177" t="str">
        <f t="shared" si="112"/>
        <v/>
      </c>
      <c r="AY177" t="str">
        <f t="shared" si="113"/>
        <v/>
      </c>
      <c r="AZ177" t="str">
        <f t="shared" si="114"/>
        <v/>
      </c>
      <c r="BA177" s="28" t="str">
        <f t="shared" si="97"/>
        <v/>
      </c>
      <c r="BB177" s="58" t="str">
        <f t="shared" si="115"/>
        <v/>
      </c>
      <c r="BC177" s="4" t="str">
        <f t="shared" si="116"/>
        <v/>
      </c>
      <c r="BD177" s="4" t="str">
        <f t="shared" si="117"/>
        <v/>
      </c>
      <c r="BE177" s="4" t="str">
        <f t="shared" si="118"/>
        <v/>
      </c>
      <c r="BF177" s="4" t="str">
        <f t="shared" si="119"/>
        <v/>
      </c>
      <c r="BG177" s="59" t="str">
        <f t="shared" si="103"/>
        <v/>
      </c>
      <c r="BH177" s="27" t="str">
        <f t="shared" si="120"/>
        <v/>
      </c>
      <c r="BI177" t="str">
        <f t="shared" si="121"/>
        <v/>
      </c>
      <c r="BJ177" t="str">
        <f t="shared" si="122"/>
        <v/>
      </c>
      <c r="BK177" t="str">
        <f t="shared" si="123"/>
        <v/>
      </c>
      <c r="BL177" t="str">
        <f t="shared" si="124"/>
        <v/>
      </c>
      <c r="BM177" s="28" t="str">
        <f t="shared" si="109"/>
        <v/>
      </c>
    </row>
    <row r="178" spans="48:65" x14ac:dyDescent="0.25">
      <c r="AV178" s="27" t="str">
        <f t="shared" si="110"/>
        <v/>
      </c>
      <c r="AW178" t="str">
        <f t="shared" si="111"/>
        <v/>
      </c>
      <c r="AX178" t="str">
        <f t="shared" si="112"/>
        <v/>
      </c>
      <c r="AY178" t="str">
        <f t="shared" si="113"/>
        <v/>
      </c>
      <c r="AZ178" t="str">
        <f t="shared" si="114"/>
        <v/>
      </c>
      <c r="BA178" s="28" t="str">
        <f t="shared" si="97"/>
        <v/>
      </c>
      <c r="BB178" s="58" t="str">
        <f t="shared" si="115"/>
        <v/>
      </c>
      <c r="BC178" s="4" t="str">
        <f t="shared" si="116"/>
        <v/>
      </c>
      <c r="BD178" s="4" t="str">
        <f t="shared" si="117"/>
        <v/>
      </c>
      <c r="BE178" s="4" t="str">
        <f t="shared" si="118"/>
        <v/>
      </c>
      <c r="BF178" s="4" t="str">
        <f t="shared" si="119"/>
        <v/>
      </c>
      <c r="BG178" s="59" t="str">
        <f t="shared" si="103"/>
        <v/>
      </c>
      <c r="BH178" s="27" t="str">
        <f t="shared" si="120"/>
        <v/>
      </c>
      <c r="BI178" t="str">
        <f t="shared" si="121"/>
        <v/>
      </c>
      <c r="BJ178" t="str">
        <f t="shared" si="122"/>
        <v/>
      </c>
      <c r="BK178" t="str">
        <f t="shared" si="123"/>
        <v/>
      </c>
      <c r="BL178" t="str">
        <f t="shared" si="124"/>
        <v/>
      </c>
      <c r="BM178" s="28" t="str">
        <f t="shared" si="109"/>
        <v/>
      </c>
    </row>
    <row r="179" spans="48:65" x14ac:dyDescent="0.25">
      <c r="AV179" s="27" t="str">
        <f t="shared" si="110"/>
        <v/>
      </c>
      <c r="AW179" t="str">
        <f t="shared" si="111"/>
        <v/>
      </c>
      <c r="AX179" t="str">
        <f t="shared" si="112"/>
        <v/>
      </c>
      <c r="AY179" t="str">
        <f t="shared" si="113"/>
        <v/>
      </c>
      <c r="AZ179" t="str">
        <f t="shared" si="114"/>
        <v/>
      </c>
      <c r="BA179" s="28" t="str">
        <f t="shared" si="97"/>
        <v/>
      </c>
      <c r="BB179" s="58" t="str">
        <f t="shared" si="115"/>
        <v/>
      </c>
      <c r="BC179" s="4" t="str">
        <f t="shared" si="116"/>
        <v/>
      </c>
      <c r="BD179" s="4" t="str">
        <f t="shared" si="117"/>
        <v/>
      </c>
      <c r="BE179" s="4" t="str">
        <f t="shared" si="118"/>
        <v/>
      </c>
      <c r="BF179" s="4" t="str">
        <f t="shared" si="119"/>
        <v/>
      </c>
      <c r="BG179" s="59" t="str">
        <f t="shared" si="103"/>
        <v/>
      </c>
      <c r="BH179" s="27" t="str">
        <f t="shared" si="120"/>
        <v/>
      </c>
      <c r="BI179" t="str">
        <f t="shared" si="121"/>
        <v/>
      </c>
      <c r="BJ179" t="str">
        <f t="shared" si="122"/>
        <v/>
      </c>
      <c r="BK179" t="str">
        <f t="shared" si="123"/>
        <v/>
      </c>
      <c r="BL179" t="str">
        <f t="shared" si="124"/>
        <v/>
      </c>
      <c r="BM179" s="28" t="str">
        <f t="shared" si="109"/>
        <v/>
      </c>
    </row>
    <row r="180" spans="48:65" x14ac:dyDescent="0.25">
      <c r="AV180" s="27" t="str">
        <f t="shared" si="110"/>
        <v/>
      </c>
      <c r="AW180" t="str">
        <f t="shared" si="111"/>
        <v/>
      </c>
      <c r="AX180" t="str">
        <f t="shared" si="112"/>
        <v/>
      </c>
      <c r="AY180" t="str">
        <f t="shared" si="113"/>
        <v/>
      </c>
      <c r="AZ180" t="str">
        <f t="shared" si="114"/>
        <v/>
      </c>
      <c r="BA180" s="28" t="str">
        <f t="shared" si="97"/>
        <v/>
      </c>
      <c r="BB180" s="58" t="str">
        <f t="shared" si="115"/>
        <v/>
      </c>
      <c r="BC180" s="4" t="str">
        <f t="shared" si="116"/>
        <v/>
      </c>
      <c r="BD180" s="4" t="str">
        <f t="shared" si="117"/>
        <v/>
      </c>
      <c r="BE180" s="4" t="str">
        <f t="shared" si="118"/>
        <v/>
      </c>
      <c r="BF180" s="4" t="str">
        <f t="shared" si="119"/>
        <v/>
      </c>
      <c r="BG180" s="59" t="str">
        <f t="shared" si="103"/>
        <v/>
      </c>
      <c r="BH180" s="27" t="str">
        <f t="shared" si="120"/>
        <v/>
      </c>
      <c r="BI180" t="str">
        <f t="shared" si="121"/>
        <v/>
      </c>
      <c r="BJ180" t="str">
        <f t="shared" si="122"/>
        <v/>
      </c>
      <c r="BK180" t="str">
        <f t="shared" si="123"/>
        <v/>
      </c>
      <c r="BL180" t="str">
        <f t="shared" si="124"/>
        <v/>
      </c>
      <c r="BM180" s="28" t="str">
        <f t="shared" si="109"/>
        <v/>
      </c>
    </row>
    <row r="181" spans="48:65" x14ac:dyDescent="0.25">
      <c r="AV181" s="27" t="str">
        <f t="shared" si="110"/>
        <v/>
      </c>
      <c r="AW181" t="str">
        <f t="shared" si="111"/>
        <v/>
      </c>
      <c r="AX181" t="str">
        <f t="shared" si="112"/>
        <v/>
      </c>
      <c r="AY181" t="str">
        <f t="shared" si="113"/>
        <v/>
      </c>
      <c r="AZ181" t="str">
        <f t="shared" si="114"/>
        <v/>
      </c>
      <c r="BA181" s="28" t="str">
        <f t="shared" si="97"/>
        <v/>
      </c>
      <c r="BB181" s="58" t="str">
        <f t="shared" si="115"/>
        <v/>
      </c>
      <c r="BC181" s="4" t="str">
        <f t="shared" si="116"/>
        <v/>
      </c>
      <c r="BD181" s="4" t="str">
        <f t="shared" si="117"/>
        <v/>
      </c>
      <c r="BE181" s="4" t="str">
        <f t="shared" si="118"/>
        <v/>
      </c>
      <c r="BF181" s="4" t="str">
        <f t="shared" si="119"/>
        <v/>
      </c>
      <c r="BG181" s="59" t="str">
        <f t="shared" si="103"/>
        <v/>
      </c>
      <c r="BH181" s="27" t="str">
        <f t="shared" si="120"/>
        <v/>
      </c>
      <c r="BI181" t="str">
        <f t="shared" si="121"/>
        <v/>
      </c>
      <c r="BJ181" t="str">
        <f t="shared" si="122"/>
        <v/>
      </c>
      <c r="BK181" t="str">
        <f t="shared" si="123"/>
        <v/>
      </c>
      <c r="BL181" t="str">
        <f t="shared" si="124"/>
        <v/>
      </c>
      <c r="BM181" s="28" t="str">
        <f t="shared" si="109"/>
        <v/>
      </c>
    </row>
    <row r="182" spans="48:65" x14ac:dyDescent="0.25">
      <c r="AV182" s="27" t="str">
        <f t="shared" si="110"/>
        <v/>
      </c>
      <c r="AW182" t="str">
        <f t="shared" si="111"/>
        <v/>
      </c>
      <c r="AX182" t="str">
        <f t="shared" si="112"/>
        <v/>
      </c>
      <c r="AY182" t="str">
        <f t="shared" si="113"/>
        <v/>
      </c>
      <c r="AZ182" t="str">
        <f t="shared" si="114"/>
        <v/>
      </c>
      <c r="BA182" s="28" t="str">
        <f t="shared" si="97"/>
        <v/>
      </c>
      <c r="BB182" s="58" t="str">
        <f t="shared" si="115"/>
        <v/>
      </c>
      <c r="BC182" s="4" t="str">
        <f t="shared" si="116"/>
        <v/>
      </c>
      <c r="BD182" s="4" t="str">
        <f t="shared" si="117"/>
        <v/>
      </c>
      <c r="BE182" s="4" t="str">
        <f t="shared" si="118"/>
        <v/>
      </c>
      <c r="BF182" s="4" t="str">
        <f t="shared" si="119"/>
        <v/>
      </c>
      <c r="BG182" s="59" t="str">
        <f t="shared" si="103"/>
        <v/>
      </c>
      <c r="BH182" s="27" t="str">
        <f t="shared" si="120"/>
        <v/>
      </c>
      <c r="BI182" t="str">
        <f t="shared" si="121"/>
        <v/>
      </c>
      <c r="BJ182" t="str">
        <f t="shared" si="122"/>
        <v/>
      </c>
      <c r="BK182" t="str">
        <f t="shared" si="123"/>
        <v/>
      </c>
      <c r="BL182" t="str">
        <f t="shared" si="124"/>
        <v/>
      </c>
      <c r="BM182" s="28" t="str">
        <f t="shared" si="109"/>
        <v/>
      </c>
    </row>
    <row r="183" spans="48:65" x14ac:dyDescent="0.25">
      <c r="AV183" s="27" t="str">
        <f t="shared" si="110"/>
        <v/>
      </c>
      <c r="AW183" t="str">
        <f t="shared" si="111"/>
        <v/>
      </c>
      <c r="AX183" t="str">
        <f t="shared" si="112"/>
        <v/>
      </c>
      <c r="AY183" t="str">
        <f t="shared" si="113"/>
        <v/>
      </c>
      <c r="AZ183" t="str">
        <f t="shared" si="114"/>
        <v/>
      </c>
      <c r="BA183" s="28" t="str">
        <f t="shared" si="97"/>
        <v/>
      </c>
      <c r="BB183" s="58" t="str">
        <f t="shared" si="115"/>
        <v/>
      </c>
      <c r="BC183" s="4" t="str">
        <f t="shared" si="116"/>
        <v/>
      </c>
      <c r="BD183" s="4" t="str">
        <f t="shared" si="117"/>
        <v/>
      </c>
      <c r="BE183" s="4" t="str">
        <f t="shared" si="118"/>
        <v/>
      </c>
      <c r="BF183" s="4" t="str">
        <f t="shared" si="119"/>
        <v/>
      </c>
      <c r="BG183" s="59" t="str">
        <f t="shared" si="103"/>
        <v/>
      </c>
      <c r="BH183" s="27" t="str">
        <f t="shared" si="120"/>
        <v/>
      </c>
      <c r="BI183" t="str">
        <f t="shared" si="121"/>
        <v/>
      </c>
      <c r="BJ183" t="str">
        <f t="shared" si="122"/>
        <v/>
      </c>
      <c r="BK183" t="str">
        <f t="shared" si="123"/>
        <v/>
      </c>
      <c r="BL183" t="str">
        <f t="shared" si="124"/>
        <v/>
      </c>
      <c r="BM183" s="28" t="str">
        <f t="shared" si="109"/>
        <v/>
      </c>
    </row>
    <row r="184" spans="48:65" x14ac:dyDescent="0.25">
      <c r="AV184" s="27" t="str">
        <f t="shared" si="110"/>
        <v/>
      </c>
      <c r="AW184" t="str">
        <f t="shared" si="111"/>
        <v/>
      </c>
      <c r="AX184" t="str">
        <f t="shared" si="112"/>
        <v/>
      </c>
      <c r="AY184" t="str">
        <f t="shared" si="113"/>
        <v/>
      </c>
      <c r="AZ184" t="str">
        <f t="shared" si="114"/>
        <v/>
      </c>
      <c r="BA184" s="28" t="str">
        <f t="shared" si="97"/>
        <v/>
      </c>
      <c r="BB184" s="58" t="str">
        <f t="shared" si="115"/>
        <v/>
      </c>
      <c r="BC184" s="4" t="str">
        <f t="shared" si="116"/>
        <v/>
      </c>
      <c r="BD184" s="4" t="str">
        <f t="shared" si="117"/>
        <v/>
      </c>
      <c r="BE184" s="4" t="str">
        <f t="shared" si="118"/>
        <v/>
      </c>
      <c r="BF184" s="4" t="str">
        <f t="shared" si="119"/>
        <v/>
      </c>
      <c r="BG184" s="59" t="str">
        <f t="shared" si="103"/>
        <v/>
      </c>
      <c r="BH184" s="27" t="str">
        <f t="shared" si="120"/>
        <v/>
      </c>
      <c r="BI184" t="str">
        <f t="shared" si="121"/>
        <v/>
      </c>
      <c r="BJ184" t="str">
        <f t="shared" si="122"/>
        <v/>
      </c>
      <c r="BK184" t="str">
        <f t="shared" si="123"/>
        <v/>
      </c>
      <c r="BL184" t="str">
        <f t="shared" si="124"/>
        <v/>
      </c>
      <c r="BM184" s="28" t="str">
        <f t="shared" si="109"/>
        <v/>
      </c>
    </row>
    <row r="185" spans="48:65" x14ac:dyDescent="0.25">
      <c r="AV185" s="27" t="str">
        <f t="shared" si="110"/>
        <v/>
      </c>
      <c r="AW185" t="str">
        <f t="shared" si="111"/>
        <v/>
      </c>
      <c r="AX185" t="str">
        <f t="shared" si="112"/>
        <v/>
      </c>
      <c r="AY185" t="str">
        <f t="shared" si="113"/>
        <v/>
      </c>
      <c r="AZ185" t="str">
        <f t="shared" si="114"/>
        <v/>
      </c>
      <c r="BA185" s="28" t="str">
        <f t="shared" si="97"/>
        <v/>
      </c>
      <c r="BB185" s="58" t="str">
        <f t="shared" si="115"/>
        <v/>
      </c>
      <c r="BC185" s="4" t="str">
        <f t="shared" si="116"/>
        <v/>
      </c>
      <c r="BD185" s="4" t="str">
        <f t="shared" si="117"/>
        <v/>
      </c>
      <c r="BE185" s="4" t="str">
        <f t="shared" si="118"/>
        <v/>
      </c>
      <c r="BF185" s="4" t="str">
        <f t="shared" si="119"/>
        <v/>
      </c>
      <c r="BG185" s="59" t="str">
        <f t="shared" si="103"/>
        <v/>
      </c>
      <c r="BH185" s="27" t="str">
        <f t="shared" si="120"/>
        <v/>
      </c>
      <c r="BI185" t="str">
        <f t="shared" si="121"/>
        <v/>
      </c>
      <c r="BJ185" t="str">
        <f t="shared" si="122"/>
        <v/>
      </c>
      <c r="BK185" t="str">
        <f t="shared" si="123"/>
        <v/>
      </c>
      <c r="BL185" t="str">
        <f t="shared" si="124"/>
        <v/>
      </c>
      <c r="BM185" s="28" t="str">
        <f t="shared" si="109"/>
        <v/>
      </c>
    </row>
    <row r="186" spans="48:65" x14ac:dyDescent="0.25">
      <c r="AV186" s="27" t="str">
        <f t="shared" si="110"/>
        <v/>
      </c>
      <c r="AW186" t="str">
        <f t="shared" si="111"/>
        <v/>
      </c>
      <c r="AX186" t="str">
        <f t="shared" si="112"/>
        <v/>
      </c>
      <c r="AY186" t="str">
        <f t="shared" si="113"/>
        <v/>
      </c>
      <c r="AZ186" t="str">
        <f t="shared" si="114"/>
        <v/>
      </c>
      <c r="BA186" s="28" t="str">
        <f t="shared" si="97"/>
        <v/>
      </c>
      <c r="BB186" s="58" t="str">
        <f t="shared" si="115"/>
        <v/>
      </c>
      <c r="BC186" s="4" t="str">
        <f t="shared" si="116"/>
        <v/>
      </c>
      <c r="BD186" s="4" t="str">
        <f t="shared" si="117"/>
        <v/>
      </c>
      <c r="BE186" s="4" t="str">
        <f t="shared" si="118"/>
        <v/>
      </c>
      <c r="BF186" s="4" t="str">
        <f t="shared" si="119"/>
        <v/>
      </c>
      <c r="BG186" s="59" t="str">
        <f t="shared" si="103"/>
        <v/>
      </c>
      <c r="BH186" s="27" t="str">
        <f t="shared" si="120"/>
        <v/>
      </c>
      <c r="BI186" t="str">
        <f t="shared" si="121"/>
        <v/>
      </c>
      <c r="BJ186" t="str">
        <f t="shared" si="122"/>
        <v/>
      </c>
      <c r="BK186" t="str">
        <f t="shared" si="123"/>
        <v/>
      </c>
      <c r="BL186" t="str">
        <f t="shared" si="124"/>
        <v/>
      </c>
      <c r="BM186" s="28" t="str">
        <f t="shared" si="109"/>
        <v/>
      </c>
    </row>
    <row r="187" spans="48:65" x14ac:dyDescent="0.25">
      <c r="AV187" s="27" t="str">
        <f t="shared" si="110"/>
        <v/>
      </c>
      <c r="AW187" t="str">
        <f t="shared" si="111"/>
        <v/>
      </c>
      <c r="AX187" t="str">
        <f t="shared" si="112"/>
        <v/>
      </c>
      <c r="AY187" t="str">
        <f t="shared" si="113"/>
        <v/>
      </c>
      <c r="AZ187" t="str">
        <f t="shared" si="114"/>
        <v/>
      </c>
      <c r="BA187" s="28" t="str">
        <f t="shared" si="97"/>
        <v/>
      </c>
      <c r="BB187" s="58" t="str">
        <f t="shared" si="115"/>
        <v/>
      </c>
      <c r="BC187" s="4" t="str">
        <f t="shared" si="116"/>
        <v/>
      </c>
      <c r="BD187" s="4" t="str">
        <f t="shared" si="117"/>
        <v/>
      </c>
      <c r="BE187" s="4" t="str">
        <f t="shared" si="118"/>
        <v/>
      </c>
      <c r="BF187" s="4" t="str">
        <f t="shared" si="119"/>
        <v/>
      </c>
      <c r="BG187" s="59" t="str">
        <f t="shared" si="103"/>
        <v/>
      </c>
      <c r="BH187" s="27" t="str">
        <f t="shared" si="120"/>
        <v/>
      </c>
      <c r="BI187" t="str">
        <f t="shared" si="121"/>
        <v/>
      </c>
      <c r="BJ187" t="str">
        <f t="shared" si="122"/>
        <v/>
      </c>
      <c r="BK187" t="str">
        <f t="shared" si="123"/>
        <v/>
      </c>
      <c r="BL187" t="str">
        <f t="shared" si="124"/>
        <v/>
      </c>
      <c r="BM187" s="28" t="str">
        <f t="shared" si="109"/>
        <v/>
      </c>
    </row>
    <row r="188" spans="48:65" x14ac:dyDescent="0.25">
      <c r="AV188" s="27" t="str">
        <f t="shared" si="110"/>
        <v/>
      </c>
      <c r="AW188" t="str">
        <f t="shared" si="111"/>
        <v/>
      </c>
      <c r="AX188" t="str">
        <f t="shared" si="112"/>
        <v/>
      </c>
      <c r="AY188" t="str">
        <f t="shared" si="113"/>
        <v/>
      </c>
      <c r="AZ188" t="str">
        <f t="shared" si="114"/>
        <v/>
      </c>
      <c r="BA188" s="28" t="str">
        <f t="shared" si="97"/>
        <v/>
      </c>
      <c r="BB188" s="58" t="str">
        <f t="shared" si="115"/>
        <v/>
      </c>
      <c r="BC188" s="4" t="str">
        <f t="shared" si="116"/>
        <v/>
      </c>
      <c r="BD188" s="4" t="str">
        <f t="shared" si="117"/>
        <v/>
      </c>
      <c r="BE188" s="4" t="str">
        <f t="shared" si="118"/>
        <v/>
      </c>
      <c r="BF188" s="4" t="str">
        <f t="shared" si="119"/>
        <v/>
      </c>
      <c r="BG188" s="59" t="str">
        <f t="shared" si="103"/>
        <v/>
      </c>
      <c r="BH188" s="27" t="str">
        <f t="shared" si="120"/>
        <v/>
      </c>
      <c r="BI188" t="str">
        <f t="shared" si="121"/>
        <v/>
      </c>
      <c r="BJ188" t="str">
        <f t="shared" si="122"/>
        <v/>
      </c>
      <c r="BK188" t="str">
        <f t="shared" si="123"/>
        <v/>
      </c>
      <c r="BL188" t="str">
        <f t="shared" si="124"/>
        <v/>
      </c>
      <c r="BM188" s="28" t="str">
        <f t="shared" si="109"/>
        <v/>
      </c>
    </row>
    <row r="189" spans="48:65" x14ac:dyDescent="0.25">
      <c r="AV189" s="27" t="str">
        <f t="shared" si="110"/>
        <v/>
      </c>
      <c r="AW189" t="str">
        <f t="shared" si="111"/>
        <v/>
      </c>
      <c r="AX189" t="str">
        <f t="shared" si="112"/>
        <v/>
      </c>
      <c r="AY189" t="str">
        <f t="shared" si="113"/>
        <v/>
      </c>
      <c r="AZ189" t="str">
        <f t="shared" si="114"/>
        <v/>
      </c>
      <c r="BA189" s="28" t="str">
        <f t="shared" si="97"/>
        <v/>
      </c>
      <c r="BB189" s="58" t="str">
        <f t="shared" si="115"/>
        <v/>
      </c>
      <c r="BC189" s="4" t="str">
        <f t="shared" si="116"/>
        <v/>
      </c>
      <c r="BD189" s="4" t="str">
        <f t="shared" si="117"/>
        <v/>
      </c>
      <c r="BE189" s="4" t="str">
        <f t="shared" si="118"/>
        <v/>
      </c>
      <c r="BF189" s="4" t="str">
        <f t="shared" si="119"/>
        <v/>
      </c>
      <c r="BG189" s="59" t="str">
        <f t="shared" si="103"/>
        <v/>
      </c>
      <c r="BH189" s="27" t="str">
        <f t="shared" si="120"/>
        <v/>
      </c>
      <c r="BI189" t="str">
        <f t="shared" si="121"/>
        <v/>
      </c>
      <c r="BJ189" t="str">
        <f t="shared" si="122"/>
        <v/>
      </c>
      <c r="BK189" t="str">
        <f t="shared" si="123"/>
        <v/>
      </c>
      <c r="BL189" t="str">
        <f t="shared" si="124"/>
        <v/>
      </c>
      <c r="BM189" s="28" t="str">
        <f t="shared" si="109"/>
        <v/>
      </c>
    </row>
    <row r="190" spans="48:65" x14ac:dyDescent="0.25">
      <c r="AV190" s="27" t="str">
        <f t="shared" si="110"/>
        <v/>
      </c>
      <c r="AW190" t="str">
        <f t="shared" si="111"/>
        <v/>
      </c>
      <c r="AX190" t="str">
        <f t="shared" si="112"/>
        <v/>
      </c>
      <c r="AY190" t="str">
        <f t="shared" si="113"/>
        <v/>
      </c>
      <c r="AZ190" t="str">
        <f t="shared" si="114"/>
        <v/>
      </c>
      <c r="BA190" s="28" t="str">
        <f t="shared" si="97"/>
        <v/>
      </c>
      <c r="BB190" s="58" t="str">
        <f t="shared" si="115"/>
        <v/>
      </c>
      <c r="BC190" s="4" t="str">
        <f t="shared" si="116"/>
        <v/>
      </c>
      <c r="BD190" s="4" t="str">
        <f t="shared" si="117"/>
        <v/>
      </c>
      <c r="BE190" s="4" t="str">
        <f t="shared" si="118"/>
        <v/>
      </c>
      <c r="BF190" s="4" t="str">
        <f t="shared" si="119"/>
        <v/>
      </c>
      <c r="BG190" s="59" t="str">
        <f t="shared" si="103"/>
        <v/>
      </c>
      <c r="BH190" s="27" t="str">
        <f t="shared" si="120"/>
        <v/>
      </c>
      <c r="BI190" t="str">
        <f t="shared" si="121"/>
        <v/>
      </c>
      <c r="BJ190" t="str">
        <f t="shared" si="122"/>
        <v/>
      </c>
      <c r="BK190" t="str">
        <f t="shared" si="123"/>
        <v/>
      </c>
      <c r="BL190" t="str">
        <f t="shared" si="124"/>
        <v/>
      </c>
      <c r="BM190" s="28" t="str">
        <f t="shared" si="109"/>
        <v/>
      </c>
    </row>
    <row r="191" spans="48:65" x14ac:dyDescent="0.25">
      <c r="AV191" s="27" t="str">
        <f t="shared" si="110"/>
        <v/>
      </c>
      <c r="AW191" t="str">
        <f t="shared" si="111"/>
        <v/>
      </c>
      <c r="AX191" t="str">
        <f t="shared" si="112"/>
        <v/>
      </c>
      <c r="AY191" t="str">
        <f t="shared" si="113"/>
        <v/>
      </c>
      <c r="AZ191" t="str">
        <f t="shared" si="114"/>
        <v/>
      </c>
      <c r="BA191" s="28" t="str">
        <f t="shared" si="97"/>
        <v/>
      </c>
      <c r="BB191" s="58" t="str">
        <f t="shared" si="115"/>
        <v/>
      </c>
      <c r="BC191" s="4" t="str">
        <f t="shared" si="116"/>
        <v/>
      </c>
      <c r="BD191" s="4" t="str">
        <f t="shared" si="117"/>
        <v/>
      </c>
      <c r="BE191" s="4" t="str">
        <f t="shared" si="118"/>
        <v/>
      </c>
      <c r="BF191" s="4" t="str">
        <f t="shared" si="119"/>
        <v/>
      </c>
      <c r="BG191" s="59" t="str">
        <f t="shared" si="103"/>
        <v/>
      </c>
      <c r="BH191" s="27" t="str">
        <f t="shared" si="120"/>
        <v/>
      </c>
      <c r="BI191" t="str">
        <f t="shared" si="121"/>
        <v/>
      </c>
      <c r="BJ191" t="str">
        <f t="shared" si="122"/>
        <v/>
      </c>
      <c r="BK191" t="str">
        <f t="shared" si="123"/>
        <v/>
      </c>
      <c r="BL191" t="str">
        <f t="shared" si="124"/>
        <v/>
      </c>
      <c r="BM191" s="28" t="str">
        <f t="shared" si="109"/>
        <v/>
      </c>
    </row>
    <row r="192" spans="48:65" x14ac:dyDescent="0.25">
      <c r="AV192" s="27" t="str">
        <f t="shared" si="110"/>
        <v/>
      </c>
      <c r="AW192" t="str">
        <f t="shared" si="111"/>
        <v/>
      </c>
      <c r="AX192" t="str">
        <f t="shared" si="112"/>
        <v/>
      </c>
      <c r="AY192" t="str">
        <f t="shared" si="113"/>
        <v/>
      </c>
      <c r="AZ192" t="str">
        <f t="shared" si="114"/>
        <v/>
      </c>
      <c r="BA192" s="28" t="str">
        <f t="shared" si="97"/>
        <v/>
      </c>
      <c r="BB192" s="58" t="str">
        <f t="shared" si="115"/>
        <v/>
      </c>
      <c r="BC192" s="4" t="str">
        <f t="shared" si="116"/>
        <v/>
      </c>
      <c r="BD192" s="4" t="str">
        <f t="shared" si="117"/>
        <v/>
      </c>
      <c r="BE192" s="4" t="str">
        <f t="shared" si="118"/>
        <v/>
      </c>
      <c r="BF192" s="4" t="str">
        <f t="shared" si="119"/>
        <v/>
      </c>
      <c r="BG192" s="59" t="str">
        <f t="shared" si="103"/>
        <v/>
      </c>
      <c r="BH192" s="27" t="str">
        <f t="shared" si="120"/>
        <v/>
      </c>
      <c r="BI192" t="str">
        <f t="shared" si="121"/>
        <v/>
      </c>
      <c r="BJ192" t="str">
        <f t="shared" si="122"/>
        <v/>
      </c>
      <c r="BK192" t="str">
        <f t="shared" si="123"/>
        <v/>
      </c>
      <c r="BL192" t="str">
        <f t="shared" si="124"/>
        <v/>
      </c>
      <c r="BM192" s="28" t="str">
        <f t="shared" si="109"/>
        <v/>
      </c>
    </row>
    <row r="193" spans="48:65" x14ac:dyDescent="0.25">
      <c r="AV193" s="27" t="str">
        <f t="shared" si="110"/>
        <v/>
      </c>
      <c r="AW193" t="str">
        <f t="shared" si="111"/>
        <v/>
      </c>
      <c r="AX193" t="str">
        <f t="shared" si="112"/>
        <v/>
      </c>
      <c r="AY193" t="str">
        <f t="shared" si="113"/>
        <v/>
      </c>
      <c r="AZ193" t="str">
        <f t="shared" si="114"/>
        <v/>
      </c>
      <c r="BA193" s="28" t="str">
        <f t="shared" si="97"/>
        <v/>
      </c>
      <c r="BB193" s="58" t="str">
        <f t="shared" si="115"/>
        <v/>
      </c>
      <c r="BC193" s="4" t="str">
        <f t="shared" si="116"/>
        <v/>
      </c>
      <c r="BD193" s="4" t="str">
        <f t="shared" si="117"/>
        <v/>
      </c>
      <c r="BE193" s="4" t="str">
        <f t="shared" si="118"/>
        <v/>
      </c>
      <c r="BF193" s="4" t="str">
        <f t="shared" si="119"/>
        <v/>
      </c>
      <c r="BG193" s="59" t="str">
        <f t="shared" si="103"/>
        <v/>
      </c>
      <c r="BH193" s="27" t="str">
        <f t="shared" si="120"/>
        <v/>
      </c>
      <c r="BI193" t="str">
        <f t="shared" si="121"/>
        <v/>
      </c>
      <c r="BJ193" t="str">
        <f t="shared" si="122"/>
        <v/>
      </c>
      <c r="BK193" t="str">
        <f t="shared" si="123"/>
        <v/>
      </c>
      <c r="BL193" t="str">
        <f t="shared" si="124"/>
        <v/>
      </c>
      <c r="BM193" s="28" t="str">
        <f t="shared" si="109"/>
        <v/>
      </c>
    </row>
    <row r="194" spans="48:65" x14ac:dyDescent="0.25">
      <c r="AV194" s="27" t="str">
        <f t="shared" si="110"/>
        <v/>
      </c>
      <c r="AW194" t="str">
        <f t="shared" si="111"/>
        <v/>
      </c>
      <c r="AX194" t="str">
        <f t="shared" si="112"/>
        <v/>
      </c>
      <c r="AY194" t="str">
        <f t="shared" si="113"/>
        <v/>
      </c>
      <c r="AZ194" t="str">
        <f t="shared" si="114"/>
        <v/>
      </c>
      <c r="BA194" s="28" t="str">
        <f t="shared" si="97"/>
        <v/>
      </c>
      <c r="BB194" s="58" t="str">
        <f t="shared" si="115"/>
        <v/>
      </c>
      <c r="BC194" s="4" t="str">
        <f t="shared" si="116"/>
        <v/>
      </c>
      <c r="BD194" s="4" t="str">
        <f t="shared" si="117"/>
        <v/>
      </c>
      <c r="BE194" s="4" t="str">
        <f t="shared" si="118"/>
        <v/>
      </c>
      <c r="BF194" s="4" t="str">
        <f t="shared" si="119"/>
        <v/>
      </c>
      <c r="BG194" s="59" t="str">
        <f t="shared" si="103"/>
        <v/>
      </c>
      <c r="BH194" s="27" t="str">
        <f t="shared" si="120"/>
        <v/>
      </c>
      <c r="BI194" t="str">
        <f t="shared" si="121"/>
        <v/>
      </c>
      <c r="BJ194" t="str">
        <f t="shared" si="122"/>
        <v/>
      </c>
      <c r="BK194" t="str">
        <f t="shared" si="123"/>
        <v/>
      </c>
      <c r="BL194" t="str">
        <f t="shared" si="124"/>
        <v/>
      </c>
      <c r="BM194" s="28" t="str">
        <f t="shared" si="109"/>
        <v/>
      </c>
    </row>
    <row r="195" spans="48:65" x14ac:dyDescent="0.25">
      <c r="AV195" s="27" t="str">
        <f t="shared" si="110"/>
        <v/>
      </c>
      <c r="AW195" t="str">
        <f t="shared" si="111"/>
        <v/>
      </c>
      <c r="AX195" t="str">
        <f t="shared" si="112"/>
        <v/>
      </c>
      <c r="AY195" t="str">
        <f t="shared" si="113"/>
        <v/>
      </c>
      <c r="AZ195" t="str">
        <f t="shared" si="114"/>
        <v/>
      </c>
      <c r="BA195" s="28" t="str">
        <f t="shared" si="97"/>
        <v/>
      </c>
      <c r="BB195" s="58" t="str">
        <f t="shared" si="115"/>
        <v/>
      </c>
      <c r="BC195" s="4" t="str">
        <f t="shared" si="116"/>
        <v/>
      </c>
      <c r="BD195" s="4" t="str">
        <f t="shared" si="117"/>
        <v/>
      </c>
      <c r="BE195" s="4" t="str">
        <f t="shared" si="118"/>
        <v/>
      </c>
      <c r="BF195" s="4" t="str">
        <f t="shared" si="119"/>
        <v/>
      </c>
      <c r="BG195" s="59" t="str">
        <f t="shared" si="103"/>
        <v/>
      </c>
      <c r="BH195" s="27" t="str">
        <f t="shared" si="120"/>
        <v/>
      </c>
      <c r="BI195" t="str">
        <f t="shared" si="121"/>
        <v/>
      </c>
      <c r="BJ195" t="str">
        <f t="shared" si="122"/>
        <v/>
      </c>
      <c r="BK195" t="str">
        <f t="shared" si="123"/>
        <v/>
      </c>
      <c r="BL195" t="str">
        <f t="shared" si="124"/>
        <v/>
      </c>
      <c r="BM195" s="28" t="str">
        <f t="shared" si="109"/>
        <v/>
      </c>
    </row>
    <row r="196" spans="48:65" x14ac:dyDescent="0.25">
      <c r="AV196" s="27" t="str">
        <f t="shared" si="110"/>
        <v/>
      </c>
      <c r="AW196" t="str">
        <f t="shared" si="111"/>
        <v/>
      </c>
      <c r="AX196" t="str">
        <f t="shared" si="112"/>
        <v/>
      </c>
      <c r="AY196" t="str">
        <f t="shared" si="113"/>
        <v/>
      </c>
      <c r="AZ196" t="str">
        <f t="shared" si="114"/>
        <v/>
      </c>
      <c r="BA196" s="28" t="str">
        <f t="shared" ref="BA196:BA200" si="125">IF(AP196&lt;&gt;"",AP196,"")</f>
        <v/>
      </c>
      <c r="BB196" s="58" t="str">
        <f t="shared" si="115"/>
        <v/>
      </c>
      <c r="BC196" s="4" t="str">
        <f t="shared" si="116"/>
        <v/>
      </c>
      <c r="BD196" s="4" t="str">
        <f t="shared" si="117"/>
        <v/>
      </c>
      <c r="BE196" s="4" t="str">
        <f t="shared" si="118"/>
        <v/>
      </c>
      <c r="BF196" s="4" t="str">
        <f t="shared" si="119"/>
        <v/>
      </c>
      <c r="BG196" s="59" t="str">
        <f t="shared" ref="BG196:BG200" si="126">IF(AT196&gt;0,AT196,"")</f>
        <v/>
      </c>
      <c r="BH196" s="27" t="str">
        <f t="shared" si="120"/>
        <v/>
      </c>
      <c r="BI196" t="str">
        <f t="shared" si="121"/>
        <v/>
      </c>
      <c r="BJ196" t="str">
        <f t="shared" si="122"/>
        <v/>
      </c>
      <c r="BK196" t="str">
        <f t="shared" si="123"/>
        <v/>
      </c>
      <c r="BL196" t="str">
        <f t="shared" si="124"/>
        <v/>
      </c>
      <c r="BM196" s="28" t="str">
        <f t="shared" ref="BM196:BM200" si="127">IF(AND(ISBLANK(AS196),NOT(ISBLANK(AO196))),IF(ISBLANK(AP196),"",AP196),"")</f>
        <v/>
      </c>
    </row>
    <row r="197" spans="48:65" x14ac:dyDescent="0.25">
      <c r="AV197" s="27" t="str">
        <f t="shared" si="110"/>
        <v/>
      </c>
      <c r="AW197" t="str">
        <f t="shared" si="111"/>
        <v/>
      </c>
      <c r="AX197" t="str">
        <f t="shared" si="112"/>
        <v/>
      </c>
      <c r="AY197" t="str">
        <f t="shared" si="113"/>
        <v/>
      </c>
      <c r="AZ197" t="str">
        <f t="shared" si="114"/>
        <v/>
      </c>
      <c r="BA197" s="28" t="str">
        <f t="shared" si="125"/>
        <v/>
      </c>
      <c r="BB197" s="58" t="str">
        <f t="shared" si="115"/>
        <v/>
      </c>
      <c r="BC197" s="4" t="str">
        <f t="shared" si="116"/>
        <v/>
      </c>
      <c r="BD197" s="4" t="str">
        <f t="shared" si="117"/>
        <v/>
      </c>
      <c r="BE197" s="4" t="str">
        <f t="shared" si="118"/>
        <v/>
      </c>
      <c r="BF197" s="4" t="str">
        <f t="shared" si="119"/>
        <v/>
      </c>
      <c r="BG197" s="59" t="str">
        <f t="shared" si="126"/>
        <v/>
      </c>
      <c r="BH197" s="27" t="str">
        <f t="shared" si="120"/>
        <v/>
      </c>
      <c r="BI197" t="str">
        <f t="shared" si="121"/>
        <v/>
      </c>
      <c r="BJ197" t="str">
        <f t="shared" si="122"/>
        <v/>
      </c>
      <c r="BK197" t="str">
        <f t="shared" si="123"/>
        <v/>
      </c>
      <c r="BL197" t="str">
        <f t="shared" si="124"/>
        <v/>
      </c>
      <c r="BM197" s="28" t="str">
        <f t="shared" si="127"/>
        <v/>
      </c>
    </row>
    <row r="198" spans="48:65" x14ac:dyDescent="0.25">
      <c r="AV198" s="27" t="str">
        <f t="shared" si="110"/>
        <v/>
      </c>
      <c r="AW198" t="str">
        <f t="shared" si="111"/>
        <v/>
      </c>
      <c r="AX198" t="str">
        <f t="shared" si="112"/>
        <v/>
      </c>
      <c r="AY198" t="str">
        <f t="shared" si="113"/>
        <v/>
      </c>
      <c r="AZ198" t="str">
        <f t="shared" si="114"/>
        <v/>
      </c>
      <c r="BA198" s="28" t="str">
        <f t="shared" si="125"/>
        <v/>
      </c>
      <c r="BB198" s="58" t="str">
        <f t="shared" si="115"/>
        <v/>
      </c>
      <c r="BC198" s="4" t="str">
        <f t="shared" si="116"/>
        <v/>
      </c>
      <c r="BD198" s="4" t="str">
        <f t="shared" si="117"/>
        <v/>
      </c>
      <c r="BE198" s="4" t="str">
        <f t="shared" si="118"/>
        <v/>
      </c>
      <c r="BF198" s="4" t="str">
        <f t="shared" si="119"/>
        <v/>
      </c>
      <c r="BG198" s="59" t="str">
        <f t="shared" si="126"/>
        <v/>
      </c>
      <c r="BH198" s="27" t="str">
        <f t="shared" si="120"/>
        <v/>
      </c>
      <c r="BI198" t="str">
        <f t="shared" si="121"/>
        <v/>
      </c>
      <c r="BJ198" t="str">
        <f t="shared" si="122"/>
        <v/>
      </c>
      <c r="BK198" t="str">
        <f t="shared" si="123"/>
        <v/>
      </c>
      <c r="BL198" t="str">
        <f t="shared" si="124"/>
        <v/>
      </c>
      <c r="BM198" s="28" t="str">
        <f t="shared" si="127"/>
        <v/>
      </c>
    </row>
    <row r="199" spans="48:65" x14ac:dyDescent="0.25">
      <c r="AV199" s="27" t="str">
        <f t="shared" si="110"/>
        <v/>
      </c>
      <c r="AW199" t="str">
        <f t="shared" si="111"/>
        <v/>
      </c>
      <c r="AX199" t="str">
        <f t="shared" si="112"/>
        <v/>
      </c>
      <c r="AY199" t="str">
        <f t="shared" si="113"/>
        <v/>
      </c>
      <c r="AZ199" t="str">
        <f t="shared" si="114"/>
        <v/>
      </c>
      <c r="BA199" s="28" t="str">
        <f t="shared" si="125"/>
        <v/>
      </c>
      <c r="BB199" s="58" t="str">
        <f t="shared" si="115"/>
        <v/>
      </c>
      <c r="BC199" s="4" t="str">
        <f t="shared" si="116"/>
        <v/>
      </c>
      <c r="BD199" s="4" t="str">
        <f t="shared" si="117"/>
        <v/>
      </c>
      <c r="BE199" s="4" t="str">
        <f t="shared" si="118"/>
        <v/>
      </c>
      <c r="BF199" s="4" t="str">
        <f t="shared" si="119"/>
        <v/>
      </c>
      <c r="BG199" s="59" t="str">
        <f t="shared" si="126"/>
        <v/>
      </c>
      <c r="BH199" s="27" t="str">
        <f t="shared" si="120"/>
        <v/>
      </c>
      <c r="BI199" t="str">
        <f t="shared" si="121"/>
        <v/>
      </c>
      <c r="BJ199" t="str">
        <f t="shared" si="122"/>
        <v/>
      </c>
      <c r="BK199" t="str">
        <f t="shared" si="123"/>
        <v/>
      </c>
      <c r="BL199" t="str">
        <f t="shared" si="124"/>
        <v/>
      </c>
      <c r="BM199" s="28" t="str">
        <f t="shared" si="127"/>
        <v/>
      </c>
    </row>
    <row r="200" spans="48:65" ht="15.75" thickBot="1" x14ac:dyDescent="0.3">
      <c r="AV200" s="44" t="str">
        <f t="shared" si="110"/>
        <v/>
      </c>
      <c r="AW200" s="40" t="str">
        <f t="shared" si="111"/>
        <v/>
      </c>
      <c r="AX200" s="40" t="str">
        <f t="shared" si="112"/>
        <v/>
      </c>
      <c r="AY200" s="40" t="str">
        <f t="shared" si="113"/>
        <v/>
      </c>
      <c r="AZ200" s="40" t="str">
        <f t="shared" si="114"/>
        <v/>
      </c>
      <c r="BA200" s="41" t="str">
        <f t="shared" si="125"/>
        <v/>
      </c>
      <c r="BB200" s="64" t="str">
        <f t="shared" si="115"/>
        <v/>
      </c>
      <c r="BC200" s="65" t="str">
        <f t="shared" si="116"/>
        <v/>
      </c>
      <c r="BD200" s="65" t="str">
        <f t="shared" si="117"/>
        <v/>
      </c>
      <c r="BE200" s="65" t="str">
        <f t="shared" si="118"/>
        <v/>
      </c>
      <c r="BF200" s="65" t="str">
        <f t="shared" si="119"/>
        <v/>
      </c>
      <c r="BG200" s="66" t="str">
        <f t="shared" si="126"/>
        <v/>
      </c>
      <c r="BH200" s="44" t="str">
        <f t="shared" si="120"/>
        <v/>
      </c>
      <c r="BI200" s="40" t="str">
        <f t="shared" si="121"/>
        <v/>
      </c>
      <c r="BJ200" s="40" t="str">
        <f t="shared" si="122"/>
        <v/>
      </c>
      <c r="BK200" s="40" t="str">
        <f t="shared" si="123"/>
        <v/>
      </c>
      <c r="BL200" s="40" t="str">
        <f t="shared" si="124"/>
        <v/>
      </c>
      <c r="BM200" s="41" t="str">
        <f t="shared" si="127"/>
        <v/>
      </c>
    </row>
  </sheetData>
  <mergeCells count="54">
    <mergeCell ref="BS26:CI26"/>
    <mergeCell ref="CF22:CG22"/>
    <mergeCell ref="CH22:CI22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BT22:BU22"/>
    <mergeCell ref="BV22:BW22"/>
    <mergeCell ref="BX22:BY22"/>
    <mergeCell ref="BZ22:CA22"/>
    <mergeCell ref="CB22:CC22"/>
    <mergeCell ref="CD22:CE22"/>
    <mergeCell ref="CH20:CI20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F4:CG4"/>
    <mergeCell ref="CH4:CI4"/>
    <mergeCell ref="BS19:CI19"/>
    <mergeCell ref="BT20:BU20"/>
    <mergeCell ref="BV20:BW20"/>
    <mergeCell ref="BX20:BY20"/>
    <mergeCell ref="BZ20:CA20"/>
    <mergeCell ref="CB20:CC20"/>
    <mergeCell ref="CD20:CE20"/>
    <mergeCell ref="CF20:CG20"/>
    <mergeCell ref="BT4:BU4"/>
    <mergeCell ref="BV4:BW4"/>
    <mergeCell ref="BX4:BY4"/>
    <mergeCell ref="BZ4:CA4"/>
    <mergeCell ref="CB4:CC4"/>
    <mergeCell ref="CD4:CE4"/>
    <mergeCell ref="AO2:AT2"/>
    <mergeCell ref="BN2:BQ2"/>
    <mergeCell ref="BS2:CI2"/>
    <mergeCell ref="AV3:BA3"/>
    <mergeCell ref="BB3:BG3"/>
    <mergeCell ref="BH3:BM3"/>
    <mergeCell ref="AH2:AM2"/>
    <mergeCell ref="A2:D2"/>
    <mergeCell ref="F2:K2"/>
    <mergeCell ref="M2:R2"/>
    <mergeCell ref="T2:Y2"/>
    <mergeCell ref="AA2:AF2"/>
  </mergeCells>
  <conditionalFormatting sqref="BQ4:BQ100 K4:K83 R4:R83 Y4:Y83 AF4:AF83 AM4:AM83 AT4:AT83">
    <cfRule type="expression" dxfId="3" priority="1">
      <formula>AND(ISNUMBER(K4),K4&gt;TIME(0,29,0))</formula>
    </cfRule>
    <cfRule type="cellIs" dxfId="2" priority="2" operator="between">
      <formula>TIME(0,22,0)</formula>
      <formula>TIME(0,29,0)</formula>
    </cfRule>
    <cfRule type="cellIs" dxfId="1" priority="3" operator="between">
      <formula>TIME(0,13,0)</formula>
      <formula>TIME(0,22,0)</formula>
    </cfRule>
    <cfRule type="cellIs" dxfId="0" priority="4" operator="between">
      <formula>TIME(0,1,0)</formula>
      <formula>TIME(0,13,0)</formula>
    </cfRule>
  </conditionalFormatting>
  <pageMargins left="0.7" right="0.7" top="0.75" bottom="0.75" header="0.3" footer="0.3"/>
  <pageSetup paperSize="256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Data</vt:lpstr>
      <vt:lpstr>Template</vt:lpstr>
      <vt:lpstr>Example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Reference</dc:creator>
  <cp:lastModifiedBy>Valerie</cp:lastModifiedBy>
  <dcterms:created xsi:type="dcterms:W3CDTF">2016-04-10T05:58:01Z</dcterms:created>
  <dcterms:modified xsi:type="dcterms:W3CDTF">2023-01-10T02:52:39Z</dcterms:modified>
</cp:coreProperties>
</file>