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mc:AlternateContent xmlns:mc="http://schemas.openxmlformats.org/markup-compatibility/2006">
    <mc:Choice Requires="x15">
      <x15ac:absPath xmlns:x15ac="http://schemas.microsoft.com/office/spreadsheetml/2010/11/ac" url="C:\Users\Valerie\Documents\amazon excel\"/>
    </mc:Choice>
  </mc:AlternateContent>
  <xr:revisionPtr revIDLastSave="0" documentId="13_ncr:1_{FD84DC53-362A-40F7-9DC7-929D8B881364}" xr6:coauthVersionLast="47" xr6:coauthVersionMax="47" xr10:uidLastSave="{00000000-0000-0000-0000-000000000000}"/>
  <bookViews>
    <workbookView xWindow="3525" yWindow="900" windowWidth="21600" windowHeight="13500" activeTab="1" xr2:uid="{00000000-000D-0000-FFFF-FFFF00000000}"/>
  </bookViews>
  <sheets>
    <sheet name="Template" sheetId="44" r:id="rId1"/>
    <sheet name="Example" sheetId="42" r:id="rId2"/>
  </sheets>
  <calcPr calcId="18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C200" i="44" l="1"/>
  <c r="AB200" i="44"/>
  <c r="X200" i="44"/>
  <c r="W200" i="44"/>
  <c r="AC199" i="44"/>
  <c r="AB199" i="44"/>
  <c r="X199" i="44"/>
  <c r="W199" i="44"/>
  <c r="AC198" i="44"/>
  <c r="AB198" i="44"/>
  <c r="X198" i="44"/>
  <c r="W198" i="44"/>
  <c r="AC197" i="44"/>
  <c r="AB197" i="44"/>
  <c r="X197" i="44"/>
  <c r="W197" i="44"/>
  <c r="AC196" i="44"/>
  <c r="AB196" i="44"/>
  <c r="X196" i="44"/>
  <c r="W196" i="44"/>
  <c r="AC195" i="44"/>
  <c r="AB195" i="44"/>
  <c r="X195" i="44"/>
  <c r="W195" i="44"/>
  <c r="AC194" i="44"/>
  <c r="AB194" i="44"/>
  <c r="X194" i="44"/>
  <c r="W194" i="44"/>
  <c r="AC193" i="44"/>
  <c r="AB193" i="44"/>
  <c r="X193" i="44"/>
  <c r="W193" i="44"/>
  <c r="AC192" i="44"/>
  <c r="AB192" i="44"/>
  <c r="X192" i="44"/>
  <c r="W192" i="44"/>
  <c r="AC191" i="44"/>
  <c r="AB191" i="44"/>
  <c r="X191" i="44"/>
  <c r="W191" i="44"/>
  <c r="AC190" i="44"/>
  <c r="AB190" i="44"/>
  <c r="X190" i="44"/>
  <c r="W190" i="44"/>
  <c r="AC189" i="44"/>
  <c r="AB189" i="44"/>
  <c r="X189" i="44"/>
  <c r="W189" i="44"/>
  <c r="AC188" i="44"/>
  <c r="AB188" i="44"/>
  <c r="X188" i="44"/>
  <c r="W188" i="44"/>
  <c r="AC187" i="44"/>
  <c r="AB187" i="44"/>
  <c r="X187" i="44"/>
  <c r="W187" i="44"/>
  <c r="AC186" i="44"/>
  <c r="AB186" i="44"/>
  <c r="X186" i="44"/>
  <c r="W186" i="44"/>
  <c r="AC185" i="44"/>
  <c r="AB185" i="44"/>
  <c r="X185" i="44"/>
  <c r="W185" i="44"/>
  <c r="AC184" i="44"/>
  <c r="AB184" i="44"/>
  <c r="X184" i="44"/>
  <c r="W184" i="44"/>
  <c r="AC183" i="44"/>
  <c r="AB183" i="44"/>
  <c r="X183" i="44"/>
  <c r="W183" i="44"/>
  <c r="AC182" i="44"/>
  <c r="AB182" i="44"/>
  <c r="X182" i="44"/>
  <c r="W182" i="44"/>
  <c r="AC181" i="44"/>
  <c r="AB181" i="44"/>
  <c r="X181" i="44"/>
  <c r="W181" i="44"/>
  <c r="AC180" i="44"/>
  <c r="AB180" i="44"/>
  <c r="X180" i="44"/>
  <c r="W180" i="44"/>
  <c r="AC179" i="44"/>
  <c r="AB179" i="44"/>
  <c r="X179" i="44"/>
  <c r="W179" i="44"/>
  <c r="AC178" i="44"/>
  <c r="AB178" i="44"/>
  <c r="X178" i="44"/>
  <c r="W178" i="44"/>
  <c r="AC177" i="44"/>
  <c r="AB177" i="44"/>
  <c r="X177" i="44"/>
  <c r="W177" i="44"/>
  <c r="AC176" i="44"/>
  <c r="AB176" i="44"/>
  <c r="X176" i="44"/>
  <c r="W176" i="44"/>
  <c r="AC175" i="44"/>
  <c r="AB175" i="44"/>
  <c r="X175" i="44"/>
  <c r="W175" i="44"/>
  <c r="AC174" i="44"/>
  <c r="AB174" i="44"/>
  <c r="X174" i="44"/>
  <c r="W174" i="44"/>
  <c r="AC173" i="44"/>
  <c r="AB173" i="44"/>
  <c r="X173" i="44"/>
  <c r="W173" i="44"/>
  <c r="AC172" i="44"/>
  <c r="AB172" i="44"/>
  <c r="X172" i="44"/>
  <c r="W172" i="44"/>
  <c r="AC171" i="44"/>
  <c r="AB171" i="44"/>
  <c r="X171" i="44"/>
  <c r="W171" i="44"/>
  <c r="AC170" i="44"/>
  <c r="AB170" i="44"/>
  <c r="X170" i="44"/>
  <c r="W170" i="44"/>
  <c r="AC169" i="44"/>
  <c r="AB169" i="44"/>
  <c r="X169" i="44"/>
  <c r="W169" i="44"/>
  <c r="AC168" i="44"/>
  <c r="AB168" i="44"/>
  <c r="X168" i="44"/>
  <c r="W168" i="44"/>
  <c r="AC167" i="44"/>
  <c r="AB167" i="44"/>
  <c r="X167" i="44"/>
  <c r="W167" i="44"/>
  <c r="AC166" i="44"/>
  <c r="AB166" i="44"/>
  <c r="X166" i="44"/>
  <c r="W166" i="44"/>
  <c r="AC165" i="44"/>
  <c r="AB165" i="44"/>
  <c r="X165" i="44"/>
  <c r="W165" i="44"/>
  <c r="AC164" i="44"/>
  <c r="AB164" i="44"/>
  <c r="X164" i="44"/>
  <c r="W164" i="44"/>
  <c r="AC163" i="44"/>
  <c r="AB163" i="44"/>
  <c r="X163" i="44"/>
  <c r="W163" i="44"/>
  <c r="AC162" i="44"/>
  <c r="AB162" i="44"/>
  <c r="X162" i="44"/>
  <c r="W162" i="44"/>
  <c r="AC161" i="44"/>
  <c r="AB161" i="44"/>
  <c r="X161" i="44"/>
  <c r="W161" i="44"/>
  <c r="AC160" i="44"/>
  <c r="AB160" i="44"/>
  <c r="X160" i="44"/>
  <c r="W160" i="44"/>
  <c r="AC159" i="44"/>
  <c r="AB159" i="44"/>
  <c r="X159" i="44"/>
  <c r="W159" i="44"/>
  <c r="AC158" i="44"/>
  <c r="AB158" i="44"/>
  <c r="X158" i="44"/>
  <c r="W158" i="44"/>
  <c r="AC157" i="44"/>
  <c r="AB157" i="44"/>
  <c r="X157" i="44"/>
  <c r="W157" i="44"/>
  <c r="AC156" i="44"/>
  <c r="AB156" i="44"/>
  <c r="X156" i="44"/>
  <c r="W156" i="44"/>
  <c r="AC155" i="44"/>
  <c r="AB155" i="44"/>
  <c r="X155" i="44"/>
  <c r="W155" i="44"/>
  <c r="AC154" i="44"/>
  <c r="AB154" i="44"/>
  <c r="X154" i="44"/>
  <c r="W154" i="44"/>
  <c r="AC153" i="44"/>
  <c r="AB153" i="44"/>
  <c r="X153" i="44"/>
  <c r="W153" i="44"/>
  <c r="AC152" i="44"/>
  <c r="AB152" i="44"/>
  <c r="X152" i="44"/>
  <c r="W152" i="44"/>
  <c r="AC151" i="44"/>
  <c r="AB151" i="44"/>
  <c r="X151" i="44"/>
  <c r="W151" i="44"/>
  <c r="AC150" i="44"/>
  <c r="AB150" i="44"/>
  <c r="X150" i="44"/>
  <c r="W150" i="44"/>
  <c r="AC149" i="44"/>
  <c r="AB149" i="44"/>
  <c r="X149" i="44"/>
  <c r="W149" i="44"/>
  <c r="AC148" i="44"/>
  <c r="AB148" i="44"/>
  <c r="X148" i="44"/>
  <c r="W148" i="44"/>
  <c r="AC147" i="44"/>
  <c r="AB147" i="44"/>
  <c r="X147" i="44"/>
  <c r="W147" i="44"/>
  <c r="AC146" i="44"/>
  <c r="AB146" i="44"/>
  <c r="X146" i="44"/>
  <c r="W146" i="44"/>
  <c r="AC145" i="44"/>
  <c r="AB145" i="44"/>
  <c r="X145" i="44"/>
  <c r="W145" i="44"/>
  <c r="AC144" i="44"/>
  <c r="AB144" i="44"/>
  <c r="X144" i="44"/>
  <c r="W144" i="44"/>
  <c r="AC143" i="44"/>
  <c r="AB143" i="44"/>
  <c r="X143" i="44"/>
  <c r="W143" i="44"/>
  <c r="AC142" i="44"/>
  <c r="AB142" i="44"/>
  <c r="X142" i="44"/>
  <c r="W142" i="44"/>
  <c r="AC141" i="44"/>
  <c r="AB141" i="44"/>
  <c r="X141" i="44"/>
  <c r="W141" i="44"/>
  <c r="AC140" i="44"/>
  <c r="AB140" i="44"/>
  <c r="X140" i="44"/>
  <c r="W140" i="44"/>
  <c r="AC139" i="44"/>
  <c r="AB139" i="44"/>
  <c r="X139" i="44"/>
  <c r="W139" i="44"/>
  <c r="AC138" i="44"/>
  <c r="AB138" i="44"/>
  <c r="X138" i="44"/>
  <c r="W138" i="44"/>
  <c r="AC137" i="44"/>
  <c r="AB137" i="44"/>
  <c r="X137" i="44"/>
  <c r="W137" i="44"/>
  <c r="AC136" i="44"/>
  <c r="AB136" i="44"/>
  <c r="X136" i="44"/>
  <c r="W136" i="44"/>
  <c r="AC135" i="44"/>
  <c r="AB135" i="44"/>
  <c r="X135" i="44"/>
  <c r="W135" i="44"/>
  <c r="AC134" i="44"/>
  <c r="AB134" i="44"/>
  <c r="X134" i="44"/>
  <c r="W134" i="44"/>
  <c r="AC133" i="44"/>
  <c r="AB133" i="44"/>
  <c r="X133" i="44"/>
  <c r="W133" i="44"/>
  <c r="AC132" i="44"/>
  <c r="AB132" i="44"/>
  <c r="X132" i="44"/>
  <c r="W132" i="44"/>
  <c r="AC131" i="44"/>
  <c r="AB131" i="44"/>
  <c r="X131" i="44"/>
  <c r="W131" i="44"/>
  <c r="AC130" i="44"/>
  <c r="AB130" i="44"/>
  <c r="X130" i="44"/>
  <c r="W130" i="44"/>
  <c r="AC129" i="44"/>
  <c r="AB129" i="44"/>
  <c r="X129" i="44"/>
  <c r="W129" i="44"/>
  <c r="AC128" i="44"/>
  <c r="AB128" i="44"/>
  <c r="X128" i="44"/>
  <c r="W128" i="44"/>
  <c r="AC127" i="44"/>
  <c r="AB127" i="44"/>
  <c r="X127" i="44"/>
  <c r="W127" i="44"/>
  <c r="AC126" i="44"/>
  <c r="AB126" i="44"/>
  <c r="X126" i="44"/>
  <c r="W126" i="44"/>
  <c r="AC125" i="44"/>
  <c r="AB125" i="44"/>
  <c r="X125" i="44"/>
  <c r="W125" i="44"/>
  <c r="AC124" i="44"/>
  <c r="AB124" i="44"/>
  <c r="X124" i="44"/>
  <c r="W124" i="44"/>
  <c r="AC123" i="44"/>
  <c r="AB123" i="44"/>
  <c r="X123" i="44"/>
  <c r="W123" i="44"/>
  <c r="AC122" i="44"/>
  <c r="AB122" i="44"/>
  <c r="X122" i="44"/>
  <c r="W122" i="44"/>
  <c r="AC121" i="44"/>
  <c r="AB121" i="44"/>
  <c r="X121" i="44"/>
  <c r="W121" i="44"/>
  <c r="AC120" i="44"/>
  <c r="AB120" i="44"/>
  <c r="X120" i="44"/>
  <c r="W120" i="44"/>
  <c r="AC119" i="44"/>
  <c r="AB119" i="44"/>
  <c r="X119" i="44"/>
  <c r="W119" i="44"/>
  <c r="AC118" i="44"/>
  <c r="AB118" i="44"/>
  <c r="X118" i="44"/>
  <c r="W118" i="44"/>
  <c r="AC117" i="44"/>
  <c r="AB117" i="44"/>
  <c r="X117" i="44"/>
  <c r="W117" i="44"/>
  <c r="AC116" i="44"/>
  <c r="AB116" i="44"/>
  <c r="X116" i="44"/>
  <c r="W116" i="44"/>
  <c r="AC115" i="44"/>
  <c r="AB115" i="44"/>
  <c r="X115" i="44"/>
  <c r="W115" i="44"/>
  <c r="AC114" i="44"/>
  <c r="AB114" i="44"/>
  <c r="X114" i="44"/>
  <c r="W114" i="44"/>
  <c r="AC113" i="44"/>
  <c r="AB113" i="44"/>
  <c r="X113" i="44"/>
  <c r="W113" i="44"/>
  <c r="AC112" i="44"/>
  <c r="AB112" i="44"/>
  <c r="X112" i="44"/>
  <c r="W112" i="44"/>
  <c r="AC111" i="44"/>
  <c r="AB111" i="44"/>
  <c r="X111" i="44"/>
  <c r="W111" i="44"/>
  <c r="AC110" i="44"/>
  <c r="AB110" i="44"/>
  <c r="X110" i="44"/>
  <c r="W110" i="44"/>
  <c r="AC109" i="44"/>
  <c r="AB109" i="44"/>
  <c r="X109" i="44"/>
  <c r="W109" i="44"/>
  <c r="AC108" i="44"/>
  <c r="AB108" i="44"/>
  <c r="X108" i="44"/>
  <c r="W108" i="44"/>
  <c r="AC107" i="44"/>
  <c r="AB107" i="44"/>
  <c r="X107" i="44"/>
  <c r="W107" i="44"/>
  <c r="AC106" i="44"/>
  <c r="AB106" i="44"/>
  <c r="X106" i="44"/>
  <c r="W106" i="44"/>
  <c r="AC105" i="44"/>
  <c r="AB105" i="44"/>
  <c r="X105" i="44"/>
  <c r="W105" i="44"/>
  <c r="AC104" i="44"/>
  <c r="AB104" i="44"/>
  <c r="X104" i="44"/>
  <c r="W104" i="44"/>
  <c r="AC103" i="44"/>
  <c r="AB103" i="44"/>
  <c r="X103" i="44"/>
  <c r="W103" i="44"/>
  <c r="AC102" i="44"/>
  <c r="AB102" i="44"/>
  <c r="X102" i="44"/>
  <c r="W102" i="44"/>
  <c r="AC101" i="44"/>
  <c r="AB101" i="44"/>
  <c r="X101" i="44"/>
  <c r="W101" i="44"/>
  <c r="AC100" i="44"/>
  <c r="AB100" i="44"/>
  <c r="X100" i="44"/>
  <c r="W100" i="44"/>
  <c r="AC99" i="44"/>
  <c r="AB99" i="44"/>
  <c r="X99" i="44"/>
  <c r="W99" i="44"/>
  <c r="AC98" i="44"/>
  <c r="AB98" i="44"/>
  <c r="X98" i="44"/>
  <c r="W98" i="44"/>
  <c r="AC97" i="44"/>
  <c r="AB97" i="44"/>
  <c r="X97" i="44"/>
  <c r="W97" i="44"/>
  <c r="AC96" i="44"/>
  <c r="AB96" i="44"/>
  <c r="X96" i="44"/>
  <c r="W96" i="44"/>
  <c r="AC95" i="44"/>
  <c r="AB95" i="44"/>
  <c r="X95" i="44"/>
  <c r="W95" i="44"/>
  <c r="AC94" i="44"/>
  <c r="AB94" i="44"/>
  <c r="X94" i="44"/>
  <c r="W94" i="44"/>
  <c r="AC93" i="44"/>
  <c r="AB93" i="44"/>
  <c r="X93" i="44"/>
  <c r="W93" i="44"/>
  <c r="AC92" i="44"/>
  <c r="AB92" i="44"/>
  <c r="X92" i="44"/>
  <c r="W92" i="44"/>
  <c r="AC91" i="44"/>
  <c r="AB91" i="44"/>
  <c r="X91" i="44"/>
  <c r="W91" i="44"/>
  <c r="AC90" i="44"/>
  <c r="AB90" i="44"/>
  <c r="X90" i="44"/>
  <c r="W90" i="44"/>
  <c r="AC89" i="44"/>
  <c r="AB89" i="44"/>
  <c r="X89" i="44"/>
  <c r="W89" i="44"/>
  <c r="AC88" i="44"/>
  <c r="AB88" i="44"/>
  <c r="X88" i="44"/>
  <c r="W88" i="44"/>
  <c r="AC87" i="44"/>
  <c r="AB87" i="44"/>
  <c r="X87" i="44"/>
  <c r="W87" i="44"/>
  <c r="AC86" i="44"/>
  <c r="AB86" i="44"/>
  <c r="X86" i="44"/>
  <c r="W86" i="44"/>
  <c r="AC85" i="44"/>
  <c r="AB85" i="44"/>
  <c r="X85" i="44"/>
  <c r="W85" i="44"/>
  <c r="AC84" i="44"/>
  <c r="AB84" i="44"/>
  <c r="X84" i="44"/>
  <c r="W84" i="44"/>
  <c r="AC83" i="44"/>
  <c r="AB83" i="44"/>
  <c r="X83" i="44"/>
  <c r="W83" i="44"/>
  <c r="AC82" i="44"/>
  <c r="AB82" i="44"/>
  <c r="X82" i="44"/>
  <c r="W82" i="44"/>
  <c r="AC81" i="44"/>
  <c r="AB81" i="44"/>
  <c r="X81" i="44"/>
  <c r="W81" i="44"/>
  <c r="AC80" i="44"/>
  <c r="AB80" i="44"/>
  <c r="X80" i="44"/>
  <c r="W80" i="44"/>
  <c r="AC79" i="44"/>
  <c r="AB79" i="44"/>
  <c r="X79" i="44"/>
  <c r="W79" i="44"/>
  <c r="AC78" i="44"/>
  <c r="AB78" i="44"/>
  <c r="X78" i="44"/>
  <c r="W78" i="44"/>
  <c r="AC77" i="44"/>
  <c r="AB77" i="44"/>
  <c r="X77" i="44"/>
  <c r="W77" i="44"/>
  <c r="AC76" i="44"/>
  <c r="AB76" i="44"/>
  <c r="X76" i="44"/>
  <c r="W76" i="44"/>
  <c r="AC75" i="44"/>
  <c r="AB75" i="44"/>
  <c r="X75" i="44"/>
  <c r="W75" i="44"/>
  <c r="AC74" i="44"/>
  <c r="AB74" i="44"/>
  <c r="X74" i="44"/>
  <c r="W74" i="44"/>
  <c r="AC73" i="44"/>
  <c r="AB73" i="44"/>
  <c r="X73" i="44"/>
  <c r="W73" i="44"/>
  <c r="AC72" i="44"/>
  <c r="AB72" i="44"/>
  <c r="X72" i="44"/>
  <c r="W72" i="44"/>
  <c r="AC71" i="44"/>
  <c r="AB71" i="44"/>
  <c r="X71" i="44"/>
  <c r="W71" i="44"/>
  <c r="AC70" i="44"/>
  <c r="AB70" i="44"/>
  <c r="X70" i="44"/>
  <c r="W70" i="44"/>
  <c r="AC69" i="44"/>
  <c r="AB69" i="44"/>
  <c r="X69" i="44"/>
  <c r="W69" i="44"/>
  <c r="AC68" i="44"/>
  <c r="AB68" i="44"/>
  <c r="X68" i="44"/>
  <c r="W68" i="44"/>
  <c r="AC67" i="44"/>
  <c r="AB67" i="44"/>
  <c r="X67" i="44"/>
  <c r="W67" i="44"/>
  <c r="AC66" i="44"/>
  <c r="AB66" i="44"/>
  <c r="X66" i="44"/>
  <c r="W66" i="44"/>
  <c r="AC65" i="44"/>
  <c r="AB65" i="44"/>
  <c r="X65" i="44"/>
  <c r="W65" i="44"/>
  <c r="AC64" i="44"/>
  <c r="AB64" i="44"/>
  <c r="X64" i="44"/>
  <c r="W64" i="44"/>
  <c r="AC63" i="44"/>
  <c r="AB63" i="44"/>
  <c r="X63" i="44"/>
  <c r="W63" i="44"/>
  <c r="AC62" i="44"/>
  <c r="AB62" i="44"/>
  <c r="X62" i="44"/>
  <c r="W62" i="44"/>
  <c r="AC61" i="44"/>
  <c r="AB61" i="44"/>
  <c r="X61" i="44"/>
  <c r="W61" i="44"/>
  <c r="AC60" i="44"/>
  <c r="AB60" i="44"/>
  <c r="X60" i="44"/>
  <c r="W60" i="44"/>
  <c r="AC59" i="44"/>
  <c r="AB59" i="44"/>
  <c r="X59" i="44"/>
  <c r="W59" i="44"/>
  <c r="AC58" i="44"/>
  <c r="AB58" i="44"/>
  <c r="X58" i="44"/>
  <c r="W58" i="44"/>
  <c r="AC57" i="44"/>
  <c r="AB57" i="44"/>
  <c r="X57" i="44"/>
  <c r="W57" i="44"/>
  <c r="AC56" i="44"/>
  <c r="AB56" i="44"/>
  <c r="X56" i="44"/>
  <c r="W56" i="44"/>
  <c r="AC55" i="44"/>
  <c r="AB55" i="44"/>
  <c r="X55" i="44"/>
  <c r="W55" i="44"/>
  <c r="AC54" i="44"/>
  <c r="AB54" i="44"/>
  <c r="X54" i="44"/>
  <c r="W54" i="44"/>
  <c r="AC53" i="44"/>
  <c r="AB53" i="44"/>
  <c r="X53" i="44"/>
  <c r="W53" i="44"/>
  <c r="AC52" i="44"/>
  <c r="AB52" i="44"/>
  <c r="X52" i="44"/>
  <c r="W52" i="44"/>
  <c r="AC51" i="44"/>
  <c r="AB51" i="44"/>
  <c r="X51" i="44"/>
  <c r="W51" i="44"/>
  <c r="AC50" i="44"/>
  <c r="AB50" i="44"/>
  <c r="X50" i="44"/>
  <c r="W50" i="44"/>
  <c r="AC49" i="44"/>
  <c r="AB49" i="44"/>
  <c r="X49" i="44"/>
  <c r="W49" i="44"/>
  <c r="AC48" i="44"/>
  <c r="AB48" i="44"/>
  <c r="X48" i="44"/>
  <c r="W48" i="44"/>
  <c r="AC47" i="44"/>
  <c r="AB47" i="44"/>
  <c r="X47" i="44"/>
  <c r="W47" i="44"/>
  <c r="AC46" i="44"/>
  <c r="AB46" i="44"/>
  <c r="X46" i="44"/>
  <c r="W46" i="44"/>
  <c r="AC45" i="44"/>
  <c r="AB45" i="44"/>
  <c r="X45" i="44"/>
  <c r="W45" i="44"/>
  <c r="AC44" i="44"/>
  <c r="AB44" i="44"/>
  <c r="X44" i="44"/>
  <c r="W44" i="44"/>
  <c r="AC43" i="44"/>
  <c r="AB43" i="44"/>
  <c r="X43" i="44"/>
  <c r="W43" i="44"/>
  <c r="AC42" i="44"/>
  <c r="AB42" i="44"/>
  <c r="X42" i="44"/>
  <c r="W42" i="44"/>
  <c r="AC41" i="44"/>
  <c r="AB41" i="44"/>
  <c r="X41" i="44"/>
  <c r="W41" i="44"/>
  <c r="AC40" i="44"/>
  <c r="AB40" i="44"/>
  <c r="X40" i="44"/>
  <c r="W40" i="44"/>
  <c r="AC39" i="44"/>
  <c r="AB39" i="44"/>
  <c r="X39" i="44"/>
  <c r="W39" i="44"/>
  <c r="AC38" i="44"/>
  <c r="AB38" i="44"/>
  <c r="X38" i="44"/>
  <c r="W38" i="44"/>
  <c r="AC37" i="44"/>
  <c r="AB37" i="44"/>
  <c r="X37" i="44"/>
  <c r="W37" i="44"/>
  <c r="AC36" i="44"/>
  <c r="AB36" i="44"/>
  <c r="X36" i="44"/>
  <c r="W36" i="44"/>
  <c r="AC35" i="44"/>
  <c r="AB35" i="44"/>
  <c r="X35" i="44"/>
  <c r="W35" i="44"/>
  <c r="AC34" i="44"/>
  <c r="AB34" i="44"/>
  <c r="X34" i="44"/>
  <c r="W34" i="44"/>
  <c r="AC33" i="44"/>
  <c r="AB33" i="44"/>
  <c r="X33" i="44"/>
  <c r="W33" i="44"/>
  <c r="AC32" i="44"/>
  <c r="AB32" i="44"/>
  <c r="X32" i="44"/>
  <c r="W32" i="44"/>
  <c r="AC31" i="44"/>
  <c r="AB31" i="44"/>
  <c r="X31" i="44"/>
  <c r="W31" i="44"/>
  <c r="AC30" i="44"/>
  <c r="AB30" i="44"/>
  <c r="X30" i="44"/>
  <c r="W30" i="44"/>
  <c r="AC29" i="44"/>
  <c r="AB29" i="44"/>
  <c r="X29" i="44"/>
  <c r="W29" i="44"/>
  <c r="AC28" i="44"/>
  <c r="AB28" i="44"/>
  <c r="X28" i="44"/>
  <c r="W28" i="44"/>
  <c r="AC27" i="44"/>
  <c r="AB27" i="44"/>
  <c r="X27" i="44"/>
  <c r="W27" i="44"/>
  <c r="AC26" i="44"/>
  <c r="AB26" i="44"/>
  <c r="X26" i="44"/>
  <c r="W26" i="44"/>
  <c r="AC25" i="44"/>
  <c r="AB25" i="44"/>
  <c r="X25" i="44"/>
  <c r="W25" i="44"/>
  <c r="AC24" i="44"/>
  <c r="AB24" i="44"/>
  <c r="X24" i="44"/>
  <c r="W24" i="44"/>
  <c r="AC23" i="44"/>
  <c r="AB23" i="44"/>
  <c r="X23" i="44"/>
  <c r="W23" i="44"/>
  <c r="AC22" i="44"/>
  <c r="AB22" i="44"/>
  <c r="X22" i="44"/>
  <c r="W22" i="44"/>
  <c r="AC21" i="44"/>
  <c r="AB21" i="44"/>
  <c r="X21" i="44"/>
  <c r="W21" i="44"/>
  <c r="AC20" i="44"/>
  <c r="AB20" i="44"/>
  <c r="X20" i="44"/>
  <c r="W20" i="44"/>
  <c r="AC19" i="44"/>
  <c r="AB19" i="44"/>
  <c r="X19" i="44"/>
  <c r="W19" i="44"/>
  <c r="AC18" i="44"/>
  <c r="AB18" i="44"/>
  <c r="X18" i="44"/>
  <c r="W18" i="44"/>
  <c r="AC17" i="44"/>
  <c r="AB17" i="44"/>
  <c r="X17" i="44"/>
  <c r="W17" i="44"/>
  <c r="AC16" i="44"/>
  <c r="AB16" i="44"/>
  <c r="X16" i="44"/>
  <c r="W16" i="44"/>
  <c r="AC15" i="44"/>
  <c r="AB15" i="44"/>
  <c r="X15" i="44"/>
  <c r="W15" i="44"/>
  <c r="AC14" i="44"/>
  <c r="AB14" i="44"/>
  <c r="X14" i="44"/>
  <c r="W14" i="44"/>
  <c r="AC13" i="44"/>
  <c r="AB13" i="44"/>
  <c r="X13" i="44"/>
  <c r="W13" i="44"/>
  <c r="AC12" i="44"/>
  <c r="AB12" i="44"/>
  <c r="X12" i="44"/>
  <c r="W12" i="44"/>
  <c r="AC11" i="44"/>
  <c r="AB11" i="44"/>
  <c r="X11" i="44"/>
  <c r="W11" i="44"/>
  <c r="AC10" i="44"/>
  <c r="AB10" i="44"/>
  <c r="X10" i="44"/>
  <c r="W10" i="44"/>
  <c r="AC9" i="44"/>
  <c r="AB9" i="44"/>
  <c r="X9" i="44"/>
  <c r="W9" i="44"/>
  <c r="AC8" i="44"/>
  <c r="AB8" i="44"/>
  <c r="X8" i="44"/>
  <c r="W8" i="44"/>
  <c r="AC7" i="44"/>
  <c r="AB7" i="44"/>
  <c r="X7" i="44"/>
  <c r="W7" i="44"/>
  <c r="AC6" i="44"/>
  <c r="AB6" i="44"/>
  <c r="X6" i="44"/>
  <c r="W6" i="44"/>
  <c r="AC5" i="44"/>
  <c r="AB5" i="44"/>
  <c r="X5" i="44"/>
  <c r="W5" i="44"/>
  <c r="AC4" i="44"/>
  <c r="AB4" i="44"/>
  <c r="X4" i="44"/>
  <c r="W4" i="44"/>
  <c r="Y4" i="44" l="1"/>
  <c r="Y5" i="44" s="1"/>
  <c r="Y6" i="44" s="1"/>
  <c r="AD4" i="44"/>
  <c r="W5" i="42"/>
  <c r="X5" i="42"/>
  <c r="AB5" i="42"/>
  <c r="AC5" i="42"/>
  <c r="W6" i="42"/>
  <c r="X6" i="42"/>
  <c r="AB6" i="42"/>
  <c r="AC6" i="42"/>
  <c r="W7" i="42"/>
  <c r="X7" i="42"/>
  <c r="AB7" i="42"/>
  <c r="AC7" i="42"/>
  <c r="W8" i="42"/>
  <c r="X8" i="42"/>
  <c r="AB8" i="42"/>
  <c r="AC8" i="42"/>
  <c r="W9" i="42"/>
  <c r="X9" i="42"/>
  <c r="AB9" i="42"/>
  <c r="AC9" i="42"/>
  <c r="W10" i="42"/>
  <c r="X10" i="42"/>
  <c r="AB10" i="42"/>
  <c r="AC10" i="42"/>
  <c r="W11" i="42"/>
  <c r="X11" i="42"/>
  <c r="AB11" i="42"/>
  <c r="AC11" i="42"/>
  <c r="W12" i="42"/>
  <c r="X12" i="42"/>
  <c r="AB12" i="42"/>
  <c r="AC12" i="42"/>
  <c r="W13" i="42"/>
  <c r="X13" i="42"/>
  <c r="AB13" i="42"/>
  <c r="AC13" i="42"/>
  <c r="W14" i="42"/>
  <c r="X14" i="42"/>
  <c r="AB14" i="42"/>
  <c r="AC14" i="42"/>
  <c r="W15" i="42"/>
  <c r="X15" i="42"/>
  <c r="AB15" i="42"/>
  <c r="AC15" i="42"/>
  <c r="W16" i="42"/>
  <c r="X16" i="42"/>
  <c r="AB16" i="42"/>
  <c r="AC16" i="42"/>
  <c r="W17" i="42"/>
  <c r="X17" i="42"/>
  <c r="AB17" i="42"/>
  <c r="AC17" i="42"/>
  <c r="W18" i="42"/>
  <c r="X18" i="42"/>
  <c r="AB18" i="42"/>
  <c r="AC18" i="42"/>
  <c r="W19" i="42"/>
  <c r="X19" i="42"/>
  <c r="AB19" i="42"/>
  <c r="AC19" i="42"/>
  <c r="W20" i="42"/>
  <c r="X20" i="42"/>
  <c r="AB20" i="42"/>
  <c r="AC20" i="42"/>
  <c r="W21" i="42"/>
  <c r="X21" i="42"/>
  <c r="AB21" i="42"/>
  <c r="AC21" i="42"/>
  <c r="W22" i="42"/>
  <c r="X22" i="42"/>
  <c r="AB22" i="42"/>
  <c r="AC22" i="42"/>
  <c r="W23" i="42"/>
  <c r="X23" i="42"/>
  <c r="AB23" i="42"/>
  <c r="AC23" i="42"/>
  <c r="W24" i="42"/>
  <c r="X24" i="42"/>
  <c r="AB24" i="42"/>
  <c r="AC24" i="42"/>
  <c r="W25" i="42"/>
  <c r="X25" i="42"/>
  <c r="AB25" i="42"/>
  <c r="AC25" i="42"/>
  <c r="W26" i="42"/>
  <c r="X26" i="42"/>
  <c r="AB26" i="42"/>
  <c r="AC26" i="42"/>
  <c r="W27" i="42"/>
  <c r="X27" i="42"/>
  <c r="AB27" i="42"/>
  <c r="AC27" i="42"/>
  <c r="W28" i="42"/>
  <c r="X28" i="42"/>
  <c r="AB28" i="42"/>
  <c r="AC28" i="42"/>
  <c r="W29" i="42"/>
  <c r="X29" i="42"/>
  <c r="AB29" i="42"/>
  <c r="AC29" i="42"/>
  <c r="W30" i="42"/>
  <c r="X30" i="42"/>
  <c r="AB30" i="42"/>
  <c r="AC30" i="42"/>
  <c r="W31" i="42"/>
  <c r="X31" i="42"/>
  <c r="AB31" i="42"/>
  <c r="AC31" i="42"/>
  <c r="W32" i="42"/>
  <c r="X32" i="42"/>
  <c r="AB32" i="42"/>
  <c r="AC32" i="42"/>
  <c r="W33" i="42"/>
  <c r="X33" i="42"/>
  <c r="AB33" i="42"/>
  <c r="AC33" i="42"/>
  <c r="W34" i="42"/>
  <c r="X34" i="42"/>
  <c r="AB34" i="42"/>
  <c r="AC34" i="42"/>
  <c r="W35" i="42"/>
  <c r="X35" i="42"/>
  <c r="AB35" i="42"/>
  <c r="AC35" i="42"/>
  <c r="W36" i="42"/>
  <c r="X36" i="42"/>
  <c r="AB36" i="42"/>
  <c r="AC36" i="42"/>
  <c r="W37" i="42"/>
  <c r="X37" i="42"/>
  <c r="AB37" i="42"/>
  <c r="AC37" i="42"/>
  <c r="W38" i="42"/>
  <c r="X38" i="42"/>
  <c r="AB38" i="42"/>
  <c r="AC38" i="42"/>
  <c r="W39" i="42"/>
  <c r="X39" i="42"/>
  <c r="AB39" i="42"/>
  <c r="AC39" i="42"/>
  <c r="W40" i="42"/>
  <c r="X40" i="42"/>
  <c r="AB40" i="42"/>
  <c r="AC40" i="42"/>
  <c r="W41" i="42"/>
  <c r="X41" i="42"/>
  <c r="AB41" i="42"/>
  <c r="AC41" i="42"/>
  <c r="W42" i="42"/>
  <c r="X42" i="42"/>
  <c r="AB42" i="42"/>
  <c r="AC42" i="42"/>
  <c r="W43" i="42"/>
  <c r="X43" i="42"/>
  <c r="AB43" i="42"/>
  <c r="AC43" i="42"/>
  <c r="W44" i="42"/>
  <c r="X44" i="42"/>
  <c r="AB44" i="42"/>
  <c r="AC44" i="42"/>
  <c r="W45" i="42"/>
  <c r="X45" i="42"/>
  <c r="AB45" i="42"/>
  <c r="AC45" i="42"/>
  <c r="W46" i="42"/>
  <c r="X46" i="42"/>
  <c r="AB46" i="42"/>
  <c r="AC46" i="42"/>
  <c r="W47" i="42"/>
  <c r="X47" i="42"/>
  <c r="AB47" i="42"/>
  <c r="AC47" i="42"/>
  <c r="W48" i="42"/>
  <c r="X48" i="42"/>
  <c r="AB48" i="42"/>
  <c r="AC48" i="42"/>
  <c r="W49" i="42"/>
  <c r="X49" i="42"/>
  <c r="AB49" i="42"/>
  <c r="AC49" i="42"/>
  <c r="W50" i="42"/>
  <c r="X50" i="42"/>
  <c r="AB50" i="42"/>
  <c r="AC50" i="42"/>
  <c r="W51" i="42"/>
  <c r="X51" i="42"/>
  <c r="AB51" i="42"/>
  <c r="AC51" i="42"/>
  <c r="W52" i="42"/>
  <c r="X52" i="42"/>
  <c r="AB52" i="42"/>
  <c r="AC52" i="42"/>
  <c r="W53" i="42"/>
  <c r="X53" i="42"/>
  <c r="AB53" i="42"/>
  <c r="AC53" i="42"/>
  <c r="W54" i="42"/>
  <c r="X54" i="42"/>
  <c r="AB54" i="42"/>
  <c r="AC54" i="42"/>
  <c r="W55" i="42"/>
  <c r="X55" i="42"/>
  <c r="AB55" i="42"/>
  <c r="AC55" i="42"/>
  <c r="W56" i="42"/>
  <c r="X56" i="42"/>
  <c r="AB56" i="42"/>
  <c r="AC56" i="42"/>
  <c r="W57" i="42"/>
  <c r="X57" i="42"/>
  <c r="AB57" i="42"/>
  <c r="AC57" i="42"/>
  <c r="W58" i="42"/>
  <c r="X58" i="42"/>
  <c r="AB58" i="42"/>
  <c r="AC58" i="42"/>
  <c r="W59" i="42"/>
  <c r="X59" i="42"/>
  <c r="AB59" i="42"/>
  <c r="AC59" i="42"/>
  <c r="W60" i="42"/>
  <c r="X60" i="42"/>
  <c r="AB60" i="42"/>
  <c r="AC60" i="42"/>
  <c r="W61" i="42"/>
  <c r="X61" i="42"/>
  <c r="AB61" i="42"/>
  <c r="AC61" i="42"/>
  <c r="W62" i="42"/>
  <c r="X62" i="42"/>
  <c r="AB62" i="42"/>
  <c r="AC62" i="42"/>
  <c r="W63" i="42"/>
  <c r="X63" i="42"/>
  <c r="AB63" i="42"/>
  <c r="AC63" i="42"/>
  <c r="W64" i="42"/>
  <c r="X64" i="42"/>
  <c r="AB64" i="42"/>
  <c r="AC64" i="42"/>
  <c r="W65" i="42"/>
  <c r="X65" i="42"/>
  <c r="AB65" i="42"/>
  <c r="AC65" i="42"/>
  <c r="W66" i="42"/>
  <c r="X66" i="42"/>
  <c r="AB66" i="42"/>
  <c r="AC66" i="42"/>
  <c r="W67" i="42"/>
  <c r="X67" i="42"/>
  <c r="AB67" i="42"/>
  <c r="AC67" i="42"/>
  <c r="W68" i="42"/>
  <c r="X68" i="42"/>
  <c r="AB68" i="42"/>
  <c r="AC68" i="42"/>
  <c r="W69" i="42"/>
  <c r="X69" i="42"/>
  <c r="AB69" i="42"/>
  <c r="AC69" i="42"/>
  <c r="W70" i="42"/>
  <c r="X70" i="42"/>
  <c r="AB70" i="42"/>
  <c r="AC70" i="42"/>
  <c r="W71" i="42"/>
  <c r="X71" i="42"/>
  <c r="AB71" i="42"/>
  <c r="AC71" i="42"/>
  <c r="W72" i="42"/>
  <c r="X72" i="42"/>
  <c r="AB72" i="42"/>
  <c r="AC72" i="42"/>
  <c r="W73" i="42"/>
  <c r="X73" i="42"/>
  <c r="AB73" i="42"/>
  <c r="AC73" i="42"/>
  <c r="W74" i="42"/>
  <c r="X74" i="42"/>
  <c r="AB74" i="42"/>
  <c r="AC74" i="42"/>
  <c r="W75" i="42"/>
  <c r="X75" i="42"/>
  <c r="AB75" i="42"/>
  <c r="AC75" i="42"/>
  <c r="W76" i="42"/>
  <c r="X76" i="42"/>
  <c r="AB76" i="42"/>
  <c r="AC76" i="42"/>
  <c r="W77" i="42"/>
  <c r="X77" i="42"/>
  <c r="AB77" i="42"/>
  <c r="AC77" i="42"/>
  <c r="W78" i="42"/>
  <c r="X78" i="42"/>
  <c r="AB78" i="42"/>
  <c r="AC78" i="42"/>
  <c r="W79" i="42"/>
  <c r="X79" i="42"/>
  <c r="AB79" i="42"/>
  <c r="AC79" i="42"/>
  <c r="W80" i="42"/>
  <c r="X80" i="42"/>
  <c r="AB80" i="42"/>
  <c r="AC80" i="42"/>
  <c r="W81" i="42"/>
  <c r="X81" i="42"/>
  <c r="AB81" i="42"/>
  <c r="AC81" i="42"/>
  <c r="W82" i="42"/>
  <c r="X82" i="42"/>
  <c r="AB82" i="42"/>
  <c r="AC82" i="42"/>
  <c r="W83" i="42"/>
  <c r="X83" i="42"/>
  <c r="AB83" i="42"/>
  <c r="AC83" i="42"/>
  <c r="W84" i="42"/>
  <c r="X84" i="42"/>
  <c r="AB84" i="42"/>
  <c r="AC84" i="42"/>
  <c r="W85" i="42"/>
  <c r="X85" i="42"/>
  <c r="AB85" i="42"/>
  <c r="AC85" i="42"/>
  <c r="W86" i="42"/>
  <c r="X86" i="42"/>
  <c r="AB86" i="42"/>
  <c r="AC86" i="42"/>
  <c r="W87" i="42"/>
  <c r="X87" i="42"/>
  <c r="AB87" i="42"/>
  <c r="AC87" i="42"/>
  <c r="W88" i="42"/>
  <c r="X88" i="42"/>
  <c r="AB88" i="42"/>
  <c r="AC88" i="42"/>
  <c r="W89" i="42"/>
  <c r="X89" i="42"/>
  <c r="AB89" i="42"/>
  <c r="AC89" i="42"/>
  <c r="W90" i="42"/>
  <c r="X90" i="42"/>
  <c r="AB90" i="42"/>
  <c r="AC90" i="42"/>
  <c r="W91" i="42"/>
  <c r="X91" i="42"/>
  <c r="AB91" i="42"/>
  <c r="AC91" i="42"/>
  <c r="W92" i="42"/>
  <c r="X92" i="42"/>
  <c r="AB92" i="42"/>
  <c r="AC92" i="42"/>
  <c r="W93" i="42"/>
  <c r="X93" i="42"/>
  <c r="AB93" i="42"/>
  <c r="AC93" i="42"/>
  <c r="W94" i="42"/>
  <c r="X94" i="42"/>
  <c r="AB94" i="42"/>
  <c r="AC94" i="42"/>
  <c r="W95" i="42"/>
  <c r="X95" i="42"/>
  <c r="AB95" i="42"/>
  <c r="AC95" i="42"/>
  <c r="W96" i="42"/>
  <c r="X96" i="42"/>
  <c r="AB96" i="42"/>
  <c r="AC96" i="42"/>
  <c r="W97" i="42"/>
  <c r="X97" i="42"/>
  <c r="AB97" i="42"/>
  <c r="AC97" i="42"/>
  <c r="W98" i="42"/>
  <c r="X98" i="42"/>
  <c r="AB98" i="42"/>
  <c r="AC98" i="42"/>
  <c r="W99" i="42"/>
  <c r="X99" i="42"/>
  <c r="AB99" i="42"/>
  <c r="AC99" i="42"/>
  <c r="W100" i="42"/>
  <c r="X100" i="42"/>
  <c r="AB100" i="42"/>
  <c r="AC100" i="42"/>
  <c r="W101" i="42"/>
  <c r="X101" i="42"/>
  <c r="AB101" i="42"/>
  <c r="AC101" i="42"/>
  <c r="W102" i="42"/>
  <c r="X102" i="42"/>
  <c r="AB102" i="42"/>
  <c r="AC102" i="42"/>
  <c r="W103" i="42"/>
  <c r="X103" i="42"/>
  <c r="AB103" i="42"/>
  <c r="AC103" i="42"/>
  <c r="W104" i="42"/>
  <c r="X104" i="42"/>
  <c r="AB104" i="42"/>
  <c r="AC104" i="42"/>
  <c r="W105" i="42"/>
  <c r="X105" i="42"/>
  <c r="AB105" i="42"/>
  <c r="AC105" i="42"/>
  <c r="W106" i="42"/>
  <c r="X106" i="42"/>
  <c r="AB106" i="42"/>
  <c r="AC106" i="42"/>
  <c r="W107" i="42"/>
  <c r="X107" i="42"/>
  <c r="AB107" i="42"/>
  <c r="AC107" i="42"/>
  <c r="W108" i="42"/>
  <c r="X108" i="42"/>
  <c r="AB108" i="42"/>
  <c r="AC108" i="42"/>
  <c r="W109" i="42"/>
  <c r="X109" i="42"/>
  <c r="AB109" i="42"/>
  <c r="AC109" i="42"/>
  <c r="W110" i="42"/>
  <c r="X110" i="42"/>
  <c r="AB110" i="42"/>
  <c r="AC110" i="42"/>
  <c r="W111" i="42"/>
  <c r="X111" i="42"/>
  <c r="AB111" i="42"/>
  <c r="AC111" i="42"/>
  <c r="W112" i="42"/>
  <c r="X112" i="42"/>
  <c r="AB112" i="42"/>
  <c r="AC112" i="42"/>
  <c r="W113" i="42"/>
  <c r="X113" i="42"/>
  <c r="AB113" i="42"/>
  <c r="AC113" i="42"/>
  <c r="W114" i="42"/>
  <c r="X114" i="42"/>
  <c r="AB114" i="42"/>
  <c r="AC114" i="42"/>
  <c r="W115" i="42"/>
  <c r="X115" i="42"/>
  <c r="AB115" i="42"/>
  <c r="AC115" i="42"/>
  <c r="W116" i="42"/>
  <c r="X116" i="42"/>
  <c r="AB116" i="42"/>
  <c r="AC116" i="42"/>
  <c r="W117" i="42"/>
  <c r="X117" i="42"/>
  <c r="AB117" i="42"/>
  <c r="AC117" i="42"/>
  <c r="W118" i="42"/>
  <c r="X118" i="42"/>
  <c r="AB118" i="42"/>
  <c r="AC118" i="42"/>
  <c r="W119" i="42"/>
  <c r="X119" i="42"/>
  <c r="AB119" i="42"/>
  <c r="AC119" i="42"/>
  <c r="W120" i="42"/>
  <c r="X120" i="42"/>
  <c r="AB120" i="42"/>
  <c r="AC120" i="42"/>
  <c r="W121" i="42"/>
  <c r="X121" i="42"/>
  <c r="AB121" i="42"/>
  <c r="AC121" i="42"/>
  <c r="W122" i="42"/>
  <c r="X122" i="42"/>
  <c r="AB122" i="42"/>
  <c r="AC122" i="42"/>
  <c r="W123" i="42"/>
  <c r="X123" i="42"/>
  <c r="AB123" i="42"/>
  <c r="AC123" i="42"/>
  <c r="W124" i="42"/>
  <c r="X124" i="42"/>
  <c r="AB124" i="42"/>
  <c r="AC124" i="42"/>
  <c r="W125" i="42"/>
  <c r="X125" i="42"/>
  <c r="AB125" i="42"/>
  <c r="AC125" i="42"/>
  <c r="W126" i="42"/>
  <c r="X126" i="42"/>
  <c r="AB126" i="42"/>
  <c r="AC126" i="42"/>
  <c r="W127" i="42"/>
  <c r="X127" i="42"/>
  <c r="AB127" i="42"/>
  <c r="AC127" i="42"/>
  <c r="W128" i="42"/>
  <c r="X128" i="42"/>
  <c r="AB128" i="42"/>
  <c r="AC128" i="42"/>
  <c r="W129" i="42"/>
  <c r="X129" i="42"/>
  <c r="AB129" i="42"/>
  <c r="AC129" i="42"/>
  <c r="W130" i="42"/>
  <c r="X130" i="42"/>
  <c r="AB130" i="42"/>
  <c r="AC130" i="42"/>
  <c r="W131" i="42"/>
  <c r="X131" i="42"/>
  <c r="AB131" i="42"/>
  <c r="AC131" i="42"/>
  <c r="W132" i="42"/>
  <c r="X132" i="42"/>
  <c r="AB132" i="42"/>
  <c r="AC132" i="42"/>
  <c r="W133" i="42"/>
  <c r="X133" i="42"/>
  <c r="AB133" i="42"/>
  <c r="AC133" i="42"/>
  <c r="W134" i="42"/>
  <c r="X134" i="42"/>
  <c r="AB134" i="42"/>
  <c r="AC134" i="42"/>
  <c r="W135" i="42"/>
  <c r="X135" i="42"/>
  <c r="AB135" i="42"/>
  <c r="AC135" i="42"/>
  <c r="W136" i="42"/>
  <c r="X136" i="42"/>
  <c r="AB136" i="42"/>
  <c r="AC136" i="42"/>
  <c r="W137" i="42"/>
  <c r="X137" i="42"/>
  <c r="AB137" i="42"/>
  <c r="AC137" i="42"/>
  <c r="W138" i="42"/>
  <c r="X138" i="42"/>
  <c r="AB138" i="42"/>
  <c r="AC138" i="42"/>
  <c r="W139" i="42"/>
  <c r="X139" i="42"/>
  <c r="AB139" i="42"/>
  <c r="AC139" i="42"/>
  <c r="W140" i="42"/>
  <c r="X140" i="42"/>
  <c r="AB140" i="42"/>
  <c r="AC140" i="42"/>
  <c r="W141" i="42"/>
  <c r="X141" i="42"/>
  <c r="AB141" i="42"/>
  <c r="AC141" i="42"/>
  <c r="W142" i="42"/>
  <c r="X142" i="42"/>
  <c r="AB142" i="42"/>
  <c r="AC142" i="42"/>
  <c r="W143" i="42"/>
  <c r="X143" i="42"/>
  <c r="AB143" i="42"/>
  <c r="AC143" i="42"/>
  <c r="W144" i="42"/>
  <c r="X144" i="42"/>
  <c r="AB144" i="42"/>
  <c r="AC144" i="42"/>
  <c r="W145" i="42"/>
  <c r="X145" i="42"/>
  <c r="AB145" i="42"/>
  <c r="AC145" i="42"/>
  <c r="W146" i="42"/>
  <c r="X146" i="42"/>
  <c r="AB146" i="42"/>
  <c r="AC146" i="42"/>
  <c r="W147" i="42"/>
  <c r="X147" i="42"/>
  <c r="AB147" i="42"/>
  <c r="AC147" i="42"/>
  <c r="W148" i="42"/>
  <c r="X148" i="42"/>
  <c r="AB148" i="42"/>
  <c r="AC148" i="42"/>
  <c r="W149" i="42"/>
  <c r="X149" i="42"/>
  <c r="AB149" i="42"/>
  <c r="AC149" i="42"/>
  <c r="W150" i="42"/>
  <c r="X150" i="42"/>
  <c r="AB150" i="42"/>
  <c r="AC150" i="42"/>
  <c r="W151" i="42"/>
  <c r="X151" i="42"/>
  <c r="AB151" i="42"/>
  <c r="AC151" i="42"/>
  <c r="W152" i="42"/>
  <c r="X152" i="42"/>
  <c r="AB152" i="42"/>
  <c r="AC152" i="42"/>
  <c r="W153" i="42"/>
  <c r="X153" i="42"/>
  <c r="AB153" i="42"/>
  <c r="AC153" i="42"/>
  <c r="W154" i="42"/>
  <c r="X154" i="42"/>
  <c r="AB154" i="42"/>
  <c r="AC154" i="42"/>
  <c r="W155" i="42"/>
  <c r="X155" i="42"/>
  <c r="AB155" i="42"/>
  <c r="AC155" i="42"/>
  <c r="W156" i="42"/>
  <c r="X156" i="42"/>
  <c r="AB156" i="42"/>
  <c r="AC156" i="42"/>
  <c r="W157" i="42"/>
  <c r="X157" i="42"/>
  <c r="AB157" i="42"/>
  <c r="AC157" i="42"/>
  <c r="W158" i="42"/>
  <c r="X158" i="42"/>
  <c r="AB158" i="42"/>
  <c r="AC158" i="42"/>
  <c r="W159" i="42"/>
  <c r="X159" i="42"/>
  <c r="AB159" i="42"/>
  <c r="AC159" i="42"/>
  <c r="W160" i="42"/>
  <c r="X160" i="42"/>
  <c r="AB160" i="42"/>
  <c r="AC160" i="42"/>
  <c r="W161" i="42"/>
  <c r="X161" i="42"/>
  <c r="AB161" i="42"/>
  <c r="AC161" i="42"/>
  <c r="W162" i="42"/>
  <c r="X162" i="42"/>
  <c r="AB162" i="42"/>
  <c r="AC162" i="42"/>
  <c r="W163" i="42"/>
  <c r="X163" i="42"/>
  <c r="AB163" i="42"/>
  <c r="AC163" i="42"/>
  <c r="W164" i="42"/>
  <c r="X164" i="42"/>
  <c r="AB164" i="42"/>
  <c r="AC164" i="42"/>
  <c r="W165" i="42"/>
  <c r="X165" i="42"/>
  <c r="AB165" i="42"/>
  <c r="AC165" i="42"/>
  <c r="W166" i="42"/>
  <c r="X166" i="42"/>
  <c r="AB166" i="42"/>
  <c r="AC166" i="42"/>
  <c r="W167" i="42"/>
  <c r="X167" i="42"/>
  <c r="AB167" i="42"/>
  <c r="AC167" i="42"/>
  <c r="W168" i="42"/>
  <c r="X168" i="42"/>
  <c r="AB168" i="42"/>
  <c r="AC168" i="42"/>
  <c r="W169" i="42"/>
  <c r="X169" i="42"/>
  <c r="AB169" i="42"/>
  <c r="AC169" i="42"/>
  <c r="W170" i="42"/>
  <c r="X170" i="42"/>
  <c r="AB170" i="42"/>
  <c r="AC170" i="42"/>
  <c r="W171" i="42"/>
  <c r="X171" i="42"/>
  <c r="AB171" i="42"/>
  <c r="AC171" i="42"/>
  <c r="W172" i="42"/>
  <c r="X172" i="42"/>
  <c r="AB172" i="42"/>
  <c r="AC172" i="42"/>
  <c r="W173" i="42"/>
  <c r="X173" i="42"/>
  <c r="AB173" i="42"/>
  <c r="AC173" i="42"/>
  <c r="W174" i="42"/>
  <c r="X174" i="42"/>
  <c r="AB174" i="42"/>
  <c r="AC174" i="42"/>
  <c r="W175" i="42"/>
  <c r="X175" i="42"/>
  <c r="AB175" i="42"/>
  <c r="AC175" i="42"/>
  <c r="W176" i="42"/>
  <c r="X176" i="42"/>
  <c r="AB176" i="42"/>
  <c r="AC176" i="42"/>
  <c r="W177" i="42"/>
  <c r="X177" i="42"/>
  <c r="AB177" i="42"/>
  <c r="AC177" i="42"/>
  <c r="W178" i="42"/>
  <c r="X178" i="42"/>
  <c r="AB178" i="42"/>
  <c r="AC178" i="42"/>
  <c r="W179" i="42"/>
  <c r="X179" i="42"/>
  <c r="AB179" i="42"/>
  <c r="AC179" i="42"/>
  <c r="W180" i="42"/>
  <c r="X180" i="42"/>
  <c r="AB180" i="42"/>
  <c r="AC180" i="42"/>
  <c r="W181" i="42"/>
  <c r="X181" i="42"/>
  <c r="AB181" i="42"/>
  <c r="AC181" i="42"/>
  <c r="W182" i="42"/>
  <c r="X182" i="42"/>
  <c r="AB182" i="42"/>
  <c r="AC182" i="42"/>
  <c r="W183" i="42"/>
  <c r="X183" i="42"/>
  <c r="AB183" i="42"/>
  <c r="AC183" i="42"/>
  <c r="W184" i="42"/>
  <c r="X184" i="42"/>
  <c r="AB184" i="42"/>
  <c r="AC184" i="42"/>
  <c r="W185" i="42"/>
  <c r="X185" i="42"/>
  <c r="AB185" i="42"/>
  <c r="AC185" i="42"/>
  <c r="W186" i="42"/>
  <c r="X186" i="42"/>
  <c r="AB186" i="42"/>
  <c r="AC186" i="42"/>
  <c r="W187" i="42"/>
  <c r="X187" i="42"/>
  <c r="AB187" i="42"/>
  <c r="AC187" i="42"/>
  <c r="W188" i="42"/>
  <c r="X188" i="42"/>
  <c r="AB188" i="42"/>
  <c r="AC188" i="42"/>
  <c r="W189" i="42"/>
  <c r="X189" i="42"/>
  <c r="AB189" i="42"/>
  <c r="AC189" i="42"/>
  <c r="W190" i="42"/>
  <c r="X190" i="42"/>
  <c r="AB190" i="42"/>
  <c r="AC190" i="42"/>
  <c r="W191" i="42"/>
  <c r="X191" i="42"/>
  <c r="AB191" i="42"/>
  <c r="AC191" i="42"/>
  <c r="W192" i="42"/>
  <c r="X192" i="42"/>
  <c r="AB192" i="42"/>
  <c r="AC192" i="42"/>
  <c r="W193" i="42"/>
  <c r="X193" i="42"/>
  <c r="AB193" i="42"/>
  <c r="AC193" i="42"/>
  <c r="W194" i="42"/>
  <c r="X194" i="42"/>
  <c r="AB194" i="42"/>
  <c r="AC194" i="42"/>
  <c r="W195" i="42"/>
  <c r="X195" i="42"/>
  <c r="AB195" i="42"/>
  <c r="AC195" i="42"/>
  <c r="W196" i="42"/>
  <c r="X196" i="42"/>
  <c r="AB196" i="42"/>
  <c r="AC196" i="42"/>
  <c r="W197" i="42"/>
  <c r="X197" i="42"/>
  <c r="AB197" i="42"/>
  <c r="AC197" i="42"/>
  <c r="W198" i="42"/>
  <c r="X198" i="42"/>
  <c r="AB198" i="42"/>
  <c r="AC198" i="42"/>
  <c r="W199" i="42"/>
  <c r="X199" i="42"/>
  <c r="AB199" i="42"/>
  <c r="AC199" i="42"/>
  <c r="W200" i="42"/>
  <c r="X200" i="42"/>
  <c r="AB200" i="42"/>
  <c r="AC200" i="42"/>
  <c r="AC4" i="42"/>
  <c r="Z6" i="44" l="1"/>
  <c r="Z4" i="44"/>
  <c r="F3" i="44"/>
  <c r="F4" i="44" s="1"/>
  <c r="F5" i="44" s="1"/>
  <c r="AE4" i="44"/>
  <c r="Y7" i="44"/>
  <c r="Y8" i="44" s="1"/>
  <c r="AD5" i="44"/>
  <c r="Z5" i="44"/>
  <c r="X4" i="42"/>
  <c r="AB4" i="42"/>
  <c r="W4" i="42"/>
  <c r="Z8" i="44" l="1"/>
  <c r="F7" i="44"/>
  <c r="F6" i="44"/>
  <c r="Z7" i="44"/>
  <c r="G3" i="44"/>
  <c r="H3" i="44"/>
  <c r="G5" i="44"/>
  <c r="H4" i="44"/>
  <c r="G4" i="44"/>
  <c r="AE5" i="44"/>
  <c r="Y9" i="44"/>
  <c r="Y10" i="44" s="1"/>
  <c r="AD7" i="44"/>
  <c r="AE7" i="44" s="1"/>
  <c r="AD6" i="44"/>
  <c r="AD4" i="42"/>
  <c r="AE4" i="42" s="1"/>
  <c r="Y4" i="42"/>
  <c r="Z4" i="42" s="1"/>
  <c r="F8" i="44" l="1"/>
  <c r="Z9" i="44"/>
  <c r="H6" i="44"/>
  <c r="G6" i="44"/>
  <c r="Y11" i="44"/>
  <c r="Y12" i="44" s="1"/>
  <c r="AD8" i="44"/>
  <c r="I4" i="44"/>
  <c r="J4" i="44" s="1"/>
  <c r="K4" i="44" s="1"/>
  <c r="G7" i="44"/>
  <c r="Z10" i="44"/>
  <c r="F9" i="44"/>
  <c r="AE6" i="44"/>
  <c r="AD9" i="44"/>
  <c r="AE9" i="44" s="1"/>
  <c r="H5" i="44"/>
  <c r="I5" i="44" s="1"/>
  <c r="I3" i="44"/>
  <c r="F3" i="42"/>
  <c r="AD5" i="42"/>
  <c r="Y5" i="42"/>
  <c r="F4" i="42" s="1"/>
  <c r="Y13" i="44" l="1"/>
  <c r="Y14" i="44" s="1"/>
  <c r="I6" i="44"/>
  <c r="J6" i="44" s="1"/>
  <c r="K6" i="44" s="1"/>
  <c r="J5" i="44"/>
  <c r="K5" i="44" s="1"/>
  <c r="G9" i="44"/>
  <c r="H9" i="44"/>
  <c r="AE8" i="44"/>
  <c r="H7" i="44" s="1"/>
  <c r="I7" i="44" s="1"/>
  <c r="AD10" i="44"/>
  <c r="AD11" i="44" s="1"/>
  <c r="AE11" i="44" s="1"/>
  <c r="Z12" i="44"/>
  <c r="F10" i="44"/>
  <c r="F11" i="44" s="1"/>
  <c r="Z11" i="44"/>
  <c r="J3" i="44"/>
  <c r="K3" i="44" s="1"/>
  <c r="G8" i="44"/>
  <c r="G3" i="42"/>
  <c r="AD6" i="42"/>
  <c r="AE6" i="42" s="1"/>
  <c r="AE5" i="42"/>
  <c r="Z5" i="42"/>
  <c r="G4" i="42" s="1"/>
  <c r="Y6" i="42"/>
  <c r="Z6" i="42" s="1"/>
  <c r="Y15" i="44" l="1"/>
  <c r="Z15" i="44" s="1"/>
  <c r="G10" i="44"/>
  <c r="G11" i="44"/>
  <c r="AE10" i="44"/>
  <c r="H11" i="44" s="1"/>
  <c r="I11" i="44" s="1"/>
  <c r="I9" i="44"/>
  <c r="Z14" i="44"/>
  <c r="J7" i="44"/>
  <c r="K7" i="44" s="1"/>
  <c r="J9" i="44"/>
  <c r="K9" i="44" s="1"/>
  <c r="Y16" i="44"/>
  <c r="AD12" i="44"/>
  <c r="AE12" i="44" s="1"/>
  <c r="H8" i="44"/>
  <c r="I8" i="44" s="1"/>
  <c r="F12" i="44"/>
  <c r="F13" i="44" s="1"/>
  <c r="F14" i="44" s="1"/>
  <c r="Z13" i="44"/>
  <c r="F5" i="42"/>
  <c r="AD7" i="42"/>
  <c r="AE7" i="42" s="1"/>
  <c r="Y7" i="42"/>
  <c r="Y8" i="42" s="1"/>
  <c r="Z8" i="42" s="1"/>
  <c r="Y17" i="44" l="1"/>
  <c r="Y18" i="44" s="1"/>
  <c r="Z18" i="44" s="1"/>
  <c r="AD13" i="44"/>
  <c r="Z16" i="44"/>
  <c r="F15" i="44"/>
  <c r="J8" i="44"/>
  <c r="K8" i="44" s="1"/>
  <c r="H10" i="44"/>
  <c r="I10" i="44" s="1"/>
  <c r="G13" i="44"/>
  <c r="H13" i="44"/>
  <c r="H12" i="44"/>
  <c r="I12" i="44" s="1"/>
  <c r="G12" i="44"/>
  <c r="G14" i="44"/>
  <c r="J11" i="44"/>
  <c r="K11" i="44" s="1"/>
  <c r="H5" i="42"/>
  <c r="G5" i="42"/>
  <c r="AD8" i="42"/>
  <c r="AE8" i="42" s="1"/>
  <c r="Z7" i="42"/>
  <c r="F6" i="42"/>
  <c r="Y9" i="42"/>
  <c r="F7" i="42"/>
  <c r="Y19" i="44" l="1"/>
  <c r="Z19" i="44" s="1"/>
  <c r="F16" i="44"/>
  <c r="F17" i="44" s="1"/>
  <c r="G17" i="44" s="1"/>
  <c r="Z17" i="44"/>
  <c r="AE13" i="44"/>
  <c r="AD14" i="44"/>
  <c r="AE14" i="44" s="1"/>
  <c r="J12" i="44"/>
  <c r="K12" i="44" s="1"/>
  <c r="I13" i="44"/>
  <c r="J10" i="44"/>
  <c r="K10" i="44" s="1"/>
  <c r="G15" i="44"/>
  <c r="I5" i="42"/>
  <c r="J5" i="42" s="1"/>
  <c r="K5" i="42" s="1"/>
  <c r="AD9" i="42"/>
  <c r="AE9" i="42" s="1"/>
  <c r="Z9" i="42"/>
  <c r="G6" i="42"/>
  <c r="H6" i="42"/>
  <c r="Y10" i="42"/>
  <c r="H7" i="42"/>
  <c r="G7" i="42"/>
  <c r="F8" i="42"/>
  <c r="F18" i="44" l="1"/>
  <c r="G16" i="44"/>
  <c r="Y20" i="44"/>
  <c r="Y21" i="44" s="1"/>
  <c r="AD15" i="44"/>
  <c r="G18" i="44"/>
  <c r="J15" i="44"/>
  <c r="K15" i="44" s="1"/>
  <c r="H15" i="44"/>
  <c r="I15" i="44" s="1"/>
  <c r="J13" i="44"/>
  <c r="K13" i="44" s="1"/>
  <c r="G8" i="42"/>
  <c r="AD10" i="42"/>
  <c r="AD11" i="42" s="1"/>
  <c r="Z10" i="42"/>
  <c r="Y11" i="42"/>
  <c r="I6" i="42"/>
  <c r="J6" i="42" s="1"/>
  <c r="K6" i="42" s="1"/>
  <c r="I7" i="42"/>
  <c r="J7" i="42" s="1"/>
  <c r="K7" i="42" s="1"/>
  <c r="F9" i="42"/>
  <c r="AE15" i="44" l="1"/>
  <c r="H14" i="44" s="1"/>
  <c r="AD16" i="44"/>
  <c r="AE16" i="44" s="1"/>
  <c r="F19" i="44"/>
  <c r="Z20" i="44"/>
  <c r="Z21" i="44"/>
  <c r="F20" i="44"/>
  <c r="Y22" i="44"/>
  <c r="G19" i="44"/>
  <c r="H16" i="44"/>
  <c r="G9" i="42"/>
  <c r="AE10" i="42"/>
  <c r="AE11" i="42"/>
  <c r="AD12" i="42"/>
  <c r="Z11" i="42"/>
  <c r="Y12" i="42"/>
  <c r="F10" i="42"/>
  <c r="AD17" i="44" l="1"/>
  <c r="AE17" i="44" s="1"/>
  <c r="I14" i="44"/>
  <c r="J14" i="44"/>
  <c r="K14" i="44" s="1"/>
  <c r="Z22" i="44"/>
  <c r="F21" i="44"/>
  <c r="Y23" i="44"/>
  <c r="I16" i="44"/>
  <c r="J16" i="44"/>
  <c r="K16" i="44" s="1"/>
  <c r="G20" i="44"/>
  <c r="AE12" i="42"/>
  <c r="AD13" i="42"/>
  <c r="G10" i="42"/>
  <c r="Z12" i="42"/>
  <c r="Y13" i="42"/>
  <c r="F11" i="42"/>
  <c r="AD18" i="44" l="1"/>
  <c r="G21" i="44"/>
  <c r="F22" i="44"/>
  <c r="Z23" i="44"/>
  <c r="Y24" i="44"/>
  <c r="AE13" i="42"/>
  <c r="AD14" i="42"/>
  <c r="Z13" i="42"/>
  <c r="Y14" i="42"/>
  <c r="G11" i="42"/>
  <c r="F12" i="42"/>
  <c r="AE18" i="44" l="1"/>
  <c r="AD19" i="44"/>
  <c r="AE19" i="44" s="1"/>
  <c r="H18" i="44"/>
  <c r="Z24" i="44"/>
  <c r="F23" i="44"/>
  <c r="Y25" i="44"/>
  <c r="G22" i="44"/>
  <c r="AE14" i="42"/>
  <c r="AD15" i="42"/>
  <c r="G12" i="42"/>
  <c r="Z14" i="42"/>
  <c r="Y15" i="42"/>
  <c r="F13" i="42"/>
  <c r="AD20" i="44" l="1"/>
  <c r="AE20" i="44" s="1"/>
  <c r="Z25" i="44"/>
  <c r="F24" i="44"/>
  <c r="Y26" i="44"/>
  <c r="I18" i="44"/>
  <c r="G23" i="44"/>
  <c r="AE15" i="42"/>
  <c r="AD16" i="42"/>
  <c r="Z15" i="42"/>
  <c r="Y16" i="42"/>
  <c r="F15" i="42" s="1"/>
  <c r="F14" i="42"/>
  <c r="G13" i="42"/>
  <c r="AD21" i="44" l="1"/>
  <c r="G24" i="44"/>
  <c r="Z26" i="44"/>
  <c r="F25" i="44"/>
  <c r="Y27" i="44"/>
  <c r="J18" i="44"/>
  <c r="K18" i="44" s="1"/>
  <c r="G14" i="42"/>
  <c r="AE16" i="42"/>
  <c r="AD17" i="42"/>
  <c r="Z16" i="42"/>
  <c r="G15" i="42" s="1"/>
  <c r="Y17" i="42"/>
  <c r="F16" i="42" s="1"/>
  <c r="AD22" i="44" l="1"/>
  <c r="AE22" i="44" s="1"/>
  <c r="AE21" i="44"/>
  <c r="Z27" i="44"/>
  <c r="Y28" i="44"/>
  <c r="H25" i="44"/>
  <c r="H22" i="44"/>
  <c r="AE17" i="42"/>
  <c r="AD18" i="42"/>
  <c r="Z17" i="42"/>
  <c r="G16" i="42" s="1"/>
  <c r="Y18" i="42"/>
  <c r="AD23" i="44" l="1"/>
  <c r="AE23" i="44" s="1"/>
  <c r="I22" i="44"/>
  <c r="J22" i="44"/>
  <c r="K22" i="44" s="1"/>
  <c r="Z28" i="44"/>
  <c r="Y29" i="44"/>
  <c r="H23" i="44"/>
  <c r="AE18" i="42"/>
  <c r="AD19" i="42"/>
  <c r="Z18" i="42"/>
  <c r="Y19" i="42"/>
  <c r="F18" i="42" s="1"/>
  <c r="F17" i="42"/>
  <c r="AD24" i="44" l="1"/>
  <c r="AE24" i="44" s="1"/>
  <c r="Z29" i="44"/>
  <c r="Y30" i="44"/>
  <c r="I23" i="44"/>
  <c r="AE19" i="42"/>
  <c r="AD20" i="42"/>
  <c r="G17" i="42"/>
  <c r="Z19" i="42"/>
  <c r="G18" i="42" s="1"/>
  <c r="Y20" i="42"/>
  <c r="AD25" i="44" l="1"/>
  <c r="AE25" i="44" s="1"/>
  <c r="H24" i="44" s="1"/>
  <c r="I24" i="44" s="1"/>
  <c r="Z30" i="44"/>
  <c r="Y31" i="44"/>
  <c r="J23" i="44"/>
  <c r="K23" i="44" s="1"/>
  <c r="F26" i="44"/>
  <c r="AE20" i="42"/>
  <c r="AD21" i="42"/>
  <c r="Z20" i="42"/>
  <c r="Y21" i="42"/>
  <c r="F19" i="42"/>
  <c r="J24" i="44" l="1"/>
  <c r="K24" i="44" s="1"/>
  <c r="AD26" i="44"/>
  <c r="AE26" i="44" s="1"/>
  <c r="H26" i="44"/>
  <c r="I26" i="44" s="1"/>
  <c r="L26" i="44" s="1"/>
  <c r="G26" i="44"/>
  <c r="J26" i="44" s="1"/>
  <c r="K26" i="44" s="1"/>
  <c r="F27" i="44"/>
  <c r="Z31" i="44"/>
  <c r="Y32" i="44"/>
  <c r="AE21" i="42"/>
  <c r="AD22" i="42"/>
  <c r="Z21" i="42"/>
  <c r="Y22" i="42"/>
  <c r="F21" i="42" s="1"/>
  <c r="F20" i="42"/>
  <c r="AD27" i="44" l="1"/>
  <c r="AE27" i="44" s="1"/>
  <c r="Z32" i="44"/>
  <c r="Y33" i="44"/>
  <c r="G27" i="44"/>
  <c r="H27" i="44"/>
  <c r="I27" i="44" s="1"/>
  <c r="L27" i="44" s="1"/>
  <c r="F28" i="44"/>
  <c r="AE22" i="42"/>
  <c r="AD23" i="42"/>
  <c r="G20" i="42"/>
  <c r="Z22" i="42"/>
  <c r="G21" i="42" s="1"/>
  <c r="Y23" i="42"/>
  <c r="AD28" i="44" l="1"/>
  <c r="Z33" i="44"/>
  <c r="Y34" i="44"/>
  <c r="H28" i="44"/>
  <c r="I28" i="44" s="1"/>
  <c r="L28" i="44" s="1"/>
  <c r="G28" i="44"/>
  <c r="F29" i="44"/>
  <c r="J27" i="44"/>
  <c r="K27" i="44" s="1"/>
  <c r="AE23" i="42"/>
  <c r="AD24" i="42"/>
  <c r="Z23" i="42"/>
  <c r="Y24" i="42"/>
  <c r="F22" i="42"/>
  <c r="AE28" i="44" l="1"/>
  <c r="AD29" i="44"/>
  <c r="AE29" i="44" s="1"/>
  <c r="Z34" i="44"/>
  <c r="Y35" i="44"/>
  <c r="H29" i="44"/>
  <c r="I29" i="44" s="1"/>
  <c r="L29" i="44" s="1"/>
  <c r="G29" i="44"/>
  <c r="F30" i="44"/>
  <c r="J28" i="44"/>
  <c r="K28" i="44" s="1"/>
  <c r="G22" i="42"/>
  <c r="AE24" i="42"/>
  <c r="AD25" i="42"/>
  <c r="Z24" i="42"/>
  <c r="Y25" i="42"/>
  <c r="F23" i="42"/>
  <c r="AD30" i="44" l="1"/>
  <c r="AE30" i="44" s="1"/>
  <c r="Z35" i="44"/>
  <c r="Y36" i="44"/>
  <c r="G30" i="44"/>
  <c r="H30" i="44"/>
  <c r="I30" i="44" s="1"/>
  <c r="L30" i="44" s="1"/>
  <c r="F31" i="44"/>
  <c r="J29" i="44"/>
  <c r="K29" i="44" s="1"/>
  <c r="G23" i="42"/>
  <c r="AE25" i="42"/>
  <c r="AD26" i="42"/>
  <c r="Z25" i="42"/>
  <c r="Y26" i="42"/>
  <c r="F24" i="42"/>
  <c r="J30" i="44" l="1"/>
  <c r="K30" i="44" s="1"/>
  <c r="AD31" i="44"/>
  <c r="AE31" i="44" s="1"/>
  <c r="H31" i="44"/>
  <c r="I31" i="44" s="1"/>
  <c r="L31" i="44" s="1"/>
  <c r="G31" i="44"/>
  <c r="F32" i="44"/>
  <c r="Z36" i="44"/>
  <c r="Y37" i="44"/>
  <c r="AE26" i="42"/>
  <c r="AD27" i="42"/>
  <c r="G24" i="42"/>
  <c r="Z26" i="42"/>
  <c r="Y27" i="42"/>
  <c r="F25" i="42"/>
  <c r="AD32" i="44" l="1"/>
  <c r="AE32" i="44" s="1"/>
  <c r="H32" i="44"/>
  <c r="I32" i="44" s="1"/>
  <c r="L32" i="44" s="1"/>
  <c r="G32" i="44"/>
  <c r="J32" i="44" s="1"/>
  <c r="K32" i="44" s="1"/>
  <c r="F33" i="44"/>
  <c r="Z37" i="44"/>
  <c r="Y38" i="44"/>
  <c r="J31" i="44"/>
  <c r="K31" i="44" s="1"/>
  <c r="AE27" i="42"/>
  <c r="AD28" i="42"/>
  <c r="Z27" i="42"/>
  <c r="Y28" i="42"/>
  <c r="F26" i="42"/>
  <c r="AD33" i="44" l="1"/>
  <c r="G33" i="44"/>
  <c r="H33" i="44"/>
  <c r="I33" i="44" s="1"/>
  <c r="L33" i="44" s="1"/>
  <c r="F34" i="44"/>
  <c r="Z38" i="44"/>
  <c r="Y39" i="44"/>
  <c r="AE28" i="42"/>
  <c r="AD29" i="42"/>
  <c r="Z28" i="42"/>
  <c r="Y29" i="42"/>
  <c r="F27" i="42"/>
  <c r="AE33" i="44" l="1"/>
  <c r="AD34" i="44"/>
  <c r="AE34" i="44" s="1"/>
  <c r="H34" i="44"/>
  <c r="I34" i="44" s="1"/>
  <c r="L34" i="44" s="1"/>
  <c r="G34" i="44"/>
  <c r="F35" i="44"/>
  <c r="Z39" i="44"/>
  <c r="Y40" i="44"/>
  <c r="J33" i="44"/>
  <c r="K33" i="44" s="1"/>
  <c r="AE29" i="42"/>
  <c r="AD30" i="42"/>
  <c r="Z29" i="42"/>
  <c r="Y30" i="42"/>
  <c r="F28" i="42"/>
  <c r="J34" i="44" l="1"/>
  <c r="K34" i="44" s="1"/>
  <c r="AD35" i="44"/>
  <c r="AE35" i="44" s="1"/>
  <c r="H35" i="44"/>
  <c r="I35" i="44" s="1"/>
  <c r="L35" i="44" s="1"/>
  <c r="G35" i="44"/>
  <c r="J35" i="44" s="1"/>
  <c r="K35" i="44" s="1"/>
  <c r="F36" i="44"/>
  <c r="Z40" i="44"/>
  <c r="Y41" i="44"/>
  <c r="AE30" i="42"/>
  <c r="AD31" i="42"/>
  <c r="Z30" i="42"/>
  <c r="Y31" i="42"/>
  <c r="F29" i="42"/>
  <c r="AD36" i="44" l="1"/>
  <c r="AE36" i="44" s="1"/>
  <c r="Z41" i="44"/>
  <c r="Y42" i="44"/>
  <c r="G36" i="44"/>
  <c r="H36" i="44"/>
  <c r="I36" i="44" s="1"/>
  <c r="L36" i="44" s="1"/>
  <c r="F37" i="44"/>
  <c r="AE31" i="42"/>
  <c r="AD32" i="42"/>
  <c r="Z31" i="42"/>
  <c r="Y32" i="42"/>
  <c r="F30" i="42"/>
  <c r="AD37" i="44" l="1"/>
  <c r="G37" i="44"/>
  <c r="H37" i="44"/>
  <c r="I37" i="44" s="1"/>
  <c r="L37" i="44" s="1"/>
  <c r="F38" i="44"/>
  <c r="Z42" i="44"/>
  <c r="Y43" i="44"/>
  <c r="J36" i="44"/>
  <c r="K36" i="44" s="1"/>
  <c r="AE32" i="42"/>
  <c r="AD33" i="42"/>
  <c r="Z32" i="42"/>
  <c r="Y33" i="42"/>
  <c r="F31" i="42"/>
  <c r="AE37" i="44" l="1"/>
  <c r="AD38" i="44"/>
  <c r="AE38" i="44" s="1"/>
  <c r="H38" i="44"/>
  <c r="I38" i="44" s="1"/>
  <c r="L38" i="44" s="1"/>
  <c r="G38" i="44"/>
  <c r="J38" i="44" s="1"/>
  <c r="K38" i="44" s="1"/>
  <c r="F39" i="44"/>
  <c r="Z43" i="44"/>
  <c r="Y44" i="44"/>
  <c r="J37" i="44"/>
  <c r="K37" i="44" s="1"/>
  <c r="AE33" i="42"/>
  <c r="AD34" i="42"/>
  <c r="Z33" i="42"/>
  <c r="Y34" i="42"/>
  <c r="F32" i="42"/>
  <c r="AD39" i="44" l="1"/>
  <c r="AE39" i="44" s="1"/>
  <c r="G39" i="44"/>
  <c r="H39" i="44"/>
  <c r="I39" i="44" s="1"/>
  <c r="L39" i="44" s="1"/>
  <c r="F40" i="44"/>
  <c r="Z44" i="44"/>
  <c r="Y45" i="44"/>
  <c r="AE34" i="42"/>
  <c r="AD35" i="42"/>
  <c r="Z34" i="42"/>
  <c r="Y35" i="42"/>
  <c r="F33" i="42"/>
  <c r="AD40" i="44" l="1"/>
  <c r="AE40" i="44" s="1"/>
  <c r="Z45" i="44"/>
  <c r="Y46" i="44"/>
  <c r="J39" i="44"/>
  <c r="K39" i="44" s="1"/>
  <c r="H40" i="44"/>
  <c r="I40" i="44" s="1"/>
  <c r="L40" i="44" s="1"/>
  <c r="G40" i="44"/>
  <c r="J40" i="44" s="1"/>
  <c r="K40" i="44" s="1"/>
  <c r="F41" i="44"/>
  <c r="AE35" i="42"/>
  <c r="AD36" i="42"/>
  <c r="Z35" i="42"/>
  <c r="Y36" i="42"/>
  <c r="F34" i="42"/>
  <c r="AD41" i="44" l="1"/>
  <c r="AE41" i="44" s="1"/>
  <c r="Z46" i="44"/>
  <c r="Y47" i="44"/>
  <c r="H41" i="44"/>
  <c r="I41" i="44" s="1"/>
  <c r="L41" i="44" s="1"/>
  <c r="G41" i="44"/>
  <c r="F42" i="44"/>
  <c r="AE36" i="42"/>
  <c r="AD37" i="42"/>
  <c r="Z36" i="42"/>
  <c r="Y37" i="42"/>
  <c r="F35" i="42"/>
  <c r="AD42" i="44" l="1"/>
  <c r="AE42" i="44" s="1"/>
  <c r="Z47" i="44"/>
  <c r="Y48" i="44"/>
  <c r="H42" i="44"/>
  <c r="I42" i="44" s="1"/>
  <c r="L42" i="44" s="1"/>
  <c r="G42" i="44"/>
  <c r="F43" i="44"/>
  <c r="J41" i="44"/>
  <c r="K41" i="44" s="1"/>
  <c r="AE37" i="42"/>
  <c r="AD38" i="42"/>
  <c r="Z37" i="42"/>
  <c r="Y38" i="42"/>
  <c r="F36" i="42"/>
  <c r="AD43" i="44" l="1"/>
  <c r="AE43" i="44" s="1"/>
  <c r="Z48" i="44"/>
  <c r="Y49" i="44"/>
  <c r="G43" i="44"/>
  <c r="H43" i="44"/>
  <c r="I43" i="44" s="1"/>
  <c r="L43" i="44" s="1"/>
  <c r="F44" i="44"/>
  <c r="J42" i="44"/>
  <c r="K42" i="44" s="1"/>
  <c r="AE38" i="42"/>
  <c r="AD39" i="42"/>
  <c r="Z38" i="42"/>
  <c r="Y39" i="42"/>
  <c r="F37" i="42"/>
  <c r="J43" i="44" l="1"/>
  <c r="K43" i="44" s="1"/>
  <c r="AD44" i="44"/>
  <c r="AE44" i="44" s="1"/>
  <c r="H44" i="44"/>
  <c r="I44" i="44" s="1"/>
  <c r="L44" i="44" s="1"/>
  <c r="G44" i="44"/>
  <c r="J44" i="44" s="1"/>
  <c r="K44" i="44" s="1"/>
  <c r="F45" i="44"/>
  <c r="Z49" i="44"/>
  <c r="Y50" i="44"/>
  <c r="AE39" i="42"/>
  <c r="AD40" i="42"/>
  <c r="Z39" i="42"/>
  <c r="Y40" i="42"/>
  <c r="F38" i="42"/>
  <c r="AD45" i="44" l="1"/>
  <c r="AE45" i="44" s="1"/>
  <c r="Z50" i="44"/>
  <c r="Y51" i="44"/>
  <c r="H45" i="44"/>
  <c r="I45" i="44" s="1"/>
  <c r="L45" i="44" s="1"/>
  <c r="G45" i="44"/>
  <c r="F46" i="44"/>
  <c r="AE40" i="42"/>
  <c r="AD41" i="42"/>
  <c r="Z40" i="42"/>
  <c r="Y41" i="42"/>
  <c r="F39" i="42"/>
  <c r="AD46" i="44" l="1"/>
  <c r="AE46" i="44" s="1"/>
  <c r="Z51" i="44"/>
  <c r="Y52" i="44"/>
  <c r="H46" i="44"/>
  <c r="I46" i="44" s="1"/>
  <c r="L46" i="44" s="1"/>
  <c r="G46" i="44"/>
  <c r="F47" i="44"/>
  <c r="J45" i="44"/>
  <c r="K45" i="44" s="1"/>
  <c r="AE41" i="42"/>
  <c r="AD42" i="42"/>
  <c r="Z41" i="42"/>
  <c r="Y42" i="42"/>
  <c r="F40" i="42"/>
  <c r="AD47" i="44" l="1"/>
  <c r="AE47" i="44" s="1"/>
  <c r="Z52" i="44"/>
  <c r="Y53" i="44"/>
  <c r="G47" i="44"/>
  <c r="H47" i="44"/>
  <c r="I47" i="44" s="1"/>
  <c r="L47" i="44" s="1"/>
  <c r="F48" i="44"/>
  <c r="J46" i="44"/>
  <c r="K46" i="44" s="1"/>
  <c r="AE42" i="42"/>
  <c r="AD43" i="42"/>
  <c r="Z42" i="42"/>
  <c r="Y43" i="42"/>
  <c r="F41" i="42"/>
  <c r="J47" i="44" l="1"/>
  <c r="K47" i="44" s="1"/>
  <c r="AD48" i="44"/>
  <c r="AE48" i="44" s="1"/>
  <c r="H48" i="44"/>
  <c r="I48" i="44" s="1"/>
  <c r="L48" i="44" s="1"/>
  <c r="G48" i="44"/>
  <c r="J48" i="44" s="1"/>
  <c r="K48" i="44" s="1"/>
  <c r="F49" i="44"/>
  <c r="Z53" i="44"/>
  <c r="Y54" i="44"/>
  <c r="AE43" i="42"/>
  <c r="AD44" i="42"/>
  <c r="Z43" i="42"/>
  <c r="Y44" i="42"/>
  <c r="F42" i="42"/>
  <c r="AD49" i="44" l="1"/>
  <c r="AE49" i="44" s="1"/>
  <c r="Z54" i="44"/>
  <c r="Y55" i="44"/>
  <c r="H49" i="44"/>
  <c r="I49" i="44" s="1"/>
  <c r="L49" i="44" s="1"/>
  <c r="G49" i="44"/>
  <c r="J49" i="44" s="1"/>
  <c r="K49" i="44" s="1"/>
  <c r="F50" i="44"/>
  <c r="AE44" i="42"/>
  <c r="AD45" i="42"/>
  <c r="Z44" i="42"/>
  <c r="Y45" i="42"/>
  <c r="F43" i="42"/>
  <c r="AD50" i="44" l="1"/>
  <c r="AE50" i="44" s="1"/>
  <c r="Z55" i="44"/>
  <c r="Y56" i="44"/>
  <c r="H50" i="44"/>
  <c r="I50" i="44" s="1"/>
  <c r="L50" i="44" s="1"/>
  <c r="G50" i="44"/>
  <c r="F51" i="44"/>
  <c r="AE45" i="42"/>
  <c r="AD46" i="42"/>
  <c r="Z45" i="42"/>
  <c r="Y46" i="42"/>
  <c r="F44" i="42"/>
  <c r="AD51" i="44" l="1"/>
  <c r="AE51" i="44" s="1"/>
  <c r="Z56" i="44"/>
  <c r="Y57" i="44"/>
  <c r="G51" i="44"/>
  <c r="H51" i="44"/>
  <c r="I51" i="44" s="1"/>
  <c r="L51" i="44" s="1"/>
  <c r="F52" i="44"/>
  <c r="J50" i="44"/>
  <c r="K50" i="44" s="1"/>
  <c r="AE46" i="42"/>
  <c r="AD47" i="42"/>
  <c r="Z46" i="42"/>
  <c r="Y47" i="42"/>
  <c r="F45" i="42"/>
  <c r="AD52" i="44" l="1"/>
  <c r="AE52" i="44" s="1"/>
  <c r="H52" i="44"/>
  <c r="I52" i="44" s="1"/>
  <c r="L52" i="44" s="1"/>
  <c r="G52" i="44"/>
  <c r="J52" i="44" s="1"/>
  <c r="K52" i="44" s="1"/>
  <c r="F53" i="44"/>
  <c r="Z57" i="44"/>
  <c r="Y58" i="44"/>
  <c r="J51" i="44"/>
  <c r="K51" i="44" s="1"/>
  <c r="AE47" i="42"/>
  <c r="AD48" i="42"/>
  <c r="Z47" i="42"/>
  <c r="Y48" i="42"/>
  <c r="F46" i="42"/>
  <c r="AD53" i="44" l="1"/>
  <c r="AE53" i="44" s="1"/>
  <c r="H53" i="44"/>
  <c r="I53" i="44" s="1"/>
  <c r="L53" i="44" s="1"/>
  <c r="G53" i="44"/>
  <c r="J53" i="44" s="1"/>
  <c r="K53" i="44" s="1"/>
  <c r="F54" i="44"/>
  <c r="Z58" i="44"/>
  <c r="Y59" i="44"/>
  <c r="AE48" i="42"/>
  <c r="AD49" i="42"/>
  <c r="Z48" i="42"/>
  <c r="Y49" i="42"/>
  <c r="F47" i="42"/>
  <c r="AD54" i="44" l="1"/>
  <c r="AE54" i="44" s="1"/>
  <c r="Z59" i="44"/>
  <c r="Y60" i="44"/>
  <c r="H54" i="44"/>
  <c r="I54" i="44" s="1"/>
  <c r="L54" i="44" s="1"/>
  <c r="G54" i="44"/>
  <c r="F55" i="44"/>
  <c r="AE49" i="42"/>
  <c r="AD50" i="42"/>
  <c r="Z49" i="42"/>
  <c r="Y50" i="42"/>
  <c r="F48" i="42"/>
  <c r="AD55" i="44" l="1"/>
  <c r="AE55" i="44" s="1"/>
  <c r="G55" i="44"/>
  <c r="H55" i="44"/>
  <c r="I55" i="44" s="1"/>
  <c r="L55" i="44" s="1"/>
  <c r="F56" i="44"/>
  <c r="J54" i="44"/>
  <c r="K54" i="44" s="1"/>
  <c r="Z60" i="44"/>
  <c r="Y61" i="44"/>
  <c r="AE50" i="42"/>
  <c r="AD51" i="42"/>
  <c r="Z50" i="42"/>
  <c r="Y51" i="42"/>
  <c r="F49" i="42"/>
  <c r="AD56" i="44" l="1"/>
  <c r="AE56" i="44" s="1"/>
  <c r="H56" i="44"/>
  <c r="I56" i="44" s="1"/>
  <c r="L56" i="44" s="1"/>
  <c r="G56" i="44"/>
  <c r="J56" i="44" s="1"/>
  <c r="K56" i="44" s="1"/>
  <c r="F57" i="44"/>
  <c r="Z61" i="44"/>
  <c r="Y62" i="44"/>
  <c r="J55" i="44"/>
  <c r="K55" i="44" s="1"/>
  <c r="AE51" i="42"/>
  <c r="AD52" i="42"/>
  <c r="Z51" i="42"/>
  <c r="Y52" i="42"/>
  <c r="F50" i="42"/>
  <c r="H50" i="42" s="1"/>
  <c r="AD57" i="44" l="1"/>
  <c r="AE57" i="44" s="1"/>
  <c r="Z62" i="44"/>
  <c r="Y63" i="44"/>
  <c r="H57" i="44"/>
  <c r="I57" i="44" s="1"/>
  <c r="L57" i="44" s="1"/>
  <c r="G57" i="44"/>
  <c r="F58" i="44"/>
  <c r="AE52" i="42"/>
  <c r="AD53" i="42"/>
  <c r="Z52" i="42"/>
  <c r="Y53" i="42"/>
  <c r="F51" i="42"/>
  <c r="H51" i="42" s="1"/>
  <c r="AD58" i="44" l="1"/>
  <c r="AE58" i="44" s="1"/>
  <c r="H58" i="44"/>
  <c r="I58" i="44" s="1"/>
  <c r="L58" i="44" s="1"/>
  <c r="G58" i="44"/>
  <c r="J58" i="44" s="1"/>
  <c r="K58" i="44" s="1"/>
  <c r="F59" i="44"/>
  <c r="J57" i="44"/>
  <c r="K57" i="44" s="1"/>
  <c r="Z63" i="44"/>
  <c r="Y64" i="44"/>
  <c r="AE53" i="42"/>
  <c r="AD54" i="42"/>
  <c r="Z53" i="42"/>
  <c r="Y54" i="42"/>
  <c r="F52" i="42"/>
  <c r="H52" i="42" s="1"/>
  <c r="AD59" i="44" l="1"/>
  <c r="AE59" i="44" s="1"/>
  <c r="G59" i="44"/>
  <c r="H59" i="44"/>
  <c r="I59" i="44" s="1"/>
  <c r="L59" i="44" s="1"/>
  <c r="F60" i="44"/>
  <c r="Z64" i="44"/>
  <c r="Y65" i="44"/>
  <c r="AE54" i="42"/>
  <c r="AD55" i="42"/>
  <c r="Z54" i="42"/>
  <c r="Y55" i="42"/>
  <c r="F53" i="42"/>
  <c r="AD60" i="44" l="1"/>
  <c r="AE60" i="44" s="1"/>
  <c r="J59" i="44"/>
  <c r="K59" i="44" s="1"/>
  <c r="Z65" i="44"/>
  <c r="Y66" i="44"/>
  <c r="H60" i="44"/>
  <c r="I60" i="44" s="1"/>
  <c r="L60" i="44" s="1"/>
  <c r="G60" i="44"/>
  <c r="J60" i="44" s="1"/>
  <c r="K60" i="44" s="1"/>
  <c r="F61" i="44"/>
  <c r="AE55" i="42"/>
  <c r="AD56" i="42"/>
  <c r="Z55" i="42"/>
  <c r="Y56" i="42"/>
  <c r="F54" i="42"/>
  <c r="H53" i="42"/>
  <c r="I53" i="42" s="1"/>
  <c r="L53" i="42" s="1"/>
  <c r="G53" i="42"/>
  <c r="AD61" i="44" l="1"/>
  <c r="AE61" i="44" s="1"/>
  <c r="Z66" i="44"/>
  <c r="Y67" i="44"/>
  <c r="H61" i="44"/>
  <c r="I61" i="44" s="1"/>
  <c r="L61" i="44" s="1"/>
  <c r="G61" i="44"/>
  <c r="F62" i="44"/>
  <c r="AE56" i="42"/>
  <c r="AD57" i="42"/>
  <c r="H54" i="42"/>
  <c r="I54" i="42" s="1"/>
  <c r="L54" i="42" s="1"/>
  <c r="G54" i="42"/>
  <c r="Z56" i="42"/>
  <c r="Y57" i="42"/>
  <c r="F55" i="42"/>
  <c r="J53" i="42"/>
  <c r="K53" i="42" s="1"/>
  <c r="AD62" i="44" l="1"/>
  <c r="AE62" i="44" s="1"/>
  <c r="H62" i="44"/>
  <c r="I62" i="44" s="1"/>
  <c r="L62" i="44" s="1"/>
  <c r="G62" i="44"/>
  <c r="J62" i="44" s="1"/>
  <c r="K62" i="44" s="1"/>
  <c r="F63" i="44"/>
  <c r="J61" i="44"/>
  <c r="K61" i="44" s="1"/>
  <c r="Z67" i="44"/>
  <c r="Y68" i="44"/>
  <c r="J54" i="42"/>
  <c r="K54" i="42" s="1"/>
  <c r="AE57" i="42"/>
  <c r="AD58" i="42"/>
  <c r="Z57" i="42"/>
  <c r="Y58" i="42"/>
  <c r="F56" i="42"/>
  <c r="H55" i="42"/>
  <c r="I55" i="42" s="1"/>
  <c r="L55" i="42" s="1"/>
  <c r="G55" i="42"/>
  <c r="AD63" i="44" l="1"/>
  <c r="AE63" i="44" s="1"/>
  <c r="G63" i="44"/>
  <c r="H63" i="44"/>
  <c r="I63" i="44" s="1"/>
  <c r="L63" i="44" s="1"/>
  <c r="F64" i="44"/>
  <c r="Z68" i="44"/>
  <c r="Y69" i="44"/>
  <c r="AE58" i="42"/>
  <c r="AD59" i="42"/>
  <c r="H56" i="42"/>
  <c r="I56" i="42" s="1"/>
  <c r="L56" i="42" s="1"/>
  <c r="G56" i="42"/>
  <c r="Z58" i="42"/>
  <c r="Y59" i="42"/>
  <c r="F57" i="42"/>
  <c r="J55" i="42"/>
  <c r="K55" i="42" s="1"/>
  <c r="AD64" i="44" l="1"/>
  <c r="AE64" i="44" s="1"/>
  <c r="Z69" i="44"/>
  <c r="Y70" i="44"/>
  <c r="H64" i="44"/>
  <c r="I64" i="44" s="1"/>
  <c r="L64" i="44" s="1"/>
  <c r="G64" i="44"/>
  <c r="F65" i="44"/>
  <c r="J63" i="44"/>
  <c r="K63" i="44" s="1"/>
  <c r="J56" i="42"/>
  <c r="K56" i="42" s="1"/>
  <c r="AE59" i="42"/>
  <c r="AD60" i="42"/>
  <c r="Z59" i="42"/>
  <c r="Y60" i="42"/>
  <c r="F58" i="42"/>
  <c r="H57" i="42"/>
  <c r="I57" i="42" s="1"/>
  <c r="L57" i="42" s="1"/>
  <c r="G57" i="42"/>
  <c r="AD65" i="44" l="1"/>
  <c r="AE65" i="44" s="1"/>
  <c r="Z70" i="44"/>
  <c r="Y71" i="44"/>
  <c r="H65" i="44"/>
  <c r="I65" i="44" s="1"/>
  <c r="L65" i="44" s="1"/>
  <c r="G65" i="44"/>
  <c r="J65" i="44" s="1"/>
  <c r="K65" i="44" s="1"/>
  <c r="F66" i="44"/>
  <c r="J64" i="44"/>
  <c r="K64" i="44" s="1"/>
  <c r="AE60" i="42"/>
  <c r="AD61" i="42"/>
  <c r="H58" i="42"/>
  <c r="I58" i="42" s="1"/>
  <c r="L58" i="42" s="1"/>
  <c r="G58" i="42"/>
  <c r="Z60" i="42"/>
  <c r="Y61" i="42"/>
  <c r="F59" i="42"/>
  <c r="J57" i="42"/>
  <c r="K57" i="42" s="1"/>
  <c r="AD66" i="44" l="1"/>
  <c r="AE66" i="44" s="1"/>
  <c r="H66" i="44"/>
  <c r="I66" i="44" s="1"/>
  <c r="L66" i="44" s="1"/>
  <c r="G66" i="44"/>
  <c r="J66" i="44" s="1"/>
  <c r="K66" i="44" s="1"/>
  <c r="F67" i="44"/>
  <c r="Z71" i="44"/>
  <c r="Y72" i="44"/>
  <c r="J58" i="42"/>
  <c r="K58" i="42" s="1"/>
  <c r="AE61" i="42"/>
  <c r="AD62" i="42"/>
  <c r="Z61" i="42"/>
  <c r="Y62" i="42"/>
  <c r="F60" i="42"/>
  <c r="H59" i="42"/>
  <c r="I59" i="42" s="1"/>
  <c r="L59" i="42" s="1"/>
  <c r="G59" i="42"/>
  <c r="AD67" i="44" l="1"/>
  <c r="AE67" i="44" s="1"/>
  <c r="G67" i="44"/>
  <c r="H67" i="44"/>
  <c r="I67" i="44" s="1"/>
  <c r="L67" i="44" s="1"/>
  <c r="F68" i="44"/>
  <c r="Z72" i="44"/>
  <c r="Y73" i="44"/>
  <c r="AE62" i="42"/>
  <c r="AD63" i="42"/>
  <c r="H60" i="42"/>
  <c r="I60" i="42" s="1"/>
  <c r="L60" i="42" s="1"/>
  <c r="G60" i="42"/>
  <c r="Z62" i="42"/>
  <c r="Y63" i="42"/>
  <c r="F61" i="42"/>
  <c r="J59" i="42"/>
  <c r="K59" i="42" s="1"/>
  <c r="AD68" i="44" l="1"/>
  <c r="AE68" i="44" s="1"/>
  <c r="J67" i="44"/>
  <c r="K67" i="44" s="1"/>
  <c r="Z73" i="44"/>
  <c r="Y74" i="44"/>
  <c r="H68" i="44"/>
  <c r="I68" i="44" s="1"/>
  <c r="L68" i="44" s="1"/>
  <c r="G68" i="44"/>
  <c r="J68" i="44" s="1"/>
  <c r="K68" i="44" s="1"/>
  <c r="F69" i="44"/>
  <c r="J60" i="42"/>
  <c r="K60" i="42" s="1"/>
  <c r="AE63" i="42"/>
  <c r="AD64" i="42"/>
  <c r="Z63" i="42"/>
  <c r="Y64" i="42"/>
  <c r="F62" i="42"/>
  <c r="H61" i="42"/>
  <c r="I61" i="42" s="1"/>
  <c r="L61" i="42" s="1"/>
  <c r="G61" i="42"/>
  <c r="AD69" i="44" l="1"/>
  <c r="AE69" i="44" s="1"/>
  <c r="H69" i="44"/>
  <c r="I69" i="44" s="1"/>
  <c r="L69" i="44" s="1"/>
  <c r="G69" i="44"/>
  <c r="J69" i="44" s="1"/>
  <c r="K69" i="44" s="1"/>
  <c r="F70" i="44"/>
  <c r="Z74" i="44"/>
  <c r="Y75" i="44"/>
  <c r="AE64" i="42"/>
  <c r="AD65" i="42"/>
  <c r="H62" i="42"/>
  <c r="I62" i="42" s="1"/>
  <c r="L62" i="42" s="1"/>
  <c r="G62" i="42"/>
  <c r="Z64" i="42"/>
  <c r="Y65" i="42"/>
  <c r="F63" i="42"/>
  <c r="J61" i="42"/>
  <c r="K61" i="42" s="1"/>
  <c r="AD70" i="44" l="1"/>
  <c r="AE70" i="44" s="1"/>
  <c r="Z75" i="44"/>
  <c r="Y76" i="44"/>
  <c r="H70" i="44"/>
  <c r="I70" i="44" s="1"/>
  <c r="G70" i="44"/>
  <c r="J70" i="44" s="1"/>
  <c r="K70" i="44" s="1"/>
  <c r="J62" i="42"/>
  <c r="K62" i="42" s="1"/>
  <c r="AE65" i="42"/>
  <c r="AD66" i="42"/>
  <c r="Z65" i="42"/>
  <c r="Y66" i="42"/>
  <c r="F64" i="42"/>
  <c r="H63" i="42"/>
  <c r="I63" i="42" s="1"/>
  <c r="L63" i="42" s="1"/>
  <c r="G63" i="42"/>
  <c r="AD71" i="44" l="1"/>
  <c r="AE71" i="44" s="1"/>
  <c r="Z76" i="44"/>
  <c r="Y77" i="44"/>
  <c r="L70" i="44"/>
  <c r="J63" i="42"/>
  <c r="K63" i="42" s="1"/>
  <c r="AE66" i="42"/>
  <c r="AD67" i="42"/>
  <c r="H64" i="42"/>
  <c r="I64" i="42" s="1"/>
  <c r="L64" i="42" s="1"/>
  <c r="G64" i="42"/>
  <c r="Z66" i="42"/>
  <c r="Y67" i="42"/>
  <c r="F65" i="42"/>
  <c r="AD72" i="44" l="1"/>
  <c r="AE72" i="44" s="1"/>
  <c r="Z77" i="44"/>
  <c r="Y78" i="44"/>
  <c r="J64" i="42"/>
  <c r="K64" i="42" s="1"/>
  <c r="AE67" i="42"/>
  <c r="AD68" i="42"/>
  <c r="Z67" i="42"/>
  <c r="Y68" i="42"/>
  <c r="F66" i="42"/>
  <c r="H65" i="42"/>
  <c r="I65" i="42" s="1"/>
  <c r="L65" i="42" s="1"/>
  <c r="G65" i="42"/>
  <c r="AD73" i="44" l="1"/>
  <c r="AE73" i="44" s="1"/>
  <c r="Z78" i="44"/>
  <c r="Y79" i="44"/>
  <c r="AE68" i="42"/>
  <c r="AD69" i="42"/>
  <c r="H66" i="42"/>
  <c r="I66" i="42" s="1"/>
  <c r="L66" i="42" s="1"/>
  <c r="G66" i="42"/>
  <c r="Z68" i="42"/>
  <c r="Y69" i="42"/>
  <c r="F67" i="42"/>
  <c r="J65" i="42"/>
  <c r="K65" i="42" s="1"/>
  <c r="AD74" i="44" l="1"/>
  <c r="AE74" i="44" s="1"/>
  <c r="Z79" i="44"/>
  <c r="Y80" i="44"/>
  <c r="J66" i="42"/>
  <c r="K66" i="42" s="1"/>
  <c r="AE69" i="42"/>
  <c r="AD70" i="42"/>
  <c r="Z69" i="42"/>
  <c r="Y70" i="42"/>
  <c r="F68" i="42"/>
  <c r="H67" i="42"/>
  <c r="I67" i="42" s="1"/>
  <c r="L67" i="42" s="1"/>
  <c r="G67" i="42"/>
  <c r="AD75" i="44" l="1"/>
  <c r="AE75" i="44" s="1"/>
  <c r="Z80" i="44"/>
  <c r="Y81" i="44"/>
  <c r="AE70" i="42"/>
  <c r="AD71" i="42"/>
  <c r="H68" i="42"/>
  <c r="I68" i="42" s="1"/>
  <c r="L68" i="42" s="1"/>
  <c r="G68" i="42"/>
  <c r="Z70" i="42"/>
  <c r="Y71" i="42"/>
  <c r="F69" i="42"/>
  <c r="J67" i="42"/>
  <c r="K67" i="42" s="1"/>
  <c r="AD76" i="44" l="1"/>
  <c r="AE76" i="44" s="1"/>
  <c r="Z81" i="44"/>
  <c r="Y82" i="44"/>
  <c r="J68" i="42"/>
  <c r="K68" i="42" s="1"/>
  <c r="AE71" i="42"/>
  <c r="AD72" i="42"/>
  <c r="Z71" i="42"/>
  <c r="Y72" i="42"/>
  <c r="F70" i="42"/>
  <c r="H69" i="42"/>
  <c r="I69" i="42" s="1"/>
  <c r="L69" i="42" s="1"/>
  <c r="G69" i="42"/>
  <c r="AD77" i="44" l="1"/>
  <c r="AE77" i="44" s="1"/>
  <c r="Z82" i="44"/>
  <c r="Y83" i="44"/>
  <c r="AE72" i="42"/>
  <c r="AD73" i="42"/>
  <c r="G70" i="42"/>
  <c r="H70" i="42"/>
  <c r="I70" i="42" s="1"/>
  <c r="L70" i="42" s="1"/>
  <c r="Z72" i="42"/>
  <c r="Y73" i="42"/>
  <c r="J69" i="42"/>
  <c r="K69" i="42" s="1"/>
  <c r="G19" i="42"/>
  <c r="G51" i="42"/>
  <c r="G52" i="42"/>
  <c r="AD78" i="44" l="1"/>
  <c r="AE78" i="44" s="1"/>
  <c r="Z83" i="44"/>
  <c r="Y84" i="44"/>
  <c r="AE73" i="42"/>
  <c r="AD74" i="42"/>
  <c r="Z73" i="42"/>
  <c r="Y74" i="42"/>
  <c r="J70" i="42"/>
  <c r="K70" i="42" s="1"/>
  <c r="G50" i="42"/>
  <c r="G48" i="42"/>
  <c r="G49" i="42"/>
  <c r="I52" i="42"/>
  <c r="J52" i="42" s="1"/>
  <c r="K52" i="42" s="1"/>
  <c r="I51" i="42"/>
  <c r="J51" i="42" s="1"/>
  <c r="K51" i="42" s="1"/>
  <c r="I50" i="42"/>
  <c r="AD79" i="44" l="1"/>
  <c r="AE79" i="44" s="1"/>
  <c r="Z84" i="44"/>
  <c r="Y85" i="44"/>
  <c r="AE74" i="42"/>
  <c r="AD75" i="42"/>
  <c r="Z74" i="42"/>
  <c r="Y75" i="42"/>
  <c r="J50" i="42"/>
  <c r="K50" i="42" s="1"/>
  <c r="AD80" i="44" l="1"/>
  <c r="AE80" i="44" s="1"/>
  <c r="Z85" i="44"/>
  <c r="Y86" i="44"/>
  <c r="AE75" i="42"/>
  <c r="AD76" i="42"/>
  <c r="Z75" i="42"/>
  <c r="Y76" i="42"/>
  <c r="G47" i="42"/>
  <c r="H3" i="42"/>
  <c r="H4" i="42"/>
  <c r="H8" i="42"/>
  <c r="H9" i="42"/>
  <c r="H10" i="42"/>
  <c r="H11" i="42"/>
  <c r="H13" i="42"/>
  <c r="H12" i="42"/>
  <c r="H14" i="42"/>
  <c r="H15" i="42"/>
  <c r="H17" i="42"/>
  <c r="H16" i="42"/>
  <c r="H18" i="42"/>
  <c r="H20" i="42"/>
  <c r="H19" i="42"/>
  <c r="H22" i="42"/>
  <c r="H23" i="42"/>
  <c r="H24" i="42"/>
  <c r="H45" i="42"/>
  <c r="H44" i="42"/>
  <c r="H46" i="42"/>
  <c r="H47" i="42"/>
  <c r="H48" i="42"/>
  <c r="H49" i="42"/>
  <c r="AD81" i="44" l="1"/>
  <c r="AE81" i="44" s="1"/>
  <c r="Z86" i="44"/>
  <c r="Y87" i="44"/>
  <c r="AE76" i="42"/>
  <c r="AD77" i="42"/>
  <c r="Z76" i="42"/>
  <c r="Y77" i="42"/>
  <c r="I49" i="42"/>
  <c r="J49" i="42" s="1"/>
  <c r="K49" i="42" s="1"/>
  <c r="I16" i="42"/>
  <c r="J16" i="42" s="1"/>
  <c r="K16" i="42" s="1"/>
  <c r="I12" i="42"/>
  <c r="J12" i="42" s="1"/>
  <c r="K12" i="42" s="1"/>
  <c r="I9" i="42"/>
  <c r="J9" i="42" s="1"/>
  <c r="K9" i="42" s="1"/>
  <c r="I48" i="42"/>
  <c r="J48" i="42" s="1"/>
  <c r="K48" i="42" s="1"/>
  <c r="I19" i="42"/>
  <c r="J19" i="42" s="1"/>
  <c r="K19" i="42" s="1"/>
  <c r="I17" i="42"/>
  <c r="I13" i="42"/>
  <c r="J13" i="42" s="1"/>
  <c r="K13" i="42" s="1"/>
  <c r="I8" i="42"/>
  <c r="J8" i="42" s="1"/>
  <c r="K8" i="42" s="1"/>
  <c r="I47" i="42"/>
  <c r="J47" i="42" s="1"/>
  <c r="K47" i="42" s="1"/>
  <c r="I23" i="42"/>
  <c r="J23" i="42" s="1"/>
  <c r="K23" i="42" s="1"/>
  <c r="I20" i="42"/>
  <c r="I15" i="42"/>
  <c r="J15" i="42" s="1"/>
  <c r="K15" i="42" s="1"/>
  <c r="I11" i="42"/>
  <c r="J11" i="42" s="1"/>
  <c r="K11" i="42" s="1"/>
  <c r="I4" i="42"/>
  <c r="J4" i="42" s="1"/>
  <c r="K4" i="42" s="1"/>
  <c r="I24" i="42"/>
  <c r="J24" i="42" s="1"/>
  <c r="K24" i="42" s="1"/>
  <c r="I22" i="42"/>
  <c r="J22" i="42" s="1"/>
  <c r="K22" i="42" s="1"/>
  <c r="I18" i="42"/>
  <c r="I14" i="42"/>
  <c r="I10" i="42"/>
  <c r="J10" i="42" s="1"/>
  <c r="K10" i="42" s="1"/>
  <c r="I3" i="42"/>
  <c r="AD82" i="44" l="1"/>
  <c r="AE82" i="44" s="1"/>
  <c r="Z87" i="44"/>
  <c r="Y88" i="44"/>
  <c r="AE77" i="42"/>
  <c r="AD78" i="42"/>
  <c r="Z77" i="42"/>
  <c r="Y78" i="42"/>
  <c r="L51" i="42"/>
  <c r="L52" i="42"/>
  <c r="J3" i="42"/>
  <c r="K3" i="42" s="1"/>
  <c r="L50" i="42"/>
  <c r="J14" i="42"/>
  <c r="K14" i="42" s="1"/>
  <c r="J20" i="42"/>
  <c r="K20" i="42" s="1"/>
  <c r="J17" i="42"/>
  <c r="K17" i="42" s="1"/>
  <c r="L48" i="42"/>
  <c r="J18" i="42"/>
  <c r="K18" i="42" s="1"/>
  <c r="L47" i="42"/>
  <c r="L49" i="42"/>
  <c r="AD83" i="44" l="1"/>
  <c r="AE83" i="44" s="1"/>
  <c r="Z88" i="44"/>
  <c r="Y89" i="44"/>
  <c r="AE78" i="42"/>
  <c r="AD79" i="42"/>
  <c r="Z78" i="42"/>
  <c r="Y79" i="42"/>
  <c r="AD84" i="44" l="1"/>
  <c r="AE84" i="44" s="1"/>
  <c r="Z89" i="44"/>
  <c r="Y90" i="44"/>
  <c r="AE79" i="42"/>
  <c r="AD80" i="42"/>
  <c r="Z79" i="42"/>
  <c r="Y80" i="42"/>
  <c r="AD85" i="44" l="1"/>
  <c r="AE85" i="44" s="1"/>
  <c r="Z90" i="44"/>
  <c r="Y91" i="44"/>
  <c r="AE80" i="42"/>
  <c r="AD81" i="42"/>
  <c r="Z80" i="42"/>
  <c r="Y81" i="42"/>
  <c r="AD86" i="44" l="1"/>
  <c r="AE86" i="44" s="1"/>
  <c r="Z91" i="44"/>
  <c r="Y92" i="44"/>
  <c r="AE81" i="42"/>
  <c r="AD82" i="42"/>
  <c r="Z81" i="42"/>
  <c r="Y82" i="42"/>
  <c r="AD87" i="44" l="1"/>
  <c r="AE87" i="44" s="1"/>
  <c r="Z92" i="44"/>
  <c r="Y93" i="44"/>
  <c r="AE82" i="42"/>
  <c r="AD83" i="42"/>
  <c r="Z82" i="42"/>
  <c r="Y83" i="42"/>
  <c r="AD88" i="44" l="1"/>
  <c r="AE88" i="44" s="1"/>
  <c r="Z93" i="44"/>
  <c r="Y94" i="44"/>
  <c r="AE83" i="42"/>
  <c r="AD84" i="42"/>
  <c r="Z83" i="42"/>
  <c r="Y84" i="42"/>
  <c r="AD89" i="44" l="1"/>
  <c r="AE89" i="44" s="1"/>
  <c r="Z94" i="44"/>
  <c r="Y95" i="44"/>
  <c r="AE84" i="42"/>
  <c r="AD85" i="42"/>
  <c r="Z84" i="42"/>
  <c r="Y85" i="42"/>
  <c r="AD90" i="44" l="1"/>
  <c r="AE90" i="44" s="1"/>
  <c r="Z95" i="44"/>
  <c r="Y96" i="44"/>
  <c r="AE85" i="42"/>
  <c r="AD86" i="42"/>
  <c r="Z85" i="42"/>
  <c r="Y86" i="42"/>
  <c r="AD91" i="44" l="1"/>
  <c r="AE91" i="44" s="1"/>
  <c r="Z96" i="44"/>
  <c r="Y97" i="44"/>
  <c r="AE86" i="42"/>
  <c r="AD87" i="42"/>
  <c r="Z86" i="42"/>
  <c r="Y87" i="42"/>
  <c r="AD92" i="44" l="1"/>
  <c r="AE92" i="44" s="1"/>
  <c r="Z97" i="44"/>
  <c r="Y98" i="44"/>
  <c r="AE87" i="42"/>
  <c r="AD88" i="42"/>
  <c r="Z87" i="42"/>
  <c r="Y88" i="42"/>
  <c r="AD93" i="44" l="1"/>
  <c r="AE93" i="44" s="1"/>
  <c r="Z98" i="44"/>
  <c r="Y99" i="44"/>
  <c r="AE88" i="42"/>
  <c r="AD89" i="42"/>
  <c r="Z88" i="42"/>
  <c r="Y89" i="42"/>
  <c r="AD94" i="44" l="1"/>
  <c r="AE94" i="44" s="1"/>
  <c r="Z99" i="44"/>
  <c r="Y100" i="44"/>
  <c r="AE89" i="42"/>
  <c r="AD90" i="42"/>
  <c r="Z89" i="42"/>
  <c r="Y90" i="42"/>
  <c r="AD95" i="44" l="1"/>
  <c r="AE95" i="44" s="1"/>
  <c r="Z100" i="44"/>
  <c r="Y101" i="44"/>
  <c r="AE90" i="42"/>
  <c r="AD91" i="42"/>
  <c r="Z90" i="42"/>
  <c r="Y91" i="42"/>
  <c r="AD96" i="44" l="1"/>
  <c r="AE96" i="44" s="1"/>
  <c r="Z101" i="44"/>
  <c r="Y102" i="44"/>
  <c r="AE91" i="42"/>
  <c r="AD92" i="42"/>
  <c r="Z91" i="42"/>
  <c r="Y92" i="42"/>
  <c r="AD97" i="44" l="1"/>
  <c r="AE97" i="44" s="1"/>
  <c r="Z102" i="44"/>
  <c r="Y103" i="44"/>
  <c r="AE92" i="42"/>
  <c r="AD93" i="42"/>
  <c r="Z92" i="42"/>
  <c r="Y93" i="42"/>
  <c r="AD98" i="44" l="1"/>
  <c r="AE98" i="44" s="1"/>
  <c r="Z103" i="44"/>
  <c r="Y104" i="44"/>
  <c r="AE93" i="42"/>
  <c r="AD94" i="42"/>
  <c r="Z93" i="42"/>
  <c r="Y94" i="42"/>
  <c r="AD99" i="44" l="1"/>
  <c r="AE99" i="44" s="1"/>
  <c r="Z104" i="44"/>
  <c r="Y105" i="44"/>
  <c r="AE94" i="42"/>
  <c r="AD95" i="42"/>
  <c r="Z94" i="42"/>
  <c r="Y95" i="42"/>
  <c r="AD100" i="44" l="1"/>
  <c r="AE100" i="44" s="1"/>
  <c r="Z105" i="44"/>
  <c r="Y106" i="44"/>
  <c r="AE95" i="42"/>
  <c r="AD96" i="42"/>
  <c r="Z95" i="42"/>
  <c r="Y96" i="42"/>
  <c r="AD101" i="44" l="1"/>
  <c r="AE101" i="44" s="1"/>
  <c r="Z106" i="44"/>
  <c r="Y107" i="44"/>
  <c r="AE96" i="42"/>
  <c r="AD97" i="42"/>
  <c r="Z96" i="42"/>
  <c r="Y97" i="42"/>
  <c r="AD102" i="44" l="1"/>
  <c r="AE102" i="44" s="1"/>
  <c r="Z107" i="44"/>
  <c r="Y108" i="44"/>
  <c r="AE97" i="42"/>
  <c r="AD98" i="42"/>
  <c r="Z97" i="42"/>
  <c r="Y98" i="42"/>
  <c r="AD103" i="44" l="1"/>
  <c r="AE103" i="44" s="1"/>
  <c r="Z108" i="44"/>
  <c r="Y109" i="44"/>
  <c r="AE98" i="42"/>
  <c r="AD99" i="42"/>
  <c r="Z98" i="42"/>
  <c r="Y99" i="42"/>
  <c r="AD104" i="44" l="1"/>
  <c r="AE104" i="44" s="1"/>
  <c r="Z109" i="44"/>
  <c r="Y110" i="44"/>
  <c r="AE99" i="42"/>
  <c r="AD100" i="42"/>
  <c r="Z99" i="42"/>
  <c r="Y100" i="42"/>
  <c r="AD105" i="44" l="1"/>
  <c r="AE105" i="44" s="1"/>
  <c r="Z110" i="44"/>
  <c r="Y111" i="44"/>
  <c r="AE100" i="42"/>
  <c r="AD101" i="42"/>
  <c r="Z100" i="42"/>
  <c r="Y101" i="42"/>
  <c r="AD106" i="44" l="1"/>
  <c r="AE106" i="44" s="1"/>
  <c r="Z111" i="44"/>
  <c r="Y112" i="44"/>
  <c r="AE101" i="42"/>
  <c r="AD102" i="42"/>
  <c r="Z101" i="42"/>
  <c r="Y102" i="42"/>
  <c r="AD107" i="44" l="1"/>
  <c r="AE107" i="44" s="1"/>
  <c r="Z112" i="44"/>
  <c r="Y113" i="44"/>
  <c r="AE102" i="42"/>
  <c r="AD103" i="42"/>
  <c r="Z102" i="42"/>
  <c r="Y103" i="42"/>
  <c r="AD108" i="44" l="1"/>
  <c r="AE108" i="44" s="1"/>
  <c r="Z113" i="44"/>
  <c r="Y114" i="44"/>
  <c r="AE103" i="42"/>
  <c r="AD104" i="42"/>
  <c r="Z103" i="42"/>
  <c r="Y104" i="42"/>
  <c r="AD109" i="44" l="1"/>
  <c r="AE109" i="44" s="1"/>
  <c r="Z114" i="44"/>
  <c r="Y115" i="44"/>
  <c r="AE104" i="42"/>
  <c r="AD105" i="42"/>
  <c r="Z104" i="42"/>
  <c r="Y105" i="42"/>
  <c r="AD110" i="44" l="1"/>
  <c r="AE110" i="44" s="1"/>
  <c r="Z115" i="44"/>
  <c r="Y116" i="44"/>
  <c r="AE105" i="42"/>
  <c r="AD106" i="42"/>
  <c r="Z105" i="42"/>
  <c r="Y106" i="42"/>
  <c r="AD111" i="44" l="1"/>
  <c r="AE111" i="44" s="1"/>
  <c r="Z116" i="44"/>
  <c r="Y117" i="44"/>
  <c r="AE106" i="42"/>
  <c r="AD107" i="42"/>
  <c r="Z106" i="42"/>
  <c r="Y107" i="42"/>
  <c r="AD112" i="44" l="1"/>
  <c r="AE112" i="44" s="1"/>
  <c r="Z117" i="44"/>
  <c r="Y118" i="44"/>
  <c r="AE107" i="42"/>
  <c r="AD108" i="42"/>
  <c r="Z107" i="42"/>
  <c r="Y108" i="42"/>
  <c r="AD113" i="44" l="1"/>
  <c r="AE113" i="44" s="1"/>
  <c r="Z118" i="44"/>
  <c r="Y119" i="44"/>
  <c r="AE108" i="42"/>
  <c r="AD109" i="42"/>
  <c r="Z108" i="42"/>
  <c r="Y109" i="42"/>
  <c r="AD114" i="44" l="1"/>
  <c r="AE114" i="44" s="1"/>
  <c r="Z119" i="44"/>
  <c r="Y120" i="44"/>
  <c r="AE109" i="42"/>
  <c r="AD110" i="42"/>
  <c r="Z109" i="42"/>
  <c r="Y110" i="42"/>
  <c r="AD115" i="44" l="1"/>
  <c r="AE115" i="44" s="1"/>
  <c r="Z120" i="44"/>
  <c r="Y121" i="44"/>
  <c r="AE110" i="42"/>
  <c r="AD111" i="42"/>
  <c r="Z110" i="42"/>
  <c r="Y111" i="42"/>
  <c r="AD116" i="44" l="1"/>
  <c r="AE116" i="44" s="1"/>
  <c r="Z121" i="44"/>
  <c r="Y122" i="44"/>
  <c r="AE111" i="42"/>
  <c r="AD112" i="42"/>
  <c r="Z111" i="42"/>
  <c r="Y112" i="42"/>
  <c r="AD117" i="44" l="1"/>
  <c r="AE117" i="44" s="1"/>
  <c r="Z122" i="44"/>
  <c r="Y123" i="44"/>
  <c r="AE112" i="42"/>
  <c r="AD113" i="42"/>
  <c r="Z112" i="42"/>
  <c r="Y113" i="42"/>
  <c r="AD118" i="44" l="1"/>
  <c r="AE118" i="44" s="1"/>
  <c r="Z123" i="44"/>
  <c r="Y124" i="44"/>
  <c r="AE113" i="42"/>
  <c r="AD114" i="42"/>
  <c r="Z113" i="42"/>
  <c r="Y114" i="42"/>
  <c r="AD119" i="44" l="1"/>
  <c r="AE119" i="44" s="1"/>
  <c r="Z124" i="44"/>
  <c r="Y125" i="44"/>
  <c r="AE114" i="42"/>
  <c r="AD115" i="42"/>
  <c r="Z114" i="42"/>
  <c r="Y115" i="42"/>
  <c r="AD120" i="44" l="1"/>
  <c r="AE120" i="44" s="1"/>
  <c r="Z125" i="44"/>
  <c r="Y126" i="44"/>
  <c r="AE115" i="42"/>
  <c r="AD116" i="42"/>
  <c r="Z115" i="42"/>
  <c r="Y116" i="42"/>
  <c r="AD121" i="44" l="1"/>
  <c r="AE121" i="44" s="1"/>
  <c r="Z126" i="44"/>
  <c r="Y127" i="44"/>
  <c r="AE116" i="42"/>
  <c r="AD117" i="42"/>
  <c r="Z116" i="42"/>
  <c r="Y117" i="42"/>
  <c r="AD122" i="44" l="1"/>
  <c r="AE122" i="44" s="1"/>
  <c r="Z127" i="44"/>
  <c r="Y128" i="44"/>
  <c r="AE117" i="42"/>
  <c r="AD118" i="42"/>
  <c r="Z117" i="42"/>
  <c r="Y118" i="42"/>
  <c r="AD123" i="44" l="1"/>
  <c r="AE123" i="44" s="1"/>
  <c r="Z128" i="44"/>
  <c r="Y129" i="44"/>
  <c r="AE118" i="42"/>
  <c r="AD119" i="42"/>
  <c r="Z118" i="42"/>
  <c r="Y119" i="42"/>
  <c r="AD124" i="44" l="1"/>
  <c r="AE124" i="44" s="1"/>
  <c r="Z129" i="44"/>
  <c r="Y130" i="44"/>
  <c r="AE119" i="42"/>
  <c r="AD120" i="42"/>
  <c r="Z119" i="42"/>
  <c r="Y120" i="42"/>
  <c r="AD125" i="44" l="1"/>
  <c r="AE125" i="44" s="1"/>
  <c r="Z130" i="44"/>
  <c r="Y131" i="44"/>
  <c r="AE120" i="42"/>
  <c r="AD121" i="42"/>
  <c r="Z120" i="42"/>
  <c r="Y121" i="42"/>
  <c r="AD126" i="44" l="1"/>
  <c r="AE126" i="44" s="1"/>
  <c r="Z131" i="44"/>
  <c r="Y132" i="44"/>
  <c r="AE121" i="42"/>
  <c r="AD122" i="42"/>
  <c r="Z121" i="42"/>
  <c r="Y122" i="42"/>
  <c r="AD127" i="44" l="1"/>
  <c r="AE127" i="44" s="1"/>
  <c r="Z132" i="44"/>
  <c r="Y133" i="44"/>
  <c r="AE122" i="42"/>
  <c r="AD123" i="42"/>
  <c r="Z122" i="42"/>
  <c r="Y123" i="42"/>
  <c r="AD128" i="44" l="1"/>
  <c r="AE128" i="44" s="1"/>
  <c r="Z133" i="44"/>
  <c r="Y134" i="44"/>
  <c r="AE123" i="42"/>
  <c r="AD124" i="42"/>
  <c r="Z123" i="42"/>
  <c r="Y124" i="42"/>
  <c r="AD129" i="44" l="1"/>
  <c r="AE129" i="44" s="1"/>
  <c r="Z134" i="44"/>
  <c r="Y135" i="44"/>
  <c r="AE124" i="42"/>
  <c r="AD125" i="42"/>
  <c r="Z124" i="42"/>
  <c r="Y125" i="42"/>
  <c r="AD130" i="44" l="1"/>
  <c r="AE130" i="44" s="1"/>
  <c r="Z135" i="44"/>
  <c r="Y136" i="44"/>
  <c r="AE125" i="42"/>
  <c r="AD126" i="42"/>
  <c r="Z125" i="42"/>
  <c r="Y126" i="42"/>
  <c r="AD131" i="44" l="1"/>
  <c r="AE131" i="44" s="1"/>
  <c r="Z136" i="44"/>
  <c r="Y137" i="44"/>
  <c r="AE126" i="42"/>
  <c r="AD127" i="42"/>
  <c r="Z126" i="42"/>
  <c r="Y127" i="42"/>
  <c r="AD132" i="44" l="1"/>
  <c r="AE132" i="44" s="1"/>
  <c r="Z137" i="44"/>
  <c r="Y138" i="44"/>
  <c r="AE127" i="42"/>
  <c r="AD128" i="42"/>
  <c r="Z127" i="42"/>
  <c r="Y128" i="42"/>
  <c r="AD133" i="44" l="1"/>
  <c r="AE133" i="44" s="1"/>
  <c r="Z138" i="44"/>
  <c r="Y139" i="44"/>
  <c r="AE128" i="42"/>
  <c r="AD129" i="42"/>
  <c r="Z128" i="42"/>
  <c r="Y129" i="42"/>
  <c r="AD134" i="44" l="1"/>
  <c r="AE134" i="44" s="1"/>
  <c r="Z139" i="44"/>
  <c r="Y140" i="44"/>
  <c r="AE129" i="42"/>
  <c r="AD130" i="42"/>
  <c r="Z129" i="42"/>
  <c r="Y130" i="42"/>
  <c r="AD135" i="44" l="1"/>
  <c r="AE135" i="44" s="1"/>
  <c r="Z140" i="44"/>
  <c r="Y141" i="44"/>
  <c r="AE130" i="42"/>
  <c r="AD131" i="42"/>
  <c r="Z130" i="42"/>
  <c r="Y131" i="42"/>
  <c r="AD136" i="44" l="1"/>
  <c r="AE136" i="44" s="1"/>
  <c r="Z141" i="44"/>
  <c r="Y142" i="44"/>
  <c r="AE131" i="42"/>
  <c r="AD132" i="42"/>
  <c r="Z131" i="42"/>
  <c r="Y132" i="42"/>
  <c r="AD137" i="44" l="1"/>
  <c r="AE137" i="44" s="1"/>
  <c r="Z142" i="44"/>
  <c r="Y143" i="44"/>
  <c r="AE132" i="42"/>
  <c r="AD133" i="42"/>
  <c r="Z132" i="42"/>
  <c r="Y133" i="42"/>
  <c r="AD138" i="44" l="1"/>
  <c r="AE138" i="44" s="1"/>
  <c r="Z143" i="44"/>
  <c r="Y144" i="44"/>
  <c r="AE133" i="42"/>
  <c r="AD134" i="42"/>
  <c r="Z133" i="42"/>
  <c r="Y134" i="42"/>
  <c r="AD139" i="44" l="1"/>
  <c r="AE139" i="44" s="1"/>
  <c r="Z144" i="44"/>
  <c r="Y145" i="44"/>
  <c r="AE134" i="42"/>
  <c r="AD135" i="42"/>
  <c r="Z134" i="42"/>
  <c r="Y135" i="42"/>
  <c r="AD140" i="44" l="1"/>
  <c r="AE140" i="44" s="1"/>
  <c r="Z145" i="44"/>
  <c r="Y146" i="44"/>
  <c r="AE135" i="42"/>
  <c r="AD136" i="42"/>
  <c r="Z135" i="42"/>
  <c r="Y136" i="42"/>
  <c r="AD141" i="44" l="1"/>
  <c r="AE141" i="44" s="1"/>
  <c r="Z146" i="44"/>
  <c r="Y147" i="44"/>
  <c r="AE136" i="42"/>
  <c r="AD137" i="42"/>
  <c r="Z136" i="42"/>
  <c r="Y137" i="42"/>
  <c r="AD142" i="44" l="1"/>
  <c r="AE142" i="44" s="1"/>
  <c r="Z147" i="44"/>
  <c r="Y148" i="44"/>
  <c r="AE137" i="42"/>
  <c r="AD138" i="42"/>
  <c r="Z137" i="42"/>
  <c r="Y138" i="42"/>
  <c r="AD143" i="44" l="1"/>
  <c r="AE143" i="44" s="1"/>
  <c r="Z148" i="44"/>
  <c r="Y149" i="44"/>
  <c r="AE138" i="42"/>
  <c r="AD139" i="42"/>
  <c r="Z138" i="42"/>
  <c r="Y139" i="42"/>
  <c r="AD144" i="44" l="1"/>
  <c r="AE144" i="44" s="1"/>
  <c r="Z149" i="44"/>
  <c r="Y150" i="44"/>
  <c r="AE139" i="42"/>
  <c r="AD140" i="42"/>
  <c r="Z139" i="42"/>
  <c r="Y140" i="42"/>
  <c r="AD145" i="44" l="1"/>
  <c r="AE145" i="44" s="1"/>
  <c r="Z150" i="44"/>
  <c r="Y151" i="44"/>
  <c r="AE140" i="42"/>
  <c r="AD141" i="42"/>
  <c r="Z140" i="42"/>
  <c r="Y141" i="42"/>
  <c r="AD146" i="44" l="1"/>
  <c r="AE146" i="44" s="1"/>
  <c r="Z151" i="44"/>
  <c r="Y152" i="44"/>
  <c r="AE141" i="42"/>
  <c r="AD142" i="42"/>
  <c r="Z141" i="42"/>
  <c r="Y142" i="42"/>
  <c r="AD147" i="44" l="1"/>
  <c r="AE147" i="44" s="1"/>
  <c r="Z152" i="44"/>
  <c r="Y153" i="44"/>
  <c r="AE142" i="42"/>
  <c r="AD143" i="42"/>
  <c r="Z142" i="42"/>
  <c r="Y143" i="42"/>
  <c r="AD148" i="44" l="1"/>
  <c r="AE148" i="44" s="1"/>
  <c r="Z153" i="44"/>
  <c r="Y154" i="44"/>
  <c r="AE143" i="42"/>
  <c r="AD144" i="42"/>
  <c r="Z143" i="42"/>
  <c r="Y144" i="42"/>
  <c r="AD149" i="44" l="1"/>
  <c r="AE149" i="44" s="1"/>
  <c r="Z154" i="44"/>
  <c r="Y155" i="44"/>
  <c r="AE144" i="42"/>
  <c r="AD145" i="42"/>
  <c r="Z144" i="42"/>
  <c r="Y145" i="42"/>
  <c r="AD150" i="44" l="1"/>
  <c r="AE150" i="44" s="1"/>
  <c r="Z155" i="44"/>
  <c r="Y156" i="44"/>
  <c r="AE145" i="42"/>
  <c r="AD146" i="42"/>
  <c r="Z145" i="42"/>
  <c r="Y146" i="42"/>
  <c r="AD151" i="44" l="1"/>
  <c r="AE151" i="44" s="1"/>
  <c r="Z156" i="44"/>
  <c r="Y157" i="44"/>
  <c r="AE146" i="42"/>
  <c r="AD147" i="42"/>
  <c r="Z146" i="42"/>
  <c r="Y147" i="42"/>
  <c r="AD152" i="44" l="1"/>
  <c r="AE152" i="44" s="1"/>
  <c r="Z157" i="44"/>
  <c r="Y158" i="44"/>
  <c r="AE147" i="42"/>
  <c r="AD148" i="42"/>
  <c r="Z147" i="42"/>
  <c r="Y148" i="42"/>
  <c r="AD153" i="44" l="1"/>
  <c r="AE153" i="44" s="1"/>
  <c r="Z158" i="44"/>
  <c r="Y159" i="44"/>
  <c r="AE148" i="42"/>
  <c r="AD149" i="42"/>
  <c r="Z148" i="42"/>
  <c r="Y149" i="42"/>
  <c r="AD154" i="44" l="1"/>
  <c r="AE154" i="44" s="1"/>
  <c r="Z159" i="44"/>
  <c r="Y160" i="44"/>
  <c r="AE149" i="42"/>
  <c r="AD150" i="42"/>
  <c r="Z149" i="42"/>
  <c r="Y150" i="42"/>
  <c r="AD155" i="44" l="1"/>
  <c r="AE155" i="44" s="1"/>
  <c r="Z160" i="44"/>
  <c r="Y161" i="44"/>
  <c r="AE150" i="42"/>
  <c r="AD151" i="42"/>
  <c r="Z150" i="42"/>
  <c r="Y151" i="42"/>
  <c r="AD156" i="44" l="1"/>
  <c r="AE156" i="44" s="1"/>
  <c r="Z161" i="44"/>
  <c r="Y162" i="44"/>
  <c r="AE151" i="42"/>
  <c r="AD152" i="42"/>
  <c r="Z151" i="42"/>
  <c r="Y152" i="42"/>
  <c r="AD157" i="44" l="1"/>
  <c r="AE157" i="44" s="1"/>
  <c r="Z162" i="44"/>
  <c r="Y163" i="44"/>
  <c r="AE152" i="42"/>
  <c r="AD153" i="42"/>
  <c r="Z152" i="42"/>
  <c r="Y153" i="42"/>
  <c r="AD158" i="44" l="1"/>
  <c r="AE158" i="44" s="1"/>
  <c r="Z163" i="44"/>
  <c r="Y164" i="44"/>
  <c r="AE153" i="42"/>
  <c r="AD154" i="42"/>
  <c r="Z153" i="42"/>
  <c r="Y154" i="42"/>
  <c r="AD159" i="44" l="1"/>
  <c r="AE159" i="44" s="1"/>
  <c r="Z164" i="44"/>
  <c r="Y165" i="44"/>
  <c r="AE154" i="42"/>
  <c r="AD155" i="42"/>
  <c r="Z154" i="42"/>
  <c r="Y155" i="42"/>
  <c r="AD160" i="44" l="1"/>
  <c r="AE160" i="44" s="1"/>
  <c r="Z165" i="44"/>
  <c r="Y166" i="44"/>
  <c r="AE155" i="42"/>
  <c r="AD156" i="42"/>
  <c r="Z155" i="42"/>
  <c r="Y156" i="42"/>
  <c r="AD161" i="44" l="1"/>
  <c r="AE161" i="44" s="1"/>
  <c r="Z166" i="44"/>
  <c r="Y167" i="44"/>
  <c r="AE156" i="42"/>
  <c r="AD157" i="42"/>
  <c r="Z156" i="42"/>
  <c r="Y157" i="42"/>
  <c r="AD162" i="44" l="1"/>
  <c r="AE162" i="44" s="1"/>
  <c r="Z167" i="44"/>
  <c r="Y168" i="44"/>
  <c r="AE157" i="42"/>
  <c r="AD158" i="42"/>
  <c r="Z157" i="42"/>
  <c r="Y158" i="42"/>
  <c r="AD163" i="44" l="1"/>
  <c r="AE163" i="44" s="1"/>
  <c r="Z168" i="44"/>
  <c r="Y169" i="44"/>
  <c r="AE158" i="42"/>
  <c r="AD159" i="42"/>
  <c r="Z158" i="42"/>
  <c r="Y159" i="42"/>
  <c r="AD164" i="44" l="1"/>
  <c r="AE164" i="44" s="1"/>
  <c r="Z169" i="44"/>
  <c r="Y170" i="44"/>
  <c r="AE159" i="42"/>
  <c r="AD160" i="42"/>
  <c r="Z159" i="42"/>
  <c r="Y160" i="42"/>
  <c r="AD165" i="44" l="1"/>
  <c r="AE165" i="44" s="1"/>
  <c r="Z170" i="44"/>
  <c r="Y171" i="44"/>
  <c r="AE160" i="42"/>
  <c r="AD161" i="42"/>
  <c r="Z160" i="42"/>
  <c r="Y161" i="42"/>
  <c r="AD166" i="44" l="1"/>
  <c r="AE166" i="44" s="1"/>
  <c r="Z171" i="44"/>
  <c r="Y172" i="44"/>
  <c r="AE161" i="42"/>
  <c r="AD162" i="42"/>
  <c r="Z161" i="42"/>
  <c r="Y162" i="42"/>
  <c r="AD167" i="44" l="1"/>
  <c r="AE167" i="44" s="1"/>
  <c r="Z172" i="44"/>
  <c r="Y173" i="44"/>
  <c r="AE162" i="42"/>
  <c r="AD163" i="42"/>
  <c r="Z162" i="42"/>
  <c r="Y163" i="42"/>
  <c r="AD168" i="44" l="1"/>
  <c r="AE168" i="44" s="1"/>
  <c r="Z173" i="44"/>
  <c r="Y174" i="44"/>
  <c r="AE163" i="42"/>
  <c r="AD164" i="42"/>
  <c r="Z163" i="42"/>
  <c r="Y164" i="42"/>
  <c r="AD169" i="44" l="1"/>
  <c r="AE169" i="44" s="1"/>
  <c r="Z174" i="44"/>
  <c r="Y175" i="44"/>
  <c r="AE164" i="42"/>
  <c r="AD165" i="42"/>
  <c r="Z164" i="42"/>
  <c r="Y165" i="42"/>
  <c r="AD170" i="44" l="1"/>
  <c r="AE170" i="44" s="1"/>
  <c r="Z175" i="44"/>
  <c r="Y176" i="44"/>
  <c r="AE165" i="42"/>
  <c r="AD166" i="42"/>
  <c r="Z165" i="42"/>
  <c r="Y166" i="42"/>
  <c r="AD171" i="44" l="1"/>
  <c r="AE171" i="44" s="1"/>
  <c r="Z176" i="44"/>
  <c r="Y177" i="44"/>
  <c r="AE166" i="42"/>
  <c r="AD167" i="42"/>
  <c r="Z166" i="42"/>
  <c r="Y167" i="42"/>
  <c r="AD172" i="44" l="1"/>
  <c r="AE172" i="44" s="1"/>
  <c r="Z177" i="44"/>
  <c r="Y178" i="44"/>
  <c r="AE167" i="42"/>
  <c r="AD168" i="42"/>
  <c r="Z167" i="42"/>
  <c r="Y168" i="42"/>
  <c r="AD173" i="44" l="1"/>
  <c r="AE173" i="44" s="1"/>
  <c r="Z178" i="44"/>
  <c r="Y179" i="44"/>
  <c r="AE168" i="42"/>
  <c r="AD169" i="42"/>
  <c r="Z168" i="42"/>
  <c r="Y169" i="42"/>
  <c r="AD174" i="44" l="1"/>
  <c r="AE174" i="44" s="1"/>
  <c r="Z179" i="44"/>
  <c r="Y180" i="44"/>
  <c r="AE169" i="42"/>
  <c r="AD170" i="42"/>
  <c r="Z169" i="42"/>
  <c r="Y170" i="42"/>
  <c r="AD175" i="44" l="1"/>
  <c r="AE175" i="44" s="1"/>
  <c r="Z180" i="44"/>
  <c r="Y181" i="44"/>
  <c r="AE170" i="42"/>
  <c r="AD171" i="42"/>
  <c r="Z170" i="42"/>
  <c r="Y171" i="42"/>
  <c r="AD176" i="44" l="1"/>
  <c r="AE176" i="44" s="1"/>
  <c r="Z181" i="44"/>
  <c r="Y182" i="44"/>
  <c r="AE171" i="42"/>
  <c r="AD172" i="42"/>
  <c r="Z171" i="42"/>
  <c r="Y172" i="42"/>
  <c r="AD177" i="44" l="1"/>
  <c r="AE177" i="44" s="1"/>
  <c r="Z182" i="44"/>
  <c r="Y183" i="44"/>
  <c r="AE172" i="42"/>
  <c r="AD173" i="42"/>
  <c r="Z172" i="42"/>
  <c r="Y173" i="42"/>
  <c r="AD178" i="44" l="1"/>
  <c r="AE178" i="44" s="1"/>
  <c r="Z183" i="44"/>
  <c r="Y184" i="44"/>
  <c r="AE173" i="42"/>
  <c r="AD174" i="42"/>
  <c r="Z173" i="42"/>
  <c r="Y174" i="42"/>
  <c r="AD179" i="44" l="1"/>
  <c r="AE179" i="44" s="1"/>
  <c r="Z184" i="44"/>
  <c r="Y185" i="44"/>
  <c r="AE174" i="42"/>
  <c r="AD175" i="42"/>
  <c r="Z174" i="42"/>
  <c r="Y175" i="42"/>
  <c r="AD180" i="44" l="1"/>
  <c r="AE180" i="44" s="1"/>
  <c r="Z185" i="44"/>
  <c r="Y186" i="44"/>
  <c r="AE175" i="42"/>
  <c r="AD176" i="42"/>
  <c r="Z175" i="42"/>
  <c r="Y176" i="42"/>
  <c r="AD181" i="44" l="1"/>
  <c r="AE181" i="44" s="1"/>
  <c r="Z186" i="44"/>
  <c r="Y187" i="44"/>
  <c r="AE176" i="42"/>
  <c r="AD177" i="42"/>
  <c r="Z176" i="42"/>
  <c r="Y177" i="42"/>
  <c r="AD182" i="44" l="1"/>
  <c r="AE182" i="44" s="1"/>
  <c r="Z187" i="44"/>
  <c r="Y188" i="44"/>
  <c r="AE177" i="42"/>
  <c r="AD178" i="42"/>
  <c r="Z177" i="42"/>
  <c r="Y178" i="42"/>
  <c r="AD183" i="44" l="1"/>
  <c r="AE183" i="44" s="1"/>
  <c r="Z188" i="44"/>
  <c r="Y189" i="44"/>
  <c r="AE178" i="42"/>
  <c r="AD179" i="42"/>
  <c r="Z178" i="42"/>
  <c r="Y179" i="42"/>
  <c r="AD184" i="44" l="1"/>
  <c r="AE184" i="44" s="1"/>
  <c r="Z189" i="44"/>
  <c r="Y190" i="44"/>
  <c r="AE179" i="42"/>
  <c r="AD180" i="42"/>
  <c r="Z179" i="42"/>
  <c r="Y180" i="42"/>
  <c r="AD185" i="44" l="1"/>
  <c r="AE185" i="44" s="1"/>
  <c r="Z190" i="44"/>
  <c r="Y191" i="44"/>
  <c r="AE180" i="42"/>
  <c r="AD181" i="42"/>
  <c r="Z180" i="42"/>
  <c r="Y181" i="42"/>
  <c r="AD186" i="44" l="1"/>
  <c r="AE186" i="44" s="1"/>
  <c r="Z191" i="44"/>
  <c r="Y192" i="44"/>
  <c r="AE181" i="42"/>
  <c r="AD182" i="42"/>
  <c r="Z181" i="42"/>
  <c r="Y182" i="42"/>
  <c r="AD187" i="44" l="1"/>
  <c r="AE187" i="44" s="1"/>
  <c r="Z192" i="44"/>
  <c r="Y193" i="44"/>
  <c r="AE182" i="42"/>
  <c r="AD183" i="42"/>
  <c r="Z182" i="42"/>
  <c r="Y183" i="42"/>
  <c r="AD188" i="44" l="1"/>
  <c r="AE188" i="44" s="1"/>
  <c r="Z193" i="44"/>
  <c r="Y194" i="44"/>
  <c r="AE183" i="42"/>
  <c r="AD184" i="42"/>
  <c r="Z183" i="42"/>
  <c r="Y184" i="42"/>
  <c r="AD189" i="44" l="1"/>
  <c r="AE189" i="44" s="1"/>
  <c r="Z194" i="44"/>
  <c r="Y195" i="44"/>
  <c r="AE184" i="42"/>
  <c r="AD185" i="42"/>
  <c r="Z184" i="42"/>
  <c r="Y185" i="42"/>
  <c r="AD190" i="44" l="1"/>
  <c r="AE190" i="44" s="1"/>
  <c r="Z195" i="44"/>
  <c r="Y196" i="44"/>
  <c r="AE185" i="42"/>
  <c r="AD186" i="42"/>
  <c r="Z185" i="42"/>
  <c r="Y186" i="42"/>
  <c r="AD191" i="44" l="1"/>
  <c r="AE191" i="44" s="1"/>
  <c r="Z196" i="44"/>
  <c r="Y197" i="44"/>
  <c r="AE186" i="42"/>
  <c r="AD187" i="42"/>
  <c r="Z186" i="42"/>
  <c r="Y187" i="42"/>
  <c r="AD192" i="44" l="1"/>
  <c r="AE192" i="44" s="1"/>
  <c r="Z197" i="44"/>
  <c r="Y198" i="44"/>
  <c r="AE187" i="42"/>
  <c r="AD188" i="42"/>
  <c r="Z187" i="42"/>
  <c r="Y188" i="42"/>
  <c r="AD193" i="44" l="1"/>
  <c r="AE193" i="44" s="1"/>
  <c r="Z198" i="44"/>
  <c r="Y199" i="44"/>
  <c r="AE188" i="42"/>
  <c r="AD189" i="42"/>
  <c r="Z188" i="42"/>
  <c r="Y189" i="42"/>
  <c r="AD194" i="44" l="1"/>
  <c r="AE194" i="44" s="1"/>
  <c r="Z199" i="44"/>
  <c r="Y200" i="44"/>
  <c r="AE189" i="42"/>
  <c r="AD190" i="42"/>
  <c r="Z189" i="42"/>
  <c r="Y190" i="42"/>
  <c r="AD195" i="44" l="1"/>
  <c r="AE195" i="44" s="1"/>
  <c r="Z200" i="44"/>
  <c r="G25" i="44"/>
  <c r="AE190" i="42"/>
  <c r="AD191" i="42"/>
  <c r="Z190" i="42"/>
  <c r="Y191" i="42"/>
  <c r="AD196" i="44" l="1"/>
  <c r="AE196" i="44" s="1"/>
  <c r="I25" i="44"/>
  <c r="AE191" i="42"/>
  <c r="AD192" i="42"/>
  <c r="Z191" i="42"/>
  <c r="Y192" i="42"/>
  <c r="AD197" i="44" l="1"/>
  <c r="AE197" i="44" s="1"/>
  <c r="J25" i="44"/>
  <c r="K25" i="44" s="1"/>
  <c r="AE192" i="42"/>
  <c r="AD193" i="42"/>
  <c r="Z192" i="42"/>
  <c r="Y193" i="42"/>
  <c r="AD198" i="44" l="1"/>
  <c r="AE198" i="44" s="1"/>
  <c r="AE193" i="42"/>
  <c r="AD194" i="42"/>
  <c r="Z193" i="42"/>
  <c r="Y194" i="42"/>
  <c r="AD199" i="44" l="1"/>
  <c r="AE199" i="44" s="1"/>
  <c r="H20" i="44"/>
  <c r="H21" i="44"/>
  <c r="AE194" i="42"/>
  <c r="AD195" i="42"/>
  <c r="Z194" i="42"/>
  <c r="Y195" i="42"/>
  <c r="AD200" i="44" l="1"/>
  <c r="AE200" i="44" s="1"/>
  <c r="I21" i="44"/>
  <c r="J21" i="44"/>
  <c r="K21" i="44" s="1"/>
  <c r="I20" i="44"/>
  <c r="J20" i="44"/>
  <c r="K20" i="44" s="1"/>
  <c r="H17" i="44"/>
  <c r="H19" i="44"/>
  <c r="AE195" i="42"/>
  <c r="AD196" i="42"/>
  <c r="Z195" i="42"/>
  <c r="Y196" i="42"/>
  <c r="I19" i="44" l="1"/>
  <c r="J19" i="44"/>
  <c r="K19" i="44" s="1"/>
  <c r="I17" i="44"/>
  <c r="AE196" i="42"/>
  <c r="AD197" i="42"/>
  <c r="Z196" i="42"/>
  <c r="Y197" i="42"/>
  <c r="L17" i="44" l="1"/>
  <c r="L16" i="44"/>
  <c r="L12" i="44"/>
  <c r="L13" i="44"/>
  <c r="L14" i="44"/>
  <c r="L15" i="44"/>
  <c r="L18" i="44"/>
  <c r="L22" i="44"/>
  <c r="L23" i="44"/>
  <c r="L24" i="44"/>
  <c r="L6" i="44"/>
  <c r="L7" i="44"/>
  <c r="L4" i="44"/>
  <c r="L11" i="44"/>
  <c r="L10" i="44"/>
  <c r="L3" i="44"/>
  <c r="L5" i="44"/>
  <c r="L9" i="44"/>
  <c r="L8" i="44"/>
  <c r="L25" i="44"/>
  <c r="L19" i="44"/>
  <c r="L21" i="44"/>
  <c r="J17" i="44"/>
  <c r="K17" i="44" s="1"/>
  <c r="L20" i="44"/>
  <c r="AE197" i="42"/>
  <c r="AD198" i="42"/>
  <c r="Z197" i="42"/>
  <c r="Y198" i="42"/>
  <c r="AE198" i="42" l="1"/>
  <c r="AD199" i="42"/>
  <c r="Z198" i="42"/>
  <c r="Y199" i="42"/>
  <c r="AE199" i="42" l="1"/>
  <c r="AD200" i="42"/>
  <c r="Z199" i="42"/>
  <c r="Y200" i="42"/>
  <c r="H33" i="42" l="1"/>
  <c r="H32" i="42"/>
  <c r="H25" i="42"/>
  <c r="H39" i="42"/>
  <c r="H36" i="42"/>
  <c r="H28" i="42"/>
  <c r="H42" i="42"/>
  <c r="H29" i="42"/>
  <c r="H35" i="42"/>
  <c r="H41" i="42"/>
  <c r="H26" i="42"/>
  <c r="H31" i="42"/>
  <c r="H37" i="42"/>
  <c r="H27" i="42"/>
  <c r="H34" i="42"/>
  <c r="H30" i="42"/>
  <c r="H38" i="42"/>
  <c r="H43" i="42"/>
  <c r="H40" i="42"/>
  <c r="AE200" i="42"/>
  <c r="H21" i="42"/>
  <c r="I21" i="42" s="1"/>
  <c r="J21" i="42" s="1"/>
  <c r="K21" i="42" s="1"/>
  <c r="Z200" i="42"/>
  <c r="G26" i="42"/>
  <c r="I26" i="42" s="1"/>
  <c r="G27" i="42"/>
  <c r="G28" i="42"/>
  <c r="I28" i="42" s="1"/>
  <c r="G29" i="42"/>
  <c r="G30" i="42"/>
  <c r="G31" i="42"/>
  <c r="I31" i="42" s="1"/>
  <c r="G33" i="42"/>
  <c r="I33" i="42" s="1"/>
  <c r="G32" i="42"/>
  <c r="G34" i="42"/>
  <c r="I34" i="42" s="1"/>
  <c r="G36" i="42"/>
  <c r="G37" i="42"/>
  <c r="I37" i="42" s="1"/>
  <c r="G38" i="42"/>
  <c r="G39" i="42"/>
  <c r="G40" i="42"/>
  <c r="G41" i="42"/>
  <c r="I41" i="42" s="1"/>
  <c r="G42" i="42"/>
  <c r="G43" i="42"/>
  <c r="G45" i="42"/>
  <c r="I45" i="42" s="1"/>
  <c r="G44" i="42"/>
  <c r="I44" i="42" s="1"/>
  <c r="G46" i="42"/>
  <c r="I46" i="42" s="1"/>
  <c r="G35" i="42"/>
  <c r="G25" i="42"/>
  <c r="I35" i="42" l="1"/>
  <c r="I39" i="42"/>
  <c r="I29" i="42"/>
  <c r="I27" i="42"/>
  <c r="J27" i="42" s="1"/>
  <c r="K27" i="42" s="1"/>
  <c r="I25" i="42"/>
  <c r="J25" i="42" s="1"/>
  <c r="K25" i="42" s="1"/>
  <c r="I40" i="42"/>
  <c r="J40" i="42" s="1"/>
  <c r="K40" i="42" s="1"/>
  <c r="I36" i="42"/>
  <c r="J36" i="42" s="1"/>
  <c r="K36" i="42" s="1"/>
  <c r="I38" i="42"/>
  <c r="I32" i="42"/>
  <c r="J32" i="42" s="1"/>
  <c r="K32" i="42" s="1"/>
  <c r="J44" i="42"/>
  <c r="K44" i="42" s="1"/>
  <c r="J41" i="42"/>
  <c r="K41" i="42" s="1"/>
  <c r="J37" i="42"/>
  <c r="K37" i="42" s="1"/>
  <c r="J33" i="42"/>
  <c r="K33" i="42" s="1"/>
  <c r="J28" i="42"/>
  <c r="K28" i="42" s="1"/>
  <c r="I42" i="42"/>
  <c r="J42" i="42" s="1"/>
  <c r="K42" i="42" s="1"/>
  <c r="J45" i="42"/>
  <c r="K45" i="42" s="1"/>
  <c r="J31" i="42"/>
  <c r="K31" i="42" s="1"/>
  <c r="J46" i="42"/>
  <c r="K46" i="42" s="1"/>
  <c r="J35" i="42"/>
  <c r="K35" i="42" s="1"/>
  <c r="I43" i="42"/>
  <c r="J43" i="42" s="1"/>
  <c r="K43" i="42" s="1"/>
  <c r="J39" i="42"/>
  <c r="K39" i="42" s="1"/>
  <c r="J34" i="42"/>
  <c r="K34" i="42" s="1"/>
  <c r="I30" i="42"/>
  <c r="J26" i="42"/>
  <c r="K26" i="42" s="1"/>
  <c r="J29" i="42"/>
  <c r="K29" i="42" s="1"/>
  <c r="L30" i="42" l="1"/>
  <c r="L9" i="42"/>
  <c r="L3" i="42"/>
  <c r="L20" i="42"/>
  <c r="L21" i="42"/>
  <c r="L16" i="42"/>
  <c r="L38" i="42"/>
  <c r="L26" i="42"/>
  <c r="L34" i="42"/>
  <c r="L15" i="42"/>
  <c r="L19" i="42"/>
  <c r="L17" i="42"/>
  <c r="L13" i="42"/>
  <c r="L25" i="42"/>
  <c r="L4" i="42"/>
  <c r="L46" i="42"/>
  <c r="L31" i="42"/>
  <c r="L40" i="42"/>
  <c r="L33" i="42"/>
  <c r="L41" i="42"/>
  <c r="L43" i="42"/>
  <c r="L7" i="42"/>
  <c r="L24" i="42"/>
  <c r="L14" i="42"/>
  <c r="L23" i="42"/>
  <c r="L22" i="42"/>
  <c r="L10" i="42"/>
  <c r="L42" i="42"/>
  <c r="L32" i="42"/>
  <c r="L29" i="42"/>
  <c r="J30" i="42"/>
  <c r="K30" i="42" s="1"/>
  <c r="L39" i="42"/>
  <c r="L35" i="42"/>
  <c r="L18" i="42"/>
  <c r="L8" i="42"/>
  <c r="L12" i="42"/>
  <c r="L6" i="42"/>
  <c r="L11" i="42"/>
  <c r="L5" i="42"/>
  <c r="L27" i="42"/>
  <c r="L36" i="42"/>
  <c r="L45" i="42"/>
  <c r="L28" i="42"/>
  <c r="L37" i="42"/>
  <c r="L44" i="42"/>
  <c r="J38" i="42"/>
  <c r="K38" i="4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Reference</author>
    <author>Valerie</author>
  </authors>
  <commentList>
    <comment ref="G2" authorId="0" shapeId="0" xr:uid="{17260E8D-0EDC-42DC-87AB-234616773302}">
      <text>
        <r>
          <rPr>
            <b/>
            <sz val="9"/>
            <color indexed="81"/>
            <rFont val="Tahoma"/>
            <family val="2"/>
          </rPr>
          <t>Package totals for first data set (Mid).</t>
        </r>
      </text>
    </comment>
    <comment ref="H2" authorId="0" shapeId="0" xr:uid="{93EE7A08-FED3-40AB-8E5D-D72A9F7A964C}">
      <text>
        <r>
          <rPr>
            <b/>
            <sz val="9"/>
            <color indexed="81"/>
            <rFont val="Tahoma"/>
            <family val="2"/>
          </rPr>
          <t>Package totals for second data set (End).</t>
        </r>
      </text>
    </comment>
    <comment ref="J2" authorId="0" shapeId="0" xr:uid="{1CA3A591-51EC-4EBC-9C91-1A6A52F64A28}">
      <text>
        <r>
          <rPr>
            <b/>
            <sz val="9"/>
            <color indexed="81"/>
            <rFont val="Tahoma"/>
            <family val="2"/>
          </rPr>
          <t>Time-based estimates assume sort starts at 23:10, with a 15 minute break before lunch, and 30 minute lunch with 5 minute standup between Mid Time and End Time.
For Mid Time, this is done by taking the 50 minutes before midnight, subtracting 15 minutes for break, and adding this to total time from midnight to Mid Time, hence "+35/60".
For End Time, the 30 minute lunch and 5 minute standup results in no time offset.
This estimate is likely to be too low if sort starts late, or if start or lunch standups take longer than usual.</t>
        </r>
      </text>
    </comment>
    <comment ref="K2" authorId="0" shapeId="0" xr:uid="{5971B166-7AD3-43AB-8FE0-269A762380F9}">
      <text>
        <r>
          <rPr>
            <b/>
            <sz val="9"/>
            <color indexed="81"/>
            <rFont val="Tahoma"/>
            <family val="2"/>
          </rPr>
          <t>Average per minute, highlighting speeds of 3.96 per minute or greater.</t>
        </r>
      </text>
    </comment>
    <comment ref="L2" authorId="0" shapeId="0" xr:uid="{3588D28B-6A1D-42AD-9853-EA488ADD4AD0}">
      <text>
        <r>
          <rPr>
            <b/>
            <sz val="9"/>
            <color indexed="81"/>
            <rFont val="Tahoma"/>
            <family val="2"/>
          </rPr>
          <t>Ranks associates by performance. Highlights top 5% and bottom 5% associates.
Bottom 5% isn't always useful if there are associates who weren't scanning for the entire period because they were in other positions.</t>
        </r>
      </text>
    </comment>
    <comment ref="W2" authorId="1" shapeId="0" xr:uid="{0DC17303-4001-4041-9216-5CB715EEC3F4}">
      <text>
        <r>
          <rPr>
            <b/>
            <sz val="9"/>
            <color indexed="81"/>
            <rFont val="Tahoma"/>
            <family val="2"/>
          </rPr>
          <t>Pre-processing is necessary because VISTA will often show multiple entries for the same associate for different types of packages.</t>
        </r>
      </text>
    </comment>
    <comment ref="W3" authorId="0" shapeId="0" xr:uid="{CF0C75D4-CCA8-4E21-A38E-503D91A58C8E}">
      <text>
        <r>
          <rPr>
            <b/>
            <sz val="9"/>
            <color indexed="81"/>
            <rFont val="Tahoma"/>
            <family val="2"/>
          </rPr>
          <t>Step 1 extracts names from login.</t>
        </r>
      </text>
    </comment>
    <comment ref="X3" authorId="0" shapeId="0" xr:uid="{98B57F53-E7A8-44AE-9335-32AEA3C77D4A}">
      <text>
        <r>
          <rPr>
            <b/>
            <sz val="9"/>
            <color indexed="81"/>
            <rFont val="Tahoma"/>
            <family val="2"/>
          </rPr>
          <t>Step 2 extracts package count.</t>
        </r>
      </text>
    </comment>
    <comment ref="Y3" authorId="0" shapeId="0" xr:uid="{99840E11-661D-4D50-9C10-309F491A5582}">
      <text>
        <r>
          <rPr>
            <b/>
            <sz val="9"/>
            <color indexed="81"/>
            <rFont val="Tahoma"/>
            <family val="2"/>
          </rPr>
          <t>Step 3 creates list of all unique associate logins.</t>
        </r>
      </text>
    </comment>
    <comment ref="Z3" authorId="0" shapeId="0" xr:uid="{8100FF77-259D-4E32-B986-8D1B62035BE9}">
      <text>
        <r>
          <rPr>
            <b/>
            <sz val="9"/>
            <color indexed="81"/>
            <rFont val="Tahoma"/>
            <family val="2"/>
          </rPr>
          <t>Step 4 adds package counts corresponding to each unique name.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Reference</author>
    <author>Valerie</author>
  </authors>
  <commentList>
    <comment ref="G2" authorId="0" shapeId="0" xr:uid="{00000000-0006-0000-1F00-000002000000}">
      <text>
        <r>
          <rPr>
            <b/>
            <sz val="9"/>
            <color indexed="81"/>
            <rFont val="Tahoma"/>
            <family val="2"/>
          </rPr>
          <t>Package totals for first data set (Mid).</t>
        </r>
      </text>
    </comment>
    <comment ref="H2" authorId="0" shapeId="0" xr:uid="{00000000-0006-0000-1F00-000003000000}">
      <text>
        <r>
          <rPr>
            <b/>
            <sz val="9"/>
            <color indexed="81"/>
            <rFont val="Tahoma"/>
            <family val="2"/>
          </rPr>
          <t>Package totals for second data set (End).</t>
        </r>
      </text>
    </comment>
    <comment ref="J2" authorId="0" shapeId="0" xr:uid="{00000000-0006-0000-1F00-000005000000}">
      <text>
        <r>
          <rPr>
            <b/>
            <sz val="9"/>
            <color indexed="81"/>
            <rFont val="Tahoma"/>
            <family val="2"/>
          </rPr>
          <t>Time-based estimates assume sort starts at 23:10, with a 15 minute break before lunch, and 30 minute lunch with 5 minute standup between Mid Time and End Time.
For Mid Time, this is done by taking the 50 minutes before midnight, subtracting 15 minutes for break, and adding this to total time from midnight to Mid Time, hence "+35/60".
For End Time, the 30 minute lunch and 5 minute standup results in no time offset.
This estimate is likely to be too low if sort starts late, or if start or lunch standups take longer than usual.</t>
        </r>
      </text>
    </comment>
    <comment ref="K2" authorId="0" shapeId="0" xr:uid="{00000000-0006-0000-1F00-000006000000}">
      <text>
        <r>
          <rPr>
            <b/>
            <sz val="9"/>
            <color indexed="81"/>
            <rFont val="Tahoma"/>
            <family val="2"/>
          </rPr>
          <t>Average per minute, highlighting speeds of 3.96 per minute or greater.</t>
        </r>
      </text>
    </comment>
    <comment ref="L2" authorId="0" shapeId="0" xr:uid="{00000000-0006-0000-1F00-000007000000}">
      <text>
        <r>
          <rPr>
            <b/>
            <sz val="9"/>
            <color indexed="81"/>
            <rFont val="Tahoma"/>
            <family val="2"/>
          </rPr>
          <t>Ranks associates by performance. Highlights top 5% and bottom 5% associates.
Bottom 5% isn't always useful if there are associates who weren't scanning for the entire period because they were in other positions.
(Formula is used for conditional formatting instead of Excel's ranked values rule because Excel's rounds down, highlighting less ranks.)</t>
        </r>
      </text>
    </comment>
    <comment ref="W2" authorId="1" shapeId="0" xr:uid="{0773F60B-70B3-4972-BBCF-370C8E6AC20A}">
      <text>
        <r>
          <rPr>
            <b/>
            <sz val="9"/>
            <color indexed="81"/>
            <rFont val="Tahoma"/>
            <family val="2"/>
          </rPr>
          <t>Pre-processing is necessary because VISTA will often show multiple entries for the same associate for different types of packages.</t>
        </r>
      </text>
    </comment>
    <comment ref="F3" authorId="1" shapeId="0" xr:uid="{22914A58-0E81-46F0-BEC1-7B60CE280699}">
      <text>
        <r>
          <rPr>
            <b/>
            <sz val="9"/>
            <color indexed="81"/>
            <rFont val="Tahoma"/>
            <charset val="1"/>
          </rPr>
          <t>Note: All names have been replaced with fictional ones.</t>
        </r>
      </text>
    </comment>
    <comment ref="W3" authorId="0" shapeId="0" xr:uid="{00000000-0006-0000-1F00-000008000000}">
      <text>
        <r>
          <rPr>
            <b/>
            <sz val="9"/>
            <color indexed="81"/>
            <rFont val="Tahoma"/>
            <family val="2"/>
          </rPr>
          <t>Step 1 extracts names from login.</t>
        </r>
      </text>
    </comment>
    <comment ref="X3" authorId="0" shapeId="0" xr:uid="{00000000-0006-0000-1F00-000009000000}">
      <text>
        <r>
          <rPr>
            <b/>
            <sz val="9"/>
            <color indexed="81"/>
            <rFont val="Tahoma"/>
            <family val="2"/>
          </rPr>
          <t>Step 2 extracts package count.</t>
        </r>
      </text>
    </comment>
    <comment ref="Y3" authorId="0" shapeId="0" xr:uid="{00000000-0006-0000-1F00-00000A000000}">
      <text>
        <r>
          <rPr>
            <b/>
            <sz val="9"/>
            <color indexed="81"/>
            <rFont val="Tahoma"/>
            <family val="2"/>
          </rPr>
          <t>Step 3 creates list of all unique associate logins.</t>
        </r>
      </text>
    </comment>
    <comment ref="Z3" authorId="0" shapeId="0" xr:uid="{00000000-0006-0000-1F00-00000B000000}">
      <text>
        <r>
          <rPr>
            <b/>
            <sz val="9"/>
            <color indexed="81"/>
            <rFont val="Tahoma"/>
            <family val="2"/>
          </rPr>
          <t>Step 4 adds package counts corresponding to each unique name.</t>
        </r>
      </text>
    </comment>
  </commentList>
</comments>
</file>

<file path=xl/sharedStrings.xml><?xml version="1.0" encoding="utf-8"?>
<sst xmlns="http://schemas.openxmlformats.org/spreadsheetml/2006/main" count="110" uniqueCount="81">
  <si>
    <t>Associate</t>
  </si>
  <si>
    <t>Date</t>
  </si>
  <si>
    <t>End Time</t>
  </si>
  <si>
    <t>Avg / Hr</t>
  </si>
  <si>
    <t>Avg / Min</t>
  </si>
  <si>
    <t>Mid Time</t>
  </si>
  <si>
    <t>Mid - End</t>
  </si>
  <si>
    <t>Start - Mid</t>
  </si>
  <si>
    <t>Rank</t>
  </si>
  <si>
    <t>Step 1</t>
  </si>
  <si>
    <t>Step 2</t>
  </si>
  <si>
    <t>Step 3</t>
  </si>
  <si>
    <t>Step 4</t>
  </si>
  <si>
    <t>Mid Data</t>
  </si>
  <si>
    <t>End Data</t>
  </si>
  <si>
    <t>Instructions</t>
  </si>
  <si>
    <t>End Data Calculations</t>
  </si>
  <si>
    <t>Mid Data Calculations</t>
  </si>
  <si>
    <t>jmccloud@example.com 100</t>
  </si>
  <si>
    <t>tnook@example.com 1200</t>
  </si>
  <si>
    <t>mrobotnik@example.com 100</t>
  </si>
  <si>
    <t>mprower@example.com 475</t>
  </si>
  <si>
    <t>irobotnik@example.com 430</t>
  </si>
  <si>
    <t>arose@example.com 100</t>
  </si>
  <si>
    <t>egadd@example.com 800</t>
  </si>
  <si>
    <t>mrobotnik@example.com 75</t>
  </si>
  <si>
    <t>hlayton@example.com 100</t>
  </si>
  <si>
    <t>cfox@example.com 900</t>
  </si>
  <si>
    <t>ncortex@example.com 75</t>
  </si>
  <si>
    <t>sarmstrong@example.com 1000</t>
  </si>
  <si>
    <t>jmccloud@example.com 200</t>
  </si>
  <si>
    <t>arose@example.com 300</t>
  </si>
  <si>
    <t>mrobotnik@example.com 25</t>
  </si>
  <si>
    <t>hlayton@example.com 350</t>
  </si>
  <si>
    <t>sbelmont@example.com 700</t>
  </si>
  <si>
    <t>pwright@example.com 400</t>
  </si>
  <si>
    <t>jmccloud@example.com 450</t>
  </si>
  <si>
    <t>aryan@example.com 1100</t>
  </si>
  <si>
    <t>mrobotnik@example.com 350</t>
  </si>
  <si>
    <t>sstone@example.com 800</t>
  </si>
  <si>
    <t>ysuchong@example.com 700</t>
  </si>
  <si>
    <t>bdewitt@example.com 650</t>
  </si>
  <si>
    <t>mbirch@example.com 950</t>
  </si>
  <si>
    <t>aryan@example.com 100</t>
  </si>
  <si>
    <t>bcalhoun@example.com 600</t>
  </si>
  <si>
    <t>mrobotnik@example.com 50</t>
  </si>
  <si>
    <t>hlayton@example.com 200</t>
  </si>
  <si>
    <t>gcross@example.com 1000</t>
  </si>
  <si>
    <t>ntropy@example.com 850</t>
  </si>
  <si>
    <t>medgeworth@example.com 400</t>
  </si>
  <si>
    <t>jmccloud@example.com 375</t>
  </si>
  <si>
    <t>tnook@example.com 50</t>
  </si>
  <si>
    <t>mrobotnik@example.com 200</t>
  </si>
  <si>
    <t>mprower@example.com 170</t>
  </si>
  <si>
    <t>irobotnik@example.com 400</t>
  </si>
  <si>
    <t>egadd@example.com 600</t>
  </si>
  <si>
    <t>cfox@example.com 50</t>
  </si>
  <si>
    <t>tnook@example.com 150</t>
  </si>
  <si>
    <t>ncortex@example.com 200</t>
  </si>
  <si>
    <t>sarmstrong@example.com 500</t>
  </si>
  <si>
    <t>arose@example.com 900</t>
  </si>
  <si>
    <t>cfox@example.com 10</t>
  </si>
  <si>
    <t>tnook@example.com 120</t>
  </si>
  <si>
    <t>hlayton@example.com 300</t>
  </si>
  <si>
    <t>sbelmont@example.com 400</t>
  </si>
  <si>
    <t>pwright@example.com 350</t>
  </si>
  <si>
    <t>aryan@example.com 690</t>
  </si>
  <si>
    <t>cfox@example.com 75</t>
  </si>
  <si>
    <t>sstone@example.com 120</t>
  </si>
  <si>
    <t>tnook@example.com 160</t>
  </si>
  <si>
    <t>tphilips@example.com 300</t>
  </si>
  <si>
    <t>ysuchong@example.com 240</t>
  </si>
  <si>
    <t>bdewitt@example.com 420</t>
  </si>
  <si>
    <t>mbirch@example.com 500</t>
  </si>
  <si>
    <t>cfox@example.com 140</t>
  </si>
  <si>
    <t>tnook@example.com 20</t>
  </si>
  <si>
    <t>gcross@example.com 110</t>
  </si>
  <si>
    <t>ntropy@example.com 320</t>
  </si>
  <si>
    <t>medgeworth@example.com 650</t>
  </si>
  <si>
    <t>Total</t>
  </si>
  <si>
    <t>VISTA has a history limit of 4 hours, so data must be taken twice a day.
Between 2:10 and 3:10, copy associate data from all spurs into Mid Data, and mark current time in Mid Time.
Once sorting is done, set VISTA's start time to Mid Time, copy data into End Data, and set End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</si>
</sst>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h:mm;@"/>
    <numFmt numFmtId="166" formatCode="0.0"/>
  </numFmts>
  <fonts count="7" x14ac:knownFonts="1">
    <font>
      <sz val="11"/>
      <color theme="1"/>
      <name val="Calibri"/>
      <family val="2"/>
      <scheme val="minor"/>
    </font>
    <font>
      <b/>
      <u/>
      <sz val="11"/>
      <color theme="1"/>
      <name val="Calibri"/>
      <family val="2"/>
      <scheme val="minor"/>
    </font>
    <font>
      <b/>
      <sz val="11"/>
      <color theme="1"/>
      <name val="Calibri"/>
      <family val="2"/>
      <scheme val="minor"/>
    </font>
    <font>
      <b/>
      <sz val="9"/>
      <color indexed="81"/>
      <name val="Tahoma"/>
      <family val="2"/>
    </font>
    <font>
      <u/>
      <sz val="11"/>
      <color theme="10"/>
      <name val="Calibri"/>
      <family val="2"/>
      <scheme val="minor"/>
    </font>
    <font>
      <sz val="8"/>
      <name val="Calibri"/>
      <family val="2"/>
      <scheme val="minor"/>
    </font>
    <font>
      <b/>
      <sz val="9"/>
      <color indexed="81"/>
      <name val="Tahoma"/>
      <charset val="1"/>
    </font>
  </fonts>
  <fills count="4">
    <fill>
      <patternFill patternType="none"/>
    </fill>
    <fill>
      <patternFill patternType="gray125"/>
    </fill>
    <fill>
      <patternFill patternType="solid">
        <fgColor theme="6"/>
        <bgColor indexed="64"/>
      </patternFill>
    </fill>
    <fill>
      <patternFill patternType="solid">
        <fgColor theme="6" tint="0.59996337778862885"/>
        <bgColor indexed="64"/>
      </patternFill>
    </fill>
  </fills>
  <borders count="1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
    <xf numFmtId="0" fontId="0" fillId="0" borderId="0"/>
    <xf numFmtId="0" fontId="4" fillId="0" borderId="0" applyNumberFormat="0" applyFill="0" applyBorder="0" applyAlignment="0" applyProtection="0"/>
  </cellStyleXfs>
  <cellXfs count="54">
    <xf numFmtId="0" fontId="0" fillId="0" borderId="0" xfId="0"/>
    <xf numFmtId="0" fontId="1" fillId="0" borderId="0" xfId="0" applyFont="1" applyAlignment="1">
      <alignment horizontal="center"/>
    </xf>
    <xf numFmtId="20" fontId="0" fillId="0" borderId="0" xfId="0" applyNumberFormat="1"/>
    <xf numFmtId="0" fontId="0" fillId="0" borderId="0" xfId="0" applyAlignment="1">
      <alignment horizontal="center"/>
    </xf>
    <xf numFmtId="1" fontId="0" fillId="0" borderId="0" xfId="0" applyNumberFormat="1"/>
    <xf numFmtId="166" fontId="0" fillId="0" borderId="0" xfId="0" applyNumberFormat="1"/>
    <xf numFmtId="1" fontId="0" fillId="0" borderId="0" xfId="0" applyNumberFormat="1" applyAlignment="1">
      <alignment horizontal="right"/>
    </xf>
    <xf numFmtId="0" fontId="0" fillId="0" borderId="0" xfId="0" applyAlignment="1">
      <alignment horizontal="left" vertical="top" wrapText="1"/>
    </xf>
    <xf numFmtId="0" fontId="0" fillId="0" borderId="4" xfId="0" applyBorder="1"/>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0" fillId="0" borderId="5" xfId="0" applyBorder="1"/>
    <xf numFmtId="0" fontId="0" fillId="0" borderId="7" xfId="0" applyBorder="1" applyAlignment="1">
      <alignment horizontal="center"/>
    </xf>
    <xf numFmtId="0" fontId="0" fillId="3" borderId="4" xfId="0" applyFill="1" applyBorder="1"/>
    <xf numFmtId="0" fontId="0" fillId="3" borderId="0" xfId="0" applyFill="1"/>
    <xf numFmtId="1" fontId="0" fillId="3" borderId="0" xfId="0" applyNumberFormat="1" applyFill="1" applyAlignment="1">
      <alignment horizontal="right"/>
    </xf>
    <xf numFmtId="166" fontId="0" fillId="3" borderId="0" xfId="0" applyNumberFormat="1" applyFill="1"/>
    <xf numFmtId="1" fontId="0" fillId="3" borderId="5" xfId="0" applyNumberFormat="1" applyFill="1" applyBorder="1"/>
    <xf numFmtId="0" fontId="0" fillId="3" borderId="6" xfId="0" applyFill="1" applyBorder="1"/>
    <xf numFmtId="0" fontId="0" fillId="3" borderId="7" xfId="0" applyFill="1" applyBorder="1"/>
    <xf numFmtId="1" fontId="0" fillId="3" borderId="7" xfId="0" applyNumberFormat="1" applyFill="1" applyBorder="1" applyAlignment="1">
      <alignment horizontal="right"/>
    </xf>
    <xf numFmtId="166" fontId="0" fillId="3" borderId="7" xfId="0" applyNumberFormat="1" applyFill="1" applyBorder="1"/>
    <xf numFmtId="1" fontId="0" fillId="3" borderId="8" xfId="0" applyNumberFormat="1" applyFill="1" applyBorder="1"/>
    <xf numFmtId="164" fontId="0" fillId="0" borderId="12" xfId="0" applyNumberFormat="1" applyBorder="1" applyAlignment="1">
      <alignment horizont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165" fontId="0" fillId="0" borderId="14" xfId="0" applyNumberFormat="1" applyBorder="1" applyAlignment="1">
      <alignment horizontal="center"/>
    </xf>
    <xf numFmtId="0" fontId="0" fillId="3" borderId="5" xfId="0" applyFill="1" applyBorder="1"/>
    <xf numFmtId="0" fontId="0" fillId="3" borderId="8" xfId="0" applyFill="1" applyBorder="1"/>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0" fillId="0" borderId="0" xfId="0" applyAlignment="1">
      <alignment horizontal="left"/>
    </xf>
    <xf numFmtId="165" fontId="0" fillId="0" borderId="13" xfId="0" applyNumberFormat="1" applyBorder="1" applyAlignment="1">
      <alignment horizontal="center"/>
    </xf>
    <xf numFmtId="0" fontId="4" fillId="0" borderId="0" xfId="1"/>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0" fillId="3" borderId="1" xfId="0" applyFill="1" applyBorder="1" applyAlignment="1">
      <alignment horizontal="left"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0" xfId="0" applyFill="1" applyAlignment="1">
      <alignment horizontal="left" vertical="top" wrapText="1"/>
    </xf>
    <xf numFmtId="0" fontId="0" fillId="3" borderId="5"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cellXfs>
  <cellStyles count="2">
    <cellStyle name="Hyperlink" xfId="1" builtinId="8"/>
    <cellStyle name="Normal" xfId="0" builtinId="0"/>
  </cellStyles>
  <dxfs count="6">
    <dxf>
      <font>
        <b/>
        <i val="0"/>
      </font>
      <fill>
        <patternFill>
          <bgColor theme="9" tint="0.39994506668294322"/>
        </patternFill>
      </fill>
    </dxf>
    <dxf>
      <font>
        <b/>
        <i val="0"/>
      </font>
      <fill>
        <patternFill>
          <bgColor theme="5" tint="0.59996337778862885"/>
        </patternFill>
      </fill>
    </dxf>
    <dxf>
      <fill>
        <patternFill>
          <bgColor theme="9" tint="0.79998168889431442"/>
        </patternFill>
      </fill>
    </dxf>
    <dxf>
      <font>
        <b/>
        <i val="0"/>
      </font>
      <fill>
        <patternFill>
          <bgColor theme="9" tint="0.39994506668294322"/>
        </patternFill>
      </fill>
    </dxf>
    <dxf>
      <font>
        <b/>
        <i val="0"/>
      </font>
      <fill>
        <patternFill>
          <bgColor theme="5" tint="0.59996337778862885"/>
        </patternFill>
      </fill>
    </dxf>
    <dxf>
      <fill>
        <patternFill>
          <bgColor theme="9" tint="0.79998168889431442"/>
        </patternFill>
      </fill>
    </dxf>
  </dxfs>
  <tableStyles count="0" defaultTableStyle="TableStyleMedium2" defaultPivotStyle="PivotStyleLight16"/>
  <colors>
    <mruColors>
      <color rgb="FFECF5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12859-C85A-4689-B072-198B40533AD5}">
  <dimension ref="B1:AG200"/>
  <sheetViews>
    <sheetView workbookViewId="0">
      <selection activeCell="C2" sqref="C2"/>
    </sheetView>
  </sheetViews>
  <sheetFormatPr defaultRowHeight="15" x14ac:dyDescent="0.25"/>
  <cols>
    <col min="1" max="1" width="2.85546875" customWidth="1"/>
    <col min="2" max="2" width="10.5703125" style="1" customWidth="1"/>
    <col min="4" max="4" width="10.28515625" customWidth="1"/>
    <col min="5" max="5" width="2.85546875" customWidth="1"/>
    <col min="6" max="6" width="12.42578125" customWidth="1"/>
    <col min="7" max="7" width="11.7109375" customWidth="1"/>
    <col min="8" max="8" width="11.140625" customWidth="1"/>
    <col min="9" max="9" width="9.7109375" customWidth="1"/>
    <col min="11" max="11" width="9.85546875" customWidth="1"/>
    <col min="12" max="12" width="8.28515625" customWidth="1"/>
    <col min="13" max="13" width="9.140625" style="12"/>
    <col min="14" max="15" width="32.7109375" customWidth="1"/>
    <col min="16" max="16" width="9.140625" style="8"/>
    <col min="23" max="23" width="9.140625" customWidth="1"/>
    <col min="25" max="25" width="9.140625" customWidth="1"/>
  </cols>
  <sheetData>
    <row r="1" spans="2:33" s="3" customFormat="1" ht="15.75" thickBot="1" x14ac:dyDescent="0.3">
      <c r="B1" s="1"/>
      <c r="N1" s="13"/>
      <c r="O1" s="13"/>
      <c r="W1"/>
      <c r="X1"/>
      <c r="Y1"/>
      <c r="Z1"/>
      <c r="AA1"/>
      <c r="AB1"/>
      <c r="AC1"/>
      <c r="AD1"/>
      <c r="AE1"/>
    </row>
    <row r="2" spans="2:33" s="1" customFormat="1" ht="15.75" thickBot="1" x14ac:dyDescent="0.3">
      <c r="B2" s="25" t="s">
        <v>1</v>
      </c>
      <c r="C2" s="24"/>
      <c r="F2" s="9" t="s">
        <v>0</v>
      </c>
      <c r="G2" s="10" t="s">
        <v>7</v>
      </c>
      <c r="H2" s="10" t="s">
        <v>6</v>
      </c>
      <c r="I2" s="10" t="s">
        <v>79</v>
      </c>
      <c r="J2" s="10" t="s">
        <v>3</v>
      </c>
      <c r="K2" s="10" t="s">
        <v>4</v>
      </c>
      <c r="L2" s="11" t="s">
        <v>8</v>
      </c>
      <c r="M2" s="34"/>
      <c r="N2" s="10" t="s">
        <v>13</v>
      </c>
      <c r="O2" s="10" t="s">
        <v>14</v>
      </c>
      <c r="P2" s="35"/>
      <c r="W2" s="39" t="s">
        <v>17</v>
      </c>
      <c r="X2" s="40"/>
      <c r="Y2" s="40"/>
      <c r="Z2" s="41"/>
      <c r="AA2" s="3"/>
      <c r="AB2" s="39" t="s">
        <v>16</v>
      </c>
      <c r="AC2" s="40"/>
      <c r="AD2" s="40"/>
      <c r="AE2" s="41"/>
      <c r="AG2" s="36"/>
    </row>
    <row r="3" spans="2:33" ht="15.75" thickBot="1" x14ac:dyDescent="0.3">
      <c r="B3" s="26" t="s">
        <v>5</v>
      </c>
      <c r="C3" s="37"/>
      <c r="F3" s="14" t="str">
        <f>IFERROR(IF(AND(Y4&lt;&gt;"",Y4&lt;&gt;0),Y4,IF(F2&lt;&gt;"",INDEX($AD$4:$AD$201,MATCH(0,INDEX(COUNTIF($F$2:F2,$AD$4:$AD$201),0,0),0)),"")),"")</f>
        <v/>
      </c>
      <c r="G3" s="15" t="str">
        <f t="shared" ref="G3:G66" si="0">IFERROR(INDEX($Z$4:$Z$201,MATCH(F3,$Y$4:$Y$201,0)),0)</f>
        <v/>
      </c>
      <c r="H3" s="15" t="str">
        <f t="shared" ref="H3:H66" si="1">IF($O$3="","",IFERROR(INDEX($AE$4:$AE$201,MATCH(F3,$AD$4:$AD$201,0)),0))</f>
        <v/>
      </c>
      <c r="I3" s="15" t="str">
        <f>IF(H3="","",G3+H3)</f>
        <v/>
      </c>
      <c r="J3" s="16" t="str">
        <f>IF(G3="",IF(H3="","","#START!"),IF(H3="",IF($C$3="","#MID!",G3/(($C$3-INT($C$3))*24+35/60)),IF($C$4="","#END!",I3/(($C$4-INT($C$4))*24))))</f>
        <v/>
      </c>
      <c r="K3" s="17" t="str">
        <f>IF(J3="","",J3/60)</f>
        <v/>
      </c>
      <c r="L3" s="18" t="str">
        <f>IF(I3="","",_xlfn.RANK.EQ(I3,$I$3:$I$70))</f>
        <v/>
      </c>
      <c r="W3" s="31" t="s">
        <v>9</v>
      </c>
      <c r="X3" s="32" t="s">
        <v>10</v>
      </c>
      <c r="Y3" s="32" t="s">
        <v>11</v>
      </c>
      <c r="Z3" s="33" t="s">
        <v>12</v>
      </c>
      <c r="AA3" s="1"/>
      <c r="AB3" s="31" t="s">
        <v>9</v>
      </c>
      <c r="AC3" s="32" t="s">
        <v>10</v>
      </c>
      <c r="AD3" s="32" t="s">
        <v>11</v>
      </c>
      <c r="AE3" s="33" t="s">
        <v>12</v>
      </c>
    </row>
    <row r="4" spans="2:33" ht="15.75" thickBot="1" x14ac:dyDescent="0.3">
      <c r="B4" s="27" t="s">
        <v>2</v>
      </c>
      <c r="C4" s="28"/>
      <c r="F4" s="14" t="str">
        <f>IFERROR(IF(AND(Y5&lt;&gt;"",Y5&lt;&gt;0),Y5,IF(F3&lt;&gt;"",INDEX($AD$4:$AD$201,MATCH(0,INDEX(COUNTIF($F$2:F3,$AD$4:$AD$201),0,0),0)),"")),"")</f>
        <v/>
      </c>
      <c r="G4" s="15" t="str">
        <f t="shared" si="0"/>
        <v/>
      </c>
      <c r="H4" s="15" t="str">
        <f t="shared" si="1"/>
        <v/>
      </c>
      <c r="I4" s="15" t="str">
        <f>IF(H4="","",G4+H4)</f>
        <v/>
      </c>
      <c r="J4" s="16" t="str">
        <f t="shared" ref="J4:J67" si="2">IF(G4="",IF(H4="","","#START!"),IF(H4="",IF($C$3="","#MID!",G4/(($C$3-INT($C$3))*24+35/60)),IF($C$4="","#END!",I4/(($C$4-INT($C$4))*24))))</f>
        <v/>
      </c>
      <c r="K4" s="17" t="str">
        <f t="shared" ref="K4:K67" si="3">IF(J4="","",J4/60)</f>
        <v/>
      </c>
      <c r="L4" s="18" t="str">
        <f t="shared" ref="L4:L67" si="4">IF(I4="","",_xlfn.RANK.EQ(I4,$I$3:$I$70))</f>
        <v/>
      </c>
      <c r="W4" s="14" t="str">
        <f t="shared" ref="W4:W67" si="5">IFERROR(LEFT(N3,FIND("@",N3)-1),"")</f>
        <v/>
      </c>
      <c r="X4" s="15" t="str">
        <f>IFERROR(--RIGHT(N3,LEN(N3)-FIND("@",N3)-12),"")</f>
        <v/>
      </c>
      <c r="Y4" s="15" t="str">
        <f>IFERROR(INDEX($W$4:$W$200,MATCH(0,INDEX(COUNTIF($Y$3:Y3,$W$4:$W$200),0,0),0)),"")</f>
        <v/>
      </c>
      <c r="Z4" s="29" t="str">
        <f>IF(Y4="","",SUMIF($W$4:$W$200,"="&amp;Y4,$X$4:$X$200))</f>
        <v/>
      </c>
      <c r="AB4" s="14" t="str">
        <f t="shared" ref="AB4:AB67" si="6">IFERROR(LEFT(O3,FIND("@",O3)-1),"")</f>
        <v/>
      </c>
      <c r="AC4" s="15" t="str">
        <f>IFERROR(--RIGHT(O3,LEN(O3)-FIND("@",O3)-12),"")</f>
        <v/>
      </c>
      <c r="AD4" s="15" t="str">
        <f>IFERROR(INDEX($AB$4:$AB$200,MATCH(0,INDEX(COUNTIF($AD$3:AD3,$AB$4:$AB$200),0,0),0)),"")</f>
        <v/>
      </c>
      <c r="AE4" s="29" t="str">
        <f>IF(AD4="","",SUMIF($AB$4:$AB$200,"="&amp;AD4,$AC$4:$AC$200))</f>
        <v/>
      </c>
    </row>
    <row r="5" spans="2:33" ht="15.75" thickBot="1" x14ac:dyDescent="0.3">
      <c r="C5" s="2"/>
      <c r="F5" s="14" t="str">
        <f>IFERROR(IF(AND(Y6&lt;&gt;"",Y6&lt;&gt;0),Y6,IF(F4&lt;&gt;"",INDEX($AD$4:$AD$201,MATCH(0,INDEX(COUNTIF($F$2:F4,$AD$4:$AD$201),0,0),0)),"")),"")</f>
        <v/>
      </c>
      <c r="G5" s="15" t="str">
        <f t="shared" si="0"/>
        <v/>
      </c>
      <c r="H5" s="15" t="str">
        <f t="shared" si="1"/>
        <v/>
      </c>
      <c r="I5" s="15" t="str">
        <f>IF(H5="","",G5+H5)</f>
        <v/>
      </c>
      <c r="J5" s="16" t="str">
        <f t="shared" si="2"/>
        <v/>
      </c>
      <c r="K5" s="17" t="str">
        <f t="shared" si="3"/>
        <v/>
      </c>
      <c r="L5" s="18" t="str">
        <f t="shared" si="4"/>
        <v/>
      </c>
      <c r="W5" s="14" t="str">
        <f t="shared" si="5"/>
        <v/>
      </c>
      <c r="X5" s="15" t="str">
        <f t="shared" ref="X5:X68" si="7">IFERROR(--RIGHT(N4,LEN(N4)-FIND("@",N4)-12),"")</f>
        <v/>
      </c>
      <c r="Y5" s="15" t="str">
        <f>IFERROR(INDEX($W$4:$W$200,MATCH(0,INDEX(COUNTIF($Y$3:Y4,$W$4:$W$200),0,0),0)),"")</f>
        <v/>
      </c>
      <c r="Z5" s="29" t="str">
        <f t="shared" ref="Z5:Z68" si="8">IF(Y5="","",SUMIF($W$4:$W$200,"="&amp;Y5,$X$4:$X$200))</f>
        <v/>
      </c>
      <c r="AB5" s="14" t="str">
        <f t="shared" si="6"/>
        <v/>
      </c>
      <c r="AC5" s="15" t="str">
        <f t="shared" ref="AC5:AC68" si="9">IFERROR(--RIGHT(O4,LEN(O4)-FIND("@",O4)-12),"")</f>
        <v/>
      </c>
      <c r="AD5" s="15" t="str">
        <f>IFERROR(INDEX($AB$4:$AB$200,MATCH(0,INDEX(COUNTIF($AD$3:AD4,$AB$4:$AB$200),0,0),0)),"")</f>
        <v/>
      </c>
      <c r="AE5" s="29" t="str">
        <f t="shared" ref="AE5:AE68" si="10">IF(AD5="","",SUMIF($AB$4:$AB$200,"="&amp;AD5,$AC$4:$AC$200))</f>
        <v/>
      </c>
    </row>
    <row r="6" spans="2:33" ht="15.75" thickBot="1" x14ac:dyDescent="0.3">
      <c r="B6" s="42" t="s">
        <v>15</v>
      </c>
      <c r="C6" s="43"/>
      <c r="D6" s="44"/>
      <c r="E6" s="1"/>
      <c r="F6" s="14" t="str">
        <f>IFERROR(IF(AND(Y7&lt;&gt;"",Y7&lt;&gt;0),Y7,IF(F5&lt;&gt;"",INDEX($AD$4:$AD$201,MATCH(0,INDEX(COUNTIF($F$2:F5,$AD$4:$AD$201),0,0),0)),"")),"")</f>
        <v/>
      </c>
      <c r="G6" s="15" t="str">
        <f t="shared" si="0"/>
        <v/>
      </c>
      <c r="H6" s="15" t="str">
        <f t="shared" si="1"/>
        <v/>
      </c>
      <c r="I6" s="15" t="str">
        <f>IF(H6="","",G6+H6)</f>
        <v/>
      </c>
      <c r="J6" s="16" t="str">
        <f t="shared" si="2"/>
        <v/>
      </c>
      <c r="K6" s="17" t="str">
        <f t="shared" si="3"/>
        <v/>
      </c>
      <c r="L6" s="18" t="str">
        <f t="shared" si="4"/>
        <v/>
      </c>
      <c r="W6" s="14" t="str">
        <f t="shared" si="5"/>
        <v/>
      </c>
      <c r="X6" s="15" t="str">
        <f t="shared" si="7"/>
        <v/>
      </c>
      <c r="Y6" s="15" t="str">
        <f>IFERROR(INDEX($W$4:$W$200,MATCH(0,INDEX(COUNTIF($Y$3:Y5,$W$4:$W$200),0,0),0)),"")</f>
        <v/>
      </c>
      <c r="Z6" s="29" t="str">
        <f t="shared" si="8"/>
        <v/>
      </c>
      <c r="AB6" s="14" t="str">
        <f t="shared" si="6"/>
        <v/>
      </c>
      <c r="AC6" s="15" t="str">
        <f t="shared" si="9"/>
        <v/>
      </c>
      <c r="AD6" s="15" t="str">
        <f>IFERROR(INDEX($AB$4:$AB$200,MATCH(0,INDEX(COUNTIF($AD$3:AD5,$AB$4:$AB$200),0,0),0)),"")</f>
        <v/>
      </c>
      <c r="AE6" s="29" t="str">
        <f t="shared" si="10"/>
        <v/>
      </c>
    </row>
    <row r="7" spans="2:33" ht="15" customHeight="1" x14ac:dyDescent="0.25">
      <c r="B7" s="45" t="s">
        <v>80</v>
      </c>
      <c r="C7" s="46"/>
      <c r="D7" s="47"/>
      <c r="E7" s="7"/>
      <c r="F7" s="14" t="str">
        <f>IFERROR(IF(AND(Y8&lt;&gt;"",Y8&lt;&gt;0),Y8,IF(F6&lt;&gt;"",INDEX($AD$4:$AD$201,MATCH(0,INDEX(COUNTIF($F$2:F6,$AD$4:$AD$201),0,0),0)),"")),"")</f>
        <v/>
      </c>
      <c r="G7" s="15" t="str">
        <f t="shared" si="0"/>
        <v/>
      </c>
      <c r="H7" s="15" t="str">
        <f t="shared" si="1"/>
        <v/>
      </c>
      <c r="I7" s="15" t="str">
        <f t="shared" ref="I7:I70" si="11">IF(H7="","",G7+H7)</f>
        <v/>
      </c>
      <c r="J7" s="16" t="str">
        <f t="shared" si="2"/>
        <v/>
      </c>
      <c r="K7" s="17" t="str">
        <f t="shared" si="3"/>
        <v/>
      </c>
      <c r="L7" s="18" t="str">
        <f t="shared" si="4"/>
        <v/>
      </c>
      <c r="W7" s="14" t="str">
        <f t="shared" si="5"/>
        <v/>
      </c>
      <c r="X7" s="15" t="str">
        <f t="shared" si="7"/>
        <v/>
      </c>
      <c r="Y7" s="15" t="str">
        <f>IFERROR(INDEX($W$4:$W$200,MATCH(0,INDEX(COUNTIF($Y$3:Y6,$W$4:$W$200),0,0),0)),"")</f>
        <v/>
      </c>
      <c r="Z7" s="29" t="str">
        <f t="shared" si="8"/>
        <v/>
      </c>
      <c r="AB7" s="14" t="str">
        <f t="shared" si="6"/>
        <v/>
      </c>
      <c r="AC7" s="15" t="str">
        <f t="shared" si="9"/>
        <v/>
      </c>
      <c r="AD7" s="15" t="str">
        <f>IFERROR(INDEX($AB$4:$AB$200,MATCH(0,INDEX(COUNTIF($AD$3:AD6,$AB$4:$AB$200),0,0),0)),"")</f>
        <v/>
      </c>
      <c r="AE7" s="29" t="str">
        <f t="shared" si="10"/>
        <v/>
      </c>
    </row>
    <row r="8" spans="2:33" x14ac:dyDescent="0.25">
      <c r="B8" s="48"/>
      <c r="C8" s="49"/>
      <c r="D8" s="50"/>
      <c r="E8" s="7"/>
      <c r="F8" s="14" t="str">
        <f>IFERROR(IF(AND(Y9&lt;&gt;"",Y9&lt;&gt;0),Y9,IF(F7&lt;&gt;"",INDEX($AD$4:$AD$201,MATCH(0,INDEX(COUNTIF($F$2:F7,$AD$4:$AD$201),0,0),0)),"")),"")</f>
        <v/>
      </c>
      <c r="G8" s="15" t="str">
        <f t="shared" si="0"/>
        <v/>
      </c>
      <c r="H8" s="15" t="str">
        <f t="shared" si="1"/>
        <v/>
      </c>
      <c r="I8" s="15" t="str">
        <f t="shared" si="11"/>
        <v/>
      </c>
      <c r="J8" s="16" t="str">
        <f t="shared" si="2"/>
        <v/>
      </c>
      <c r="K8" s="17" t="str">
        <f t="shared" si="3"/>
        <v/>
      </c>
      <c r="L8" s="18" t="str">
        <f t="shared" si="4"/>
        <v/>
      </c>
      <c r="W8" s="14" t="str">
        <f t="shared" si="5"/>
        <v/>
      </c>
      <c r="X8" s="15" t="str">
        <f t="shared" si="7"/>
        <v/>
      </c>
      <c r="Y8" s="15" t="str">
        <f>IFERROR(INDEX($W$4:$W$200,MATCH(0,INDEX(COUNTIF($Y$3:Y7,$W$4:$W$200),0,0),0)),"")</f>
        <v/>
      </c>
      <c r="Z8" s="29" t="str">
        <f t="shared" si="8"/>
        <v/>
      </c>
      <c r="AB8" s="14" t="str">
        <f t="shared" si="6"/>
        <v/>
      </c>
      <c r="AC8" s="15" t="str">
        <f t="shared" si="9"/>
        <v/>
      </c>
      <c r="AD8" s="15" t="str">
        <f>IFERROR(INDEX($AB$4:$AB$200,MATCH(0,INDEX(COUNTIF($AD$3:AD7,$AB$4:$AB$200),0,0),0)),"")</f>
        <v/>
      </c>
      <c r="AE8" s="29" t="str">
        <f t="shared" si="10"/>
        <v/>
      </c>
    </row>
    <row r="9" spans="2:33" x14ac:dyDescent="0.25">
      <c r="B9" s="48"/>
      <c r="C9" s="49"/>
      <c r="D9" s="50"/>
      <c r="E9" s="7"/>
      <c r="F9" s="14" t="str">
        <f>IFERROR(IF(AND(Y10&lt;&gt;"",Y10&lt;&gt;0),Y10,IF(F8&lt;&gt;"",INDEX($AD$4:$AD$201,MATCH(0,INDEX(COUNTIF($F$2:F8,$AD$4:$AD$201),0,0),0)),"")),"")</f>
        <v/>
      </c>
      <c r="G9" s="15" t="str">
        <f t="shared" si="0"/>
        <v/>
      </c>
      <c r="H9" s="15" t="str">
        <f t="shared" si="1"/>
        <v/>
      </c>
      <c r="I9" s="15" t="str">
        <f t="shared" si="11"/>
        <v/>
      </c>
      <c r="J9" s="16" t="str">
        <f t="shared" si="2"/>
        <v/>
      </c>
      <c r="K9" s="17" t="str">
        <f t="shared" si="3"/>
        <v/>
      </c>
      <c r="L9" s="18" t="str">
        <f t="shared" si="4"/>
        <v/>
      </c>
      <c r="W9" s="14" t="str">
        <f t="shared" si="5"/>
        <v/>
      </c>
      <c r="X9" s="15" t="str">
        <f t="shared" si="7"/>
        <v/>
      </c>
      <c r="Y9" s="15" t="str">
        <f>IFERROR(INDEX($W$4:$W$200,MATCH(0,INDEX(COUNTIF($Y$3:Y8,$W$4:$W$200),0,0),0)),"")</f>
        <v/>
      </c>
      <c r="Z9" s="29" t="str">
        <f t="shared" si="8"/>
        <v/>
      </c>
      <c r="AB9" s="14" t="str">
        <f t="shared" si="6"/>
        <v/>
      </c>
      <c r="AC9" s="15" t="str">
        <f t="shared" si="9"/>
        <v/>
      </c>
      <c r="AD9" s="15" t="str">
        <f>IFERROR(INDEX($AB$4:$AB$200,MATCH(0,INDEX(COUNTIF($AD$3:AD8,$AB$4:$AB$200),0,0),0)),"")</f>
        <v/>
      </c>
      <c r="AE9" s="29" t="str">
        <f t="shared" si="10"/>
        <v/>
      </c>
    </row>
    <row r="10" spans="2:33" x14ac:dyDescent="0.25">
      <c r="B10" s="48"/>
      <c r="C10" s="49"/>
      <c r="D10" s="50"/>
      <c r="E10" s="7"/>
      <c r="F10" s="14" t="str">
        <f>IFERROR(IF(AND(Y11&lt;&gt;"",Y11&lt;&gt;0),Y11,IF(F9&lt;&gt;"",INDEX($AD$4:$AD$201,MATCH(0,INDEX(COUNTIF($F$2:F9,$AD$4:$AD$201),0,0),0)),"")),"")</f>
        <v/>
      </c>
      <c r="G10" s="15" t="str">
        <f t="shared" si="0"/>
        <v/>
      </c>
      <c r="H10" s="15" t="str">
        <f t="shared" si="1"/>
        <v/>
      </c>
      <c r="I10" s="15" t="str">
        <f t="shared" si="11"/>
        <v/>
      </c>
      <c r="J10" s="16" t="str">
        <f t="shared" si="2"/>
        <v/>
      </c>
      <c r="K10" s="17" t="str">
        <f t="shared" si="3"/>
        <v/>
      </c>
      <c r="L10" s="18" t="str">
        <f t="shared" si="4"/>
        <v/>
      </c>
      <c r="W10" s="14" t="str">
        <f t="shared" si="5"/>
        <v/>
      </c>
      <c r="X10" s="15" t="str">
        <f t="shared" si="7"/>
        <v/>
      </c>
      <c r="Y10" s="15" t="str">
        <f>IFERROR(INDEX($W$4:$W$200,MATCH(0,INDEX(COUNTIF($Y$3:Y9,$W$4:$W$200),0,0),0)),"")</f>
        <v/>
      </c>
      <c r="Z10" s="29" t="str">
        <f t="shared" si="8"/>
        <v/>
      </c>
      <c r="AB10" s="14" t="str">
        <f t="shared" si="6"/>
        <v/>
      </c>
      <c r="AC10" s="15" t="str">
        <f t="shared" si="9"/>
        <v/>
      </c>
      <c r="AD10" s="15" t="str">
        <f>IFERROR(INDEX($AB$4:$AB$200,MATCH(0,INDEX(COUNTIF($AD$3:AD9,$AB$4:$AB$200),0,0),0)),"")</f>
        <v/>
      </c>
      <c r="AE10" s="29" t="str">
        <f t="shared" si="10"/>
        <v/>
      </c>
    </row>
    <row r="11" spans="2:33" x14ac:dyDescent="0.25">
      <c r="B11" s="48"/>
      <c r="C11" s="49"/>
      <c r="D11" s="50"/>
      <c r="E11" s="7"/>
      <c r="F11" s="14" t="str">
        <f>IFERROR(IF(AND(Y12&lt;&gt;"",Y12&lt;&gt;0),Y12,IF(F10&lt;&gt;"",INDEX($AD$4:$AD$201,MATCH(0,INDEX(COUNTIF($F$2:F10,$AD$4:$AD$201),0,0),0)),"")),"")</f>
        <v/>
      </c>
      <c r="G11" s="15" t="str">
        <f t="shared" si="0"/>
        <v/>
      </c>
      <c r="H11" s="15" t="str">
        <f t="shared" si="1"/>
        <v/>
      </c>
      <c r="I11" s="15" t="str">
        <f t="shared" si="11"/>
        <v/>
      </c>
      <c r="J11" s="16" t="str">
        <f t="shared" si="2"/>
        <v/>
      </c>
      <c r="K11" s="17" t="str">
        <f t="shared" si="3"/>
        <v/>
      </c>
      <c r="L11" s="18" t="str">
        <f t="shared" si="4"/>
        <v/>
      </c>
      <c r="W11" s="14" t="str">
        <f t="shared" si="5"/>
        <v/>
      </c>
      <c r="X11" s="15" t="str">
        <f t="shared" si="7"/>
        <v/>
      </c>
      <c r="Y11" s="15" t="str">
        <f>IFERROR(INDEX($W$4:$W$200,MATCH(0,INDEX(COUNTIF($Y$3:Y10,$W$4:$W$200),0,0),0)),"")</f>
        <v/>
      </c>
      <c r="Z11" s="29" t="str">
        <f t="shared" si="8"/>
        <v/>
      </c>
      <c r="AB11" s="14" t="str">
        <f t="shared" si="6"/>
        <v/>
      </c>
      <c r="AC11" s="15" t="str">
        <f t="shared" si="9"/>
        <v/>
      </c>
      <c r="AD11" s="15" t="str">
        <f>IFERROR(INDEX($AB$4:$AB$200,MATCH(0,INDEX(COUNTIF($AD$3:AD10,$AB$4:$AB$200),0,0),0)),"")</f>
        <v/>
      </c>
      <c r="AE11" s="29" t="str">
        <f t="shared" si="10"/>
        <v/>
      </c>
    </row>
    <row r="12" spans="2:33" x14ac:dyDescent="0.25">
      <c r="B12" s="48"/>
      <c r="C12" s="49"/>
      <c r="D12" s="50"/>
      <c r="E12" s="7"/>
      <c r="F12" s="14" t="str">
        <f>IFERROR(IF(AND(Y13&lt;&gt;"",Y13&lt;&gt;0),Y13,IF(F11&lt;&gt;"",INDEX($AD$4:$AD$201,MATCH(0,INDEX(COUNTIF($F$2:F11,$AD$4:$AD$201),0,0),0)),"")),"")</f>
        <v/>
      </c>
      <c r="G12" s="15" t="str">
        <f t="shared" si="0"/>
        <v/>
      </c>
      <c r="H12" s="15" t="str">
        <f t="shared" si="1"/>
        <v/>
      </c>
      <c r="I12" s="15" t="str">
        <f t="shared" si="11"/>
        <v/>
      </c>
      <c r="J12" s="16" t="str">
        <f t="shared" si="2"/>
        <v/>
      </c>
      <c r="K12" s="17" t="str">
        <f t="shared" si="3"/>
        <v/>
      </c>
      <c r="L12" s="18" t="str">
        <f t="shared" si="4"/>
        <v/>
      </c>
      <c r="W12" s="14" t="str">
        <f t="shared" si="5"/>
        <v/>
      </c>
      <c r="X12" s="15" t="str">
        <f t="shared" si="7"/>
        <v/>
      </c>
      <c r="Y12" s="15" t="str">
        <f>IFERROR(INDEX($W$4:$W$200,MATCH(0,INDEX(COUNTIF($Y$3:Y11,$W$4:$W$200),0,0),0)),"")</f>
        <v/>
      </c>
      <c r="Z12" s="29" t="str">
        <f t="shared" si="8"/>
        <v/>
      </c>
      <c r="AB12" s="14" t="str">
        <f t="shared" si="6"/>
        <v/>
      </c>
      <c r="AC12" s="15" t="str">
        <f t="shared" si="9"/>
        <v/>
      </c>
      <c r="AD12" s="15" t="str">
        <f>IFERROR(INDEX($AB$4:$AB$200,MATCH(0,INDEX(COUNTIF($AD$3:AD11,$AB$4:$AB$200),0,0),0)),"")</f>
        <v/>
      </c>
      <c r="AE12" s="29" t="str">
        <f t="shared" si="10"/>
        <v/>
      </c>
    </row>
    <row r="13" spans="2:33" x14ac:dyDescent="0.25">
      <c r="B13" s="48"/>
      <c r="C13" s="49"/>
      <c r="D13" s="50"/>
      <c r="E13" s="7"/>
      <c r="F13" s="14" t="str">
        <f>IFERROR(IF(AND(Y14&lt;&gt;"",Y14&lt;&gt;0),Y14,IF(F12&lt;&gt;"",INDEX($AD$4:$AD$201,MATCH(0,INDEX(COUNTIF($F$2:F12,$AD$4:$AD$201),0,0),0)),"")),"")</f>
        <v/>
      </c>
      <c r="G13" s="15" t="str">
        <f t="shared" si="0"/>
        <v/>
      </c>
      <c r="H13" s="15" t="str">
        <f t="shared" si="1"/>
        <v/>
      </c>
      <c r="I13" s="15" t="str">
        <f t="shared" si="11"/>
        <v/>
      </c>
      <c r="J13" s="16" t="str">
        <f t="shared" si="2"/>
        <v/>
      </c>
      <c r="K13" s="17" t="str">
        <f t="shared" si="3"/>
        <v/>
      </c>
      <c r="L13" s="18" t="str">
        <f t="shared" si="4"/>
        <v/>
      </c>
      <c r="W13" s="14" t="str">
        <f t="shared" si="5"/>
        <v/>
      </c>
      <c r="X13" s="15" t="str">
        <f t="shared" si="7"/>
        <v/>
      </c>
      <c r="Y13" s="15" t="str">
        <f>IFERROR(INDEX($W$4:$W$200,MATCH(0,INDEX(COUNTIF($Y$3:Y12,$W$4:$W$200),0,0),0)),"")</f>
        <v/>
      </c>
      <c r="Z13" s="29" t="str">
        <f t="shared" si="8"/>
        <v/>
      </c>
      <c r="AB13" s="14" t="str">
        <f t="shared" si="6"/>
        <v/>
      </c>
      <c r="AC13" s="15" t="str">
        <f t="shared" si="9"/>
        <v/>
      </c>
      <c r="AD13" s="15" t="str">
        <f>IFERROR(INDEX($AB$4:$AB$200,MATCH(0,INDEX(COUNTIF($AD$3:AD12,$AB$4:$AB$200),0,0),0)),"")</f>
        <v/>
      </c>
      <c r="AE13" s="29" t="str">
        <f t="shared" si="10"/>
        <v/>
      </c>
    </row>
    <row r="14" spans="2:33" x14ac:dyDescent="0.25">
      <c r="B14" s="48"/>
      <c r="C14" s="49"/>
      <c r="D14" s="50"/>
      <c r="E14" s="7"/>
      <c r="F14" s="14" t="str">
        <f>IFERROR(IF(AND(Y15&lt;&gt;"",Y15&lt;&gt;0),Y15,IF(F13&lt;&gt;"",INDEX($AD$4:$AD$201,MATCH(0,INDEX(COUNTIF($F$2:F13,$AD$4:$AD$201),0,0),0)),"")),"")</f>
        <v/>
      </c>
      <c r="G14" s="15" t="str">
        <f t="shared" si="0"/>
        <v/>
      </c>
      <c r="H14" s="15" t="str">
        <f t="shared" si="1"/>
        <v/>
      </c>
      <c r="I14" s="15" t="str">
        <f t="shared" si="11"/>
        <v/>
      </c>
      <c r="J14" s="16" t="str">
        <f t="shared" si="2"/>
        <v/>
      </c>
      <c r="K14" s="17" t="str">
        <f t="shared" si="3"/>
        <v/>
      </c>
      <c r="L14" s="18" t="str">
        <f t="shared" si="4"/>
        <v/>
      </c>
      <c r="W14" s="14" t="str">
        <f t="shared" si="5"/>
        <v/>
      </c>
      <c r="X14" s="15" t="str">
        <f t="shared" si="7"/>
        <v/>
      </c>
      <c r="Y14" s="15" t="str">
        <f>IFERROR(INDEX($W$4:$W$200,MATCH(0,INDEX(COUNTIF($Y$3:Y13,$W$4:$W$200),0,0),0)),"")</f>
        <v/>
      </c>
      <c r="Z14" s="29" t="str">
        <f t="shared" si="8"/>
        <v/>
      </c>
      <c r="AB14" s="14" t="str">
        <f t="shared" si="6"/>
        <v/>
      </c>
      <c r="AC14" s="15" t="str">
        <f t="shared" si="9"/>
        <v/>
      </c>
      <c r="AD14" s="15" t="str">
        <f>IFERROR(INDEX($AB$4:$AB$200,MATCH(0,INDEX(COUNTIF($AD$3:AD13,$AB$4:$AB$200),0,0),0)),"")</f>
        <v/>
      </c>
      <c r="AE14" s="29" t="str">
        <f t="shared" si="10"/>
        <v/>
      </c>
    </row>
    <row r="15" spans="2:33" x14ac:dyDescent="0.25">
      <c r="B15" s="48"/>
      <c r="C15" s="49"/>
      <c r="D15" s="50"/>
      <c r="E15" s="7"/>
      <c r="F15" s="14" t="str">
        <f>IFERROR(IF(AND(Y16&lt;&gt;"",Y16&lt;&gt;0),Y16,IF(F14&lt;&gt;"",INDEX($AD$4:$AD$201,MATCH(0,INDEX(COUNTIF($F$2:F14,$AD$4:$AD$201),0,0),0)),"")),"")</f>
        <v/>
      </c>
      <c r="G15" s="15" t="str">
        <f t="shared" si="0"/>
        <v/>
      </c>
      <c r="H15" s="15" t="str">
        <f t="shared" si="1"/>
        <v/>
      </c>
      <c r="I15" s="15" t="str">
        <f t="shared" si="11"/>
        <v/>
      </c>
      <c r="J15" s="16" t="str">
        <f t="shared" si="2"/>
        <v/>
      </c>
      <c r="K15" s="17" t="str">
        <f t="shared" si="3"/>
        <v/>
      </c>
      <c r="L15" s="18" t="str">
        <f t="shared" si="4"/>
        <v/>
      </c>
      <c r="W15" s="14" t="str">
        <f t="shared" si="5"/>
        <v/>
      </c>
      <c r="X15" s="15" t="str">
        <f t="shared" si="7"/>
        <v/>
      </c>
      <c r="Y15" s="15" t="str">
        <f>IFERROR(INDEX($W$4:$W$200,MATCH(0,INDEX(COUNTIF($Y$3:Y14,$W$4:$W$200),0,0),0)),"")</f>
        <v/>
      </c>
      <c r="Z15" s="29" t="str">
        <f t="shared" si="8"/>
        <v/>
      </c>
      <c r="AB15" s="14" t="str">
        <f t="shared" si="6"/>
        <v/>
      </c>
      <c r="AC15" s="15" t="str">
        <f t="shared" si="9"/>
        <v/>
      </c>
      <c r="AD15" s="15" t="str">
        <f>IFERROR(INDEX($AB$4:$AB$200,MATCH(0,INDEX(COUNTIF($AD$3:AD14,$AB$4:$AB$200),0,0),0)),"")</f>
        <v/>
      </c>
      <c r="AE15" s="29" t="str">
        <f t="shared" si="10"/>
        <v/>
      </c>
    </row>
    <row r="16" spans="2:33" x14ac:dyDescent="0.25">
      <c r="B16" s="48"/>
      <c r="C16" s="49"/>
      <c r="D16" s="50"/>
      <c r="E16" s="7"/>
      <c r="F16" s="14" t="str">
        <f>IFERROR(IF(AND(Y17&lt;&gt;"",Y17&lt;&gt;0),Y17,IF(F15&lt;&gt;"",INDEX($AD$4:$AD$201,MATCH(0,INDEX(COUNTIF($F$2:F15,$AD$4:$AD$201),0,0),0)),"")),"")</f>
        <v/>
      </c>
      <c r="G16" s="15" t="str">
        <f t="shared" si="0"/>
        <v/>
      </c>
      <c r="H16" s="15" t="str">
        <f t="shared" si="1"/>
        <v/>
      </c>
      <c r="I16" s="15" t="str">
        <f t="shared" si="11"/>
        <v/>
      </c>
      <c r="J16" s="16" t="str">
        <f t="shared" si="2"/>
        <v/>
      </c>
      <c r="K16" s="17" t="str">
        <f t="shared" si="3"/>
        <v/>
      </c>
      <c r="L16" s="18" t="str">
        <f t="shared" si="4"/>
        <v/>
      </c>
      <c r="W16" s="14" t="str">
        <f t="shared" si="5"/>
        <v/>
      </c>
      <c r="X16" s="15" t="str">
        <f t="shared" si="7"/>
        <v/>
      </c>
      <c r="Y16" s="15" t="str">
        <f>IFERROR(INDEX($W$4:$W$200,MATCH(0,INDEX(COUNTIF($Y$3:Y15,$W$4:$W$200),0,0),0)),"")</f>
        <v/>
      </c>
      <c r="Z16" s="29" t="str">
        <f t="shared" si="8"/>
        <v/>
      </c>
      <c r="AB16" s="14" t="str">
        <f t="shared" si="6"/>
        <v/>
      </c>
      <c r="AC16" s="15" t="str">
        <f t="shared" si="9"/>
        <v/>
      </c>
      <c r="AD16" s="15" t="str">
        <f>IFERROR(INDEX($AB$4:$AB$200,MATCH(0,INDEX(COUNTIF($AD$3:AD15,$AB$4:$AB$200),0,0),0)),"")</f>
        <v/>
      </c>
      <c r="AE16" s="29" t="str">
        <f t="shared" si="10"/>
        <v/>
      </c>
    </row>
    <row r="17" spans="2:31" x14ac:dyDescent="0.25">
      <c r="B17" s="48"/>
      <c r="C17" s="49"/>
      <c r="D17" s="50"/>
      <c r="F17" s="14" t="str">
        <f>IFERROR(IF(AND(Y18&lt;&gt;"",Y18&lt;&gt;0),Y18,IF(F16&lt;&gt;"",INDEX($AD$4:$AD$201,MATCH(0,INDEX(COUNTIF($F$2:F16,$AD$4:$AD$201),0,0),0)),"")),"")</f>
        <v/>
      </c>
      <c r="G17" s="15" t="str">
        <f t="shared" si="0"/>
        <v/>
      </c>
      <c r="H17" s="15" t="str">
        <f t="shared" si="1"/>
        <v/>
      </c>
      <c r="I17" s="15" t="str">
        <f t="shared" si="11"/>
        <v/>
      </c>
      <c r="J17" s="16" t="str">
        <f t="shared" si="2"/>
        <v/>
      </c>
      <c r="K17" s="17" t="str">
        <f t="shared" si="3"/>
        <v/>
      </c>
      <c r="L17" s="18" t="str">
        <f t="shared" si="4"/>
        <v/>
      </c>
      <c r="W17" s="14" t="str">
        <f t="shared" si="5"/>
        <v/>
      </c>
      <c r="X17" s="15" t="str">
        <f t="shared" si="7"/>
        <v/>
      </c>
      <c r="Y17" s="15" t="str">
        <f>IFERROR(INDEX($W$4:$W$200,MATCH(0,INDEX(COUNTIF($Y$3:Y16,$W$4:$W$200),0,0),0)),"")</f>
        <v/>
      </c>
      <c r="Z17" s="29" t="str">
        <f t="shared" si="8"/>
        <v/>
      </c>
      <c r="AB17" s="14" t="str">
        <f t="shared" si="6"/>
        <v/>
      </c>
      <c r="AC17" s="15" t="str">
        <f t="shared" si="9"/>
        <v/>
      </c>
      <c r="AD17" s="15" t="str">
        <f>IFERROR(INDEX($AB$4:$AB$200,MATCH(0,INDEX(COUNTIF($AD$3:AD16,$AB$4:$AB$200),0,0),0)),"")</f>
        <v/>
      </c>
      <c r="AE17" s="29" t="str">
        <f t="shared" si="10"/>
        <v/>
      </c>
    </row>
    <row r="18" spans="2:31" ht="15.75" thickBot="1" x14ac:dyDescent="0.3">
      <c r="B18" s="51"/>
      <c r="C18" s="52"/>
      <c r="D18" s="53"/>
      <c r="F18" s="14" t="str">
        <f>IFERROR(IF(AND(Y19&lt;&gt;"",Y19&lt;&gt;0),Y19,IF(F17&lt;&gt;"",INDEX($AD$4:$AD$201,MATCH(0,INDEX(COUNTIF($F$2:F17,$AD$4:$AD$201),0,0),0)),"")),"")</f>
        <v/>
      </c>
      <c r="G18" s="15" t="str">
        <f t="shared" si="0"/>
        <v/>
      </c>
      <c r="H18" s="15" t="str">
        <f t="shared" si="1"/>
        <v/>
      </c>
      <c r="I18" s="15" t="str">
        <f t="shared" si="11"/>
        <v/>
      </c>
      <c r="J18" s="16" t="str">
        <f t="shared" si="2"/>
        <v/>
      </c>
      <c r="K18" s="17" t="str">
        <f t="shared" si="3"/>
        <v/>
      </c>
      <c r="L18" s="18" t="str">
        <f t="shared" si="4"/>
        <v/>
      </c>
      <c r="W18" s="14" t="str">
        <f t="shared" si="5"/>
        <v/>
      </c>
      <c r="X18" s="15" t="str">
        <f t="shared" si="7"/>
        <v/>
      </c>
      <c r="Y18" s="15" t="str">
        <f>IFERROR(INDEX($W$4:$W$200,MATCH(0,INDEX(COUNTIF($Y$3:Y17,$W$4:$W$200),0,0),0)),"")</f>
        <v/>
      </c>
      <c r="Z18" s="29" t="str">
        <f t="shared" si="8"/>
        <v/>
      </c>
      <c r="AB18" s="14" t="str">
        <f t="shared" si="6"/>
        <v/>
      </c>
      <c r="AC18" s="15" t="str">
        <f t="shared" si="9"/>
        <v/>
      </c>
      <c r="AD18" s="15" t="str">
        <f>IFERROR(INDEX($AB$4:$AB$200,MATCH(0,INDEX(COUNTIF($AD$3:AD17,$AB$4:$AB$200),0,0),0)),"")</f>
        <v/>
      </c>
      <c r="AE18" s="29" t="str">
        <f t="shared" si="10"/>
        <v/>
      </c>
    </row>
    <row r="19" spans="2:31" x14ac:dyDescent="0.25">
      <c r="F19" s="14" t="str">
        <f>IFERROR(IF(AND(Y20&lt;&gt;"",Y20&lt;&gt;0),Y20,IF(F18&lt;&gt;"",INDEX($AD$4:$AD$201,MATCH(0,INDEX(COUNTIF($F$2:F18,$AD$4:$AD$201),0,0),0)),"")),"")</f>
        <v/>
      </c>
      <c r="G19" s="15" t="str">
        <f t="shared" si="0"/>
        <v/>
      </c>
      <c r="H19" s="15" t="str">
        <f t="shared" si="1"/>
        <v/>
      </c>
      <c r="I19" s="15" t="str">
        <f t="shared" si="11"/>
        <v/>
      </c>
      <c r="J19" s="16" t="str">
        <f t="shared" si="2"/>
        <v/>
      </c>
      <c r="K19" s="17" t="str">
        <f t="shared" si="3"/>
        <v/>
      </c>
      <c r="L19" s="18" t="str">
        <f t="shared" si="4"/>
        <v/>
      </c>
      <c r="W19" s="14" t="str">
        <f t="shared" si="5"/>
        <v/>
      </c>
      <c r="X19" s="15" t="str">
        <f t="shared" si="7"/>
        <v/>
      </c>
      <c r="Y19" s="15" t="str">
        <f>IFERROR(INDEX($W$4:$W$200,MATCH(0,INDEX(COUNTIF($Y$3:Y18,$W$4:$W$200),0,0),0)),"")</f>
        <v/>
      </c>
      <c r="Z19" s="29" t="str">
        <f t="shared" si="8"/>
        <v/>
      </c>
      <c r="AB19" s="14" t="str">
        <f t="shared" si="6"/>
        <v/>
      </c>
      <c r="AC19" s="15" t="str">
        <f t="shared" si="9"/>
        <v/>
      </c>
      <c r="AD19" s="15" t="str">
        <f>IFERROR(INDEX($AB$4:$AB$200,MATCH(0,INDEX(COUNTIF($AD$3:AD18,$AB$4:$AB$200),0,0),0)),"")</f>
        <v/>
      </c>
      <c r="AE19" s="29" t="str">
        <f t="shared" si="10"/>
        <v/>
      </c>
    </row>
    <row r="20" spans="2:31" x14ac:dyDescent="0.25">
      <c r="F20" s="14" t="str">
        <f>IFERROR(IF(AND(Y21&lt;&gt;"",Y21&lt;&gt;0),Y21,IF(F19&lt;&gt;"",INDEX($AD$4:$AD$201,MATCH(0,INDEX(COUNTIF($F$2:F19,$AD$4:$AD$201),0,0),0)),"")),"")</f>
        <v/>
      </c>
      <c r="G20" s="15" t="str">
        <f t="shared" si="0"/>
        <v/>
      </c>
      <c r="H20" s="15" t="str">
        <f t="shared" si="1"/>
        <v/>
      </c>
      <c r="I20" s="15" t="str">
        <f t="shared" si="11"/>
        <v/>
      </c>
      <c r="J20" s="16" t="str">
        <f t="shared" si="2"/>
        <v/>
      </c>
      <c r="K20" s="17" t="str">
        <f t="shared" si="3"/>
        <v/>
      </c>
      <c r="L20" s="18" t="str">
        <f t="shared" si="4"/>
        <v/>
      </c>
      <c r="W20" s="14" t="str">
        <f t="shared" si="5"/>
        <v/>
      </c>
      <c r="X20" s="15" t="str">
        <f t="shared" si="7"/>
        <v/>
      </c>
      <c r="Y20" s="15" t="str">
        <f>IFERROR(INDEX($W$4:$W$200,MATCH(0,INDEX(COUNTIF($Y$3:Y19,$W$4:$W$200),0,0),0)),"")</f>
        <v/>
      </c>
      <c r="Z20" s="29" t="str">
        <f t="shared" si="8"/>
        <v/>
      </c>
      <c r="AB20" s="14" t="str">
        <f t="shared" si="6"/>
        <v/>
      </c>
      <c r="AC20" s="15" t="str">
        <f t="shared" si="9"/>
        <v/>
      </c>
      <c r="AD20" s="15" t="str">
        <f>IFERROR(INDEX($AB$4:$AB$200,MATCH(0,INDEX(COUNTIF($AD$3:AD19,$AB$4:$AB$200),0,0),0)),"")</f>
        <v/>
      </c>
      <c r="AE20" s="29" t="str">
        <f t="shared" si="10"/>
        <v/>
      </c>
    </row>
    <row r="21" spans="2:31" x14ac:dyDescent="0.25">
      <c r="F21" s="14" t="str">
        <f>IFERROR(IF(AND(Y22&lt;&gt;"",Y22&lt;&gt;0),Y22,IF(F20&lt;&gt;"",INDEX($AD$4:$AD$201,MATCH(0,INDEX(COUNTIF($F$2:F20,$AD$4:$AD$201),0,0),0)),"")),"")</f>
        <v/>
      </c>
      <c r="G21" s="15" t="str">
        <f t="shared" si="0"/>
        <v/>
      </c>
      <c r="H21" s="15" t="str">
        <f t="shared" si="1"/>
        <v/>
      </c>
      <c r="I21" s="15" t="str">
        <f t="shared" si="11"/>
        <v/>
      </c>
      <c r="J21" s="16" t="str">
        <f t="shared" si="2"/>
        <v/>
      </c>
      <c r="K21" s="17" t="str">
        <f t="shared" si="3"/>
        <v/>
      </c>
      <c r="L21" s="18" t="str">
        <f t="shared" si="4"/>
        <v/>
      </c>
      <c r="W21" s="14" t="str">
        <f t="shared" si="5"/>
        <v/>
      </c>
      <c r="X21" s="15" t="str">
        <f t="shared" si="7"/>
        <v/>
      </c>
      <c r="Y21" s="15" t="str">
        <f>IFERROR(INDEX($W$4:$W$200,MATCH(0,INDEX(COUNTIF($Y$3:Y20,$W$4:$W$200),0,0),0)),"")</f>
        <v/>
      </c>
      <c r="Z21" s="29" t="str">
        <f t="shared" si="8"/>
        <v/>
      </c>
      <c r="AB21" s="14" t="str">
        <f t="shared" si="6"/>
        <v/>
      </c>
      <c r="AC21" s="15" t="str">
        <f t="shared" si="9"/>
        <v/>
      </c>
      <c r="AD21" s="15" t="str">
        <f>IFERROR(INDEX($AB$4:$AB$200,MATCH(0,INDEX(COUNTIF($AD$3:AD20,$AB$4:$AB$200),0,0),0)),"")</f>
        <v/>
      </c>
      <c r="AE21" s="29" t="str">
        <f t="shared" si="10"/>
        <v/>
      </c>
    </row>
    <row r="22" spans="2:31" x14ac:dyDescent="0.25">
      <c r="F22" s="14" t="str">
        <f>IFERROR(IF(AND(Y23&lt;&gt;"",Y23&lt;&gt;0),Y23,IF(F21&lt;&gt;"",INDEX($AD$4:$AD$201,MATCH(0,INDEX(COUNTIF($F$2:F21,$AD$4:$AD$201),0,0),0)),"")),"")</f>
        <v/>
      </c>
      <c r="G22" s="15" t="str">
        <f t="shared" si="0"/>
        <v/>
      </c>
      <c r="H22" s="15" t="str">
        <f t="shared" si="1"/>
        <v/>
      </c>
      <c r="I22" s="15" t="str">
        <f t="shared" si="11"/>
        <v/>
      </c>
      <c r="J22" s="16" t="str">
        <f t="shared" si="2"/>
        <v/>
      </c>
      <c r="K22" s="17" t="str">
        <f t="shared" si="3"/>
        <v/>
      </c>
      <c r="L22" s="18" t="str">
        <f t="shared" si="4"/>
        <v/>
      </c>
      <c r="W22" s="14" t="str">
        <f t="shared" si="5"/>
        <v/>
      </c>
      <c r="X22" s="15" t="str">
        <f t="shared" si="7"/>
        <v/>
      </c>
      <c r="Y22" s="15" t="str">
        <f>IFERROR(INDEX($W$4:$W$200,MATCH(0,INDEX(COUNTIF($Y$3:Y21,$W$4:$W$200),0,0),0)),"")</f>
        <v/>
      </c>
      <c r="Z22" s="29" t="str">
        <f t="shared" si="8"/>
        <v/>
      </c>
      <c r="AB22" s="14" t="str">
        <f t="shared" si="6"/>
        <v/>
      </c>
      <c r="AC22" s="15" t="str">
        <f t="shared" si="9"/>
        <v/>
      </c>
      <c r="AD22" s="15" t="str">
        <f>IFERROR(INDEX($AB$4:$AB$200,MATCH(0,INDEX(COUNTIF($AD$3:AD21,$AB$4:$AB$200),0,0),0)),"")</f>
        <v/>
      </c>
      <c r="AE22" s="29" t="str">
        <f t="shared" si="10"/>
        <v/>
      </c>
    </row>
    <row r="23" spans="2:31" x14ac:dyDescent="0.25">
      <c r="F23" s="14" t="str">
        <f>IFERROR(IF(AND(Y24&lt;&gt;"",Y24&lt;&gt;0),Y24,IF(F22&lt;&gt;"",INDEX($AD$4:$AD$201,MATCH(0,INDEX(COUNTIF($F$2:F22,$AD$4:$AD$201),0,0),0)),"")),"")</f>
        <v/>
      </c>
      <c r="G23" s="15" t="str">
        <f t="shared" si="0"/>
        <v/>
      </c>
      <c r="H23" s="15" t="str">
        <f t="shared" si="1"/>
        <v/>
      </c>
      <c r="I23" s="15" t="str">
        <f t="shared" si="11"/>
        <v/>
      </c>
      <c r="J23" s="16" t="str">
        <f t="shared" si="2"/>
        <v/>
      </c>
      <c r="K23" s="17" t="str">
        <f t="shared" si="3"/>
        <v/>
      </c>
      <c r="L23" s="18" t="str">
        <f t="shared" si="4"/>
        <v/>
      </c>
      <c r="W23" s="14" t="str">
        <f t="shared" si="5"/>
        <v/>
      </c>
      <c r="X23" s="15" t="str">
        <f t="shared" si="7"/>
        <v/>
      </c>
      <c r="Y23" s="15" t="str">
        <f>IFERROR(INDEX($W$4:$W$200,MATCH(0,INDEX(COUNTIF($Y$3:Y22,$W$4:$W$200),0,0),0)),"")</f>
        <v/>
      </c>
      <c r="Z23" s="29" t="str">
        <f t="shared" si="8"/>
        <v/>
      </c>
      <c r="AB23" s="14" t="str">
        <f t="shared" si="6"/>
        <v/>
      </c>
      <c r="AC23" s="15" t="str">
        <f t="shared" si="9"/>
        <v/>
      </c>
      <c r="AD23" s="15" t="str">
        <f>IFERROR(INDEX($AB$4:$AB$200,MATCH(0,INDEX(COUNTIF($AD$3:AD22,$AB$4:$AB$200),0,0),0)),"")</f>
        <v/>
      </c>
      <c r="AE23" s="29" t="str">
        <f t="shared" si="10"/>
        <v/>
      </c>
    </row>
    <row r="24" spans="2:31" x14ac:dyDescent="0.25">
      <c r="F24" s="14" t="str">
        <f>IFERROR(IF(AND(Y25&lt;&gt;"",Y25&lt;&gt;0),Y25,IF(F23&lt;&gt;"",INDEX($AD$4:$AD$201,MATCH(0,INDEX(COUNTIF($F$2:F23,$AD$4:$AD$201),0,0),0)),"")),"")</f>
        <v/>
      </c>
      <c r="G24" s="15" t="str">
        <f t="shared" si="0"/>
        <v/>
      </c>
      <c r="H24" s="15" t="str">
        <f t="shared" si="1"/>
        <v/>
      </c>
      <c r="I24" s="15" t="str">
        <f t="shared" si="11"/>
        <v/>
      </c>
      <c r="J24" s="16" t="str">
        <f t="shared" si="2"/>
        <v/>
      </c>
      <c r="K24" s="17" t="str">
        <f t="shared" si="3"/>
        <v/>
      </c>
      <c r="L24" s="18" t="str">
        <f t="shared" si="4"/>
        <v/>
      </c>
      <c r="W24" s="14" t="str">
        <f t="shared" si="5"/>
        <v/>
      </c>
      <c r="X24" s="15" t="str">
        <f t="shared" si="7"/>
        <v/>
      </c>
      <c r="Y24" s="15" t="str">
        <f>IFERROR(INDEX($W$4:$W$200,MATCH(0,INDEX(COUNTIF($Y$3:Y23,$W$4:$W$200),0,0),0)),"")</f>
        <v/>
      </c>
      <c r="Z24" s="29" t="str">
        <f t="shared" si="8"/>
        <v/>
      </c>
      <c r="AB24" s="14" t="str">
        <f t="shared" si="6"/>
        <v/>
      </c>
      <c r="AC24" s="15" t="str">
        <f t="shared" si="9"/>
        <v/>
      </c>
      <c r="AD24" s="15" t="str">
        <f>IFERROR(INDEX($AB$4:$AB$200,MATCH(0,INDEX(COUNTIF($AD$3:AD23,$AB$4:$AB$200),0,0),0)),"")</f>
        <v/>
      </c>
      <c r="AE24" s="29" t="str">
        <f t="shared" si="10"/>
        <v/>
      </c>
    </row>
    <row r="25" spans="2:31" x14ac:dyDescent="0.25">
      <c r="F25" s="14" t="str">
        <f>IFERROR(IF(AND(Y26&lt;&gt;"",Y26&lt;&gt;0),Y26,IF(F24&lt;&gt;"",INDEX($AD$4:$AD$201,MATCH(0,INDEX(COUNTIF($F$2:F24,$AD$4:$AD$201),0,0),0)),"")),"")</f>
        <v/>
      </c>
      <c r="G25" s="15" t="str">
        <f t="shared" si="0"/>
        <v/>
      </c>
      <c r="H25" s="15" t="str">
        <f t="shared" si="1"/>
        <v/>
      </c>
      <c r="I25" s="15" t="str">
        <f t="shared" si="11"/>
        <v/>
      </c>
      <c r="J25" s="16" t="str">
        <f t="shared" si="2"/>
        <v/>
      </c>
      <c r="K25" s="17" t="str">
        <f t="shared" si="3"/>
        <v/>
      </c>
      <c r="L25" s="18" t="str">
        <f t="shared" si="4"/>
        <v/>
      </c>
      <c r="W25" s="14" t="str">
        <f t="shared" si="5"/>
        <v/>
      </c>
      <c r="X25" s="15" t="str">
        <f t="shared" si="7"/>
        <v/>
      </c>
      <c r="Y25" s="15" t="str">
        <f>IFERROR(INDEX($W$4:$W$200,MATCH(0,INDEX(COUNTIF($Y$3:Y24,$W$4:$W$200),0,0),0)),"")</f>
        <v/>
      </c>
      <c r="Z25" s="29" t="str">
        <f t="shared" si="8"/>
        <v/>
      </c>
      <c r="AB25" s="14" t="str">
        <f t="shared" si="6"/>
        <v/>
      </c>
      <c r="AC25" s="15" t="str">
        <f t="shared" si="9"/>
        <v/>
      </c>
      <c r="AD25" s="15" t="str">
        <f>IFERROR(INDEX($AB$4:$AB$200,MATCH(0,INDEX(COUNTIF($AD$3:AD24,$AB$4:$AB$200),0,0),0)),"")</f>
        <v/>
      </c>
      <c r="AE25" s="29" t="str">
        <f t="shared" si="10"/>
        <v/>
      </c>
    </row>
    <row r="26" spans="2:31" x14ac:dyDescent="0.25">
      <c r="F26" s="14" t="str">
        <f>IFERROR(IF(AND(Y27&lt;&gt;"",Y27&lt;&gt;0),Y27,IF(F25&lt;&gt;"",INDEX($AD$4:$AD$201,MATCH(0,INDEX(COUNTIF($F$2:F25,$AD$4:$AD$201),0,0),0)),"")),"")</f>
        <v/>
      </c>
      <c r="G26" s="15" t="str">
        <f t="shared" si="0"/>
        <v/>
      </c>
      <c r="H26" s="15" t="str">
        <f t="shared" si="1"/>
        <v/>
      </c>
      <c r="I26" s="15" t="str">
        <f t="shared" si="11"/>
        <v/>
      </c>
      <c r="J26" s="16" t="str">
        <f t="shared" si="2"/>
        <v/>
      </c>
      <c r="K26" s="17" t="str">
        <f t="shared" si="3"/>
        <v/>
      </c>
      <c r="L26" s="18" t="str">
        <f t="shared" si="4"/>
        <v/>
      </c>
      <c r="W26" s="14" t="str">
        <f t="shared" si="5"/>
        <v/>
      </c>
      <c r="X26" s="15" t="str">
        <f t="shared" si="7"/>
        <v/>
      </c>
      <c r="Y26" s="15" t="str">
        <f>IFERROR(INDEX($W$4:$W$200,MATCH(0,INDEX(COUNTIF($Y$3:Y25,$W$4:$W$200),0,0),0)),"")</f>
        <v/>
      </c>
      <c r="Z26" s="29" t="str">
        <f t="shared" si="8"/>
        <v/>
      </c>
      <c r="AB26" s="14" t="str">
        <f t="shared" si="6"/>
        <v/>
      </c>
      <c r="AC26" s="15" t="str">
        <f t="shared" si="9"/>
        <v/>
      </c>
      <c r="AD26" s="15" t="str">
        <f>IFERROR(INDEX($AB$4:$AB$200,MATCH(0,INDEX(COUNTIF($AD$3:AD25,$AB$4:$AB$200),0,0),0)),"")</f>
        <v/>
      </c>
      <c r="AE26" s="29" t="str">
        <f t="shared" si="10"/>
        <v/>
      </c>
    </row>
    <row r="27" spans="2:31" x14ac:dyDescent="0.25">
      <c r="F27" s="14" t="str">
        <f>IFERROR(IF(AND(Y28&lt;&gt;"",Y28&lt;&gt;0),Y28,IF(F26&lt;&gt;"",INDEX($AD$4:$AD$201,MATCH(0,INDEX(COUNTIF($F$2:F26,$AD$4:$AD$201),0,0),0)),"")),"")</f>
        <v/>
      </c>
      <c r="G27" s="15" t="str">
        <f t="shared" si="0"/>
        <v/>
      </c>
      <c r="H27" s="15" t="str">
        <f t="shared" si="1"/>
        <v/>
      </c>
      <c r="I27" s="15" t="str">
        <f t="shared" si="11"/>
        <v/>
      </c>
      <c r="J27" s="16" t="str">
        <f t="shared" si="2"/>
        <v/>
      </c>
      <c r="K27" s="17" t="str">
        <f t="shared" si="3"/>
        <v/>
      </c>
      <c r="L27" s="18" t="str">
        <f t="shared" si="4"/>
        <v/>
      </c>
      <c r="W27" s="14" t="str">
        <f t="shared" si="5"/>
        <v/>
      </c>
      <c r="X27" s="15" t="str">
        <f t="shared" si="7"/>
        <v/>
      </c>
      <c r="Y27" s="15" t="str">
        <f>IFERROR(INDEX($W$4:$W$200,MATCH(0,INDEX(COUNTIF($Y$3:Y26,$W$4:$W$200),0,0),0)),"")</f>
        <v/>
      </c>
      <c r="Z27" s="29" t="str">
        <f t="shared" si="8"/>
        <v/>
      </c>
      <c r="AB27" s="14" t="str">
        <f t="shared" si="6"/>
        <v/>
      </c>
      <c r="AC27" s="15" t="str">
        <f t="shared" si="9"/>
        <v/>
      </c>
      <c r="AD27" s="15" t="str">
        <f>IFERROR(INDEX($AB$4:$AB$200,MATCH(0,INDEX(COUNTIF($AD$3:AD26,$AB$4:$AB$200),0,0),0)),"")</f>
        <v/>
      </c>
      <c r="AE27" s="29" t="str">
        <f t="shared" si="10"/>
        <v/>
      </c>
    </row>
    <row r="28" spans="2:31" x14ac:dyDescent="0.25">
      <c r="F28" s="14" t="str">
        <f>IFERROR(IF(AND(Y29&lt;&gt;"",Y29&lt;&gt;0),Y29,IF(F27&lt;&gt;"",INDEX($AD$4:$AD$201,MATCH(0,INDEX(COUNTIF($F$2:F27,$AD$4:$AD$201),0,0),0)),"")),"")</f>
        <v/>
      </c>
      <c r="G28" s="15" t="str">
        <f t="shared" si="0"/>
        <v/>
      </c>
      <c r="H28" s="15" t="str">
        <f t="shared" si="1"/>
        <v/>
      </c>
      <c r="I28" s="15" t="str">
        <f t="shared" si="11"/>
        <v/>
      </c>
      <c r="J28" s="16" t="str">
        <f t="shared" si="2"/>
        <v/>
      </c>
      <c r="K28" s="17" t="str">
        <f t="shared" si="3"/>
        <v/>
      </c>
      <c r="L28" s="18" t="str">
        <f t="shared" si="4"/>
        <v/>
      </c>
      <c r="W28" s="14" t="str">
        <f t="shared" si="5"/>
        <v/>
      </c>
      <c r="X28" s="15" t="str">
        <f t="shared" si="7"/>
        <v/>
      </c>
      <c r="Y28" s="15" t="str">
        <f>IFERROR(INDEX($W$4:$W$200,MATCH(0,INDEX(COUNTIF($Y$3:Y27,$W$4:$W$200),0,0),0)),"")</f>
        <v/>
      </c>
      <c r="Z28" s="29" t="str">
        <f t="shared" si="8"/>
        <v/>
      </c>
      <c r="AB28" s="14" t="str">
        <f t="shared" si="6"/>
        <v/>
      </c>
      <c r="AC28" s="15" t="str">
        <f t="shared" si="9"/>
        <v/>
      </c>
      <c r="AD28" s="15" t="str">
        <f>IFERROR(INDEX($AB$4:$AB$200,MATCH(0,INDEX(COUNTIF($AD$3:AD27,$AB$4:$AB$200),0,0),0)),"")</f>
        <v/>
      </c>
      <c r="AE28" s="29" t="str">
        <f t="shared" si="10"/>
        <v/>
      </c>
    </row>
    <row r="29" spans="2:31" x14ac:dyDescent="0.25">
      <c r="F29" s="14" t="str">
        <f>IFERROR(IF(AND(Y30&lt;&gt;"",Y30&lt;&gt;0),Y30,IF(F28&lt;&gt;"",INDEX($AD$4:$AD$201,MATCH(0,INDEX(COUNTIF($F$2:F28,$AD$4:$AD$201),0,0),0)),"")),"")</f>
        <v/>
      </c>
      <c r="G29" s="15" t="str">
        <f t="shared" si="0"/>
        <v/>
      </c>
      <c r="H29" s="15" t="str">
        <f t="shared" si="1"/>
        <v/>
      </c>
      <c r="I29" s="15" t="str">
        <f t="shared" si="11"/>
        <v/>
      </c>
      <c r="J29" s="16" t="str">
        <f t="shared" si="2"/>
        <v/>
      </c>
      <c r="K29" s="17" t="str">
        <f t="shared" si="3"/>
        <v/>
      </c>
      <c r="L29" s="18" t="str">
        <f t="shared" si="4"/>
        <v/>
      </c>
      <c r="W29" s="14" t="str">
        <f t="shared" si="5"/>
        <v/>
      </c>
      <c r="X29" s="15" t="str">
        <f t="shared" si="7"/>
        <v/>
      </c>
      <c r="Y29" s="15" t="str">
        <f>IFERROR(INDEX($W$4:$W$200,MATCH(0,INDEX(COUNTIF($Y$3:Y28,$W$4:$W$200),0,0),0)),"")</f>
        <v/>
      </c>
      <c r="Z29" s="29" t="str">
        <f t="shared" si="8"/>
        <v/>
      </c>
      <c r="AB29" s="14" t="str">
        <f t="shared" si="6"/>
        <v/>
      </c>
      <c r="AC29" s="15" t="str">
        <f t="shared" si="9"/>
        <v/>
      </c>
      <c r="AD29" s="15" t="str">
        <f>IFERROR(INDEX($AB$4:$AB$200,MATCH(0,INDEX(COUNTIF($AD$3:AD28,$AB$4:$AB$200),0,0),0)),"")</f>
        <v/>
      </c>
      <c r="AE29" s="29" t="str">
        <f t="shared" si="10"/>
        <v/>
      </c>
    </row>
    <row r="30" spans="2:31" x14ac:dyDescent="0.25">
      <c r="F30" s="14" t="str">
        <f>IFERROR(IF(AND(Y31&lt;&gt;"",Y31&lt;&gt;0),Y31,IF(F29&lt;&gt;"",INDEX($AD$4:$AD$201,MATCH(0,INDEX(COUNTIF($F$2:F29,$AD$4:$AD$201),0,0),0)),"")),"")</f>
        <v/>
      </c>
      <c r="G30" s="15" t="str">
        <f t="shared" si="0"/>
        <v/>
      </c>
      <c r="H30" s="15" t="str">
        <f t="shared" si="1"/>
        <v/>
      </c>
      <c r="I30" s="15" t="str">
        <f t="shared" si="11"/>
        <v/>
      </c>
      <c r="J30" s="16" t="str">
        <f t="shared" si="2"/>
        <v/>
      </c>
      <c r="K30" s="17" t="str">
        <f t="shared" si="3"/>
        <v/>
      </c>
      <c r="L30" s="18" t="str">
        <f t="shared" si="4"/>
        <v/>
      </c>
      <c r="W30" s="14" t="str">
        <f t="shared" si="5"/>
        <v/>
      </c>
      <c r="X30" s="15" t="str">
        <f t="shared" si="7"/>
        <v/>
      </c>
      <c r="Y30" s="15" t="str">
        <f>IFERROR(INDEX($W$4:$W$200,MATCH(0,INDEX(COUNTIF($Y$3:Y29,$W$4:$W$200),0,0),0)),"")</f>
        <v/>
      </c>
      <c r="Z30" s="29" t="str">
        <f t="shared" si="8"/>
        <v/>
      </c>
      <c r="AB30" s="14" t="str">
        <f t="shared" si="6"/>
        <v/>
      </c>
      <c r="AC30" s="15" t="str">
        <f t="shared" si="9"/>
        <v/>
      </c>
      <c r="AD30" s="15" t="str">
        <f>IFERROR(INDEX($AB$4:$AB$200,MATCH(0,INDEX(COUNTIF($AD$3:AD29,$AB$4:$AB$200),0,0),0)),"")</f>
        <v/>
      </c>
      <c r="AE30" s="29" t="str">
        <f t="shared" si="10"/>
        <v/>
      </c>
    </row>
    <row r="31" spans="2:31" x14ac:dyDescent="0.25">
      <c r="F31" s="14" t="str">
        <f>IFERROR(IF(AND(Y32&lt;&gt;"",Y32&lt;&gt;0),Y32,IF(F30&lt;&gt;"",INDEX($AD$4:$AD$201,MATCH(0,INDEX(COUNTIF($F$2:F30,$AD$4:$AD$201),0,0),0)),"")),"")</f>
        <v/>
      </c>
      <c r="G31" s="15" t="str">
        <f t="shared" si="0"/>
        <v/>
      </c>
      <c r="H31" s="15" t="str">
        <f t="shared" si="1"/>
        <v/>
      </c>
      <c r="I31" s="15" t="str">
        <f t="shared" si="11"/>
        <v/>
      </c>
      <c r="J31" s="16" t="str">
        <f t="shared" si="2"/>
        <v/>
      </c>
      <c r="K31" s="17" t="str">
        <f t="shared" si="3"/>
        <v/>
      </c>
      <c r="L31" s="18" t="str">
        <f t="shared" si="4"/>
        <v/>
      </c>
      <c r="W31" s="14" t="str">
        <f t="shared" si="5"/>
        <v/>
      </c>
      <c r="X31" s="15" t="str">
        <f t="shared" si="7"/>
        <v/>
      </c>
      <c r="Y31" s="15" t="str">
        <f>IFERROR(INDEX($W$4:$W$200,MATCH(0,INDEX(COUNTIF($Y$3:Y30,$W$4:$W$200),0,0),0)),"")</f>
        <v/>
      </c>
      <c r="Z31" s="29" t="str">
        <f t="shared" si="8"/>
        <v/>
      </c>
      <c r="AB31" s="14" t="str">
        <f t="shared" si="6"/>
        <v/>
      </c>
      <c r="AC31" s="15" t="str">
        <f t="shared" si="9"/>
        <v/>
      </c>
      <c r="AD31" s="15" t="str">
        <f>IFERROR(INDEX($AB$4:$AB$200,MATCH(0,INDEX(COUNTIF($AD$3:AD30,$AB$4:$AB$200),0,0),0)),"")</f>
        <v/>
      </c>
      <c r="AE31" s="29" t="str">
        <f t="shared" si="10"/>
        <v/>
      </c>
    </row>
    <row r="32" spans="2:31" x14ac:dyDescent="0.25">
      <c r="F32" s="14" t="str">
        <f>IFERROR(IF(AND(Y33&lt;&gt;"",Y33&lt;&gt;0),Y33,IF(F31&lt;&gt;"",INDEX($AD$4:$AD$201,MATCH(0,INDEX(COUNTIF($F$2:F31,$AD$4:$AD$201),0,0),0)),"")),"")</f>
        <v/>
      </c>
      <c r="G32" s="15" t="str">
        <f t="shared" si="0"/>
        <v/>
      </c>
      <c r="H32" s="15" t="str">
        <f t="shared" si="1"/>
        <v/>
      </c>
      <c r="I32" s="15" t="str">
        <f t="shared" si="11"/>
        <v/>
      </c>
      <c r="J32" s="16" t="str">
        <f t="shared" si="2"/>
        <v/>
      </c>
      <c r="K32" s="17" t="str">
        <f t="shared" si="3"/>
        <v/>
      </c>
      <c r="L32" s="18" t="str">
        <f t="shared" si="4"/>
        <v/>
      </c>
      <c r="W32" s="14" t="str">
        <f t="shared" si="5"/>
        <v/>
      </c>
      <c r="X32" s="15" t="str">
        <f t="shared" si="7"/>
        <v/>
      </c>
      <c r="Y32" s="15" t="str">
        <f>IFERROR(INDEX($W$4:$W$200,MATCH(0,INDEX(COUNTIF($Y$3:Y31,$W$4:$W$200),0,0),0)),"")</f>
        <v/>
      </c>
      <c r="Z32" s="29" t="str">
        <f t="shared" si="8"/>
        <v/>
      </c>
      <c r="AB32" s="14" t="str">
        <f t="shared" si="6"/>
        <v/>
      </c>
      <c r="AC32" s="15" t="str">
        <f t="shared" si="9"/>
        <v/>
      </c>
      <c r="AD32" s="15" t="str">
        <f>IFERROR(INDEX($AB$4:$AB$200,MATCH(0,INDEX(COUNTIF($AD$3:AD31,$AB$4:$AB$200),0,0),0)),"")</f>
        <v/>
      </c>
      <c r="AE32" s="29" t="str">
        <f t="shared" si="10"/>
        <v/>
      </c>
    </row>
    <row r="33" spans="6:31" x14ac:dyDescent="0.25">
      <c r="F33" s="14" t="str">
        <f>IFERROR(IF(AND(Y34&lt;&gt;"",Y34&lt;&gt;0),Y34,IF(F32&lt;&gt;"",INDEX($AD$4:$AD$201,MATCH(0,INDEX(COUNTIF($F$2:F32,$AD$4:$AD$201),0,0),0)),"")),"")</f>
        <v/>
      </c>
      <c r="G33" s="15" t="str">
        <f t="shared" si="0"/>
        <v/>
      </c>
      <c r="H33" s="15" t="str">
        <f t="shared" si="1"/>
        <v/>
      </c>
      <c r="I33" s="15" t="str">
        <f t="shared" si="11"/>
        <v/>
      </c>
      <c r="J33" s="16" t="str">
        <f t="shared" si="2"/>
        <v/>
      </c>
      <c r="K33" s="17" t="str">
        <f t="shared" si="3"/>
        <v/>
      </c>
      <c r="L33" s="18" t="str">
        <f t="shared" si="4"/>
        <v/>
      </c>
      <c r="W33" s="14" t="str">
        <f t="shared" si="5"/>
        <v/>
      </c>
      <c r="X33" s="15" t="str">
        <f t="shared" si="7"/>
        <v/>
      </c>
      <c r="Y33" s="15" t="str">
        <f>IFERROR(INDEX($W$4:$W$200,MATCH(0,INDEX(COUNTIF($Y$3:Y32,$W$4:$W$200),0,0),0)),"")</f>
        <v/>
      </c>
      <c r="Z33" s="29" t="str">
        <f t="shared" si="8"/>
        <v/>
      </c>
      <c r="AB33" s="14" t="str">
        <f t="shared" si="6"/>
        <v/>
      </c>
      <c r="AC33" s="15" t="str">
        <f t="shared" si="9"/>
        <v/>
      </c>
      <c r="AD33" s="15" t="str">
        <f>IFERROR(INDEX($AB$4:$AB$200,MATCH(0,INDEX(COUNTIF($AD$3:AD32,$AB$4:$AB$200),0,0),0)),"")</f>
        <v/>
      </c>
      <c r="AE33" s="29" t="str">
        <f t="shared" si="10"/>
        <v/>
      </c>
    </row>
    <row r="34" spans="6:31" x14ac:dyDescent="0.25">
      <c r="F34" s="14" t="str">
        <f>IFERROR(IF(AND(Y35&lt;&gt;"",Y35&lt;&gt;0),Y35,IF(F33&lt;&gt;"",INDEX($AD$4:$AD$201,MATCH(0,INDEX(COUNTIF($F$2:F33,$AD$4:$AD$201),0,0),0)),"")),"")</f>
        <v/>
      </c>
      <c r="G34" s="15" t="str">
        <f t="shared" si="0"/>
        <v/>
      </c>
      <c r="H34" s="15" t="str">
        <f t="shared" si="1"/>
        <v/>
      </c>
      <c r="I34" s="15" t="str">
        <f t="shared" si="11"/>
        <v/>
      </c>
      <c r="J34" s="16" t="str">
        <f t="shared" si="2"/>
        <v/>
      </c>
      <c r="K34" s="17" t="str">
        <f t="shared" si="3"/>
        <v/>
      </c>
      <c r="L34" s="18" t="str">
        <f t="shared" si="4"/>
        <v/>
      </c>
      <c r="W34" s="14" t="str">
        <f t="shared" si="5"/>
        <v/>
      </c>
      <c r="X34" s="15" t="str">
        <f t="shared" si="7"/>
        <v/>
      </c>
      <c r="Y34" s="15" t="str">
        <f>IFERROR(INDEX($W$4:$W$200,MATCH(0,INDEX(COUNTIF($Y$3:Y33,$W$4:$W$200),0,0),0)),"")</f>
        <v/>
      </c>
      <c r="Z34" s="29" t="str">
        <f t="shared" si="8"/>
        <v/>
      </c>
      <c r="AB34" s="14" t="str">
        <f t="shared" si="6"/>
        <v/>
      </c>
      <c r="AC34" s="15" t="str">
        <f t="shared" si="9"/>
        <v/>
      </c>
      <c r="AD34" s="15" t="str">
        <f>IFERROR(INDEX($AB$4:$AB$200,MATCH(0,INDEX(COUNTIF($AD$3:AD33,$AB$4:$AB$200),0,0),0)),"")</f>
        <v/>
      </c>
      <c r="AE34" s="29" t="str">
        <f t="shared" si="10"/>
        <v/>
      </c>
    </row>
    <row r="35" spans="6:31" x14ac:dyDescent="0.25">
      <c r="F35" s="14" t="str">
        <f>IFERROR(IF(AND(Y36&lt;&gt;"",Y36&lt;&gt;0),Y36,IF(F34&lt;&gt;"",INDEX($AD$4:$AD$201,MATCH(0,INDEX(COUNTIF($F$2:F34,$AD$4:$AD$201),0,0),0)),"")),"")</f>
        <v/>
      </c>
      <c r="G35" s="15" t="str">
        <f t="shared" si="0"/>
        <v/>
      </c>
      <c r="H35" s="15" t="str">
        <f t="shared" si="1"/>
        <v/>
      </c>
      <c r="I35" s="15" t="str">
        <f t="shared" si="11"/>
        <v/>
      </c>
      <c r="J35" s="16" t="str">
        <f t="shared" si="2"/>
        <v/>
      </c>
      <c r="K35" s="17" t="str">
        <f t="shared" si="3"/>
        <v/>
      </c>
      <c r="L35" s="18" t="str">
        <f t="shared" si="4"/>
        <v/>
      </c>
      <c r="W35" s="14" t="str">
        <f t="shared" si="5"/>
        <v/>
      </c>
      <c r="X35" s="15" t="str">
        <f t="shared" si="7"/>
        <v/>
      </c>
      <c r="Y35" s="15" t="str">
        <f>IFERROR(INDEX($W$4:$W$200,MATCH(0,INDEX(COUNTIF($Y$3:Y34,$W$4:$W$200),0,0),0)),"")</f>
        <v/>
      </c>
      <c r="Z35" s="29" t="str">
        <f t="shared" si="8"/>
        <v/>
      </c>
      <c r="AB35" s="14" t="str">
        <f t="shared" si="6"/>
        <v/>
      </c>
      <c r="AC35" s="15" t="str">
        <f t="shared" si="9"/>
        <v/>
      </c>
      <c r="AD35" s="15" t="str">
        <f>IFERROR(INDEX($AB$4:$AB$200,MATCH(0,INDEX(COUNTIF($AD$3:AD34,$AB$4:$AB$200),0,0),0)),"")</f>
        <v/>
      </c>
      <c r="AE35" s="29" t="str">
        <f t="shared" si="10"/>
        <v/>
      </c>
    </row>
    <row r="36" spans="6:31" x14ac:dyDescent="0.25">
      <c r="F36" s="14" t="str">
        <f>IFERROR(IF(AND(Y37&lt;&gt;"",Y37&lt;&gt;0),Y37,IF(F35&lt;&gt;"",INDEX($AD$4:$AD$201,MATCH(0,INDEX(COUNTIF($F$2:F35,$AD$4:$AD$201),0,0),0)),"")),"")</f>
        <v/>
      </c>
      <c r="G36" s="15" t="str">
        <f t="shared" si="0"/>
        <v/>
      </c>
      <c r="H36" s="15" t="str">
        <f t="shared" si="1"/>
        <v/>
      </c>
      <c r="I36" s="15" t="str">
        <f t="shared" si="11"/>
        <v/>
      </c>
      <c r="J36" s="16" t="str">
        <f t="shared" si="2"/>
        <v/>
      </c>
      <c r="K36" s="17" t="str">
        <f t="shared" si="3"/>
        <v/>
      </c>
      <c r="L36" s="18" t="str">
        <f t="shared" si="4"/>
        <v/>
      </c>
      <c r="N36" s="38"/>
      <c r="W36" s="14" t="str">
        <f t="shared" si="5"/>
        <v/>
      </c>
      <c r="X36" s="15" t="str">
        <f t="shared" si="7"/>
        <v/>
      </c>
      <c r="Y36" s="15" t="str">
        <f>IFERROR(INDEX($W$4:$W$200,MATCH(0,INDEX(COUNTIF($Y$3:Y35,$W$4:$W$200),0,0),0)),"")</f>
        <v/>
      </c>
      <c r="Z36" s="29" t="str">
        <f t="shared" si="8"/>
        <v/>
      </c>
      <c r="AB36" s="14" t="str">
        <f t="shared" si="6"/>
        <v/>
      </c>
      <c r="AC36" s="15" t="str">
        <f t="shared" si="9"/>
        <v/>
      </c>
      <c r="AD36" s="15" t="str">
        <f>IFERROR(INDEX($AB$4:$AB$200,MATCH(0,INDEX(COUNTIF($AD$3:AD35,$AB$4:$AB$200),0,0),0)),"")</f>
        <v/>
      </c>
      <c r="AE36" s="29" t="str">
        <f t="shared" si="10"/>
        <v/>
      </c>
    </row>
    <row r="37" spans="6:31" x14ac:dyDescent="0.25">
      <c r="F37" s="14" t="str">
        <f>IFERROR(IF(AND(Y38&lt;&gt;"",Y38&lt;&gt;0),Y38,IF(F36&lt;&gt;"",INDEX($AD$4:$AD$201,MATCH(0,INDEX(COUNTIF($F$2:F36,$AD$4:$AD$201),0,0),0)),"")),"")</f>
        <v/>
      </c>
      <c r="G37" s="15" t="str">
        <f t="shared" si="0"/>
        <v/>
      </c>
      <c r="H37" s="15" t="str">
        <f t="shared" si="1"/>
        <v/>
      </c>
      <c r="I37" s="15" t="str">
        <f t="shared" si="11"/>
        <v/>
      </c>
      <c r="J37" s="16" t="str">
        <f t="shared" si="2"/>
        <v/>
      </c>
      <c r="K37" s="17" t="str">
        <f t="shared" si="3"/>
        <v/>
      </c>
      <c r="L37" s="18" t="str">
        <f t="shared" si="4"/>
        <v/>
      </c>
      <c r="N37" s="38"/>
      <c r="W37" s="14" t="str">
        <f t="shared" si="5"/>
        <v/>
      </c>
      <c r="X37" s="15" t="str">
        <f t="shared" si="7"/>
        <v/>
      </c>
      <c r="Y37" s="15" t="str">
        <f>IFERROR(INDEX($W$4:$W$200,MATCH(0,INDEX(COUNTIF($Y$3:Y36,$W$4:$W$200),0,0),0)),"")</f>
        <v/>
      </c>
      <c r="Z37" s="29" t="str">
        <f t="shared" si="8"/>
        <v/>
      </c>
      <c r="AB37" s="14" t="str">
        <f t="shared" si="6"/>
        <v/>
      </c>
      <c r="AC37" s="15" t="str">
        <f t="shared" si="9"/>
        <v/>
      </c>
      <c r="AD37" s="15" t="str">
        <f>IFERROR(INDEX($AB$4:$AB$200,MATCH(0,INDEX(COUNTIF($AD$3:AD36,$AB$4:$AB$200),0,0),0)),"")</f>
        <v/>
      </c>
      <c r="AE37" s="29" t="str">
        <f t="shared" si="10"/>
        <v/>
      </c>
    </row>
    <row r="38" spans="6:31" x14ac:dyDescent="0.25">
      <c r="F38" s="14" t="str">
        <f>IFERROR(IF(AND(Y39&lt;&gt;"",Y39&lt;&gt;0),Y39,IF(F37&lt;&gt;"",INDEX($AD$4:$AD$201,MATCH(0,INDEX(COUNTIF($F$2:F37,$AD$4:$AD$201),0,0),0)),"")),"")</f>
        <v/>
      </c>
      <c r="G38" s="15" t="str">
        <f t="shared" si="0"/>
        <v/>
      </c>
      <c r="H38" s="15" t="str">
        <f t="shared" si="1"/>
        <v/>
      </c>
      <c r="I38" s="15" t="str">
        <f t="shared" si="11"/>
        <v/>
      </c>
      <c r="J38" s="16" t="str">
        <f t="shared" si="2"/>
        <v/>
      </c>
      <c r="K38" s="17" t="str">
        <f t="shared" si="3"/>
        <v/>
      </c>
      <c r="L38" s="18" t="str">
        <f t="shared" si="4"/>
        <v/>
      </c>
      <c r="N38" s="38"/>
      <c r="W38" s="14" t="str">
        <f t="shared" si="5"/>
        <v/>
      </c>
      <c r="X38" s="15" t="str">
        <f t="shared" si="7"/>
        <v/>
      </c>
      <c r="Y38" s="15" t="str">
        <f>IFERROR(INDEX($W$4:$W$200,MATCH(0,INDEX(COUNTIF($Y$3:Y37,$W$4:$W$200),0,0),0)),"")</f>
        <v/>
      </c>
      <c r="Z38" s="29" t="str">
        <f t="shared" si="8"/>
        <v/>
      </c>
      <c r="AB38" s="14" t="str">
        <f t="shared" si="6"/>
        <v/>
      </c>
      <c r="AC38" s="15" t="str">
        <f t="shared" si="9"/>
        <v/>
      </c>
      <c r="AD38" s="15" t="str">
        <f>IFERROR(INDEX($AB$4:$AB$200,MATCH(0,INDEX(COUNTIF($AD$3:AD37,$AB$4:$AB$200),0,0),0)),"")</f>
        <v/>
      </c>
      <c r="AE38" s="29" t="str">
        <f t="shared" si="10"/>
        <v/>
      </c>
    </row>
    <row r="39" spans="6:31" x14ac:dyDescent="0.25">
      <c r="F39" s="14" t="str">
        <f>IFERROR(IF(AND(Y40&lt;&gt;"",Y40&lt;&gt;0),Y40,IF(F38&lt;&gt;"",INDEX($AD$4:$AD$201,MATCH(0,INDEX(COUNTIF($F$2:F38,$AD$4:$AD$201),0,0),0)),"")),"")</f>
        <v/>
      </c>
      <c r="G39" s="15" t="str">
        <f t="shared" si="0"/>
        <v/>
      </c>
      <c r="H39" s="15" t="str">
        <f t="shared" si="1"/>
        <v/>
      </c>
      <c r="I39" s="15" t="str">
        <f t="shared" si="11"/>
        <v/>
      </c>
      <c r="J39" s="16" t="str">
        <f t="shared" si="2"/>
        <v/>
      </c>
      <c r="K39" s="17" t="str">
        <f t="shared" si="3"/>
        <v/>
      </c>
      <c r="L39" s="18" t="str">
        <f t="shared" si="4"/>
        <v/>
      </c>
      <c r="N39" s="38"/>
      <c r="W39" s="14" t="str">
        <f t="shared" si="5"/>
        <v/>
      </c>
      <c r="X39" s="15" t="str">
        <f t="shared" si="7"/>
        <v/>
      </c>
      <c r="Y39" s="15" t="str">
        <f>IFERROR(INDEX($W$4:$W$200,MATCH(0,INDEX(COUNTIF($Y$3:Y38,$W$4:$W$200),0,0),0)),"")</f>
        <v/>
      </c>
      <c r="Z39" s="29" t="str">
        <f t="shared" si="8"/>
        <v/>
      </c>
      <c r="AB39" s="14" t="str">
        <f t="shared" si="6"/>
        <v/>
      </c>
      <c r="AC39" s="15" t="str">
        <f t="shared" si="9"/>
        <v/>
      </c>
      <c r="AD39" s="15" t="str">
        <f>IFERROR(INDEX($AB$4:$AB$200,MATCH(0,INDEX(COUNTIF($AD$3:AD38,$AB$4:$AB$200),0,0),0)),"")</f>
        <v/>
      </c>
      <c r="AE39" s="29" t="str">
        <f t="shared" si="10"/>
        <v/>
      </c>
    </row>
    <row r="40" spans="6:31" x14ac:dyDescent="0.25">
      <c r="F40" s="14" t="str">
        <f>IFERROR(IF(AND(Y41&lt;&gt;"",Y41&lt;&gt;0),Y41,IF(F39&lt;&gt;"",INDEX($AD$4:$AD$201,MATCH(0,INDEX(COUNTIF($F$2:F39,$AD$4:$AD$201),0,0),0)),"")),"")</f>
        <v/>
      </c>
      <c r="G40" s="15" t="str">
        <f t="shared" si="0"/>
        <v/>
      </c>
      <c r="H40" s="15" t="str">
        <f t="shared" si="1"/>
        <v/>
      </c>
      <c r="I40" s="15" t="str">
        <f t="shared" si="11"/>
        <v/>
      </c>
      <c r="J40" s="16" t="str">
        <f t="shared" si="2"/>
        <v/>
      </c>
      <c r="K40" s="17" t="str">
        <f t="shared" si="3"/>
        <v/>
      </c>
      <c r="L40" s="18" t="str">
        <f t="shared" si="4"/>
        <v/>
      </c>
      <c r="N40" s="38"/>
      <c r="W40" s="14" t="str">
        <f t="shared" si="5"/>
        <v/>
      </c>
      <c r="X40" s="15" t="str">
        <f t="shared" si="7"/>
        <v/>
      </c>
      <c r="Y40" s="15" t="str">
        <f>IFERROR(INDEX($W$4:$W$200,MATCH(0,INDEX(COUNTIF($Y$3:Y39,$W$4:$W$200),0,0),0)),"")</f>
        <v/>
      </c>
      <c r="Z40" s="29" t="str">
        <f t="shared" si="8"/>
        <v/>
      </c>
      <c r="AB40" s="14" t="str">
        <f t="shared" si="6"/>
        <v/>
      </c>
      <c r="AC40" s="15" t="str">
        <f t="shared" si="9"/>
        <v/>
      </c>
      <c r="AD40" s="15" t="str">
        <f>IFERROR(INDEX($AB$4:$AB$200,MATCH(0,INDEX(COUNTIF($AD$3:AD39,$AB$4:$AB$200),0,0),0)),"")</f>
        <v/>
      </c>
      <c r="AE40" s="29" t="str">
        <f t="shared" si="10"/>
        <v/>
      </c>
    </row>
    <row r="41" spans="6:31" x14ac:dyDescent="0.25">
      <c r="F41" s="14" t="str">
        <f>IFERROR(IF(AND(Y42&lt;&gt;"",Y42&lt;&gt;0),Y42,IF(F40&lt;&gt;"",INDEX($AD$4:$AD$201,MATCH(0,INDEX(COUNTIF($F$2:F40,$AD$4:$AD$201),0,0),0)),"")),"")</f>
        <v/>
      </c>
      <c r="G41" s="15" t="str">
        <f t="shared" si="0"/>
        <v/>
      </c>
      <c r="H41" s="15" t="str">
        <f t="shared" si="1"/>
        <v/>
      </c>
      <c r="I41" s="15" t="str">
        <f t="shared" si="11"/>
        <v/>
      </c>
      <c r="J41" s="16" t="str">
        <f t="shared" si="2"/>
        <v/>
      </c>
      <c r="K41" s="17" t="str">
        <f t="shared" si="3"/>
        <v/>
      </c>
      <c r="L41" s="18" t="str">
        <f t="shared" si="4"/>
        <v/>
      </c>
      <c r="N41" s="38"/>
      <c r="W41" s="14" t="str">
        <f t="shared" si="5"/>
        <v/>
      </c>
      <c r="X41" s="15" t="str">
        <f t="shared" si="7"/>
        <v/>
      </c>
      <c r="Y41" s="15" t="str">
        <f>IFERROR(INDEX($W$4:$W$200,MATCH(0,INDEX(COUNTIF($Y$3:Y40,$W$4:$W$200),0,0),0)),"")</f>
        <v/>
      </c>
      <c r="Z41" s="29" t="str">
        <f t="shared" si="8"/>
        <v/>
      </c>
      <c r="AB41" s="14" t="str">
        <f t="shared" si="6"/>
        <v/>
      </c>
      <c r="AC41" s="15" t="str">
        <f t="shared" si="9"/>
        <v/>
      </c>
      <c r="AD41" s="15" t="str">
        <f>IFERROR(INDEX($AB$4:$AB$200,MATCH(0,INDEX(COUNTIF($AD$3:AD40,$AB$4:$AB$200),0,0),0)),"")</f>
        <v/>
      </c>
      <c r="AE41" s="29" t="str">
        <f t="shared" si="10"/>
        <v/>
      </c>
    </row>
    <row r="42" spans="6:31" x14ac:dyDescent="0.25">
      <c r="F42" s="14" t="str">
        <f>IFERROR(IF(AND(Y43&lt;&gt;"",Y43&lt;&gt;0),Y43,IF(F41&lt;&gt;"",INDEX($AD$4:$AD$201,MATCH(0,INDEX(COUNTIF($F$2:F41,$AD$4:$AD$201),0,0),0)),"")),"")</f>
        <v/>
      </c>
      <c r="G42" s="15" t="str">
        <f t="shared" si="0"/>
        <v/>
      </c>
      <c r="H42" s="15" t="str">
        <f t="shared" si="1"/>
        <v/>
      </c>
      <c r="I42" s="15" t="str">
        <f t="shared" si="11"/>
        <v/>
      </c>
      <c r="J42" s="16" t="str">
        <f t="shared" si="2"/>
        <v/>
      </c>
      <c r="K42" s="17" t="str">
        <f t="shared" si="3"/>
        <v/>
      </c>
      <c r="L42" s="18" t="str">
        <f t="shared" si="4"/>
        <v/>
      </c>
      <c r="N42" s="38"/>
      <c r="W42" s="14" t="str">
        <f t="shared" si="5"/>
        <v/>
      </c>
      <c r="X42" s="15" t="str">
        <f t="shared" si="7"/>
        <v/>
      </c>
      <c r="Y42" s="15" t="str">
        <f>IFERROR(INDEX($W$4:$W$200,MATCH(0,INDEX(COUNTIF($Y$3:Y41,$W$4:$W$200),0,0),0)),"")</f>
        <v/>
      </c>
      <c r="Z42" s="29" t="str">
        <f t="shared" si="8"/>
        <v/>
      </c>
      <c r="AB42" s="14" t="str">
        <f t="shared" si="6"/>
        <v/>
      </c>
      <c r="AC42" s="15" t="str">
        <f t="shared" si="9"/>
        <v/>
      </c>
      <c r="AD42" s="15" t="str">
        <f>IFERROR(INDEX($AB$4:$AB$200,MATCH(0,INDEX(COUNTIF($AD$3:AD41,$AB$4:$AB$200),0,0),0)),"")</f>
        <v/>
      </c>
      <c r="AE42" s="29" t="str">
        <f t="shared" si="10"/>
        <v/>
      </c>
    </row>
    <row r="43" spans="6:31" x14ac:dyDescent="0.25">
      <c r="F43" s="14" t="str">
        <f>IFERROR(IF(AND(Y44&lt;&gt;"",Y44&lt;&gt;0),Y44,IF(F42&lt;&gt;"",INDEX($AD$4:$AD$201,MATCH(0,INDEX(COUNTIF($F$2:F42,$AD$4:$AD$201),0,0),0)),"")),"")</f>
        <v/>
      </c>
      <c r="G43" s="15" t="str">
        <f t="shared" si="0"/>
        <v/>
      </c>
      <c r="H43" s="15" t="str">
        <f t="shared" si="1"/>
        <v/>
      </c>
      <c r="I43" s="15" t="str">
        <f t="shared" si="11"/>
        <v/>
      </c>
      <c r="J43" s="16" t="str">
        <f t="shared" si="2"/>
        <v/>
      </c>
      <c r="K43" s="17" t="str">
        <f t="shared" si="3"/>
        <v/>
      </c>
      <c r="L43" s="18" t="str">
        <f t="shared" si="4"/>
        <v/>
      </c>
      <c r="N43" s="38"/>
      <c r="W43" s="14" t="str">
        <f t="shared" si="5"/>
        <v/>
      </c>
      <c r="X43" s="15" t="str">
        <f t="shared" si="7"/>
        <v/>
      </c>
      <c r="Y43" s="15" t="str">
        <f>IFERROR(INDEX($W$4:$W$200,MATCH(0,INDEX(COUNTIF($Y$3:Y42,$W$4:$W$200),0,0),0)),"")</f>
        <v/>
      </c>
      <c r="Z43" s="29" t="str">
        <f t="shared" si="8"/>
        <v/>
      </c>
      <c r="AB43" s="14" t="str">
        <f t="shared" si="6"/>
        <v/>
      </c>
      <c r="AC43" s="15" t="str">
        <f t="shared" si="9"/>
        <v/>
      </c>
      <c r="AD43" s="15" t="str">
        <f>IFERROR(INDEX($AB$4:$AB$200,MATCH(0,INDEX(COUNTIF($AD$3:AD42,$AB$4:$AB$200),0,0),0)),"")</f>
        <v/>
      </c>
      <c r="AE43" s="29" t="str">
        <f t="shared" si="10"/>
        <v/>
      </c>
    </row>
    <row r="44" spans="6:31" x14ac:dyDescent="0.25">
      <c r="F44" s="14" t="str">
        <f>IFERROR(IF(AND(Y45&lt;&gt;"",Y45&lt;&gt;0),Y45,IF(F43&lt;&gt;"",INDEX($AD$4:$AD$201,MATCH(0,INDEX(COUNTIF($F$2:F43,$AD$4:$AD$201),0,0),0)),"")),"")</f>
        <v/>
      </c>
      <c r="G44" s="15" t="str">
        <f t="shared" si="0"/>
        <v/>
      </c>
      <c r="H44" s="15" t="str">
        <f t="shared" si="1"/>
        <v/>
      </c>
      <c r="I44" s="15" t="str">
        <f t="shared" si="11"/>
        <v/>
      </c>
      <c r="J44" s="16" t="str">
        <f t="shared" si="2"/>
        <v/>
      </c>
      <c r="K44" s="17" t="str">
        <f t="shared" si="3"/>
        <v/>
      </c>
      <c r="L44" s="18" t="str">
        <f t="shared" si="4"/>
        <v/>
      </c>
      <c r="N44" s="38"/>
      <c r="W44" s="14" t="str">
        <f t="shared" si="5"/>
        <v/>
      </c>
      <c r="X44" s="15" t="str">
        <f t="shared" si="7"/>
        <v/>
      </c>
      <c r="Y44" s="15" t="str">
        <f>IFERROR(INDEX($W$4:$W$200,MATCH(0,INDEX(COUNTIF($Y$3:Y43,$W$4:$W$200),0,0),0)),"")</f>
        <v/>
      </c>
      <c r="Z44" s="29" t="str">
        <f t="shared" si="8"/>
        <v/>
      </c>
      <c r="AB44" s="14" t="str">
        <f t="shared" si="6"/>
        <v/>
      </c>
      <c r="AC44" s="15" t="str">
        <f t="shared" si="9"/>
        <v/>
      </c>
      <c r="AD44" s="15" t="str">
        <f>IFERROR(INDEX($AB$4:$AB$200,MATCH(0,INDEX(COUNTIF($AD$3:AD43,$AB$4:$AB$200),0,0),0)),"")</f>
        <v/>
      </c>
      <c r="AE44" s="29" t="str">
        <f t="shared" si="10"/>
        <v/>
      </c>
    </row>
    <row r="45" spans="6:31" x14ac:dyDescent="0.25">
      <c r="F45" s="14" t="str">
        <f>IFERROR(IF(AND(Y46&lt;&gt;"",Y46&lt;&gt;0),Y46,IF(F44&lt;&gt;"",INDEX($AD$4:$AD$201,MATCH(0,INDEX(COUNTIF($F$2:F44,$AD$4:$AD$201),0,0),0)),"")),"")</f>
        <v/>
      </c>
      <c r="G45" s="15" t="str">
        <f t="shared" si="0"/>
        <v/>
      </c>
      <c r="H45" s="15" t="str">
        <f t="shared" si="1"/>
        <v/>
      </c>
      <c r="I45" s="15" t="str">
        <f t="shared" si="11"/>
        <v/>
      </c>
      <c r="J45" s="16" t="str">
        <f t="shared" si="2"/>
        <v/>
      </c>
      <c r="K45" s="17" t="str">
        <f t="shared" si="3"/>
        <v/>
      </c>
      <c r="L45" s="18" t="str">
        <f t="shared" si="4"/>
        <v/>
      </c>
      <c r="N45" s="38"/>
      <c r="W45" s="14" t="str">
        <f t="shared" si="5"/>
        <v/>
      </c>
      <c r="X45" s="15" t="str">
        <f t="shared" si="7"/>
        <v/>
      </c>
      <c r="Y45" s="15" t="str">
        <f>IFERROR(INDEX($W$4:$W$200,MATCH(0,INDEX(COUNTIF($Y$3:Y44,$W$4:$W$200),0,0),0)),"")</f>
        <v/>
      </c>
      <c r="Z45" s="29" t="str">
        <f t="shared" si="8"/>
        <v/>
      </c>
      <c r="AB45" s="14" t="str">
        <f t="shared" si="6"/>
        <v/>
      </c>
      <c r="AC45" s="15" t="str">
        <f t="shared" si="9"/>
        <v/>
      </c>
      <c r="AD45" s="15" t="str">
        <f>IFERROR(INDEX($AB$4:$AB$200,MATCH(0,INDEX(COUNTIF($AD$3:AD44,$AB$4:$AB$200),0,0),0)),"")</f>
        <v/>
      </c>
      <c r="AE45" s="29" t="str">
        <f t="shared" si="10"/>
        <v/>
      </c>
    </row>
    <row r="46" spans="6:31" x14ac:dyDescent="0.25">
      <c r="F46" s="14" t="str">
        <f>IFERROR(IF(AND(Y47&lt;&gt;"",Y47&lt;&gt;0),Y47,IF(F45&lt;&gt;"",INDEX($AD$4:$AD$201,MATCH(0,INDEX(COUNTIF($F$2:F45,$AD$4:$AD$201),0,0),0)),"")),"")</f>
        <v/>
      </c>
      <c r="G46" s="15" t="str">
        <f t="shared" si="0"/>
        <v/>
      </c>
      <c r="H46" s="15" t="str">
        <f t="shared" si="1"/>
        <v/>
      </c>
      <c r="I46" s="15" t="str">
        <f t="shared" si="11"/>
        <v/>
      </c>
      <c r="J46" s="16" t="str">
        <f t="shared" si="2"/>
        <v/>
      </c>
      <c r="K46" s="17" t="str">
        <f t="shared" si="3"/>
        <v/>
      </c>
      <c r="L46" s="18" t="str">
        <f t="shared" si="4"/>
        <v/>
      </c>
      <c r="N46" s="38"/>
      <c r="W46" s="14" t="str">
        <f t="shared" si="5"/>
        <v/>
      </c>
      <c r="X46" s="15" t="str">
        <f t="shared" si="7"/>
        <v/>
      </c>
      <c r="Y46" s="15" t="str">
        <f>IFERROR(INDEX($W$4:$W$200,MATCH(0,INDEX(COUNTIF($Y$3:Y45,$W$4:$W$200),0,0),0)),"")</f>
        <v/>
      </c>
      <c r="Z46" s="29" t="str">
        <f t="shared" si="8"/>
        <v/>
      </c>
      <c r="AB46" s="14" t="str">
        <f t="shared" si="6"/>
        <v/>
      </c>
      <c r="AC46" s="15" t="str">
        <f t="shared" si="9"/>
        <v/>
      </c>
      <c r="AD46" s="15" t="str">
        <f>IFERROR(INDEX($AB$4:$AB$200,MATCH(0,INDEX(COUNTIF($AD$3:AD45,$AB$4:$AB$200),0,0),0)),"")</f>
        <v/>
      </c>
      <c r="AE46" s="29" t="str">
        <f t="shared" si="10"/>
        <v/>
      </c>
    </row>
    <row r="47" spans="6:31" x14ac:dyDescent="0.25">
      <c r="F47" s="14" t="str">
        <f>IFERROR(IF(AND(Y48&lt;&gt;"",Y48&lt;&gt;0),Y48,IF(F46&lt;&gt;"",INDEX($AD$4:$AD$201,MATCH(0,INDEX(COUNTIF($F$2:F46,$AD$4:$AD$201),0,0),0)),"")),"")</f>
        <v/>
      </c>
      <c r="G47" s="15" t="str">
        <f t="shared" si="0"/>
        <v/>
      </c>
      <c r="H47" s="15" t="str">
        <f t="shared" si="1"/>
        <v/>
      </c>
      <c r="I47" s="15" t="str">
        <f t="shared" si="11"/>
        <v/>
      </c>
      <c r="J47" s="16" t="str">
        <f t="shared" si="2"/>
        <v/>
      </c>
      <c r="K47" s="17" t="str">
        <f t="shared" si="3"/>
        <v/>
      </c>
      <c r="L47" s="18" t="str">
        <f t="shared" si="4"/>
        <v/>
      </c>
      <c r="N47" s="38"/>
      <c r="W47" s="14" t="str">
        <f t="shared" si="5"/>
        <v/>
      </c>
      <c r="X47" s="15" t="str">
        <f t="shared" si="7"/>
        <v/>
      </c>
      <c r="Y47" s="15" t="str">
        <f>IFERROR(INDEX($W$4:$W$200,MATCH(0,INDEX(COUNTIF($Y$3:Y46,$W$4:$W$200),0,0),0)),"")</f>
        <v/>
      </c>
      <c r="Z47" s="29" t="str">
        <f t="shared" si="8"/>
        <v/>
      </c>
      <c r="AB47" s="14" t="str">
        <f t="shared" si="6"/>
        <v/>
      </c>
      <c r="AC47" s="15" t="str">
        <f t="shared" si="9"/>
        <v/>
      </c>
      <c r="AD47" s="15" t="str">
        <f>IFERROR(INDEX($AB$4:$AB$200,MATCH(0,INDEX(COUNTIF($AD$3:AD46,$AB$4:$AB$200),0,0),0)),"")</f>
        <v/>
      </c>
      <c r="AE47" s="29" t="str">
        <f t="shared" si="10"/>
        <v/>
      </c>
    </row>
    <row r="48" spans="6:31" x14ac:dyDescent="0.25">
      <c r="F48" s="14" t="str">
        <f>IFERROR(IF(AND(Y49&lt;&gt;"",Y49&lt;&gt;0),Y49,IF(F47&lt;&gt;"",INDEX($AD$4:$AD$201,MATCH(0,INDEX(COUNTIF($F$2:F47,$AD$4:$AD$201),0,0),0)),"")),"")</f>
        <v/>
      </c>
      <c r="G48" s="15" t="str">
        <f t="shared" si="0"/>
        <v/>
      </c>
      <c r="H48" s="15" t="str">
        <f t="shared" si="1"/>
        <v/>
      </c>
      <c r="I48" s="15" t="str">
        <f t="shared" si="11"/>
        <v/>
      </c>
      <c r="J48" s="16" t="str">
        <f t="shared" si="2"/>
        <v/>
      </c>
      <c r="K48" s="17" t="str">
        <f t="shared" si="3"/>
        <v/>
      </c>
      <c r="L48" s="18" t="str">
        <f t="shared" si="4"/>
        <v/>
      </c>
      <c r="N48" s="38"/>
      <c r="W48" s="14" t="str">
        <f t="shared" si="5"/>
        <v/>
      </c>
      <c r="X48" s="15" t="str">
        <f t="shared" si="7"/>
        <v/>
      </c>
      <c r="Y48" s="15" t="str">
        <f>IFERROR(INDEX($W$4:$W$200,MATCH(0,INDEX(COUNTIF($Y$3:Y47,$W$4:$W$200),0,0),0)),"")</f>
        <v/>
      </c>
      <c r="Z48" s="29" t="str">
        <f t="shared" si="8"/>
        <v/>
      </c>
      <c r="AB48" s="14" t="str">
        <f t="shared" si="6"/>
        <v/>
      </c>
      <c r="AC48" s="15" t="str">
        <f t="shared" si="9"/>
        <v/>
      </c>
      <c r="AD48" s="15" t="str">
        <f>IFERROR(INDEX($AB$4:$AB$200,MATCH(0,INDEX(COUNTIF($AD$3:AD47,$AB$4:$AB$200),0,0),0)),"")</f>
        <v/>
      </c>
      <c r="AE48" s="29" t="str">
        <f t="shared" si="10"/>
        <v/>
      </c>
    </row>
    <row r="49" spans="6:31" x14ac:dyDescent="0.25">
      <c r="F49" s="14" t="str">
        <f>IFERROR(IF(AND(Y50&lt;&gt;"",Y50&lt;&gt;0),Y50,IF(F48&lt;&gt;"",INDEX($AD$4:$AD$201,MATCH(0,INDEX(COUNTIF($F$2:F48,$AD$4:$AD$201),0,0),0)),"")),"")</f>
        <v/>
      </c>
      <c r="G49" s="15" t="str">
        <f t="shared" si="0"/>
        <v/>
      </c>
      <c r="H49" s="15" t="str">
        <f t="shared" si="1"/>
        <v/>
      </c>
      <c r="I49" s="15" t="str">
        <f t="shared" si="11"/>
        <v/>
      </c>
      <c r="J49" s="16" t="str">
        <f t="shared" si="2"/>
        <v/>
      </c>
      <c r="K49" s="17" t="str">
        <f t="shared" si="3"/>
        <v/>
      </c>
      <c r="L49" s="18" t="str">
        <f t="shared" si="4"/>
        <v/>
      </c>
      <c r="N49" s="38"/>
      <c r="W49" s="14" t="str">
        <f t="shared" si="5"/>
        <v/>
      </c>
      <c r="X49" s="15" t="str">
        <f t="shared" si="7"/>
        <v/>
      </c>
      <c r="Y49" s="15" t="str">
        <f>IFERROR(INDEX($W$4:$W$200,MATCH(0,INDEX(COUNTIF($Y$3:Y48,$W$4:$W$200),0,0),0)),"")</f>
        <v/>
      </c>
      <c r="Z49" s="29" t="str">
        <f t="shared" si="8"/>
        <v/>
      </c>
      <c r="AB49" s="14" t="str">
        <f t="shared" si="6"/>
        <v/>
      </c>
      <c r="AC49" s="15" t="str">
        <f t="shared" si="9"/>
        <v/>
      </c>
      <c r="AD49" s="15" t="str">
        <f>IFERROR(INDEX($AB$4:$AB$200,MATCH(0,INDEX(COUNTIF($AD$3:AD48,$AB$4:$AB$200),0,0),0)),"")</f>
        <v/>
      </c>
      <c r="AE49" s="29" t="str">
        <f t="shared" si="10"/>
        <v/>
      </c>
    </row>
    <row r="50" spans="6:31" x14ac:dyDescent="0.25">
      <c r="F50" s="14" t="str">
        <f>IFERROR(IF(AND(Y51&lt;&gt;"",Y51&lt;&gt;0),Y51,IF(F49&lt;&gt;"",INDEX($AD$4:$AD$201,MATCH(0,INDEX(COUNTIF($F$2:F49,$AD$4:$AD$201),0,0),0)),"")),"")</f>
        <v/>
      </c>
      <c r="G50" s="15" t="str">
        <f t="shared" si="0"/>
        <v/>
      </c>
      <c r="H50" s="15" t="str">
        <f t="shared" si="1"/>
        <v/>
      </c>
      <c r="I50" s="15" t="str">
        <f t="shared" si="11"/>
        <v/>
      </c>
      <c r="J50" s="16" t="str">
        <f t="shared" si="2"/>
        <v/>
      </c>
      <c r="K50" s="17" t="str">
        <f t="shared" si="3"/>
        <v/>
      </c>
      <c r="L50" s="18" t="str">
        <f t="shared" si="4"/>
        <v/>
      </c>
      <c r="N50" s="38"/>
      <c r="W50" s="14" t="str">
        <f t="shared" si="5"/>
        <v/>
      </c>
      <c r="X50" s="15" t="str">
        <f t="shared" si="7"/>
        <v/>
      </c>
      <c r="Y50" s="15" t="str">
        <f>IFERROR(INDEX($W$4:$W$200,MATCH(0,INDEX(COUNTIF($Y$3:Y49,$W$4:$W$200),0,0),0)),"")</f>
        <v/>
      </c>
      <c r="Z50" s="29" t="str">
        <f t="shared" si="8"/>
        <v/>
      </c>
      <c r="AB50" s="14" t="str">
        <f t="shared" si="6"/>
        <v/>
      </c>
      <c r="AC50" s="15" t="str">
        <f t="shared" si="9"/>
        <v/>
      </c>
      <c r="AD50" s="15" t="str">
        <f>IFERROR(INDEX($AB$4:$AB$200,MATCH(0,INDEX(COUNTIF($AD$3:AD49,$AB$4:$AB$200),0,0),0)),"")</f>
        <v/>
      </c>
      <c r="AE50" s="29" t="str">
        <f t="shared" si="10"/>
        <v/>
      </c>
    </row>
    <row r="51" spans="6:31" x14ac:dyDescent="0.25">
      <c r="F51" s="14" t="str">
        <f>IFERROR(IF(AND(Y52&lt;&gt;"",Y52&lt;&gt;0),Y52,IF(F50&lt;&gt;"",INDEX($AD$4:$AD$201,MATCH(0,INDEX(COUNTIF($F$2:F50,$AD$4:$AD$201),0,0),0)),"")),"")</f>
        <v/>
      </c>
      <c r="G51" s="15" t="str">
        <f t="shared" si="0"/>
        <v/>
      </c>
      <c r="H51" s="15" t="str">
        <f t="shared" si="1"/>
        <v/>
      </c>
      <c r="I51" s="15" t="str">
        <f t="shared" si="11"/>
        <v/>
      </c>
      <c r="J51" s="16" t="str">
        <f t="shared" si="2"/>
        <v/>
      </c>
      <c r="K51" s="17" t="str">
        <f t="shared" si="3"/>
        <v/>
      </c>
      <c r="L51" s="18" t="str">
        <f t="shared" si="4"/>
        <v/>
      </c>
      <c r="N51" s="38"/>
      <c r="W51" s="14" t="str">
        <f t="shared" si="5"/>
        <v/>
      </c>
      <c r="X51" s="15" t="str">
        <f t="shared" si="7"/>
        <v/>
      </c>
      <c r="Y51" s="15" t="str">
        <f>IFERROR(INDEX($W$4:$W$200,MATCH(0,INDEX(COUNTIF($Y$3:Y50,$W$4:$W$200),0,0),0)),"")</f>
        <v/>
      </c>
      <c r="Z51" s="29" t="str">
        <f t="shared" si="8"/>
        <v/>
      </c>
      <c r="AB51" s="14" t="str">
        <f t="shared" si="6"/>
        <v/>
      </c>
      <c r="AC51" s="15" t="str">
        <f t="shared" si="9"/>
        <v/>
      </c>
      <c r="AD51" s="15" t="str">
        <f>IFERROR(INDEX($AB$4:$AB$200,MATCH(0,INDEX(COUNTIF($AD$3:AD50,$AB$4:$AB$200),0,0),0)),"")</f>
        <v/>
      </c>
      <c r="AE51" s="29" t="str">
        <f t="shared" si="10"/>
        <v/>
      </c>
    </row>
    <row r="52" spans="6:31" x14ac:dyDescent="0.25">
      <c r="F52" s="14" t="str">
        <f>IFERROR(IF(AND(Y53&lt;&gt;"",Y53&lt;&gt;0),Y53,IF(F51&lt;&gt;"",INDEX($AD$4:$AD$201,MATCH(0,INDEX(COUNTIF($F$2:F51,$AD$4:$AD$201),0,0),0)),"")),"")</f>
        <v/>
      </c>
      <c r="G52" s="15" t="str">
        <f t="shared" si="0"/>
        <v/>
      </c>
      <c r="H52" s="15" t="str">
        <f t="shared" si="1"/>
        <v/>
      </c>
      <c r="I52" s="15" t="str">
        <f t="shared" si="11"/>
        <v/>
      </c>
      <c r="J52" s="16" t="str">
        <f t="shared" si="2"/>
        <v/>
      </c>
      <c r="K52" s="17" t="str">
        <f t="shared" si="3"/>
        <v/>
      </c>
      <c r="L52" s="18" t="str">
        <f t="shared" si="4"/>
        <v/>
      </c>
      <c r="N52" s="38"/>
      <c r="W52" s="14" t="str">
        <f t="shared" si="5"/>
        <v/>
      </c>
      <c r="X52" s="15" t="str">
        <f t="shared" si="7"/>
        <v/>
      </c>
      <c r="Y52" s="15" t="str">
        <f>IFERROR(INDEX($W$4:$W$200,MATCH(0,INDEX(COUNTIF($Y$3:Y51,$W$4:$W$200),0,0),0)),"")</f>
        <v/>
      </c>
      <c r="Z52" s="29" t="str">
        <f t="shared" si="8"/>
        <v/>
      </c>
      <c r="AB52" s="14" t="str">
        <f t="shared" si="6"/>
        <v/>
      </c>
      <c r="AC52" s="15" t="str">
        <f t="shared" si="9"/>
        <v/>
      </c>
      <c r="AD52" s="15" t="str">
        <f>IFERROR(INDEX($AB$4:$AB$200,MATCH(0,INDEX(COUNTIF($AD$3:AD51,$AB$4:$AB$200),0,0),0)),"")</f>
        <v/>
      </c>
      <c r="AE52" s="29" t="str">
        <f t="shared" si="10"/>
        <v/>
      </c>
    </row>
    <row r="53" spans="6:31" x14ac:dyDescent="0.25">
      <c r="F53" s="14" t="str">
        <f>IFERROR(IF(AND(Y54&lt;&gt;"",Y54&lt;&gt;0),Y54,IF(F52&lt;&gt;"",INDEX($AD$4:$AD$201,MATCH(0,INDEX(COUNTIF($F$2:F52,$AD$4:$AD$201),0,0),0)),"")),"")</f>
        <v/>
      </c>
      <c r="G53" s="15" t="str">
        <f t="shared" si="0"/>
        <v/>
      </c>
      <c r="H53" s="15" t="str">
        <f t="shared" si="1"/>
        <v/>
      </c>
      <c r="I53" s="15" t="str">
        <f t="shared" si="11"/>
        <v/>
      </c>
      <c r="J53" s="16" t="str">
        <f t="shared" si="2"/>
        <v/>
      </c>
      <c r="K53" s="17" t="str">
        <f t="shared" si="3"/>
        <v/>
      </c>
      <c r="L53" s="18" t="str">
        <f t="shared" si="4"/>
        <v/>
      </c>
      <c r="N53" s="38"/>
      <c r="W53" s="14" t="str">
        <f t="shared" si="5"/>
        <v/>
      </c>
      <c r="X53" s="15" t="str">
        <f t="shared" si="7"/>
        <v/>
      </c>
      <c r="Y53" s="15" t="str">
        <f>IFERROR(INDEX($W$4:$W$200,MATCH(0,INDEX(COUNTIF($Y$3:Y52,$W$4:$W$200),0,0),0)),"")</f>
        <v/>
      </c>
      <c r="Z53" s="29" t="str">
        <f t="shared" si="8"/>
        <v/>
      </c>
      <c r="AB53" s="14" t="str">
        <f t="shared" si="6"/>
        <v/>
      </c>
      <c r="AC53" s="15" t="str">
        <f t="shared" si="9"/>
        <v/>
      </c>
      <c r="AD53" s="15" t="str">
        <f>IFERROR(INDEX($AB$4:$AB$200,MATCH(0,INDEX(COUNTIF($AD$3:AD52,$AB$4:$AB$200),0,0),0)),"")</f>
        <v/>
      </c>
      <c r="AE53" s="29" t="str">
        <f t="shared" si="10"/>
        <v/>
      </c>
    </row>
    <row r="54" spans="6:31" x14ac:dyDescent="0.25">
      <c r="F54" s="14" t="str">
        <f>IFERROR(IF(AND(Y55&lt;&gt;"",Y55&lt;&gt;0),Y55,IF(F53&lt;&gt;"",INDEX($AD$4:$AD$201,MATCH(0,INDEX(COUNTIF($F$2:F53,$AD$4:$AD$201),0,0),0)),"")),"")</f>
        <v/>
      </c>
      <c r="G54" s="15" t="str">
        <f t="shared" si="0"/>
        <v/>
      </c>
      <c r="H54" s="15" t="str">
        <f t="shared" si="1"/>
        <v/>
      </c>
      <c r="I54" s="15" t="str">
        <f t="shared" si="11"/>
        <v/>
      </c>
      <c r="J54" s="16" t="str">
        <f t="shared" si="2"/>
        <v/>
      </c>
      <c r="K54" s="17" t="str">
        <f t="shared" si="3"/>
        <v/>
      </c>
      <c r="L54" s="18" t="str">
        <f t="shared" si="4"/>
        <v/>
      </c>
      <c r="N54" s="38"/>
      <c r="W54" s="14" t="str">
        <f t="shared" si="5"/>
        <v/>
      </c>
      <c r="X54" s="15" t="str">
        <f t="shared" si="7"/>
        <v/>
      </c>
      <c r="Y54" s="15" t="str">
        <f>IFERROR(INDEX($W$4:$W$200,MATCH(0,INDEX(COUNTIF($Y$3:Y53,$W$4:$W$200),0,0),0)),"")</f>
        <v/>
      </c>
      <c r="Z54" s="29" t="str">
        <f t="shared" si="8"/>
        <v/>
      </c>
      <c r="AB54" s="14" t="str">
        <f t="shared" si="6"/>
        <v/>
      </c>
      <c r="AC54" s="15" t="str">
        <f t="shared" si="9"/>
        <v/>
      </c>
      <c r="AD54" s="15" t="str">
        <f>IFERROR(INDEX($AB$4:$AB$200,MATCH(0,INDEX(COUNTIF($AD$3:AD53,$AB$4:$AB$200),0,0),0)),"")</f>
        <v/>
      </c>
      <c r="AE54" s="29" t="str">
        <f t="shared" si="10"/>
        <v/>
      </c>
    </row>
    <row r="55" spans="6:31" x14ac:dyDescent="0.25">
      <c r="F55" s="14" t="str">
        <f>IFERROR(IF(AND(Y56&lt;&gt;"",Y56&lt;&gt;0),Y56,IF(F54&lt;&gt;"",INDEX($AD$4:$AD$201,MATCH(0,INDEX(COUNTIF($F$2:F54,$AD$4:$AD$201),0,0),0)),"")),"")</f>
        <v/>
      </c>
      <c r="G55" s="15" t="str">
        <f t="shared" si="0"/>
        <v/>
      </c>
      <c r="H55" s="15" t="str">
        <f t="shared" si="1"/>
        <v/>
      </c>
      <c r="I55" s="15" t="str">
        <f t="shared" si="11"/>
        <v/>
      </c>
      <c r="J55" s="16" t="str">
        <f t="shared" si="2"/>
        <v/>
      </c>
      <c r="K55" s="17" t="str">
        <f t="shared" si="3"/>
        <v/>
      </c>
      <c r="L55" s="18" t="str">
        <f t="shared" si="4"/>
        <v/>
      </c>
      <c r="N55" s="38"/>
      <c r="W55" s="14" t="str">
        <f t="shared" si="5"/>
        <v/>
      </c>
      <c r="X55" s="15" t="str">
        <f t="shared" si="7"/>
        <v/>
      </c>
      <c r="Y55" s="15" t="str">
        <f>IFERROR(INDEX($W$4:$W$200,MATCH(0,INDEX(COUNTIF($Y$3:Y54,$W$4:$W$200),0,0),0)),"")</f>
        <v/>
      </c>
      <c r="Z55" s="29" t="str">
        <f t="shared" si="8"/>
        <v/>
      </c>
      <c r="AB55" s="14" t="str">
        <f t="shared" si="6"/>
        <v/>
      </c>
      <c r="AC55" s="15" t="str">
        <f t="shared" si="9"/>
        <v/>
      </c>
      <c r="AD55" s="15" t="str">
        <f>IFERROR(INDEX($AB$4:$AB$200,MATCH(0,INDEX(COUNTIF($AD$3:AD54,$AB$4:$AB$200),0,0),0)),"")</f>
        <v/>
      </c>
      <c r="AE55" s="29" t="str">
        <f t="shared" si="10"/>
        <v/>
      </c>
    </row>
    <row r="56" spans="6:31" x14ac:dyDescent="0.25">
      <c r="F56" s="14" t="str">
        <f>IFERROR(IF(AND(Y57&lt;&gt;"",Y57&lt;&gt;0),Y57,IF(F55&lt;&gt;"",INDEX($AD$4:$AD$201,MATCH(0,INDEX(COUNTIF($F$2:F55,$AD$4:$AD$201),0,0),0)),"")),"")</f>
        <v/>
      </c>
      <c r="G56" s="15" t="str">
        <f t="shared" si="0"/>
        <v/>
      </c>
      <c r="H56" s="15" t="str">
        <f t="shared" si="1"/>
        <v/>
      </c>
      <c r="I56" s="15" t="str">
        <f t="shared" si="11"/>
        <v/>
      </c>
      <c r="J56" s="16" t="str">
        <f t="shared" si="2"/>
        <v/>
      </c>
      <c r="K56" s="17" t="str">
        <f t="shared" si="3"/>
        <v/>
      </c>
      <c r="L56" s="18" t="str">
        <f t="shared" si="4"/>
        <v/>
      </c>
      <c r="N56" s="38"/>
      <c r="W56" s="14" t="str">
        <f t="shared" si="5"/>
        <v/>
      </c>
      <c r="X56" s="15" t="str">
        <f t="shared" si="7"/>
        <v/>
      </c>
      <c r="Y56" s="15" t="str">
        <f>IFERROR(INDEX($W$4:$W$200,MATCH(0,INDEX(COUNTIF($Y$3:Y55,$W$4:$W$200),0,0),0)),"")</f>
        <v/>
      </c>
      <c r="Z56" s="29" t="str">
        <f t="shared" si="8"/>
        <v/>
      </c>
      <c r="AB56" s="14" t="str">
        <f t="shared" si="6"/>
        <v/>
      </c>
      <c r="AC56" s="15" t="str">
        <f t="shared" si="9"/>
        <v/>
      </c>
      <c r="AD56" s="15" t="str">
        <f>IFERROR(INDEX($AB$4:$AB$200,MATCH(0,INDEX(COUNTIF($AD$3:AD55,$AB$4:$AB$200),0,0),0)),"")</f>
        <v/>
      </c>
      <c r="AE56" s="29" t="str">
        <f t="shared" si="10"/>
        <v/>
      </c>
    </row>
    <row r="57" spans="6:31" x14ac:dyDescent="0.25">
      <c r="F57" s="14" t="str">
        <f>IFERROR(IF(AND(Y58&lt;&gt;"",Y58&lt;&gt;0),Y58,IF(F56&lt;&gt;"",INDEX($AD$4:$AD$201,MATCH(0,INDEX(COUNTIF($F$2:F56,$AD$4:$AD$201),0,0),0)),"")),"")</f>
        <v/>
      </c>
      <c r="G57" s="15" t="str">
        <f t="shared" si="0"/>
        <v/>
      </c>
      <c r="H57" s="15" t="str">
        <f t="shared" si="1"/>
        <v/>
      </c>
      <c r="I57" s="15" t="str">
        <f t="shared" si="11"/>
        <v/>
      </c>
      <c r="J57" s="16" t="str">
        <f t="shared" si="2"/>
        <v/>
      </c>
      <c r="K57" s="17" t="str">
        <f t="shared" si="3"/>
        <v/>
      </c>
      <c r="L57" s="18" t="str">
        <f t="shared" si="4"/>
        <v/>
      </c>
      <c r="N57" s="38"/>
      <c r="W57" s="14" t="str">
        <f t="shared" si="5"/>
        <v/>
      </c>
      <c r="X57" s="15" t="str">
        <f t="shared" si="7"/>
        <v/>
      </c>
      <c r="Y57" s="15" t="str">
        <f>IFERROR(INDEX($W$4:$W$200,MATCH(0,INDEX(COUNTIF($Y$3:Y56,$W$4:$W$200),0,0),0)),"")</f>
        <v/>
      </c>
      <c r="Z57" s="29" t="str">
        <f t="shared" si="8"/>
        <v/>
      </c>
      <c r="AB57" s="14" t="str">
        <f t="shared" si="6"/>
        <v/>
      </c>
      <c r="AC57" s="15" t="str">
        <f t="shared" si="9"/>
        <v/>
      </c>
      <c r="AD57" s="15" t="str">
        <f>IFERROR(INDEX($AB$4:$AB$200,MATCH(0,INDEX(COUNTIF($AD$3:AD56,$AB$4:$AB$200),0,0),0)),"")</f>
        <v/>
      </c>
      <c r="AE57" s="29" t="str">
        <f t="shared" si="10"/>
        <v/>
      </c>
    </row>
    <row r="58" spans="6:31" x14ac:dyDescent="0.25">
      <c r="F58" s="14" t="str">
        <f>IFERROR(IF(AND(Y59&lt;&gt;"",Y59&lt;&gt;0),Y59,IF(F57&lt;&gt;"",INDEX($AD$4:$AD$201,MATCH(0,INDEX(COUNTIF($F$2:F57,$AD$4:$AD$201),0,0),0)),"")),"")</f>
        <v/>
      </c>
      <c r="G58" s="15" t="str">
        <f t="shared" si="0"/>
        <v/>
      </c>
      <c r="H58" s="15" t="str">
        <f t="shared" si="1"/>
        <v/>
      </c>
      <c r="I58" s="15" t="str">
        <f t="shared" si="11"/>
        <v/>
      </c>
      <c r="J58" s="16" t="str">
        <f t="shared" si="2"/>
        <v/>
      </c>
      <c r="K58" s="17" t="str">
        <f t="shared" si="3"/>
        <v/>
      </c>
      <c r="L58" s="18" t="str">
        <f t="shared" si="4"/>
        <v/>
      </c>
      <c r="N58" s="38"/>
      <c r="W58" s="14" t="str">
        <f t="shared" si="5"/>
        <v/>
      </c>
      <c r="X58" s="15" t="str">
        <f t="shared" si="7"/>
        <v/>
      </c>
      <c r="Y58" s="15" t="str">
        <f>IFERROR(INDEX($W$4:$W$200,MATCH(0,INDEX(COUNTIF($Y$3:Y57,$W$4:$W$200),0,0),0)),"")</f>
        <v/>
      </c>
      <c r="Z58" s="29" t="str">
        <f t="shared" si="8"/>
        <v/>
      </c>
      <c r="AB58" s="14" t="str">
        <f t="shared" si="6"/>
        <v/>
      </c>
      <c r="AC58" s="15" t="str">
        <f t="shared" si="9"/>
        <v/>
      </c>
      <c r="AD58" s="15" t="str">
        <f>IFERROR(INDEX($AB$4:$AB$200,MATCH(0,INDEX(COUNTIF($AD$3:AD57,$AB$4:$AB$200),0,0),0)),"")</f>
        <v/>
      </c>
      <c r="AE58" s="29" t="str">
        <f t="shared" si="10"/>
        <v/>
      </c>
    </row>
    <row r="59" spans="6:31" x14ac:dyDescent="0.25">
      <c r="F59" s="14" t="str">
        <f>IFERROR(IF(AND(Y60&lt;&gt;"",Y60&lt;&gt;0),Y60,IF(F58&lt;&gt;"",INDEX($AD$4:$AD$201,MATCH(0,INDEX(COUNTIF($F$2:F58,$AD$4:$AD$201),0,0),0)),"")),"")</f>
        <v/>
      </c>
      <c r="G59" s="15" t="str">
        <f t="shared" si="0"/>
        <v/>
      </c>
      <c r="H59" s="15" t="str">
        <f t="shared" si="1"/>
        <v/>
      </c>
      <c r="I59" s="15" t="str">
        <f t="shared" si="11"/>
        <v/>
      </c>
      <c r="J59" s="16" t="str">
        <f t="shared" si="2"/>
        <v/>
      </c>
      <c r="K59" s="17" t="str">
        <f t="shared" si="3"/>
        <v/>
      </c>
      <c r="L59" s="18" t="str">
        <f t="shared" si="4"/>
        <v/>
      </c>
      <c r="N59" s="38"/>
      <c r="W59" s="14" t="str">
        <f t="shared" si="5"/>
        <v/>
      </c>
      <c r="X59" s="15" t="str">
        <f t="shared" si="7"/>
        <v/>
      </c>
      <c r="Y59" s="15" t="str">
        <f>IFERROR(INDEX($W$4:$W$200,MATCH(0,INDEX(COUNTIF($Y$3:Y58,$W$4:$W$200),0,0),0)),"")</f>
        <v/>
      </c>
      <c r="Z59" s="29" t="str">
        <f t="shared" si="8"/>
        <v/>
      </c>
      <c r="AB59" s="14" t="str">
        <f t="shared" si="6"/>
        <v/>
      </c>
      <c r="AC59" s="15" t="str">
        <f t="shared" si="9"/>
        <v/>
      </c>
      <c r="AD59" s="15" t="str">
        <f>IFERROR(INDEX($AB$4:$AB$200,MATCH(0,INDEX(COUNTIF($AD$3:AD58,$AB$4:$AB$200),0,0),0)),"")</f>
        <v/>
      </c>
      <c r="AE59" s="29" t="str">
        <f t="shared" si="10"/>
        <v/>
      </c>
    </row>
    <row r="60" spans="6:31" x14ac:dyDescent="0.25">
      <c r="F60" s="14" t="str">
        <f>IFERROR(IF(AND(Y61&lt;&gt;"",Y61&lt;&gt;0),Y61,IF(F59&lt;&gt;"",INDEX($AD$4:$AD$201,MATCH(0,INDEX(COUNTIF($F$2:F59,$AD$4:$AD$201),0,0),0)),"")),"")</f>
        <v/>
      </c>
      <c r="G60" s="15" t="str">
        <f t="shared" si="0"/>
        <v/>
      </c>
      <c r="H60" s="15" t="str">
        <f t="shared" si="1"/>
        <v/>
      </c>
      <c r="I60" s="15" t="str">
        <f t="shared" si="11"/>
        <v/>
      </c>
      <c r="J60" s="16" t="str">
        <f t="shared" si="2"/>
        <v/>
      </c>
      <c r="K60" s="17" t="str">
        <f t="shared" si="3"/>
        <v/>
      </c>
      <c r="L60" s="18" t="str">
        <f t="shared" si="4"/>
        <v/>
      </c>
      <c r="N60" s="38"/>
      <c r="W60" s="14" t="str">
        <f t="shared" si="5"/>
        <v/>
      </c>
      <c r="X60" s="15" t="str">
        <f t="shared" si="7"/>
        <v/>
      </c>
      <c r="Y60" s="15" t="str">
        <f>IFERROR(INDEX($W$4:$W$200,MATCH(0,INDEX(COUNTIF($Y$3:Y59,$W$4:$W$200),0,0),0)),"")</f>
        <v/>
      </c>
      <c r="Z60" s="29" t="str">
        <f t="shared" si="8"/>
        <v/>
      </c>
      <c r="AB60" s="14" t="str">
        <f t="shared" si="6"/>
        <v/>
      </c>
      <c r="AC60" s="15" t="str">
        <f t="shared" si="9"/>
        <v/>
      </c>
      <c r="AD60" s="15" t="str">
        <f>IFERROR(INDEX($AB$4:$AB$200,MATCH(0,INDEX(COUNTIF($AD$3:AD59,$AB$4:$AB$200),0,0),0)),"")</f>
        <v/>
      </c>
      <c r="AE60" s="29" t="str">
        <f t="shared" si="10"/>
        <v/>
      </c>
    </row>
    <row r="61" spans="6:31" x14ac:dyDescent="0.25">
      <c r="F61" s="14" t="str">
        <f>IFERROR(IF(AND(Y62&lt;&gt;"",Y62&lt;&gt;0),Y62,IF(F60&lt;&gt;"",INDEX($AD$4:$AD$201,MATCH(0,INDEX(COUNTIF($F$2:F60,$AD$4:$AD$201),0,0),0)),"")),"")</f>
        <v/>
      </c>
      <c r="G61" s="15" t="str">
        <f t="shared" si="0"/>
        <v/>
      </c>
      <c r="H61" s="15" t="str">
        <f t="shared" si="1"/>
        <v/>
      </c>
      <c r="I61" s="15" t="str">
        <f t="shared" si="11"/>
        <v/>
      </c>
      <c r="J61" s="16" t="str">
        <f t="shared" si="2"/>
        <v/>
      </c>
      <c r="K61" s="17" t="str">
        <f t="shared" si="3"/>
        <v/>
      </c>
      <c r="L61" s="18" t="str">
        <f t="shared" si="4"/>
        <v/>
      </c>
      <c r="N61" s="38"/>
      <c r="W61" s="14" t="str">
        <f t="shared" si="5"/>
        <v/>
      </c>
      <c r="X61" s="15" t="str">
        <f t="shared" si="7"/>
        <v/>
      </c>
      <c r="Y61" s="15" t="str">
        <f>IFERROR(INDEX($W$4:$W$200,MATCH(0,INDEX(COUNTIF($Y$3:Y60,$W$4:$W$200),0,0),0)),"")</f>
        <v/>
      </c>
      <c r="Z61" s="29" t="str">
        <f t="shared" si="8"/>
        <v/>
      </c>
      <c r="AB61" s="14" t="str">
        <f t="shared" si="6"/>
        <v/>
      </c>
      <c r="AC61" s="15" t="str">
        <f t="shared" si="9"/>
        <v/>
      </c>
      <c r="AD61" s="15" t="str">
        <f>IFERROR(INDEX($AB$4:$AB$200,MATCH(0,INDEX(COUNTIF($AD$3:AD60,$AB$4:$AB$200),0,0),0)),"")</f>
        <v/>
      </c>
      <c r="AE61" s="29" t="str">
        <f t="shared" si="10"/>
        <v/>
      </c>
    </row>
    <row r="62" spans="6:31" x14ac:dyDescent="0.25">
      <c r="F62" s="14" t="str">
        <f>IFERROR(IF(AND(Y63&lt;&gt;"",Y63&lt;&gt;0),Y63,IF(F61&lt;&gt;"",INDEX($AD$4:$AD$201,MATCH(0,INDEX(COUNTIF($F$2:F61,$AD$4:$AD$201),0,0),0)),"")),"")</f>
        <v/>
      </c>
      <c r="G62" s="15" t="str">
        <f t="shared" si="0"/>
        <v/>
      </c>
      <c r="H62" s="15" t="str">
        <f t="shared" si="1"/>
        <v/>
      </c>
      <c r="I62" s="15" t="str">
        <f t="shared" si="11"/>
        <v/>
      </c>
      <c r="J62" s="16" t="str">
        <f t="shared" si="2"/>
        <v/>
      </c>
      <c r="K62" s="17" t="str">
        <f t="shared" si="3"/>
        <v/>
      </c>
      <c r="L62" s="18" t="str">
        <f t="shared" si="4"/>
        <v/>
      </c>
      <c r="N62" s="38"/>
      <c r="W62" s="14" t="str">
        <f t="shared" si="5"/>
        <v/>
      </c>
      <c r="X62" s="15" t="str">
        <f t="shared" si="7"/>
        <v/>
      </c>
      <c r="Y62" s="15" t="str">
        <f>IFERROR(INDEX($W$4:$W$200,MATCH(0,INDEX(COUNTIF($Y$3:Y61,$W$4:$W$200),0,0),0)),"")</f>
        <v/>
      </c>
      <c r="Z62" s="29" t="str">
        <f t="shared" si="8"/>
        <v/>
      </c>
      <c r="AB62" s="14" t="str">
        <f t="shared" si="6"/>
        <v/>
      </c>
      <c r="AC62" s="15" t="str">
        <f t="shared" si="9"/>
        <v/>
      </c>
      <c r="AD62" s="15" t="str">
        <f>IFERROR(INDEX($AB$4:$AB$200,MATCH(0,INDEX(COUNTIF($AD$3:AD61,$AB$4:$AB$200),0,0),0)),"")</f>
        <v/>
      </c>
      <c r="AE62" s="29" t="str">
        <f t="shared" si="10"/>
        <v/>
      </c>
    </row>
    <row r="63" spans="6:31" x14ac:dyDescent="0.25">
      <c r="F63" s="14" t="str">
        <f>IFERROR(IF(AND(Y64&lt;&gt;"",Y64&lt;&gt;0),Y64,IF(F62&lt;&gt;"",INDEX($AD$4:$AD$201,MATCH(0,INDEX(COUNTIF($F$2:F62,$AD$4:$AD$201),0,0),0)),"")),"")</f>
        <v/>
      </c>
      <c r="G63" s="15" t="str">
        <f t="shared" si="0"/>
        <v/>
      </c>
      <c r="H63" s="15" t="str">
        <f t="shared" si="1"/>
        <v/>
      </c>
      <c r="I63" s="15" t="str">
        <f t="shared" si="11"/>
        <v/>
      </c>
      <c r="J63" s="16" t="str">
        <f t="shared" si="2"/>
        <v/>
      </c>
      <c r="K63" s="17" t="str">
        <f t="shared" si="3"/>
        <v/>
      </c>
      <c r="L63" s="18" t="str">
        <f t="shared" si="4"/>
        <v/>
      </c>
      <c r="N63" s="38"/>
      <c r="W63" s="14" t="str">
        <f t="shared" si="5"/>
        <v/>
      </c>
      <c r="X63" s="15" t="str">
        <f t="shared" si="7"/>
        <v/>
      </c>
      <c r="Y63" s="15" t="str">
        <f>IFERROR(INDEX($W$4:$W$200,MATCH(0,INDEX(COUNTIF($Y$3:Y62,$W$4:$W$200),0,0),0)),"")</f>
        <v/>
      </c>
      <c r="Z63" s="29" t="str">
        <f t="shared" si="8"/>
        <v/>
      </c>
      <c r="AB63" s="14" t="str">
        <f t="shared" si="6"/>
        <v/>
      </c>
      <c r="AC63" s="15" t="str">
        <f t="shared" si="9"/>
        <v/>
      </c>
      <c r="AD63" s="15" t="str">
        <f>IFERROR(INDEX($AB$4:$AB$200,MATCH(0,INDEX(COUNTIF($AD$3:AD62,$AB$4:$AB$200),0,0),0)),"")</f>
        <v/>
      </c>
      <c r="AE63" s="29" t="str">
        <f t="shared" si="10"/>
        <v/>
      </c>
    </row>
    <row r="64" spans="6:31" x14ac:dyDescent="0.25">
      <c r="F64" s="14" t="str">
        <f>IFERROR(IF(AND(Y65&lt;&gt;"",Y65&lt;&gt;0),Y65,IF(F63&lt;&gt;"",INDEX($AD$4:$AD$201,MATCH(0,INDEX(COUNTIF($F$2:F63,$AD$4:$AD$201),0,0),0)),"")),"")</f>
        <v/>
      </c>
      <c r="G64" s="15" t="str">
        <f t="shared" si="0"/>
        <v/>
      </c>
      <c r="H64" s="15" t="str">
        <f t="shared" si="1"/>
        <v/>
      </c>
      <c r="I64" s="15" t="str">
        <f t="shared" si="11"/>
        <v/>
      </c>
      <c r="J64" s="16" t="str">
        <f t="shared" si="2"/>
        <v/>
      </c>
      <c r="K64" s="17" t="str">
        <f t="shared" si="3"/>
        <v/>
      </c>
      <c r="L64" s="18" t="str">
        <f t="shared" si="4"/>
        <v/>
      </c>
      <c r="N64" s="38"/>
      <c r="W64" s="14" t="str">
        <f t="shared" si="5"/>
        <v/>
      </c>
      <c r="X64" s="15" t="str">
        <f t="shared" si="7"/>
        <v/>
      </c>
      <c r="Y64" s="15" t="str">
        <f>IFERROR(INDEX($W$4:$W$200,MATCH(0,INDEX(COUNTIF($Y$3:Y63,$W$4:$W$200),0,0),0)),"")</f>
        <v/>
      </c>
      <c r="Z64" s="29" t="str">
        <f t="shared" si="8"/>
        <v/>
      </c>
      <c r="AB64" s="14" t="str">
        <f t="shared" si="6"/>
        <v/>
      </c>
      <c r="AC64" s="15" t="str">
        <f t="shared" si="9"/>
        <v/>
      </c>
      <c r="AD64" s="15" t="str">
        <f>IFERROR(INDEX($AB$4:$AB$200,MATCH(0,INDEX(COUNTIF($AD$3:AD63,$AB$4:$AB$200),0,0),0)),"")</f>
        <v/>
      </c>
      <c r="AE64" s="29" t="str">
        <f t="shared" si="10"/>
        <v/>
      </c>
    </row>
    <row r="65" spans="6:31" x14ac:dyDescent="0.25">
      <c r="F65" s="14" t="str">
        <f>IFERROR(IF(AND(Y66&lt;&gt;"",Y66&lt;&gt;0),Y66,IF(F64&lt;&gt;"",INDEX($AD$4:$AD$201,MATCH(0,INDEX(COUNTIF($F$2:F64,$AD$4:$AD$201),0,0),0)),"")),"")</f>
        <v/>
      </c>
      <c r="G65" s="15" t="str">
        <f t="shared" si="0"/>
        <v/>
      </c>
      <c r="H65" s="15" t="str">
        <f t="shared" si="1"/>
        <v/>
      </c>
      <c r="I65" s="15" t="str">
        <f t="shared" si="11"/>
        <v/>
      </c>
      <c r="J65" s="16" t="str">
        <f t="shared" si="2"/>
        <v/>
      </c>
      <c r="K65" s="17" t="str">
        <f t="shared" si="3"/>
        <v/>
      </c>
      <c r="L65" s="18" t="str">
        <f t="shared" si="4"/>
        <v/>
      </c>
      <c r="N65" s="38"/>
      <c r="W65" s="14" t="str">
        <f t="shared" si="5"/>
        <v/>
      </c>
      <c r="X65" s="15" t="str">
        <f t="shared" si="7"/>
        <v/>
      </c>
      <c r="Y65" s="15" t="str">
        <f>IFERROR(INDEX($W$4:$W$200,MATCH(0,INDEX(COUNTIF($Y$3:Y64,$W$4:$W$200),0,0),0)),"")</f>
        <v/>
      </c>
      <c r="Z65" s="29" t="str">
        <f t="shared" si="8"/>
        <v/>
      </c>
      <c r="AB65" s="14" t="str">
        <f t="shared" si="6"/>
        <v/>
      </c>
      <c r="AC65" s="15" t="str">
        <f t="shared" si="9"/>
        <v/>
      </c>
      <c r="AD65" s="15" t="str">
        <f>IFERROR(INDEX($AB$4:$AB$200,MATCH(0,INDEX(COUNTIF($AD$3:AD64,$AB$4:$AB$200),0,0),0)),"")</f>
        <v/>
      </c>
      <c r="AE65" s="29" t="str">
        <f t="shared" si="10"/>
        <v/>
      </c>
    </row>
    <row r="66" spans="6:31" x14ac:dyDescent="0.25">
      <c r="F66" s="14" t="str">
        <f>IFERROR(IF(AND(Y67&lt;&gt;"",Y67&lt;&gt;0),Y67,IF(F65&lt;&gt;"",INDEX($AD$4:$AD$201,MATCH(0,INDEX(COUNTIF($F$2:F65,$AD$4:$AD$201),0,0),0)),"")),"")</f>
        <v/>
      </c>
      <c r="G66" s="15" t="str">
        <f t="shared" si="0"/>
        <v/>
      </c>
      <c r="H66" s="15" t="str">
        <f t="shared" si="1"/>
        <v/>
      </c>
      <c r="I66" s="15" t="str">
        <f t="shared" si="11"/>
        <v/>
      </c>
      <c r="J66" s="16" t="str">
        <f t="shared" si="2"/>
        <v/>
      </c>
      <c r="K66" s="17" t="str">
        <f t="shared" si="3"/>
        <v/>
      </c>
      <c r="L66" s="18" t="str">
        <f t="shared" si="4"/>
        <v/>
      </c>
      <c r="N66" s="38"/>
      <c r="W66" s="14" t="str">
        <f t="shared" si="5"/>
        <v/>
      </c>
      <c r="X66" s="15" t="str">
        <f t="shared" si="7"/>
        <v/>
      </c>
      <c r="Y66" s="15" t="str">
        <f>IFERROR(INDEX($W$4:$W$200,MATCH(0,INDEX(COUNTIF($Y$3:Y65,$W$4:$W$200),0,0),0)),"")</f>
        <v/>
      </c>
      <c r="Z66" s="29" t="str">
        <f t="shared" si="8"/>
        <v/>
      </c>
      <c r="AB66" s="14" t="str">
        <f t="shared" si="6"/>
        <v/>
      </c>
      <c r="AC66" s="15" t="str">
        <f t="shared" si="9"/>
        <v/>
      </c>
      <c r="AD66" s="15" t="str">
        <f>IFERROR(INDEX($AB$4:$AB$200,MATCH(0,INDEX(COUNTIF($AD$3:AD65,$AB$4:$AB$200),0,0),0)),"")</f>
        <v/>
      </c>
      <c r="AE66" s="29" t="str">
        <f t="shared" si="10"/>
        <v/>
      </c>
    </row>
    <row r="67" spans="6:31" x14ac:dyDescent="0.25">
      <c r="F67" s="14" t="str">
        <f>IFERROR(IF(AND(Y68&lt;&gt;"",Y68&lt;&gt;0),Y68,IF(F66&lt;&gt;"",INDEX($AD$4:$AD$201,MATCH(0,INDEX(COUNTIF($F$2:F66,$AD$4:$AD$201),0,0),0)),"")),"")</f>
        <v/>
      </c>
      <c r="G67" s="15" t="str">
        <f t="shared" ref="G67:G70" si="12">IFERROR(INDEX($Z$4:$Z$201,MATCH(F67,$Y$4:$Y$201,0)),0)</f>
        <v/>
      </c>
      <c r="H67" s="15" t="str">
        <f t="shared" ref="H67:H70" si="13">IF($O$3="","",IFERROR(INDEX($AE$4:$AE$201,MATCH(F67,$AD$4:$AD$201,0)),0))</f>
        <v/>
      </c>
      <c r="I67" s="15" t="str">
        <f t="shared" si="11"/>
        <v/>
      </c>
      <c r="J67" s="16" t="str">
        <f t="shared" si="2"/>
        <v/>
      </c>
      <c r="K67" s="17" t="str">
        <f t="shared" si="3"/>
        <v/>
      </c>
      <c r="L67" s="18" t="str">
        <f t="shared" si="4"/>
        <v/>
      </c>
      <c r="N67" s="38"/>
      <c r="W67" s="14" t="str">
        <f t="shared" si="5"/>
        <v/>
      </c>
      <c r="X67" s="15" t="str">
        <f t="shared" si="7"/>
        <v/>
      </c>
      <c r="Y67" s="15" t="str">
        <f>IFERROR(INDEX($W$4:$W$200,MATCH(0,INDEX(COUNTIF($Y$3:Y66,$W$4:$W$200),0,0),0)),"")</f>
        <v/>
      </c>
      <c r="Z67" s="29" t="str">
        <f t="shared" si="8"/>
        <v/>
      </c>
      <c r="AB67" s="14" t="str">
        <f t="shared" si="6"/>
        <v/>
      </c>
      <c r="AC67" s="15" t="str">
        <f t="shared" si="9"/>
        <v/>
      </c>
      <c r="AD67" s="15" t="str">
        <f>IFERROR(INDEX($AB$4:$AB$200,MATCH(0,INDEX(COUNTIF($AD$3:AD66,$AB$4:$AB$200),0,0),0)),"")</f>
        <v/>
      </c>
      <c r="AE67" s="29" t="str">
        <f t="shared" si="10"/>
        <v/>
      </c>
    </row>
    <row r="68" spans="6:31" x14ac:dyDescent="0.25">
      <c r="F68" s="14" t="str">
        <f>IFERROR(IF(AND(Y69&lt;&gt;"",Y69&lt;&gt;0),Y69,IF(F67&lt;&gt;"",INDEX($AD$4:$AD$201,MATCH(0,INDEX(COUNTIF($F$2:F67,$AD$4:$AD$201),0,0),0)),"")),"")</f>
        <v/>
      </c>
      <c r="G68" s="15" t="str">
        <f t="shared" si="12"/>
        <v/>
      </c>
      <c r="H68" s="15" t="str">
        <f t="shared" si="13"/>
        <v/>
      </c>
      <c r="I68" s="15" t="str">
        <f t="shared" si="11"/>
        <v/>
      </c>
      <c r="J68" s="16" t="str">
        <f t="shared" ref="J68:J70" si="14">IF(G68="",IF(H68="","","#START!"),IF(H68="",IF($C$3="","#MID!",G68/(($C$3-INT($C$3))*24+35/60)),IF($C$4="","#END!",I68/(($C$4-INT($C$4))*24))))</f>
        <v/>
      </c>
      <c r="K68" s="17" t="str">
        <f t="shared" ref="K68:K70" si="15">IF(J68="","",J68/60)</f>
        <v/>
      </c>
      <c r="L68" s="18" t="str">
        <f>IF(I68="","",_xlfn.RANK.EQ(I68,$I$3:$I$70))</f>
        <v/>
      </c>
      <c r="N68" s="38"/>
      <c r="W68" s="14" t="str">
        <f t="shared" ref="W68:W131" si="16">IFERROR(LEFT(N67,FIND("@",N67)-1),"")</f>
        <v/>
      </c>
      <c r="X68" s="15" t="str">
        <f t="shared" si="7"/>
        <v/>
      </c>
      <c r="Y68" s="15" t="str">
        <f>IFERROR(INDEX($W$4:$W$200,MATCH(0,INDEX(COUNTIF($Y$3:Y67,$W$4:$W$200),0,0),0)),"")</f>
        <v/>
      </c>
      <c r="Z68" s="29" t="str">
        <f t="shared" si="8"/>
        <v/>
      </c>
      <c r="AB68" s="14" t="str">
        <f t="shared" ref="AB68:AB131" si="17">IFERROR(LEFT(O67,FIND("@",O67)-1),"")</f>
        <v/>
      </c>
      <c r="AC68" s="15" t="str">
        <f t="shared" si="9"/>
        <v/>
      </c>
      <c r="AD68" s="15" t="str">
        <f>IFERROR(INDEX($AB$4:$AB$200,MATCH(0,INDEX(COUNTIF($AD$3:AD67,$AB$4:$AB$200),0,0),0)),"")</f>
        <v/>
      </c>
      <c r="AE68" s="29" t="str">
        <f t="shared" si="10"/>
        <v/>
      </c>
    </row>
    <row r="69" spans="6:31" x14ac:dyDescent="0.25">
      <c r="F69" s="14" t="str">
        <f>IFERROR(IF(AND(Y70&lt;&gt;"",Y70&lt;&gt;0),Y70,IF(F68&lt;&gt;"",INDEX($AD$4:$AD$201,MATCH(0,INDEX(COUNTIF($F$2:F68,$AD$4:$AD$201),0,0),0)),"")),"")</f>
        <v/>
      </c>
      <c r="G69" s="15" t="str">
        <f t="shared" si="12"/>
        <v/>
      </c>
      <c r="H69" s="15" t="str">
        <f t="shared" si="13"/>
        <v/>
      </c>
      <c r="I69" s="15" t="str">
        <f t="shared" si="11"/>
        <v/>
      </c>
      <c r="J69" s="16" t="str">
        <f t="shared" si="14"/>
        <v/>
      </c>
      <c r="K69" s="17" t="str">
        <f t="shared" si="15"/>
        <v/>
      </c>
      <c r="L69" s="18" t="str">
        <f>IF(I69="","",_xlfn.RANK.EQ(I69,$I$3:$I$70))</f>
        <v/>
      </c>
      <c r="N69" s="38"/>
      <c r="W69" s="14" t="str">
        <f t="shared" si="16"/>
        <v/>
      </c>
      <c r="X69" s="15" t="str">
        <f t="shared" ref="X69:X132" si="18">IFERROR(--RIGHT(N68,LEN(N68)-FIND("@",N68)-12),"")</f>
        <v/>
      </c>
      <c r="Y69" s="15" t="str">
        <f>IFERROR(INDEX($W$4:$W$200,MATCH(0,INDEX(COUNTIF($Y$3:Y68,$W$4:$W$200),0,0),0)),"")</f>
        <v/>
      </c>
      <c r="Z69" s="29" t="str">
        <f t="shared" ref="Z69:Z132" si="19">IF(Y69="","",SUMIF($W$4:$W$200,"="&amp;Y69,$X$4:$X$200))</f>
        <v/>
      </c>
      <c r="AB69" s="14" t="str">
        <f t="shared" si="17"/>
        <v/>
      </c>
      <c r="AC69" s="15" t="str">
        <f t="shared" ref="AC69:AC132" si="20">IFERROR(--RIGHT(O68,LEN(O68)-FIND("@",O68)-12),"")</f>
        <v/>
      </c>
      <c r="AD69" s="15" t="str">
        <f>IFERROR(INDEX($AB$4:$AB$200,MATCH(0,INDEX(COUNTIF($AD$3:AD68,$AB$4:$AB$200),0,0),0)),"")</f>
        <v/>
      </c>
      <c r="AE69" s="29" t="str">
        <f t="shared" ref="AE69:AE132" si="21">IF(AD69="","",SUMIF($AB$4:$AB$200,"="&amp;AD69,$AC$4:$AC$200))</f>
        <v/>
      </c>
    </row>
    <row r="70" spans="6:31" ht="15.75" thickBot="1" x14ac:dyDescent="0.3">
      <c r="F70" s="19" t="str">
        <f>IFERROR(IF(AND(Y71&lt;&gt;"",Y71&lt;&gt;0),Y71,IF(F69&lt;&gt;"",INDEX($AD$4:$AD$201,MATCH(0,INDEX(COUNTIF($F$2:F69,$AD$4:$AD$201),0,0),0)),"")),"")</f>
        <v/>
      </c>
      <c r="G70" s="20" t="str">
        <f t="shared" si="12"/>
        <v/>
      </c>
      <c r="H70" s="20" t="str">
        <f t="shared" si="13"/>
        <v/>
      </c>
      <c r="I70" s="20" t="str">
        <f t="shared" si="11"/>
        <v/>
      </c>
      <c r="J70" s="21" t="str">
        <f t="shared" si="14"/>
        <v/>
      </c>
      <c r="K70" s="22" t="str">
        <f t="shared" si="15"/>
        <v/>
      </c>
      <c r="L70" s="23" t="str">
        <f>IF(I70="","",_xlfn.RANK.EQ(I70,$I$3:$I$70))</f>
        <v/>
      </c>
      <c r="N70" s="38"/>
      <c r="W70" s="14" t="str">
        <f t="shared" si="16"/>
        <v/>
      </c>
      <c r="X70" s="15" t="str">
        <f t="shared" si="18"/>
        <v/>
      </c>
      <c r="Y70" s="15" t="str">
        <f>IFERROR(INDEX($W$4:$W$200,MATCH(0,INDEX(COUNTIF($Y$3:Y69,$W$4:$W$200),0,0),0)),"")</f>
        <v/>
      </c>
      <c r="Z70" s="29" t="str">
        <f t="shared" si="19"/>
        <v/>
      </c>
      <c r="AB70" s="14" t="str">
        <f t="shared" si="17"/>
        <v/>
      </c>
      <c r="AC70" s="15" t="str">
        <f t="shared" si="20"/>
        <v/>
      </c>
      <c r="AD70" s="15" t="str">
        <f>IFERROR(INDEX($AB$4:$AB$200,MATCH(0,INDEX(COUNTIF($AD$3:AD69,$AB$4:$AB$200),0,0),0)),"")</f>
        <v/>
      </c>
      <c r="AE70" s="29" t="str">
        <f t="shared" si="21"/>
        <v/>
      </c>
    </row>
    <row r="71" spans="6:31" x14ac:dyDescent="0.25">
      <c r="J71" s="6"/>
      <c r="K71" s="5"/>
      <c r="L71" s="4"/>
      <c r="N71" s="38"/>
      <c r="W71" s="14" t="str">
        <f t="shared" si="16"/>
        <v/>
      </c>
      <c r="X71" s="15" t="str">
        <f t="shared" si="18"/>
        <v/>
      </c>
      <c r="Y71" s="15" t="str">
        <f>IFERROR(INDEX($W$4:$W$200,MATCH(0,INDEX(COUNTIF($Y$3:Y70,$W$4:$W$200),0,0),0)),"")</f>
        <v/>
      </c>
      <c r="Z71" s="29" t="str">
        <f t="shared" si="19"/>
        <v/>
      </c>
      <c r="AB71" s="14" t="str">
        <f t="shared" si="17"/>
        <v/>
      </c>
      <c r="AC71" s="15" t="str">
        <f t="shared" si="20"/>
        <v/>
      </c>
      <c r="AD71" s="15" t="str">
        <f>IFERROR(INDEX($AB$4:$AB$200,MATCH(0,INDEX(COUNTIF($AD$3:AD70,$AB$4:$AB$200),0,0),0)),"")</f>
        <v/>
      </c>
      <c r="AE71" s="29" t="str">
        <f t="shared" si="21"/>
        <v/>
      </c>
    </row>
    <row r="72" spans="6:31" x14ac:dyDescent="0.25">
      <c r="J72" s="6"/>
      <c r="K72" s="5"/>
      <c r="L72" s="4"/>
      <c r="N72" s="38"/>
      <c r="W72" s="14" t="str">
        <f t="shared" si="16"/>
        <v/>
      </c>
      <c r="X72" s="15" t="str">
        <f t="shared" si="18"/>
        <v/>
      </c>
      <c r="Y72" s="15" t="str">
        <f>IFERROR(INDEX($W$4:$W$200,MATCH(0,INDEX(COUNTIF($Y$3:Y71,$W$4:$W$200),0,0),0)),"")</f>
        <v/>
      </c>
      <c r="Z72" s="29" t="str">
        <f t="shared" si="19"/>
        <v/>
      </c>
      <c r="AB72" s="14" t="str">
        <f t="shared" si="17"/>
        <v/>
      </c>
      <c r="AC72" s="15" t="str">
        <f t="shared" si="20"/>
        <v/>
      </c>
      <c r="AD72" s="15" t="str">
        <f>IFERROR(INDEX($AB$4:$AB$200,MATCH(0,INDEX(COUNTIF($AD$3:AD71,$AB$4:$AB$200),0,0),0)),"")</f>
        <v/>
      </c>
      <c r="AE72" s="29" t="str">
        <f t="shared" si="21"/>
        <v/>
      </c>
    </row>
    <row r="73" spans="6:31" x14ac:dyDescent="0.25">
      <c r="J73" s="6"/>
      <c r="K73" s="5"/>
      <c r="L73" s="4"/>
      <c r="N73" s="38"/>
      <c r="W73" s="14" t="str">
        <f t="shared" si="16"/>
        <v/>
      </c>
      <c r="X73" s="15" t="str">
        <f t="shared" si="18"/>
        <v/>
      </c>
      <c r="Y73" s="15" t="str">
        <f>IFERROR(INDEX($W$4:$W$200,MATCH(0,INDEX(COUNTIF($Y$3:Y72,$W$4:$W$200),0,0),0)),"")</f>
        <v/>
      </c>
      <c r="Z73" s="29" t="str">
        <f t="shared" si="19"/>
        <v/>
      </c>
      <c r="AB73" s="14" t="str">
        <f t="shared" si="17"/>
        <v/>
      </c>
      <c r="AC73" s="15" t="str">
        <f t="shared" si="20"/>
        <v/>
      </c>
      <c r="AD73" s="15" t="str">
        <f>IFERROR(INDEX($AB$4:$AB$200,MATCH(0,INDEX(COUNTIF($AD$3:AD72,$AB$4:$AB$200),0,0),0)),"")</f>
        <v/>
      </c>
      <c r="AE73" s="29" t="str">
        <f t="shared" si="21"/>
        <v/>
      </c>
    </row>
    <row r="74" spans="6:31" x14ac:dyDescent="0.25">
      <c r="J74" s="6"/>
      <c r="K74" s="5"/>
      <c r="L74" s="4"/>
      <c r="N74" s="38"/>
      <c r="W74" s="14" t="str">
        <f t="shared" si="16"/>
        <v/>
      </c>
      <c r="X74" s="15" t="str">
        <f t="shared" si="18"/>
        <v/>
      </c>
      <c r="Y74" s="15" t="str">
        <f>IFERROR(INDEX($W$4:$W$200,MATCH(0,INDEX(COUNTIF($Y$3:Y73,$W$4:$W$200),0,0),0)),"")</f>
        <v/>
      </c>
      <c r="Z74" s="29" t="str">
        <f t="shared" si="19"/>
        <v/>
      </c>
      <c r="AB74" s="14" t="str">
        <f t="shared" si="17"/>
        <v/>
      </c>
      <c r="AC74" s="15" t="str">
        <f t="shared" si="20"/>
        <v/>
      </c>
      <c r="AD74" s="15" t="str">
        <f>IFERROR(INDEX($AB$4:$AB$200,MATCH(0,INDEX(COUNTIF($AD$3:AD73,$AB$4:$AB$200),0,0),0)),"")</f>
        <v/>
      </c>
      <c r="AE74" s="29" t="str">
        <f t="shared" si="21"/>
        <v/>
      </c>
    </row>
    <row r="75" spans="6:31" x14ac:dyDescent="0.25">
      <c r="J75" s="6"/>
      <c r="K75" s="5"/>
      <c r="L75" s="4"/>
      <c r="N75" s="38"/>
      <c r="W75" s="14" t="str">
        <f t="shared" si="16"/>
        <v/>
      </c>
      <c r="X75" s="15" t="str">
        <f t="shared" si="18"/>
        <v/>
      </c>
      <c r="Y75" s="15" t="str">
        <f>IFERROR(INDEX($W$4:$W$200,MATCH(0,INDEX(COUNTIF($Y$3:Y74,$W$4:$W$200),0,0),0)),"")</f>
        <v/>
      </c>
      <c r="Z75" s="29" t="str">
        <f t="shared" si="19"/>
        <v/>
      </c>
      <c r="AB75" s="14" t="str">
        <f t="shared" si="17"/>
        <v/>
      </c>
      <c r="AC75" s="15" t="str">
        <f t="shared" si="20"/>
        <v/>
      </c>
      <c r="AD75" s="15" t="str">
        <f>IFERROR(INDEX($AB$4:$AB$200,MATCH(0,INDEX(COUNTIF($AD$3:AD74,$AB$4:$AB$200),0,0),0)),"")</f>
        <v/>
      </c>
      <c r="AE75" s="29" t="str">
        <f t="shared" si="21"/>
        <v/>
      </c>
    </row>
    <row r="76" spans="6:31" x14ac:dyDescent="0.25">
      <c r="J76" s="6"/>
      <c r="K76" s="5"/>
      <c r="L76" s="4"/>
      <c r="N76" s="38"/>
      <c r="W76" s="14" t="str">
        <f t="shared" si="16"/>
        <v/>
      </c>
      <c r="X76" s="15" t="str">
        <f t="shared" si="18"/>
        <v/>
      </c>
      <c r="Y76" s="15" t="str">
        <f>IFERROR(INDEX($W$4:$W$200,MATCH(0,INDEX(COUNTIF($Y$3:Y75,$W$4:$W$200),0,0),0)),"")</f>
        <v/>
      </c>
      <c r="Z76" s="29" t="str">
        <f t="shared" si="19"/>
        <v/>
      </c>
      <c r="AB76" s="14" t="str">
        <f t="shared" si="17"/>
        <v/>
      </c>
      <c r="AC76" s="15" t="str">
        <f t="shared" si="20"/>
        <v/>
      </c>
      <c r="AD76" s="15" t="str">
        <f>IFERROR(INDEX($AB$4:$AB$200,MATCH(0,INDEX(COUNTIF($AD$3:AD75,$AB$4:$AB$200),0,0),0)),"")</f>
        <v/>
      </c>
      <c r="AE76" s="29" t="str">
        <f t="shared" si="21"/>
        <v/>
      </c>
    </row>
    <row r="77" spans="6:31" x14ac:dyDescent="0.25">
      <c r="J77" s="6"/>
      <c r="K77" s="5"/>
      <c r="L77" s="4"/>
      <c r="N77" s="38"/>
      <c r="W77" s="14" t="str">
        <f t="shared" si="16"/>
        <v/>
      </c>
      <c r="X77" s="15" t="str">
        <f t="shared" si="18"/>
        <v/>
      </c>
      <c r="Y77" s="15" t="str">
        <f>IFERROR(INDEX($W$4:$W$200,MATCH(0,INDEX(COUNTIF($Y$3:Y76,$W$4:$W$200),0,0),0)),"")</f>
        <v/>
      </c>
      <c r="Z77" s="29" t="str">
        <f t="shared" si="19"/>
        <v/>
      </c>
      <c r="AB77" s="14" t="str">
        <f t="shared" si="17"/>
        <v/>
      </c>
      <c r="AC77" s="15" t="str">
        <f t="shared" si="20"/>
        <v/>
      </c>
      <c r="AD77" s="15" t="str">
        <f>IFERROR(INDEX($AB$4:$AB$200,MATCH(0,INDEX(COUNTIF($AD$3:AD76,$AB$4:$AB$200),0,0),0)),"")</f>
        <v/>
      </c>
      <c r="AE77" s="29" t="str">
        <f t="shared" si="21"/>
        <v/>
      </c>
    </row>
    <row r="78" spans="6:31" x14ac:dyDescent="0.25">
      <c r="J78" s="6"/>
      <c r="K78" s="5"/>
      <c r="L78" s="4"/>
      <c r="N78" s="38"/>
      <c r="W78" s="14" t="str">
        <f t="shared" si="16"/>
        <v/>
      </c>
      <c r="X78" s="15" t="str">
        <f t="shared" si="18"/>
        <v/>
      </c>
      <c r="Y78" s="15" t="str">
        <f>IFERROR(INDEX($W$4:$W$200,MATCH(0,INDEX(COUNTIF($Y$3:Y77,$W$4:$W$200),0,0),0)),"")</f>
        <v/>
      </c>
      <c r="Z78" s="29" t="str">
        <f t="shared" si="19"/>
        <v/>
      </c>
      <c r="AB78" s="14" t="str">
        <f t="shared" si="17"/>
        <v/>
      </c>
      <c r="AC78" s="15" t="str">
        <f t="shared" si="20"/>
        <v/>
      </c>
      <c r="AD78" s="15" t="str">
        <f>IFERROR(INDEX($AB$4:$AB$200,MATCH(0,INDEX(COUNTIF($AD$3:AD77,$AB$4:$AB$200),0,0),0)),"")</f>
        <v/>
      </c>
      <c r="AE78" s="29" t="str">
        <f t="shared" si="21"/>
        <v/>
      </c>
    </row>
    <row r="79" spans="6:31" x14ac:dyDescent="0.25">
      <c r="J79" s="6"/>
      <c r="K79" s="5"/>
      <c r="L79" s="4"/>
      <c r="N79" s="38"/>
      <c r="W79" s="14" t="str">
        <f t="shared" si="16"/>
        <v/>
      </c>
      <c r="X79" s="15" t="str">
        <f t="shared" si="18"/>
        <v/>
      </c>
      <c r="Y79" s="15" t="str">
        <f>IFERROR(INDEX($W$4:$W$200,MATCH(0,INDEX(COUNTIF($Y$3:Y78,$W$4:$W$200),0,0),0)),"")</f>
        <v/>
      </c>
      <c r="Z79" s="29" t="str">
        <f t="shared" si="19"/>
        <v/>
      </c>
      <c r="AB79" s="14" t="str">
        <f t="shared" si="17"/>
        <v/>
      </c>
      <c r="AC79" s="15" t="str">
        <f t="shared" si="20"/>
        <v/>
      </c>
      <c r="AD79" s="15" t="str">
        <f>IFERROR(INDEX($AB$4:$AB$200,MATCH(0,INDEX(COUNTIF($AD$3:AD78,$AB$4:$AB$200),0,0),0)),"")</f>
        <v/>
      </c>
      <c r="AE79" s="29" t="str">
        <f t="shared" si="21"/>
        <v/>
      </c>
    </row>
    <row r="80" spans="6:31" x14ac:dyDescent="0.25">
      <c r="J80" s="6"/>
      <c r="K80" s="5"/>
      <c r="L80" s="4"/>
      <c r="N80" s="38"/>
      <c r="W80" s="14" t="str">
        <f t="shared" si="16"/>
        <v/>
      </c>
      <c r="X80" s="15" t="str">
        <f t="shared" si="18"/>
        <v/>
      </c>
      <c r="Y80" s="15" t="str">
        <f>IFERROR(INDEX($W$4:$W$200,MATCH(0,INDEX(COUNTIF($Y$3:Y79,$W$4:$W$200),0,0),0)),"")</f>
        <v/>
      </c>
      <c r="Z80" s="29" t="str">
        <f t="shared" si="19"/>
        <v/>
      </c>
      <c r="AB80" s="14" t="str">
        <f t="shared" si="17"/>
        <v/>
      </c>
      <c r="AC80" s="15" t="str">
        <f t="shared" si="20"/>
        <v/>
      </c>
      <c r="AD80" s="15" t="str">
        <f>IFERROR(INDEX($AB$4:$AB$200,MATCH(0,INDEX(COUNTIF($AD$3:AD79,$AB$4:$AB$200),0,0),0)),"")</f>
        <v/>
      </c>
      <c r="AE80" s="29" t="str">
        <f t="shared" si="21"/>
        <v/>
      </c>
    </row>
    <row r="81" spans="10:31" x14ac:dyDescent="0.25">
      <c r="J81" s="6"/>
      <c r="K81" s="5"/>
      <c r="L81" s="4"/>
      <c r="N81" s="38"/>
      <c r="W81" s="14" t="str">
        <f t="shared" si="16"/>
        <v/>
      </c>
      <c r="X81" s="15" t="str">
        <f t="shared" si="18"/>
        <v/>
      </c>
      <c r="Y81" s="15" t="str">
        <f>IFERROR(INDEX($W$4:$W$200,MATCH(0,INDEX(COUNTIF($Y$3:Y80,$W$4:$W$200),0,0),0)),"")</f>
        <v/>
      </c>
      <c r="Z81" s="29" t="str">
        <f t="shared" si="19"/>
        <v/>
      </c>
      <c r="AB81" s="14" t="str">
        <f t="shared" si="17"/>
        <v/>
      </c>
      <c r="AC81" s="15" t="str">
        <f t="shared" si="20"/>
        <v/>
      </c>
      <c r="AD81" s="15" t="str">
        <f>IFERROR(INDEX($AB$4:$AB$200,MATCH(0,INDEX(COUNTIF($AD$3:AD80,$AB$4:$AB$200),0,0),0)),"")</f>
        <v/>
      </c>
      <c r="AE81" s="29" t="str">
        <f t="shared" si="21"/>
        <v/>
      </c>
    </row>
    <row r="82" spans="10:31" x14ac:dyDescent="0.25">
      <c r="J82" s="6"/>
      <c r="K82" s="5"/>
      <c r="L82" s="4"/>
      <c r="N82" s="38"/>
      <c r="W82" s="14" t="str">
        <f t="shared" si="16"/>
        <v/>
      </c>
      <c r="X82" s="15" t="str">
        <f t="shared" si="18"/>
        <v/>
      </c>
      <c r="Y82" s="15" t="str">
        <f>IFERROR(INDEX($W$4:$W$200,MATCH(0,INDEX(COUNTIF($Y$3:Y81,$W$4:$W$200),0,0),0)),"")</f>
        <v/>
      </c>
      <c r="Z82" s="29" t="str">
        <f t="shared" si="19"/>
        <v/>
      </c>
      <c r="AB82" s="14" t="str">
        <f t="shared" si="17"/>
        <v/>
      </c>
      <c r="AC82" s="15" t="str">
        <f t="shared" si="20"/>
        <v/>
      </c>
      <c r="AD82" s="15" t="str">
        <f>IFERROR(INDEX($AB$4:$AB$200,MATCH(0,INDEX(COUNTIF($AD$3:AD81,$AB$4:$AB$200),0,0),0)),"")</f>
        <v/>
      </c>
      <c r="AE82" s="29" t="str">
        <f t="shared" si="21"/>
        <v/>
      </c>
    </row>
    <row r="83" spans="10:31" x14ac:dyDescent="0.25">
      <c r="J83" s="6"/>
      <c r="K83" s="5"/>
      <c r="L83" s="4"/>
      <c r="N83" s="38"/>
      <c r="W83" s="14" t="str">
        <f t="shared" si="16"/>
        <v/>
      </c>
      <c r="X83" s="15" t="str">
        <f t="shared" si="18"/>
        <v/>
      </c>
      <c r="Y83" s="15" t="str">
        <f>IFERROR(INDEX($W$4:$W$200,MATCH(0,INDEX(COUNTIF($Y$3:Y82,$W$4:$W$200),0,0),0)),"")</f>
        <v/>
      </c>
      <c r="Z83" s="29" t="str">
        <f t="shared" si="19"/>
        <v/>
      </c>
      <c r="AB83" s="14" t="str">
        <f t="shared" si="17"/>
        <v/>
      </c>
      <c r="AC83" s="15" t="str">
        <f t="shared" si="20"/>
        <v/>
      </c>
      <c r="AD83" s="15" t="str">
        <f>IFERROR(INDEX($AB$4:$AB$200,MATCH(0,INDEX(COUNTIF($AD$3:AD82,$AB$4:$AB$200),0,0),0)),"")</f>
        <v/>
      </c>
      <c r="AE83" s="29" t="str">
        <f t="shared" si="21"/>
        <v/>
      </c>
    </row>
    <row r="84" spans="10:31" x14ac:dyDescent="0.25">
      <c r="J84" s="6"/>
      <c r="K84" s="5"/>
      <c r="L84" s="4"/>
      <c r="N84" s="38"/>
      <c r="W84" s="14" t="str">
        <f t="shared" si="16"/>
        <v/>
      </c>
      <c r="X84" s="15" t="str">
        <f t="shared" si="18"/>
        <v/>
      </c>
      <c r="Y84" s="15" t="str">
        <f>IFERROR(INDEX($W$4:$W$200,MATCH(0,INDEX(COUNTIF($Y$3:Y83,$W$4:$W$200),0,0),0)),"")</f>
        <v/>
      </c>
      <c r="Z84" s="29" t="str">
        <f t="shared" si="19"/>
        <v/>
      </c>
      <c r="AB84" s="14" t="str">
        <f t="shared" si="17"/>
        <v/>
      </c>
      <c r="AC84" s="15" t="str">
        <f t="shared" si="20"/>
        <v/>
      </c>
      <c r="AD84" s="15" t="str">
        <f>IFERROR(INDEX($AB$4:$AB$200,MATCH(0,INDEX(COUNTIF($AD$3:AD83,$AB$4:$AB$200),0,0),0)),"")</f>
        <v/>
      </c>
      <c r="AE84" s="29" t="str">
        <f t="shared" si="21"/>
        <v/>
      </c>
    </row>
    <row r="85" spans="10:31" x14ac:dyDescent="0.25">
      <c r="J85" s="6"/>
      <c r="K85" s="5"/>
      <c r="L85" s="4"/>
      <c r="N85" s="38"/>
      <c r="W85" s="14" t="str">
        <f t="shared" si="16"/>
        <v/>
      </c>
      <c r="X85" s="15" t="str">
        <f t="shared" si="18"/>
        <v/>
      </c>
      <c r="Y85" s="15" t="str">
        <f>IFERROR(INDEX($W$4:$W$200,MATCH(0,INDEX(COUNTIF($Y$3:Y84,$W$4:$W$200),0,0),0)),"")</f>
        <v/>
      </c>
      <c r="Z85" s="29" t="str">
        <f t="shared" si="19"/>
        <v/>
      </c>
      <c r="AB85" s="14" t="str">
        <f t="shared" si="17"/>
        <v/>
      </c>
      <c r="AC85" s="15" t="str">
        <f t="shared" si="20"/>
        <v/>
      </c>
      <c r="AD85" s="15" t="str">
        <f>IFERROR(INDEX($AB$4:$AB$200,MATCH(0,INDEX(COUNTIF($AD$3:AD84,$AB$4:$AB$200),0,0),0)),"")</f>
        <v/>
      </c>
      <c r="AE85" s="29" t="str">
        <f t="shared" si="21"/>
        <v/>
      </c>
    </row>
    <row r="86" spans="10:31" x14ac:dyDescent="0.25">
      <c r="J86" s="6"/>
      <c r="K86" s="5"/>
      <c r="L86" s="4"/>
      <c r="N86" s="38"/>
      <c r="W86" s="14" t="str">
        <f t="shared" si="16"/>
        <v/>
      </c>
      <c r="X86" s="15" t="str">
        <f t="shared" si="18"/>
        <v/>
      </c>
      <c r="Y86" s="15" t="str">
        <f>IFERROR(INDEX($W$4:$W$200,MATCH(0,INDEX(COUNTIF($Y$3:Y85,$W$4:$W$200),0,0),0)),"")</f>
        <v/>
      </c>
      <c r="Z86" s="29" t="str">
        <f t="shared" si="19"/>
        <v/>
      </c>
      <c r="AB86" s="14" t="str">
        <f t="shared" si="17"/>
        <v/>
      </c>
      <c r="AC86" s="15" t="str">
        <f t="shared" si="20"/>
        <v/>
      </c>
      <c r="AD86" s="15" t="str">
        <f>IFERROR(INDEX($AB$4:$AB$200,MATCH(0,INDEX(COUNTIF($AD$3:AD85,$AB$4:$AB$200),0,0),0)),"")</f>
        <v/>
      </c>
      <c r="AE86" s="29" t="str">
        <f t="shared" si="21"/>
        <v/>
      </c>
    </row>
    <row r="87" spans="10:31" x14ac:dyDescent="0.25">
      <c r="J87" s="6"/>
      <c r="K87" s="5"/>
      <c r="L87" s="4"/>
      <c r="N87" s="38"/>
      <c r="W87" s="14" t="str">
        <f t="shared" si="16"/>
        <v/>
      </c>
      <c r="X87" s="15" t="str">
        <f t="shared" si="18"/>
        <v/>
      </c>
      <c r="Y87" s="15" t="str">
        <f>IFERROR(INDEX($W$4:$W$200,MATCH(0,INDEX(COUNTIF($Y$3:Y86,$W$4:$W$200),0,0),0)),"")</f>
        <v/>
      </c>
      <c r="Z87" s="29" t="str">
        <f t="shared" si="19"/>
        <v/>
      </c>
      <c r="AB87" s="14" t="str">
        <f t="shared" si="17"/>
        <v/>
      </c>
      <c r="AC87" s="15" t="str">
        <f t="shared" si="20"/>
        <v/>
      </c>
      <c r="AD87" s="15" t="str">
        <f>IFERROR(INDEX($AB$4:$AB$200,MATCH(0,INDEX(COUNTIF($AD$3:AD86,$AB$4:$AB$200),0,0),0)),"")</f>
        <v/>
      </c>
      <c r="AE87" s="29" t="str">
        <f t="shared" si="21"/>
        <v/>
      </c>
    </row>
    <row r="88" spans="10:31" x14ac:dyDescent="0.25">
      <c r="J88" s="6"/>
      <c r="K88" s="5"/>
      <c r="L88" s="4"/>
      <c r="N88" s="38"/>
      <c r="W88" s="14" t="str">
        <f t="shared" si="16"/>
        <v/>
      </c>
      <c r="X88" s="15" t="str">
        <f t="shared" si="18"/>
        <v/>
      </c>
      <c r="Y88" s="15" t="str">
        <f>IFERROR(INDEX($W$4:$W$200,MATCH(0,INDEX(COUNTIF($Y$3:Y87,$W$4:$W$200),0,0),0)),"")</f>
        <v/>
      </c>
      <c r="Z88" s="29" t="str">
        <f t="shared" si="19"/>
        <v/>
      </c>
      <c r="AB88" s="14" t="str">
        <f t="shared" si="17"/>
        <v/>
      </c>
      <c r="AC88" s="15" t="str">
        <f t="shared" si="20"/>
        <v/>
      </c>
      <c r="AD88" s="15" t="str">
        <f>IFERROR(INDEX($AB$4:$AB$200,MATCH(0,INDEX(COUNTIF($AD$3:AD87,$AB$4:$AB$200),0,0),0)),"")</f>
        <v/>
      </c>
      <c r="AE88" s="29" t="str">
        <f t="shared" si="21"/>
        <v/>
      </c>
    </row>
    <row r="89" spans="10:31" x14ac:dyDescent="0.25">
      <c r="J89" s="6"/>
      <c r="K89" s="5"/>
      <c r="L89" s="4"/>
      <c r="N89" s="38"/>
      <c r="W89" s="14" t="str">
        <f t="shared" si="16"/>
        <v/>
      </c>
      <c r="X89" s="15" t="str">
        <f t="shared" si="18"/>
        <v/>
      </c>
      <c r="Y89" s="15" t="str">
        <f>IFERROR(INDEX($W$4:$W$200,MATCH(0,INDEX(COUNTIF($Y$3:Y88,$W$4:$W$200),0,0),0)),"")</f>
        <v/>
      </c>
      <c r="Z89" s="29" t="str">
        <f t="shared" si="19"/>
        <v/>
      </c>
      <c r="AB89" s="14" t="str">
        <f t="shared" si="17"/>
        <v/>
      </c>
      <c r="AC89" s="15" t="str">
        <f t="shared" si="20"/>
        <v/>
      </c>
      <c r="AD89" s="15" t="str">
        <f>IFERROR(INDEX($AB$4:$AB$200,MATCH(0,INDEX(COUNTIF($AD$3:AD88,$AB$4:$AB$200),0,0),0)),"")</f>
        <v/>
      </c>
      <c r="AE89" s="29" t="str">
        <f t="shared" si="21"/>
        <v/>
      </c>
    </row>
    <row r="90" spans="10:31" x14ac:dyDescent="0.25">
      <c r="J90" s="6"/>
      <c r="K90" s="5"/>
      <c r="L90" s="4"/>
      <c r="N90" s="38"/>
      <c r="W90" s="14" t="str">
        <f t="shared" si="16"/>
        <v/>
      </c>
      <c r="X90" s="15" t="str">
        <f t="shared" si="18"/>
        <v/>
      </c>
      <c r="Y90" s="15" t="str">
        <f>IFERROR(INDEX($W$4:$W$200,MATCH(0,INDEX(COUNTIF($Y$3:Y89,$W$4:$W$200),0,0),0)),"")</f>
        <v/>
      </c>
      <c r="Z90" s="29" t="str">
        <f t="shared" si="19"/>
        <v/>
      </c>
      <c r="AB90" s="14" t="str">
        <f t="shared" si="17"/>
        <v/>
      </c>
      <c r="AC90" s="15" t="str">
        <f t="shared" si="20"/>
        <v/>
      </c>
      <c r="AD90" s="15" t="str">
        <f>IFERROR(INDEX($AB$4:$AB$200,MATCH(0,INDEX(COUNTIF($AD$3:AD89,$AB$4:$AB$200),0,0),0)),"")</f>
        <v/>
      </c>
      <c r="AE90" s="29" t="str">
        <f t="shared" si="21"/>
        <v/>
      </c>
    </row>
    <row r="91" spans="10:31" x14ac:dyDescent="0.25">
      <c r="J91" s="6"/>
      <c r="K91" s="5"/>
      <c r="L91" s="4"/>
      <c r="N91" s="38"/>
      <c r="W91" s="14" t="str">
        <f t="shared" si="16"/>
        <v/>
      </c>
      <c r="X91" s="15" t="str">
        <f t="shared" si="18"/>
        <v/>
      </c>
      <c r="Y91" s="15" t="str">
        <f>IFERROR(INDEX($W$4:$W$200,MATCH(0,INDEX(COUNTIF($Y$3:Y90,$W$4:$W$200),0,0),0)),"")</f>
        <v/>
      </c>
      <c r="Z91" s="29" t="str">
        <f t="shared" si="19"/>
        <v/>
      </c>
      <c r="AB91" s="14" t="str">
        <f t="shared" si="17"/>
        <v/>
      </c>
      <c r="AC91" s="15" t="str">
        <f t="shared" si="20"/>
        <v/>
      </c>
      <c r="AD91" s="15" t="str">
        <f>IFERROR(INDEX($AB$4:$AB$200,MATCH(0,INDEX(COUNTIF($AD$3:AD90,$AB$4:$AB$200),0,0),0)),"")</f>
        <v/>
      </c>
      <c r="AE91" s="29" t="str">
        <f t="shared" si="21"/>
        <v/>
      </c>
    </row>
    <row r="92" spans="10:31" x14ac:dyDescent="0.25">
      <c r="J92" s="6"/>
      <c r="K92" s="5"/>
      <c r="L92" s="4"/>
      <c r="N92" s="38"/>
      <c r="W92" s="14" t="str">
        <f t="shared" si="16"/>
        <v/>
      </c>
      <c r="X92" s="15" t="str">
        <f t="shared" si="18"/>
        <v/>
      </c>
      <c r="Y92" s="15" t="str">
        <f>IFERROR(INDEX($W$4:$W$200,MATCH(0,INDEX(COUNTIF($Y$3:Y91,$W$4:$W$200),0,0),0)),"")</f>
        <v/>
      </c>
      <c r="Z92" s="29" t="str">
        <f t="shared" si="19"/>
        <v/>
      </c>
      <c r="AB92" s="14" t="str">
        <f t="shared" si="17"/>
        <v/>
      </c>
      <c r="AC92" s="15" t="str">
        <f t="shared" si="20"/>
        <v/>
      </c>
      <c r="AD92" s="15" t="str">
        <f>IFERROR(INDEX($AB$4:$AB$200,MATCH(0,INDEX(COUNTIF($AD$3:AD91,$AB$4:$AB$200),0,0),0)),"")</f>
        <v/>
      </c>
      <c r="AE92" s="29" t="str">
        <f t="shared" si="21"/>
        <v/>
      </c>
    </row>
    <row r="93" spans="10:31" x14ac:dyDescent="0.25">
      <c r="J93" s="6"/>
      <c r="K93" s="5"/>
      <c r="L93" s="4"/>
      <c r="W93" s="14" t="str">
        <f t="shared" si="16"/>
        <v/>
      </c>
      <c r="X93" s="15" t="str">
        <f t="shared" si="18"/>
        <v/>
      </c>
      <c r="Y93" s="15" t="str">
        <f>IFERROR(INDEX($W$4:$W$200,MATCH(0,INDEX(COUNTIF($Y$3:Y92,$W$4:$W$200),0,0),0)),"")</f>
        <v/>
      </c>
      <c r="Z93" s="29" t="str">
        <f t="shared" si="19"/>
        <v/>
      </c>
      <c r="AB93" s="14" t="str">
        <f t="shared" si="17"/>
        <v/>
      </c>
      <c r="AC93" s="15" t="str">
        <f t="shared" si="20"/>
        <v/>
      </c>
      <c r="AD93" s="15" t="str">
        <f>IFERROR(INDEX($AB$4:$AB$200,MATCH(0,INDEX(COUNTIF($AD$3:AD92,$AB$4:$AB$200),0,0),0)),"")</f>
        <v/>
      </c>
      <c r="AE93" s="29" t="str">
        <f t="shared" si="21"/>
        <v/>
      </c>
    </row>
    <row r="94" spans="10:31" x14ac:dyDescent="0.25">
      <c r="J94" s="6"/>
      <c r="K94" s="5"/>
      <c r="L94" s="4"/>
      <c r="W94" s="14" t="str">
        <f t="shared" si="16"/>
        <v/>
      </c>
      <c r="X94" s="15" t="str">
        <f t="shared" si="18"/>
        <v/>
      </c>
      <c r="Y94" s="15" t="str">
        <f>IFERROR(INDEX($W$4:$W$200,MATCH(0,INDEX(COUNTIF($Y$3:Y93,$W$4:$W$200),0,0),0)),"")</f>
        <v/>
      </c>
      <c r="Z94" s="29" t="str">
        <f t="shared" si="19"/>
        <v/>
      </c>
      <c r="AB94" s="14" t="str">
        <f t="shared" si="17"/>
        <v/>
      </c>
      <c r="AC94" s="15" t="str">
        <f t="shared" si="20"/>
        <v/>
      </c>
      <c r="AD94" s="15" t="str">
        <f>IFERROR(INDEX($AB$4:$AB$200,MATCH(0,INDEX(COUNTIF($AD$3:AD93,$AB$4:$AB$200),0,0),0)),"")</f>
        <v/>
      </c>
      <c r="AE94" s="29" t="str">
        <f t="shared" si="21"/>
        <v/>
      </c>
    </row>
    <row r="95" spans="10:31" x14ac:dyDescent="0.25">
      <c r="J95" s="6"/>
      <c r="K95" s="5"/>
      <c r="L95" s="4"/>
      <c r="W95" s="14" t="str">
        <f t="shared" si="16"/>
        <v/>
      </c>
      <c r="X95" s="15" t="str">
        <f t="shared" si="18"/>
        <v/>
      </c>
      <c r="Y95" s="15" t="str">
        <f>IFERROR(INDEX($W$4:$W$200,MATCH(0,INDEX(COUNTIF($Y$3:Y94,$W$4:$W$200),0,0),0)),"")</f>
        <v/>
      </c>
      <c r="Z95" s="29" t="str">
        <f t="shared" si="19"/>
        <v/>
      </c>
      <c r="AB95" s="14" t="str">
        <f t="shared" si="17"/>
        <v/>
      </c>
      <c r="AC95" s="15" t="str">
        <f t="shared" si="20"/>
        <v/>
      </c>
      <c r="AD95" s="15" t="str">
        <f>IFERROR(INDEX($AB$4:$AB$200,MATCH(0,INDEX(COUNTIF($AD$3:AD94,$AB$4:$AB$200),0,0),0)),"")</f>
        <v/>
      </c>
      <c r="AE95" s="29" t="str">
        <f t="shared" si="21"/>
        <v/>
      </c>
    </row>
    <row r="96" spans="10:31" x14ac:dyDescent="0.25">
      <c r="J96" s="6"/>
      <c r="K96" s="5"/>
      <c r="L96" s="4"/>
      <c r="W96" s="14" t="str">
        <f t="shared" si="16"/>
        <v/>
      </c>
      <c r="X96" s="15" t="str">
        <f t="shared" si="18"/>
        <v/>
      </c>
      <c r="Y96" s="15" t="str">
        <f>IFERROR(INDEX($W$4:$W$200,MATCH(0,INDEX(COUNTIF($Y$3:Y95,$W$4:$W$200),0,0),0)),"")</f>
        <v/>
      </c>
      <c r="Z96" s="29" t="str">
        <f t="shared" si="19"/>
        <v/>
      </c>
      <c r="AB96" s="14" t="str">
        <f t="shared" si="17"/>
        <v/>
      </c>
      <c r="AC96" s="15" t="str">
        <f t="shared" si="20"/>
        <v/>
      </c>
      <c r="AD96" s="15" t="str">
        <f>IFERROR(INDEX($AB$4:$AB$200,MATCH(0,INDEX(COUNTIF($AD$3:AD95,$AB$4:$AB$200),0,0),0)),"")</f>
        <v/>
      </c>
      <c r="AE96" s="29" t="str">
        <f t="shared" si="21"/>
        <v/>
      </c>
    </row>
    <row r="97" spans="10:31" x14ac:dyDescent="0.25">
      <c r="J97" s="6"/>
      <c r="K97" s="5"/>
      <c r="L97" s="4"/>
      <c r="W97" s="14" t="str">
        <f t="shared" si="16"/>
        <v/>
      </c>
      <c r="X97" s="15" t="str">
        <f t="shared" si="18"/>
        <v/>
      </c>
      <c r="Y97" s="15" t="str">
        <f>IFERROR(INDEX($W$4:$W$200,MATCH(0,INDEX(COUNTIF($Y$3:Y96,$W$4:$W$200),0,0),0)),"")</f>
        <v/>
      </c>
      <c r="Z97" s="29" t="str">
        <f t="shared" si="19"/>
        <v/>
      </c>
      <c r="AB97" s="14" t="str">
        <f t="shared" si="17"/>
        <v/>
      </c>
      <c r="AC97" s="15" t="str">
        <f t="shared" si="20"/>
        <v/>
      </c>
      <c r="AD97" s="15" t="str">
        <f>IFERROR(INDEX($AB$4:$AB$200,MATCH(0,INDEX(COUNTIF($AD$3:AD96,$AB$4:$AB$200),0,0),0)),"")</f>
        <v/>
      </c>
      <c r="AE97" s="29" t="str">
        <f t="shared" si="21"/>
        <v/>
      </c>
    </row>
    <row r="98" spans="10:31" x14ac:dyDescent="0.25">
      <c r="J98" s="6"/>
      <c r="K98" s="5"/>
      <c r="L98" s="4"/>
      <c r="W98" s="14" t="str">
        <f t="shared" si="16"/>
        <v/>
      </c>
      <c r="X98" s="15" t="str">
        <f t="shared" si="18"/>
        <v/>
      </c>
      <c r="Y98" s="15" t="str">
        <f>IFERROR(INDEX($W$4:$W$200,MATCH(0,INDEX(COUNTIF($Y$3:Y97,$W$4:$W$200),0,0),0)),"")</f>
        <v/>
      </c>
      <c r="Z98" s="29" t="str">
        <f t="shared" si="19"/>
        <v/>
      </c>
      <c r="AB98" s="14" t="str">
        <f t="shared" si="17"/>
        <v/>
      </c>
      <c r="AC98" s="15" t="str">
        <f t="shared" si="20"/>
        <v/>
      </c>
      <c r="AD98" s="15" t="str">
        <f>IFERROR(INDEX($AB$4:$AB$200,MATCH(0,INDEX(COUNTIF($AD$3:AD97,$AB$4:$AB$200),0,0),0)),"")</f>
        <v/>
      </c>
      <c r="AE98" s="29" t="str">
        <f t="shared" si="21"/>
        <v/>
      </c>
    </row>
    <row r="99" spans="10:31" x14ac:dyDescent="0.25">
      <c r="J99" s="6"/>
      <c r="K99" s="5"/>
      <c r="L99" s="4"/>
      <c r="W99" s="14" t="str">
        <f t="shared" si="16"/>
        <v/>
      </c>
      <c r="X99" s="15" t="str">
        <f t="shared" si="18"/>
        <v/>
      </c>
      <c r="Y99" s="15" t="str">
        <f>IFERROR(INDEX($W$4:$W$200,MATCH(0,INDEX(COUNTIF($Y$3:Y98,$W$4:$W$200),0,0),0)),"")</f>
        <v/>
      </c>
      <c r="Z99" s="29" t="str">
        <f t="shared" si="19"/>
        <v/>
      </c>
      <c r="AB99" s="14" t="str">
        <f t="shared" si="17"/>
        <v/>
      </c>
      <c r="AC99" s="15" t="str">
        <f t="shared" si="20"/>
        <v/>
      </c>
      <c r="AD99" s="15" t="str">
        <f>IFERROR(INDEX($AB$4:$AB$200,MATCH(0,INDEX(COUNTIF($AD$3:AD98,$AB$4:$AB$200),0,0),0)),"")</f>
        <v/>
      </c>
      <c r="AE99" s="29" t="str">
        <f t="shared" si="21"/>
        <v/>
      </c>
    </row>
    <row r="100" spans="10:31" x14ac:dyDescent="0.25">
      <c r="J100" s="6"/>
      <c r="K100" s="5"/>
      <c r="L100" s="4"/>
      <c r="W100" s="14" t="str">
        <f t="shared" si="16"/>
        <v/>
      </c>
      <c r="X100" s="15" t="str">
        <f t="shared" si="18"/>
        <v/>
      </c>
      <c r="Y100" s="15" t="str">
        <f>IFERROR(INDEX($W$4:$W$200,MATCH(0,INDEX(COUNTIF($Y$3:Y99,$W$4:$W$200),0,0),0)),"")</f>
        <v/>
      </c>
      <c r="Z100" s="29" t="str">
        <f t="shared" si="19"/>
        <v/>
      </c>
      <c r="AB100" s="14" t="str">
        <f t="shared" si="17"/>
        <v/>
      </c>
      <c r="AC100" s="15" t="str">
        <f t="shared" si="20"/>
        <v/>
      </c>
      <c r="AD100" s="15" t="str">
        <f>IFERROR(INDEX($AB$4:$AB$200,MATCH(0,INDEX(COUNTIF($AD$3:AD99,$AB$4:$AB$200),0,0),0)),"")</f>
        <v/>
      </c>
      <c r="AE100" s="29" t="str">
        <f t="shared" si="21"/>
        <v/>
      </c>
    </row>
    <row r="101" spans="10:31" x14ac:dyDescent="0.25">
      <c r="J101" s="6"/>
      <c r="K101" s="5"/>
      <c r="L101" s="4"/>
      <c r="W101" s="14" t="str">
        <f t="shared" si="16"/>
        <v/>
      </c>
      <c r="X101" s="15" t="str">
        <f t="shared" si="18"/>
        <v/>
      </c>
      <c r="Y101" s="15" t="str">
        <f>IFERROR(INDEX($W$4:$W$200,MATCH(0,INDEX(COUNTIF($Y$3:Y100,$W$4:$W$200),0,0),0)),"")</f>
        <v/>
      </c>
      <c r="Z101" s="29" t="str">
        <f t="shared" si="19"/>
        <v/>
      </c>
      <c r="AB101" s="14" t="str">
        <f t="shared" si="17"/>
        <v/>
      </c>
      <c r="AC101" s="15" t="str">
        <f t="shared" si="20"/>
        <v/>
      </c>
      <c r="AD101" s="15" t="str">
        <f>IFERROR(INDEX($AB$4:$AB$200,MATCH(0,INDEX(COUNTIF($AD$3:AD100,$AB$4:$AB$200),0,0),0)),"")</f>
        <v/>
      </c>
      <c r="AE101" s="29" t="str">
        <f t="shared" si="21"/>
        <v/>
      </c>
    </row>
    <row r="102" spans="10:31" x14ac:dyDescent="0.25">
      <c r="J102" s="6"/>
      <c r="K102" s="5"/>
      <c r="L102" s="4"/>
      <c r="W102" s="14" t="str">
        <f t="shared" si="16"/>
        <v/>
      </c>
      <c r="X102" s="15" t="str">
        <f t="shared" si="18"/>
        <v/>
      </c>
      <c r="Y102" s="15" t="str">
        <f>IFERROR(INDEX($W$4:$W$200,MATCH(0,INDEX(COUNTIF($Y$3:Y101,$W$4:$W$200),0,0),0)),"")</f>
        <v/>
      </c>
      <c r="Z102" s="29" t="str">
        <f t="shared" si="19"/>
        <v/>
      </c>
      <c r="AB102" s="14" t="str">
        <f t="shared" si="17"/>
        <v/>
      </c>
      <c r="AC102" s="15" t="str">
        <f t="shared" si="20"/>
        <v/>
      </c>
      <c r="AD102" s="15" t="str">
        <f>IFERROR(INDEX($AB$4:$AB$200,MATCH(0,INDEX(COUNTIF($AD$3:AD101,$AB$4:$AB$200),0,0),0)),"")</f>
        <v/>
      </c>
      <c r="AE102" s="29" t="str">
        <f t="shared" si="21"/>
        <v/>
      </c>
    </row>
    <row r="103" spans="10:31" x14ac:dyDescent="0.25">
      <c r="J103" s="6"/>
      <c r="K103" s="5"/>
      <c r="L103" s="4"/>
      <c r="W103" s="14" t="str">
        <f t="shared" si="16"/>
        <v/>
      </c>
      <c r="X103" s="15" t="str">
        <f t="shared" si="18"/>
        <v/>
      </c>
      <c r="Y103" s="15" t="str">
        <f>IFERROR(INDEX($W$4:$W$200,MATCH(0,INDEX(COUNTIF($Y$3:Y102,$W$4:$W$200),0,0),0)),"")</f>
        <v/>
      </c>
      <c r="Z103" s="29" t="str">
        <f t="shared" si="19"/>
        <v/>
      </c>
      <c r="AB103" s="14" t="str">
        <f t="shared" si="17"/>
        <v/>
      </c>
      <c r="AC103" s="15" t="str">
        <f t="shared" si="20"/>
        <v/>
      </c>
      <c r="AD103" s="15" t="str">
        <f>IFERROR(INDEX($AB$4:$AB$200,MATCH(0,INDEX(COUNTIF($AD$3:AD102,$AB$4:$AB$200),0,0),0)),"")</f>
        <v/>
      </c>
      <c r="AE103" s="29" t="str">
        <f t="shared" si="21"/>
        <v/>
      </c>
    </row>
    <row r="104" spans="10:31" x14ac:dyDescent="0.25">
      <c r="J104" s="6"/>
      <c r="K104" s="5"/>
      <c r="L104" s="4"/>
      <c r="W104" s="14" t="str">
        <f t="shared" si="16"/>
        <v/>
      </c>
      <c r="X104" s="15" t="str">
        <f t="shared" si="18"/>
        <v/>
      </c>
      <c r="Y104" s="15" t="str">
        <f>IFERROR(INDEX($W$4:$W$200,MATCH(0,INDEX(COUNTIF($Y$3:Y103,$W$4:$W$200),0,0),0)),"")</f>
        <v/>
      </c>
      <c r="Z104" s="29" t="str">
        <f t="shared" si="19"/>
        <v/>
      </c>
      <c r="AB104" s="14" t="str">
        <f t="shared" si="17"/>
        <v/>
      </c>
      <c r="AC104" s="15" t="str">
        <f t="shared" si="20"/>
        <v/>
      </c>
      <c r="AD104" s="15" t="str">
        <f>IFERROR(INDEX($AB$4:$AB$200,MATCH(0,INDEX(COUNTIF($AD$3:AD103,$AB$4:$AB$200),0,0),0)),"")</f>
        <v/>
      </c>
      <c r="AE104" s="29" t="str">
        <f t="shared" si="21"/>
        <v/>
      </c>
    </row>
    <row r="105" spans="10:31" x14ac:dyDescent="0.25">
      <c r="J105" s="6"/>
      <c r="K105" s="5"/>
      <c r="L105" s="4"/>
      <c r="W105" s="14" t="str">
        <f t="shared" si="16"/>
        <v/>
      </c>
      <c r="X105" s="15" t="str">
        <f t="shared" si="18"/>
        <v/>
      </c>
      <c r="Y105" s="15" t="str">
        <f>IFERROR(INDEX($W$4:$W$200,MATCH(0,INDEX(COUNTIF($Y$3:Y104,$W$4:$W$200),0,0),0)),"")</f>
        <v/>
      </c>
      <c r="Z105" s="29" t="str">
        <f t="shared" si="19"/>
        <v/>
      </c>
      <c r="AB105" s="14" t="str">
        <f t="shared" si="17"/>
        <v/>
      </c>
      <c r="AC105" s="15" t="str">
        <f t="shared" si="20"/>
        <v/>
      </c>
      <c r="AD105" s="15" t="str">
        <f>IFERROR(INDEX($AB$4:$AB$200,MATCH(0,INDEX(COUNTIF($AD$3:AD104,$AB$4:$AB$200),0,0),0)),"")</f>
        <v/>
      </c>
      <c r="AE105" s="29" t="str">
        <f t="shared" si="21"/>
        <v/>
      </c>
    </row>
    <row r="106" spans="10:31" x14ac:dyDescent="0.25">
      <c r="J106" s="6"/>
      <c r="K106" s="5"/>
      <c r="L106" s="4"/>
      <c r="W106" s="14" t="str">
        <f t="shared" si="16"/>
        <v/>
      </c>
      <c r="X106" s="15" t="str">
        <f t="shared" si="18"/>
        <v/>
      </c>
      <c r="Y106" s="15" t="str">
        <f>IFERROR(INDEX($W$4:$W$200,MATCH(0,INDEX(COUNTIF($Y$3:Y105,$W$4:$W$200),0,0),0)),"")</f>
        <v/>
      </c>
      <c r="Z106" s="29" t="str">
        <f t="shared" si="19"/>
        <v/>
      </c>
      <c r="AB106" s="14" t="str">
        <f t="shared" si="17"/>
        <v/>
      </c>
      <c r="AC106" s="15" t="str">
        <f t="shared" si="20"/>
        <v/>
      </c>
      <c r="AD106" s="15" t="str">
        <f>IFERROR(INDEX($AB$4:$AB$200,MATCH(0,INDEX(COUNTIF($AD$3:AD105,$AB$4:$AB$200),0,0),0)),"")</f>
        <v/>
      </c>
      <c r="AE106" s="29" t="str">
        <f t="shared" si="21"/>
        <v/>
      </c>
    </row>
    <row r="107" spans="10:31" x14ac:dyDescent="0.25">
      <c r="J107" s="6"/>
      <c r="K107" s="5"/>
      <c r="L107" s="4"/>
      <c r="W107" s="14" t="str">
        <f t="shared" si="16"/>
        <v/>
      </c>
      <c r="X107" s="15" t="str">
        <f t="shared" si="18"/>
        <v/>
      </c>
      <c r="Y107" s="15" t="str">
        <f>IFERROR(INDEX($W$4:$W$200,MATCH(0,INDEX(COUNTIF($Y$3:Y106,$W$4:$W$200),0,0),0)),"")</f>
        <v/>
      </c>
      <c r="Z107" s="29" t="str">
        <f t="shared" si="19"/>
        <v/>
      </c>
      <c r="AB107" s="14" t="str">
        <f t="shared" si="17"/>
        <v/>
      </c>
      <c r="AC107" s="15" t="str">
        <f t="shared" si="20"/>
        <v/>
      </c>
      <c r="AD107" s="15" t="str">
        <f>IFERROR(INDEX($AB$4:$AB$200,MATCH(0,INDEX(COUNTIF($AD$3:AD106,$AB$4:$AB$200),0,0),0)),"")</f>
        <v/>
      </c>
      <c r="AE107" s="29" t="str">
        <f t="shared" si="21"/>
        <v/>
      </c>
    </row>
    <row r="108" spans="10:31" x14ac:dyDescent="0.25">
      <c r="J108" s="6"/>
      <c r="K108" s="5"/>
      <c r="L108" s="4"/>
      <c r="W108" s="14" t="str">
        <f t="shared" si="16"/>
        <v/>
      </c>
      <c r="X108" s="15" t="str">
        <f t="shared" si="18"/>
        <v/>
      </c>
      <c r="Y108" s="15" t="str">
        <f>IFERROR(INDEX($W$4:$W$200,MATCH(0,INDEX(COUNTIF($Y$3:Y107,$W$4:$W$200),0,0),0)),"")</f>
        <v/>
      </c>
      <c r="Z108" s="29" t="str">
        <f t="shared" si="19"/>
        <v/>
      </c>
      <c r="AB108" s="14" t="str">
        <f t="shared" si="17"/>
        <v/>
      </c>
      <c r="AC108" s="15" t="str">
        <f t="shared" si="20"/>
        <v/>
      </c>
      <c r="AD108" s="15" t="str">
        <f>IFERROR(INDEX($AB$4:$AB$200,MATCH(0,INDEX(COUNTIF($AD$3:AD107,$AB$4:$AB$200),0,0),0)),"")</f>
        <v/>
      </c>
      <c r="AE108" s="29" t="str">
        <f t="shared" si="21"/>
        <v/>
      </c>
    </row>
    <row r="109" spans="10:31" x14ac:dyDescent="0.25">
      <c r="J109" s="6"/>
      <c r="K109" s="5"/>
      <c r="L109" s="4"/>
      <c r="W109" s="14" t="str">
        <f t="shared" si="16"/>
        <v/>
      </c>
      <c r="X109" s="15" t="str">
        <f t="shared" si="18"/>
        <v/>
      </c>
      <c r="Y109" s="15" t="str">
        <f>IFERROR(INDEX($W$4:$W$200,MATCH(0,INDEX(COUNTIF($Y$3:Y108,$W$4:$W$200),0,0),0)),"")</f>
        <v/>
      </c>
      <c r="Z109" s="29" t="str">
        <f t="shared" si="19"/>
        <v/>
      </c>
      <c r="AB109" s="14" t="str">
        <f t="shared" si="17"/>
        <v/>
      </c>
      <c r="AC109" s="15" t="str">
        <f t="shared" si="20"/>
        <v/>
      </c>
      <c r="AD109" s="15" t="str">
        <f>IFERROR(INDEX($AB$4:$AB$200,MATCH(0,INDEX(COUNTIF($AD$3:AD108,$AB$4:$AB$200),0,0),0)),"")</f>
        <v/>
      </c>
      <c r="AE109" s="29" t="str">
        <f t="shared" si="21"/>
        <v/>
      </c>
    </row>
    <row r="110" spans="10:31" x14ac:dyDescent="0.25">
      <c r="J110" s="6"/>
      <c r="K110" s="5"/>
      <c r="L110" s="4"/>
      <c r="W110" s="14" t="str">
        <f t="shared" si="16"/>
        <v/>
      </c>
      <c r="X110" s="15" t="str">
        <f t="shared" si="18"/>
        <v/>
      </c>
      <c r="Y110" s="15" t="str">
        <f>IFERROR(INDEX($W$4:$W$200,MATCH(0,INDEX(COUNTIF($Y$3:Y109,$W$4:$W$200),0,0),0)),"")</f>
        <v/>
      </c>
      <c r="Z110" s="29" t="str">
        <f t="shared" si="19"/>
        <v/>
      </c>
      <c r="AB110" s="14" t="str">
        <f t="shared" si="17"/>
        <v/>
      </c>
      <c r="AC110" s="15" t="str">
        <f t="shared" si="20"/>
        <v/>
      </c>
      <c r="AD110" s="15" t="str">
        <f>IFERROR(INDEX($AB$4:$AB$200,MATCH(0,INDEX(COUNTIF($AD$3:AD109,$AB$4:$AB$200),0,0),0)),"")</f>
        <v/>
      </c>
      <c r="AE110" s="29" t="str">
        <f t="shared" si="21"/>
        <v/>
      </c>
    </row>
    <row r="111" spans="10:31" x14ac:dyDescent="0.25">
      <c r="J111" s="6"/>
      <c r="K111" s="5"/>
      <c r="L111" s="4"/>
      <c r="W111" s="14" t="str">
        <f t="shared" si="16"/>
        <v/>
      </c>
      <c r="X111" s="15" t="str">
        <f t="shared" si="18"/>
        <v/>
      </c>
      <c r="Y111" s="15" t="str">
        <f>IFERROR(INDEX($W$4:$W$200,MATCH(0,INDEX(COUNTIF($Y$3:Y110,$W$4:$W$200),0,0),0)),"")</f>
        <v/>
      </c>
      <c r="Z111" s="29" t="str">
        <f t="shared" si="19"/>
        <v/>
      </c>
      <c r="AB111" s="14" t="str">
        <f t="shared" si="17"/>
        <v/>
      </c>
      <c r="AC111" s="15" t="str">
        <f t="shared" si="20"/>
        <v/>
      </c>
      <c r="AD111" s="15" t="str">
        <f>IFERROR(INDEX($AB$4:$AB$200,MATCH(0,INDEX(COUNTIF($AD$3:AD110,$AB$4:$AB$200),0,0),0)),"")</f>
        <v/>
      </c>
      <c r="AE111" s="29" t="str">
        <f t="shared" si="21"/>
        <v/>
      </c>
    </row>
    <row r="112" spans="10:31" x14ac:dyDescent="0.25">
      <c r="J112" s="6"/>
      <c r="K112" s="5"/>
      <c r="L112" s="4"/>
      <c r="W112" s="14" t="str">
        <f t="shared" si="16"/>
        <v/>
      </c>
      <c r="X112" s="15" t="str">
        <f t="shared" si="18"/>
        <v/>
      </c>
      <c r="Y112" s="15" t="str">
        <f>IFERROR(INDEX($W$4:$W$200,MATCH(0,INDEX(COUNTIF($Y$3:Y111,$W$4:$W$200),0,0),0)),"")</f>
        <v/>
      </c>
      <c r="Z112" s="29" t="str">
        <f t="shared" si="19"/>
        <v/>
      </c>
      <c r="AB112" s="14" t="str">
        <f t="shared" si="17"/>
        <v/>
      </c>
      <c r="AC112" s="15" t="str">
        <f t="shared" si="20"/>
        <v/>
      </c>
      <c r="AD112" s="15" t="str">
        <f>IFERROR(INDEX($AB$4:$AB$200,MATCH(0,INDEX(COUNTIF($AD$3:AD111,$AB$4:$AB$200),0,0),0)),"")</f>
        <v/>
      </c>
      <c r="AE112" s="29" t="str">
        <f t="shared" si="21"/>
        <v/>
      </c>
    </row>
    <row r="113" spans="10:31" x14ac:dyDescent="0.25">
      <c r="J113" s="6"/>
      <c r="K113" s="5"/>
      <c r="L113" s="4"/>
      <c r="W113" s="14" t="str">
        <f t="shared" si="16"/>
        <v/>
      </c>
      <c r="X113" s="15" t="str">
        <f t="shared" si="18"/>
        <v/>
      </c>
      <c r="Y113" s="15" t="str">
        <f>IFERROR(INDEX($W$4:$W$200,MATCH(0,INDEX(COUNTIF($Y$3:Y112,$W$4:$W$200),0,0),0)),"")</f>
        <v/>
      </c>
      <c r="Z113" s="29" t="str">
        <f t="shared" si="19"/>
        <v/>
      </c>
      <c r="AB113" s="14" t="str">
        <f t="shared" si="17"/>
        <v/>
      </c>
      <c r="AC113" s="15" t="str">
        <f t="shared" si="20"/>
        <v/>
      </c>
      <c r="AD113" s="15" t="str">
        <f>IFERROR(INDEX($AB$4:$AB$200,MATCH(0,INDEX(COUNTIF($AD$3:AD112,$AB$4:$AB$200),0,0),0)),"")</f>
        <v/>
      </c>
      <c r="AE113" s="29" t="str">
        <f t="shared" si="21"/>
        <v/>
      </c>
    </row>
    <row r="114" spans="10:31" x14ac:dyDescent="0.25">
      <c r="J114" s="6"/>
      <c r="K114" s="5"/>
      <c r="L114" s="4"/>
      <c r="W114" s="14" t="str">
        <f t="shared" si="16"/>
        <v/>
      </c>
      <c r="X114" s="15" t="str">
        <f t="shared" si="18"/>
        <v/>
      </c>
      <c r="Y114" s="15" t="str">
        <f>IFERROR(INDEX($W$4:$W$200,MATCH(0,INDEX(COUNTIF($Y$3:Y113,$W$4:$W$200),0,0),0)),"")</f>
        <v/>
      </c>
      <c r="Z114" s="29" t="str">
        <f t="shared" si="19"/>
        <v/>
      </c>
      <c r="AB114" s="14" t="str">
        <f t="shared" si="17"/>
        <v/>
      </c>
      <c r="AC114" s="15" t="str">
        <f t="shared" si="20"/>
        <v/>
      </c>
      <c r="AD114" s="15" t="str">
        <f>IFERROR(INDEX($AB$4:$AB$200,MATCH(0,INDEX(COUNTIF($AD$3:AD113,$AB$4:$AB$200),0,0),0)),"")</f>
        <v/>
      </c>
      <c r="AE114" s="29" t="str">
        <f t="shared" si="21"/>
        <v/>
      </c>
    </row>
    <row r="115" spans="10:31" x14ac:dyDescent="0.25">
      <c r="J115" s="6"/>
      <c r="K115" s="5"/>
      <c r="L115" s="4"/>
      <c r="W115" s="14" t="str">
        <f t="shared" si="16"/>
        <v/>
      </c>
      <c r="X115" s="15" t="str">
        <f t="shared" si="18"/>
        <v/>
      </c>
      <c r="Y115" s="15" t="str">
        <f>IFERROR(INDEX($W$4:$W$200,MATCH(0,INDEX(COUNTIF($Y$3:Y114,$W$4:$W$200),0,0),0)),"")</f>
        <v/>
      </c>
      <c r="Z115" s="29" t="str">
        <f t="shared" si="19"/>
        <v/>
      </c>
      <c r="AB115" s="14" t="str">
        <f t="shared" si="17"/>
        <v/>
      </c>
      <c r="AC115" s="15" t="str">
        <f t="shared" si="20"/>
        <v/>
      </c>
      <c r="AD115" s="15" t="str">
        <f>IFERROR(INDEX($AB$4:$AB$200,MATCH(0,INDEX(COUNTIF($AD$3:AD114,$AB$4:$AB$200),0,0),0)),"")</f>
        <v/>
      </c>
      <c r="AE115" s="29" t="str">
        <f t="shared" si="21"/>
        <v/>
      </c>
    </row>
    <row r="116" spans="10:31" x14ac:dyDescent="0.25">
      <c r="J116" s="6"/>
      <c r="K116" s="5"/>
      <c r="L116" s="4"/>
      <c r="W116" s="14" t="str">
        <f t="shared" si="16"/>
        <v/>
      </c>
      <c r="X116" s="15" t="str">
        <f t="shared" si="18"/>
        <v/>
      </c>
      <c r="Y116" s="15" t="str">
        <f>IFERROR(INDEX($W$4:$W$200,MATCH(0,INDEX(COUNTIF($Y$3:Y115,$W$4:$W$200),0,0),0)),"")</f>
        <v/>
      </c>
      <c r="Z116" s="29" t="str">
        <f t="shared" si="19"/>
        <v/>
      </c>
      <c r="AB116" s="14" t="str">
        <f t="shared" si="17"/>
        <v/>
      </c>
      <c r="AC116" s="15" t="str">
        <f t="shared" si="20"/>
        <v/>
      </c>
      <c r="AD116" s="15" t="str">
        <f>IFERROR(INDEX($AB$4:$AB$200,MATCH(0,INDEX(COUNTIF($AD$3:AD115,$AB$4:$AB$200),0,0),0)),"")</f>
        <v/>
      </c>
      <c r="AE116" s="29" t="str">
        <f t="shared" si="21"/>
        <v/>
      </c>
    </row>
    <row r="117" spans="10:31" x14ac:dyDescent="0.25">
      <c r="J117" s="6"/>
      <c r="K117" s="5"/>
      <c r="L117" s="4"/>
      <c r="W117" s="14" t="str">
        <f t="shared" si="16"/>
        <v/>
      </c>
      <c r="X117" s="15" t="str">
        <f t="shared" si="18"/>
        <v/>
      </c>
      <c r="Y117" s="15" t="str">
        <f>IFERROR(INDEX($W$4:$W$200,MATCH(0,INDEX(COUNTIF($Y$3:Y116,$W$4:$W$200),0,0),0)),"")</f>
        <v/>
      </c>
      <c r="Z117" s="29" t="str">
        <f t="shared" si="19"/>
        <v/>
      </c>
      <c r="AB117" s="14" t="str">
        <f t="shared" si="17"/>
        <v/>
      </c>
      <c r="AC117" s="15" t="str">
        <f t="shared" si="20"/>
        <v/>
      </c>
      <c r="AD117" s="15" t="str">
        <f>IFERROR(INDEX($AB$4:$AB$200,MATCH(0,INDEX(COUNTIF($AD$3:AD116,$AB$4:$AB$200),0,0),0)),"")</f>
        <v/>
      </c>
      <c r="AE117" s="29" t="str">
        <f t="shared" si="21"/>
        <v/>
      </c>
    </row>
    <row r="118" spans="10:31" x14ac:dyDescent="0.25">
      <c r="J118" s="6"/>
      <c r="K118" s="5"/>
      <c r="L118" s="4"/>
      <c r="W118" s="14" t="str">
        <f t="shared" si="16"/>
        <v/>
      </c>
      <c r="X118" s="15" t="str">
        <f t="shared" si="18"/>
        <v/>
      </c>
      <c r="Y118" s="15" t="str">
        <f>IFERROR(INDEX($W$4:$W$200,MATCH(0,INDEX(COUNTIF($Y$3:Y117,$W$4:$W$200),0,0),0)),"")</f>
        <v/>
      </c>
      <c r="Z118" s="29" t="str">
        <f t="shared" si="19"/>
        <v/>
      </c>
      <c r="AB118" s="14" t="str">
        <f t="shared" si="17"/>
        <v/>
      </c>
      <c r="AC118" s="15" t="str">
        <f t="shared" si="20"/>
        <v/>
      </c>
      <c r="AD118" s="15" t="str">
        <f>IFERROR(INDEX($AB$4:$AB$200,MATCH(0,INDEX(COUNTIF($AD$3:AD117,$AB$4:$AB$200),0,0),0)),"")</f>
        <v/>
      </c>
      <c r="AE118" s="29" t="str">
        <f t="shared" si="21"/>
        <v/>
      </c>
    </row>
    <row r="119" spans="10:31" x14ac:dyDescent="0.25">
      <c r="J119" s="6"/>
      <c r="K119" s="5"/>
      <c r="L119" s="4"/>
      <c r="W119" s="14" t="str">
        <f t="shared" si="16"/>
        <v/>
      </c>
      <c r="X119" s="15" t="str">
        <f t="shared" si="18"/>
        <v/>
      </c>
      <c r="Y119" s="15" t="str">
        <f>IFERROR(INDEX($W$4:$W$200,MATCH(0,INDEX(COUNTIF($Y$3:Y118,$W$4:$W$200),0,0),0)),"")</f>
        <v/>
      </c>
      <c r="Z119" s="29" t="str">
        <f t="shared" si="19"/>
        <v/>
      </c>
      <c r="AB119" s="14" t="str">
        <f t="shared" si="17"/>
        <v/>
      </c>
      <c r="AC119" s="15" t="str">
        <f t="shared" si="20"/>
        <v/>
      </c>
      <c r="AD119" s="15" t="str">
        <f>IFERROR(INDEX($AB$4:$AB$200,MATCH(0,INDEX(COUNTIF($AD$3:AD118,$AB$4:$AB$200),0,0),0)),"")</f>
        <v/>
      </c>
      <c r="AE119" s="29" t="str">
        <f t="shared" si="21"/>
        <v/>
      </c>
    </row>
    <row r="120" spans="10:31" x14ac:dyDescent="0.25">
      <c r="J120" s="6"/>
      <c r="K120" s="5"/>
      <c r="L120" s="4"/>
      <c r="W120" s="14" t="str">
        <f t="shared" si="16"/>
        <v/>
      </c>
      <c r="X120" s="15" t="str">
        <f t="shared" si="18"/>
        <v/>
      </c>
      <c r="Y120" s="15" t="str">
        <f>IFERROR(INDEX($W$4:$W$200,MATCH(0,INDEX(COUNTIF($Y$3:Y119,$W$4:$W$200),0,0),0)),"")</f>
        <v/>
      </c>
      <c r="Z120" s="29" t="str">
        <f t="shared" si="19"/>
        <v/>
      </c>
      <c r="AB120" s="14" t="str">
        <f t="shared" si="17"/>
        <v/>
      </c>
      <c r="AC120" s="15" t="str">
        <f t="shared" si="20"/>
        <v/>
      </c>
      <c r="AD120" s="15" t="str">
        <f>IFERROR(INDEX($AB$4:$AB$200,MATCH(0,INDEX(COUNTIF($AD$3:AD119,$AB$4:$AB$200),0,0),0)),"")</f>
        <v/>
      </c>
      <c r="AE120" s="29" t="str">
        <f t="shared" si="21"/>
        <v/>
      </c>
    </row>
    <row r="121" spans="10:31" x14ac:dyDescent="0.25">
      <c r="J121" s="6"/>
      <c r="K121" s="5"/>
      <c r="L121" s="4"/>
      <c r="W121" s="14" t="str">
        <f t="shared" si="16"/>
        <v/>
      </c>
      <c r="X121" s="15" t="str">
        <f t="shared" si="18"/>
        <v/>
      </c>
      <c r="Y121" s="15" t="str">
        <f>IFERROR(INDEX($W$4:$W$200,MATCH(0,INDEX(COUNTIF($Y$3:Y120,$W$4:$W$200),0,0),0)),"")</f>
        <v/>
      </c>
      <c r="Z121" s="29" t="str">
        <f t="shared" si="19"/>
        <v/>
      </c>
      <c r="AB121" s="14" t="str">
        <f t="shared" si="17"/>
        <v/>
      </c>
      <c r="AC121" s="15" t="str">
        <f t="shared" si="20"/>
        <v/>
      </c>
      <c r="AD121" s="15" t="str">
        <f>IFERROR(INDEX($AB$4:$AB$200,MATCH(0,INDEX(COUNTIF($AD$3:AD120,$AB$4:$AB$200),0,0),0)),"")</f>
        <v/>
      </c>
      <c r="AE121" s="29" t="str">
        <f t="shared" si="21"/>
        <v/>
      </c>
    </row>
    <row r="122" spans="10:31" x14ac:dyDescent="0.25">
      <c r="J122" s="6"/>
      <c r="K122" s="5"/>
      <c r="L122" s="4"/>
      <c r="W122" s="14" t="str">
        <f t="shared" si="16"/>
        <v/>
      </c>
      <c r="X122" s="15" t="str">
        <f t="shared" si="18"/>
        <v/>
      </c>
      <c r="Y122" s="15" t="str">
        <f>IFERROR(INDEX($W$4:$W$200,MATCH(0,INDEX(COUNTIF($Y$3:Y121,$W$4:$W$200),0,0),0)),"")</f>
        <v/>
      </c>
      <c r="Z122" s="29" t="str">
        <f t="shared" si="19"/>
        <v/>
      </c>
      <c r="AB122" s="14" t="str">
        <f t="shared" si="17"/>
        <v/>
      </c>
      <c r="AC122" s="15" t="str">
        <f t="shared" si="20"/>
        <v/>
      </c>
      <c r="AD122" s="15" t="str">
        <f>IFERROR(INDEX($AB$4:$AB$200,MATCH(0,INDEX(COUNTIF($AD$3:AD121,$AB$4:$AB$200),0,0),0)),"")</f>
        <v/>
      </c>
      <c r="AE122" s="29" t="str">
        <f t="shared" si="21"/>
        <v/>
      </c>
    </row>
    <row r="123" spans="10:31" x14ac:dyDescent="0.25">
      <c r="J123" s="6"/>
      <c r="K123" s="5"/>
      <c r="L123" s="4"/>
      <c r="W123" s="14" t="str">
        <f t="shared" si="16"/>
        <v/>
      </c>
      <c r="X123" s="15" t="str">
        <f t="shared" si="18"/>
        <v/>
      </c>
      <c r="Y123" s="15" t="str">
        <f>IFERROR(INDEX($W$4:$W$200,MATCH(0,INDEX(COUNTIF($Y$3:Y122,$W$4:$W$200),0,0),0)),"")</f>
        <v/>
      </c>
      <c r="Z123" s="29" t="str">
        <f t="shared" si="19"/>
        <v/>
      </c>
      <c r="AB123" s="14" t="str">
        <f t="shared" si="17"/>
        <v/>
      </c>
      <c r="AC123" s="15" t="str">
        <f t="shared" si="20"/>
        <v/>
      </c>
      <c r="AD123" s="15" t="str">
        <f>IFERROR(INDEX($AB$4:$AB$200,MATCH(0,INDEX(COUNTIF($AD$3:AD122,$AB$4:$AB$200),0,0),0)),"")</f>
        <v/>
      </c>
      <c r="AE123" s="29" t="str">
        <f t="shared" si="21"/>
        <v/>
      </c>
    </row>
    <row r="124" spans="10:31" x14ac:dyDescent="0.25">
      <c r="J124" s="6"/>
      <c r="K124" s="5"/>
      <c r="L124" s="4"/>
      <c r="W124" s="14" t="str">
        <f t="shared" si="16"/>
        <v/>
      </c>
      <c r="X124" s="15" t="str">
        <f t="shared" si="18"/>
        <v/>
      </c>
      <c r="Y124" s="15" t="str">
        <f>IFERROR(INDEX($W$4:$W$200,MATCH(0,INDEX(COUNTIF($Y$3:Y123,$W$4:$W$200),0,0),0)),"")</f>
        <v/>
      </c>
      <c r="Z124" s="29" t="str">
        <f t="shared" si="19"/>
        <v/>
      </c>
      <c r="AB124" s="14" t="str">
        <f t="shared" si="17"/>
        <v/>
      </c>
      <c r="AC124" s="15" t="str">
        <f t="shared" si="20"/>
        <v/>
      </c>
      <c r="AD124" s="15" t="str">
        <f>IFERROR(INDEX($AB$4:$AB$200,MATCH(0,INDEX(COUNTIF($AD$3:AD123,$AB$4:$AB$200),0,0),0)),"")</f>
        <v/>
      </c>
      <c r="AE124" s="29" t="str">
        <f t="shared" si="21"/>
        <v/>
      </c>
    </row>
    <row r="125" spans="10:31" x14ac:dyDescent="0.25">
      <c r="J125" s="6"/>
      <c r="K125" s="5"/>
      <c r="L125" s="4"/>
      <c r="W125" s="14" t="str">
        <f t="shared" si="16"/>
        <v/>
      </c>
      <c r="X125" s="15" t="str">
        <f t="shared" si="18"/>
        <v/>
      </c>
      <c r="Y125" s="15" t="str">
        <f>IFERROR(INDEX($W$4:$W$200,MATCH(0,INDEX(COUNTIF($Y$3:Y124,$W$4:$W$200),0,0),0)),"")</f>
        <v/>
      </c>
      <c r="Z125" s="29" t="str">
        <f t="shared" si="19"/>
        <v/>
      </c>
      <c r="AB125" s="14" t="str">
        <f t="shared" si="17"/>
        <v/>
      </c>
      <c r="AC125" s="15" t="str">
        <f t="shared" si="20"/>
        <v/>
      </c>
      <c r="AD125" s="15" t="str">
        <f>IFERROR(INDEX($AB$4:$AB$200,MATCH(0,INDEX(COUNTIF($AD$3:AD124,$AB$4:$AB$200),0,0),0)),"")</f>
        <v/>
      </c>
      <c r="AE125" s="29" t="str">
        <f t="shared" si="21"/>
        <v/>
      </c>
    </row>
    <row r="126" spans="10:31" x14ac:dyDescent="0.25">
      <c r="J126" s="6"/>
      <c r="K126" s="5"/>
      <c r="L126" s="4"/>
      <c r="W126" s="14" t="str">
        <f t="shared" si="16"/>
        <v/>
      </c>
      <c r="X126" s="15" t="str">
        <f t="shared" si="18"/>
        <v/>
      </c>
      <c r="Y126" s="15" t="str">
        <f>IFERROR(INDEX($W$4:$W$200,MATCH(0,INDEX(COUNTIF($Y$3:Y125,$W$4:$W$200),0,0),0)),"")</f>
        <v/>
      </c>
      <c r="Z126" s="29" t="str">
        <f t="shared" si="19"/>
        <v/>
      </c>
      <c r="AB126" s="14" t="str">
        <f t="shared" si="17"/>
        <v/>
      </c>
      <c r="AC126" s="15" t="str">
        <f t="shared" si="20"/>
        <v/>
      </c>
      <c r="AD126" s="15" t="str">
        <f>IFERROR(INDEX($AB$4:$AB$200,MATCH(0,INDEX(COUNTIF($AD$3:AD125,$AB$4:$AB$200),0,0),0)),"")</f>
        <v/>
      </c>
      <c r="AE126" s="29" t="str">
        <f t="shared" si="21"/>
        <v/>
      </c>
    </row>
    <row r="127" spans="10:31" x14ac:dyDescent="0.25">
      <c r="J127" s="6"/>
      <c r="K127" s="5"/>
      <c r="L127" s="4"/>
      <c r="W127" s="14" t="str">
        <f t="shared" si="16"/>
        <v/>
      </c>
      <c r="X127" s="15" t="str">
        <f t="shared" si="18"/>
        <v/>
      </c>
      <c r="Y127" s="15" t="str">
        <f>IFERROR(INDEX($W$4:$W$200,MATCH(0,INDEX(COUNTIF($Y$3:Y126,$W$4:$W$200),0,0),0)),"")</f>
        <v/>
      </c>
      <c r="Z127" s="29" t="str">
        <f t="shared" si="19"/>
        <v/>
      </c>
      <c r="AB127" s="14" t="str">
        <f t="shared" si="17"/>
        <v/>
      </c>
      <c r="AC127" s="15" t="str">
        <f t="shared" si="20"/>
        <v/>
      </c>
      <c r="AD127" s="15" t="str">
        <f>IFERROR(INDEX($AB$4:$AB$200,MATCH(0,INDEX(COUNTIF($AD$3:AD126,$AB$4:$AB$200),0,0),0)),"")</f>
        <v/>
      </c>
      <c r="AE127" s="29" t="str">
        <f t="shared" si="21"/>
        <v/>
      </c>
    </row>
    <row r="128" spans="10:31" x14ac:dyDescent="0.25">
      <c r="J128" s="6"/>
      <c r="K128" s="5"/>
      <c r="L128" s="4"/>
      <c r="W128" s="14" t="str">
        <f t="shared" si="16"/>
        <v/>
      </c>
      <c r="X128" s="15" t="str">
        <f t="shared" si="18"/>
        <v/>
      </c>
      <c r="Y128" s="15" t="str">
        <f>IFERROR(INDEX($W$4:$W$200,MATCH(0,INDEX(COUNTIF($Y$3:Y127,$W$4:$W$200),0,0),0)),"")</f>
        <v/>
      </c>
      <c r="Z128" s="29" t="str">
        <f t="shared" si="19"/>
        <v/>
      </c>
      <c r="AB128" s="14" t="str">
        <f t="shared" si="17"/>
        <v/>
      </c>
      <c r="AC128" s="15" t="str">
        <f t="shared" si="20"/>
        <v/>
      </c>
      <c r="AD128" s="15" t="str">
        <f>IFERROR(INDEX($AB$4:$AB$200,MATCH(0,INDEX(COUNTIF($AD$3:AD127,$AB$4:$AB$200),0,0),0)),"")</f>
        <v/>
      </c>
      <c r="AE128" s="29" t="str">
        <f t="shared" si="21"/>
        <v/>
      </c>
    </row>
    <row r="129" spans="10:31" x14ac:dyDescent="0.25">
      <c r="J129" s="6"/>
      <c r="K129" s="5"/>
      <c r="L129" s="4"/>
      <c r="W129" s="14" t="str">
        <f t="shared" si="16"/>
        <v/>
      </c>
      <c r="X129" s="15" t="str">
        <f t="shared" si="18"/>
        <v/>
      </c>
      <c r="Y129" s="15" t="str">
        <f>IFERROR(INDEX($W$4:$W$200,MATCH(0,INDEX(COUNTIF($Y$3:Y128,$W$4:$W$200),0,0),0)),"")</f>
        <v/>
      </c>
      <c r="Z129" s="29" t="str">
        <f t="shared" si="19"/>
        <v/>
      </c>
      <c r="AB129" s="14" t="str">
        <f t="shared" si="17"/>
        <v/>
      </c>
      <c r="AC129" s="15" t="str">
        <f t="shared" si="20"/>
        <v/>
      </c>
      <c r="AD129" s="15" t="str">
        <f>IFERROR(INDEX($AB$4:$AB$200,MATCH(0,INDEX(COUNTIF($AD$3:AD128,$AB$4:$AB$200),0,0),0)),"")</f>
        <v/>
      </c>
      <c r="AE129" s="29" t="str">
        <f t="shared" si="21"/>
        <v/>
      </c>
    </row>
    <row r="130" spans="10:31" x14ac:dyDescent="0.25">
      <c r="J130" s="6"/>
      <c r="K130" s="5"/>
      <c r="L130" s="4"/>
      <c r="W130" s="14" t="str">
        <f t="shared" si="16"/>
        <v/>
      </c>
      <c r="X130" s="15" t="str">
        <f t="shared" si="18"/>
        <v/>
      </c>
      <c r="Y130" s="15" t="str">
        <f>IFERROR(INDEX($W$4:$W$200,MATCH(0,INDEX(COUNTIF($Y$3:Y129,$W$4:$W$200),0,0),0)),"")</f>
        <v/>
      </c>
      <c r="Z130" s="29" t="str">
        <f t="shared" si="19"/>
        <v/>
      </c>
      <c r="AB130" s="14" t="str">
        <f t="shared" si="17"/>
        <v/>
      </c>
      <c r="AC130" s="15" t="str">
        <f t="shared" si="20"/>
        <v/>
      </c>
      <c r="AD130" s="15" t="str">
        <f>IFERROR(INDEX($AB$4:$AB$200,MATCH(0,INDEX(COUNTIF($AD$3:AD129,$AB$4:$AB$200),0,0),0)),"")</f>
        <v/>
      </c>
      <c r="AE130" s="29" t="str">
        <f t="shared" si="21"/>
        <v/>
      </c>
    </row>
    <row r="131" spans="10:31" x14ac:dyDescent="0.25">
      <c r="J131" s="6"/>
      <c r="K131" s="5"/>
      <c r="L131" s="4"/>
      <c r="W131" s="14" t="str">
        <f t="shared" si="16"/>
        <v/>
      </c>
      <c r="X131" s="15" t="str">
        <f t="shared" si="18"/>
        <v/>
      </c>
      <c r="Y131" s="15" t="str">
        <f>IFERROR(INDEX($W$4:$W$200,MATCH(0,INDEX(COUNTIF($Y$3:Y130,$W$4:$W$200),0,0),0)),"")</f>
        <v/>
      </c>
      <c r="Z131" s="29" t="str">
        <f t="shared" si="19"/>
        <v/>
      </c>
      <c r="AB131" s="14" t="str">
        <f t="shared" si="17"/>
        <v/>
      </c>
      <c r="AC131" s="15" t="str">
        <f t="shared" si="20"/>
        <v/>
      </c>
      <c r="AD131" s="15" t="str">
        <f>IFERROR(INDEX($AB$4:$AB$200,MATCH(0,INDEX(COUNTIF($AD$3:AD130,$AB$4:$AB$200),0,0),0)),"")</f>
        <v/>
      </c>
      <c r="AE131" s="29" t="str">
        <f t="shared" si="21"/>
        <v/>
      </c>
    </row>
    <row r="132" spans="10:31" x14ac:dyDescent="0.25">
      <c r="J132" s="6"/>
      <c r="K132" s="5"/>
      <c r="L132" s="4"/>
      <c r="W132" s="14" t="str">
        <f t="shared" ref="W132:W195" si="22">IFERROR(LEFT(N131,FIND("@",N131)-1),"")</f>
        <v/>
      </c>
      <c r="X132" s="15" t="str">
        <f t="shared" si="18"/>
        <v/>
      </c>
      <c r="Y132" s="15" t="str">
        <f>IFERROR(INDEX($W$4:$W$200,MATCH(0,INDEX(COUNTIF($Y$3:Y131,$W$4:$W$200),0,0),0)),"")</f>
        <v/>
      </c>
      <c r="Z132" s="29" t="str">
        <f t="shared" si="19"/>
        <v/>
      </c>
      <c r="AB132" s="14" t="str">
        <f t="shared" ref="AB132:AB195" si="23">IFERROR(LEFT(O131,FIND("@",O131)-1),"")</f>
        <v/>
      </c>
      <c r="AC132" s="15" t="str">
        <f t="shared" si="20"/>
        <v/>
      </c>
      <c r="AD132" s="15" t="str">
        <f>IFERROR(INDEX($AB$4:$AB$200,MATCH(0,INDEX(COUNTIF($AD$3:AD131,$AB$4:$AB$200),0,0),0)),"")</f>
        <v/>
      </c>
      <c r="AE132" s="29" t="str">
        <f t="shared" si="21"/>
        <v/>
      </c>
    </row>
    <row r="133" spans="10:31" x14ac:dyDescent="0.25">
      <c r="J133" s="6"/>
      <c r="K133" s="5"/>
      <c r="L133" s="4"/>
      <c r="W133" s="14" t="str">
        <f t="shared" si="22"/>
        <v/>
      </c>
      <c r="X133" s="15" t="str">
        <f t="shared" ref="X133:X196" si="24">IFERROR(--RIGHT(N132,LEN(N132)-FIND("@",N132)-12),"")</f>
        <v/>
      </c>
      <c r="Y133" s="15" t="str">
        <f>IFERROR(INDEX($W$4:$W$200,MATCH(0,INDEX(COUNTIF($Y$3:Y132,$W$4:$W$200),0,0),0)),"")</f>
        <v/>
      </c>
      <c r="Z133" s="29" t="str">
        <f t="shared" ref="Z133:Z196" si="25">IF(Y133="","",SUMIF($W$4:$W$200,"="&amp;Y133,$X$4:$X$200))</f>
        <v/>
      </c>
      <c r="AB133" s="14" t="str">
        <f t="shared" si="23"/>
        <v/>
      </c>
      <c r="AC133" s="15" t="str">
        <f t="shared" ref="AC133:AC196" si="26">IFERROR(--RIGHT(O132,LEN(O132)-FIND("@",O132)-12),"")</f>
        <v/>
      </c>
      <c r="AD133" s="15" t="str">
        <f>IFERROR(INDEX($AB$4:$AB$200,MATCH(0,INDEX(COUNTIF($AD$3:AD132,$AB$4:$AB$200),0,0),0)),"")</f>
        <v/>
      </c>
      <c r="AE133" s="29" t="str">
        <f t="shared" ref="AE133:AE196" si="27">IF(AD133="","",SUMIF($AB$4:$AB$200,"="&amp;AD133,$AC$4:$AC$200))</f>
        <v/>
      </c>
    </row>
    <row r="134" spans="10:31" x14ac:dyDescent="0.25">
      <c r="J134" s="6"/>
      <c r="K134" s="5"/>
      <c r="L134" s="4"/>
      <c r="W134" s="14" t="str">
        <f t="shared" si="22"/>
        <v/>
      </c>
      <c r="X134" s="15" t="str">
        <f t="shared" si="24"/>
        <v/>
      </c>
      <c r="Y134" s="15" t="str">
        <f>IFERROR(INDEX($W$4:$W$200,MATCH(0,INDEX(COUNTIF($Y$3:Y133,$W$4:$W$200),0,0),0)),"")</f>
        <v/>
      </c>
      <c r="Z134" s="29" t="str">
        <f t="shared" si="25"/>
        <v/>
      </c>
      <c r="AB134" s="14" t="str">
        <f t="shared" si="23"/>
        <v/>
      </c>
      <c r="AC134" s="15" t="str">
        <f t="shared" si="26"/>
        <v/>
      </c>
      <c r="AD134" s="15" t="str">
        <f>IFERROR(INDEX($AB$4:$AB$200,MATCH(0,INDEX(COUNTIF($AD$3:AD133,$AB$4:$AB$200),0,0),0)),"")</f>
        <v/>
      </c>
      <c r="AE134" s="29" t="str">
        <f t="shared" si="27"/>
        <v/>
      </c>
    </row>
    <row r="135" spans="10:31" x14ac:dyDescent="0.25">
      <c r="J135" s="6"/>
      <c r="K135" s="5"/>
      <c r="L135" s="4"/>
      <c r="W135" s="14" t="str">
        <f t="shared" si="22"/>
        <v/>
      </c>
      <c r="X135" s="15" t="str">
        <f t="shared" si="24"/>
        <v/>
      </c>
      <c r="Y135" s="15" t="str">
        <f>IFERROR(INDEX($W$4:$W$200,MATCH(0,INDEX(COUNTIF($Y$3:Y134,$W$4:$W$200),0,0),0)),"")</f>
        <v/>
      </c>
      <c r="Z135" s="29" t="str">
        <f t="shared" si="25"/>
        <v/>
      </c>
      <c r="AB135" s="14" t="str">
        <f t="shared" si="23"/>
        <v/>
      </c>
      <c r="AC135" s="15" t="str">
        <f t="shared" si="26"/>
        <v/>
      </c>
      <c r="AD135" s="15" t="str">
        <f>IFERROR(INDEX($AB$4:$AB$200,MATCH(0,INDEX(COUNTIF($AD$3:AD134,$AB$4:$AB$200),0,0),0)),"")</f>
        <v/>
      </c>
      <c r="AE135" s="29" t="str">
        <f t="shared" si="27"/>
        <v/>
      </c>
    </row>
    <row r="136" spans="10:31" x14ac:dyDescent="0.25">
      <c r="J136" s="6"/>
      <c r="K136" s="5"/>
      <c r="L136" s="4"/>
      <c r="W136" s="14" t="str">
        <f t="shared" si="22"/>
        <v/>
      </c>
      <c r="X136" s="15" t="str">
        <f t="shared" si="24"/>
        <v/>
      </c>
      <c r="Y136" s="15" t="str">
        <f>IFERROR(INDEX($W$4:$W$200,MATCH(0,INDEX(COUNTIF($Y$3:Y135,$W$4:$W$200),0,0),0)),"")</f>
        <v/>
      </c>
      <c r="Z136" s="29" t="str">
        <f t="shared" si="25"/>
        <v/>
      </c>
      <c r="AB136" s="14" t="str">
        <f t="shared" si="23"/>
        <v/>
      </c>
      <c r="AC136" s="15" t="str">
        <f t="shared" si="26"/>
        <v/>
      </c>
      <c r="AD136" s="15" t="str">
        <f>IFERROR(INDEX($AB$4:$AB$200,MATCH(0,INDEX(COUNTIF($AD$3:AD135,$AB$4:$AB$200),0,0),0)),"")</f>
        <v/>
      </c>
      <c r="AE136" s="29" t="str">
        <f t="shared" si="27"/>
        <v/>
      </c>
    </row>
    <row r="137" spans="10:31" x14ac:dyDescent="0.25">
      <c r="J137" s="6"/>
      <c r="K137" s="5"/>
      <c r="L137" s="4"/>
      <c r="W137" s="14" t="str">
        <f t="shared" si="22"/>
        <v/>
      </c>
      <c r="X137" s="15" t="str">
        <f t="shared" si="24"/>
        <v/>
      </c>
      <c r="Y137" s="15" t="str">
        <f>IFERROR(INDEX($W$4:$W$200,MATCH(0,INDEX(COUNTIF($Y$3:Y136,$W$4:$W$200),0,0),0)),"")</f>
        <v/>
      </c>
      <c r="Z137" s="29" t="str">
        <f t="shared" si="25"/>
        <v/>
      </c>
      <c r="AB137" s="14" t="str">
        <f t="shared" si="23"/>
        <v/>
      </c>
      <c r="AC137" s="15" t="str">
        <f t="shared" si="26"/>
        <v/>
      </c>
      <c r="AD137" s="15" t="str">
        <f>IFERROR(INDEX($AB$4:$AB$200,MATCH(0,INDEX(COUNTIF($AD$3:AD136,$AB$4:$AB$200),0,0),0)),"")</f>
        <v/>
      </c>
      <c r="AE137" s="29" t="str">
        <f t="shared" si="27"/>
        <v/>
      </c>
    </row>
    <row r="138" spans="10:31" x14ac:dyDescent="0.25">
      <c r="J138" s="6"/>
      <c r="K138" s="5"/>
      <c r="L138" s="4"/>
      <c r="W138" s="14" t="str">
        <f t="shared" si="22"/>
        <v/>
      </c>
      <c r="X138" s="15" t="str">
        <f t="shared" si="24"/>
        <v/>
      </c>
      <c r="Y138" s="15" t="str">
        <f>IFERROR(INDEX($W$4:$W$200,MATCH(0,INDEX(COUNTIF($Y$3:Y137,$W$4:$W$200),0,0),0)),"")</f>
        <v/>
      </c>
      <c r="Z138" s="29" t="str">
        <f t="shared" si="25"/>
        <v/>
      </c>
      <c r="AB138" s="14" t="str">
        <f t="shared" si="23"/>
        <v/>
      </c>
      <c r="AC138" s="15" t="str">
        <f t="shared" si="26"/>
        <v/>
      </c>
      <c r="AD138" s="15" t="str">
        <f>IFERROR(INDEX($AB$4:$AB$200,MATCH(0,INDEX(COUNTIF($AD$3:AD137,$AB$4:$AB$200),0,0),0)),"")</f>
        <v/>
      </c>
      <c r="AE138" s="29" t="str">
        <f t="shared" si="27"/>
        <v/>
      </c>
    </row>
    <row r="139" spans="10:31" x14ac:dyDescent="0.25">
      <c r="J139" s="6"/>
      <c r="K139" s="5"/>
      <c r="L139" s="4"/>
      <c r="W139" s="14" t="str">
        <f t="shared" si="22"/>
        <v/>
      </c>
      <c r="X139" s="15" t="str">
        <f t="shared" si="24"/>
        <v/>
      </c>
      <c r="Y139" s="15" t="str">
        <f>IFERROR(INDEX($W$4:$W$200,MATCH(0,INDEX(COUNTIF($Y$3:Y138,$W$4:$W$200),0,0),0)),"")</f>
        <v/>
      </c>
      <c r="Z139" s="29" t="str">
        <f t="shared" si="25"/>
        <v/>
      </c>
      <c r="AB139" s="14" t="str">
        <f t="shared" si="23"/>
        <v/>
      </c>
      <c r="AC139" s="15" t="str">
        <f t="shared" si="26"/>
        <v/>
      </c>
      <c r="AD139" s="15" t="str">
        <f>IFERROR(INDEX($AB$4:$AB$200,MATCH(0,INDEX(COUNTIF($AD$3:AD138,$AB$4:$AB$200),0,0),0)),"")</f>
        <v/>
      </c>
      <c r="AE139" s="29" t="str">
        <f t="shared" si="27"/>
        <v/>
      </c>
    </row>
    <row r="140" spans="10:31" x14ac:dyDescent="0.25">
      <c r="J140" s="6"/>
      <c r="K140" s="5"/>
      <c r="L140" s="4"/>
      <c r="W140" s="14" t="str">
        <f t="shared" si="22"/>
        <v/>
      </c>
      <c r="X140" s="15" t="str">
        <f t="shared" si="24"/>
        <v/>
      </c>
      <c r="Y140" s="15" t="str">
        <f>IFERROR(INDEX($W$4:$W$200,MATCH(0,INDEX(COUNTIF($Y$3:Y139,$W$4:$W$200),0,0),0)),"")</f>
        <v/>
      </c>
      <c r="Z140" s="29" t="str">
        <f t="shared" si="25"/>
        <v/>
      </c>
      <c r="AB140" s="14" t="str">
        <f t="shared" si="23"/>
        <v/>
      </c>
      <c r="AC140" s="15" t="str">
        <f t="shared" si="26"/>
        <v/>
      </c>
      <c r="AD140" s="15" t="str">
        <f>IFERROR(INDEX($AB$4:$AB$200,MATCH(0,INDEX(COUNTIF($AD$3:AD139,$AB$4:$AB$200),0,0),0)),"")</f>
        <v/>
      </c>
      <c r="AE140" s="29" t="str">
        <f t="shared" si="27"/>
        <v/>
      </c>
    </row>
    <row r="141" spans="10:31" x14ac:dyDescent="0.25">
      <c r="J141" s="6"/>
      <c r="K141" s="5"/>
      <c r="L141" s="4"/>
      <c r="W141" s="14" t="str">
        <f t="shared" si="22"/>
        <v/>
      </c>
      <c r="X141" s="15" t="str">
        <f t="shared" si="24"/>
        <v/>
      </c>
      <c r="Y141" s="15" t="str">
        <f>IFERROR(INDEX($W$4:$W$200,MATCH(0,INDEX(COUNTIF($Y$3:Y140,$W$4:$W$200),0,0),0)),"")</f>
        <v/>
      </c>
      <c r="Z141" s="29" t="str">
        <f t="shared" si="25"/>
        <v/>
      </c>
      <c r="AB141" s="14" t="str">
        <f t="shared" si="23"/>
        <v/>
      </c>
      <c r="AC141" s="15" t="str">
        <f t="shared" si="26"/>
        <v/>
      </c>
      <c r="AD141" s="15" t="str">
        <f>IFERROR(INDEX($AB$4:$AB$200,MATCH(0,INDEX(COUNTIF($AD$3:AD140,$AB$4:$AB$200),0,0),0)),"")</f>
        <v/>
      </c>
      <c r="AE141" s="29" t="str">
        <f t="shared" si="27"/>
        <v/>
      </c>
    </row>
    <row r="142" spans="10:31" x14ac:dyDescent="0.25">
      <c r="J142" s="6"/>
      <c r="K142" s="5"/>
      <c r="L142" s="4"/>
      <c r="W142" s="14" t="str">
        <f t="shared" si="22"/>
        <v/>
      </c>
      <c r="X142" s="15" t="str">
        <f t="shared" si="24"/>
        <v/>
      </c>
      <c r="Y142" s="15" t="str">
        <f>IFERROR(INDEX($W$4:$W$200,MATCH(0,INDEX(COUNTIF($Y$3:Y141,$W$4:$W$200),0,0),0)),"")</f>
        <v/>
      </c>
      <c r="Z142" s="29" t="str">
        <f t="shared" si="25"/>
        <v/>
      </c>
      <c r="AB142" s="14" t="str">
        <f t="shared" si="23"/>
        <v/>
      </c>
      <c r="AC142" s="15" t="str">
        <f t="shared" si="26"/>
        <v/>
      </c>
      <c r="AD142" s="15" t="str">
        <f>IFERROR(INDEX($AB$4:$AB$200,MATCH(0,INDEX(COUNTIF($AD$3:AD141,$AB$4:$AB$200),0,0),0)),"")</f>
        <v/>
      </c>
      <c r="AE142" s="29" t="str">
        <f t="shared" si="27"/>
        <v/>
      </c>
    </row>
    <row r="143" spans="10:31" x14ac:dyDescent="0.25">
      <c r="J143" s="6"/>
      <c r="K143" s="5"/>
      <c r="L143" s="4"/>
      <c r="W143" s="14" t="str">
        <f t="shared" si="22"/>
        <v/>
      </c>
      <c r="X143" s="15" t="str">
        <f t="shared" si="24"/>
        <v/>
      </c>
      <c r="Y143" s="15" t="str">
        <f>IFERROR(INDEX($W$4:$W$200,MATCH(0,INDEX(COUNTIF($Y$3:Y142,$W$4:$W$200),0,0),0)),"")</f>
        <v/>
      </c>
      <c r="Z143" s="29" t="str">
        <f t="shared" si="25"/>
        <v/>
      </c>
      <c r="AB143" s="14" t="str">
        <f t="shared" si="23"/>
        <v/>
      </c>
      <c r="AC143" s="15" t="str">
        <f t="shared" si="26"/>
        <v/>
      </c>
      <c r="AD143" s="15" t="str">
        <f>IFERROR(INDEX($AB$4:$AB$200,MATCH(0,INDEX(COUNTIF($AD$3:AD142,$AB$4:$AB$200),0,0),0)),"")</f>
        <v/>
      </c>
      <c r="AE143" s="29" t="str">
        <f t="shared" si="27"/>
        <v/>
      </c>
    </row>
    <row r="144" spans="10:31" x14ac:dyDescent="0.25">
      <c r="J144" s="6"/>
      <c r="K144" s="5"/>
      <c r="L144" s="4"/>
      <c r="W144" s="14" t="str">
        <f t="shared" si="22"/>
        <v/>
      </c>
      <c r="X144" s="15" t="str">
        <f t="shared" si="24"/>
        <v/>
      </c>
      <c r="Y144" s="15" t="str">
        <f>IFERROR(INDEX($W$4:$W$200,MATCH(0,INDEX(COUNTIF($Y$3:Y143,$W$4:$W$200),0,0),0)),"")</f>
        <v/>
      </c>
      <c r="Z144" s="29" t="str">
        <f t="shared" si="25"/>
        <v/>
      </c>
      <c r="AB144" s="14" t="str">
        <f t="shared" si="23"/>
        <v/>
      </c>
      <c r="AC144" s="15" t="str">
        <f t="shared" si="26"/>
        <v/>
      </c>
      <c r="AD144" s="15" t="str">
        <f>IFERROR(INDEX($AB$4:$AB$200,MATCH(0,INDEX(COUNTIF($AD$3:AD143,$AB$4:$AB$200),0,0),0)),"")</f>
        <v/>
      </c>
      <c r="AE144" s="29" t="str">
        <f t="shared" si="27"/>
        <v/>
      </c>
    </row>
    <row r="145" spans="10:31" x14ac:dyDescent="0.25">
      <c r="J145" s="6"/>
      <c r="K145" s="5"/>
      <c r="L145" s="4"/>
      <c r="W145" s="14" t="str">
        <f t="shared" si="22"/>
        <v/>
      </c>
      <c r="X145" s="15" t="str">
        <f t="shared" si="24"/>
        <v/>
      </c>
      <c r="Y145" s="15" t="str">
        <f>IFERROR(INDEX($W$4:$W$200,MATCH(0,INDEX(COUNTIF($Y$3:Y144,$W$4:$W$200),0,0),0)),"")</f>
        <v/>
      </c>
      <c r="Z145" s="29" t="str">
        <f t="shared" si="25"/>
        <v/>
      </c>
      <c r="AB145" s="14" t="str">
        <f t="shared" si="23"/>
        <v/>
      </c>
      <c r="AC145" s="15" t="str">
        <f t="shared" si="26"/>
        <v/>
      </c>
      <c r="AD145" s="15" t="str">
        <f>IFERROR(INDEX($AB$4:$AB$200,MATCH(0,INDEX(COUNTIF($AD$3:AD144,$AB$4:$AB$200),0,0),0)),"")</f>
        <v/>
      </c>
      <c r="AE145" s="29" t="str">
        <f t="shared" si="27"/>
        <v/>
      </c>
    </row>
    <row r="146" spans="10:31" x14ac:dyDescent="0.25">
      <c r="J146" s="6"/>
      <c r="K146" s="5"/>
      <c r="L146" s="4"/>
      <c r="W146" s="14" t="str">
        <f t="shared" si="22"/>
        <v/>
      </c>
      <c r="X146" s="15" t="str">
        <f t="shared" si="24"/>
        <v/>
      </c>
      <c r="Y146" s="15" t="str">
        <f>IFERROR(INDEX($W$4:$W$200,MATCH(0,INDEX(COUNTIF($Y$3:Y145,$W$4:$W$200),0,0),0)),"")</f>
        <v/>
      </c>
      <c r="Z146" s="29" t="str">
        <f t="shared" si="25"/>
        <v/>
      </c>
      <c r="AB146" s="14" t="str">
        <f t="shared" si="23"/>
        <v/>
      </c>
      <c r="AC146" s="15" t="str">
        <f t="shared" si="26"/>
        <v/>
      </c>
      <c r="AD146" s="15" t="str">
        <f>IFERROR(INDEX($AB$4:$AB$200,MATCH(0,INDEX(COUNTIF($AD$3:AD145,$AB$4:$AB$200),0,0),0)),"")</f>
        <v/>
      </c>
      <c r="AE146" s="29" t="str">
        <f t="shared" si="27"/>
        <v/>
      </c>
    </row>
    <row r="147" spans="10:31" x14ac:dyDescent="0.25">
      <c r="J147" s="6"/>
      <c r="K147" s="5"/>
      <c r="L147" s="4"/>
      <c r="W147" s="14" t="str">
        <f t="shared" si="22"/>
        <v/>
      </c>
      <c r="X147" s="15" t="str">
        <f t="shared" si="24"/>
        <v/>
      </c>
      <c r="Y147" s="15" t="str">
        <f>IFERROR(INDEX($W$4:$W$200,MATCH(0,INDEX(COUNTIF($Y$3:Y146,$W$4:$W$200),0,0),0)),"")</f>
        <v/>
      </c>
      <c r="Z147" s="29" t="str">
        <f t="shared" si="25"/>
        <v/>
      </c>
      <c r="AB147" s="14" t="str">
        <f t="shared" si="23"/>
        <v/>
      </c>
      <c r="AC147" s="15" t="str">
        <f t="shared" si="26"/>
        <v/>
      </c>
      <c r="AD147" s="15" t="str">
        <f>IFERROR(INDEX($AB$4:$AB$200,MATCH(0,INDEX(COUNTIF($AD$3:AD146,$AB$4:$AB$200),0,0),0)),"")</f>
        <v/>
      </c>
      <c r="AE147" s="29" t="str">
        <f t="shared" si="27"/>
        <v/>
      </c>
    </row>
    <row r="148" spans="10:31" x14ac:dyDescent="0.25">
      <c r="J148" s="6"/>
      <c r="K148" s="5"/>
      <c r="L148" s="4"/>
      <c r="W148" s="14" t="str">
        <f t="shared" si="22"/>
        <v/>
      </c>
      <c r="X148" s="15" t="str">
        <f t="shared" si="24"/>
        <v/>
      </c>
      <c r="Y148" s="15" t="str">
        <f>IFERROR(INDEX($W$4:$W$200,MATCH(0,INDEX(COUNTIF($Y$3:Y147,$W$4:$W$200),0,0),0)),"")</f>
        <v/>
      </c>
      <c r="Z148" s="29" t="str">
        <f t="shared" si="25"/>
        <v/>
      </c>
      <c r="AB148" s="14" t="str">
        <f t="shared" si="23"/>
        <v/>
      </c>
      <c r="AC148" s="15" t="str">
        <f t="shared" si="26"/>
        <v/>
      </c>
      <c r="AD148" s="15" t="str">
        <f>IFERROR(INDEX($AB$4:$AB$200,MATCH(0,INDEX(COUNTIF($AD$3:AD147,$AB$4:$AB$200),0,0),0)),"")</f>
        <v/>
      </c>
      <c r="AE148" s="29" t="str">
        <f t="shared" si="27"/>
        <v/>
      </c>
    </row>
    <row r="149" spans="10:31" x14ac:dyDescent="0.25">
      <c r="J149" s="6"/>
      <c r="K149" s="5"/>
      <c r="L149" s="4"/>
      <c r="W149" s="14" t="str">
        <f t="shared" si="22"/>
        <v/>
      </c>
      <c r="X149" s="15" t="str">
        <f t="shared" si="24"/>
        <v/>
      </c>
      <c r="Y149" s="15" t="str">
        <f>IFERROR(INDEX($W$4:$W$200,MATCH(0,INDEX(COUNTIF($Y$3:Y148,$W$4:$W$200),0,0),0)),"")</f>
        <v/>
      </c>
      <c r="Z149" s="29" t="str">
        <f t="shared" si="25"/>
        <v/>
      </c>
      <c r="AB149" s="14" t="str">
        <f t="shared" si="23"/>
        <v/>
      </c>
      <c r="AC149" s="15" t="str">
        <f t="shared" si="26"/>
        <v/>
      </c>
      <c r="AD149" s="15" t="str">
        <f>IFERROR(INDEX($AB$4:$AB$200,MATCH(0,INDEX(COUNTIF($AD$3:AD148,$AB$4:$AB$200),0,0),0)),"")</f>
        <v/>
      </c>
      <c r="AE149" s="29" t="str">
        <f t="shared" si="27"/>
        <v/>
      </c>
    </row>
    <row r="150" spans="10:31" x14ac:dyDescent="0.25">
      <c r="J150" s="6"/>
      <c r="K150" s="5"/>
      <c r="L150" s="4"/>
      <c r="W150" s="14" t="str">
        <f t="shared" si="22"/>
        <v/>
      </c>
      <c r="X150" s="15" t="str">
        <f t="shared" si="24"/>
        <v/>
      </c>
      <c r="Y150" s="15" t="str">
        <f>IFERROR(INDEX($W$4:$W$200,MATCH(0,INDEX(COUNTIF($Y$3:Y149,$W$4:$W$200),0,0),0)),"")</f>
        <v/>
      </c>
      <c r="Z150" s="29" t="str">
        <f t="shared" si="25"/>
        <v/>
      </c>
      <c r="AB150" s="14" t="str">
        <f t="shared" si="23"/>
        <v/>
      </c>
      <c r="AC150" s="15" t="str">
        <f t="shared" si="26"/>
        <v/>
      </c>
      <c r="AD150" s="15" t="str">
        <f>IFERROR(INDEX($AB$4:$AB$200,MATCH(0,INDEX(COUNTIF($AD$3:AD149,$AB$4:$AB$200),0,0),0)),"")</f>
        <v/>
      </c>
      <c r="AE150" s="29" t="str">
        <f t="shared" si="27"/>
        <v/>
      </c>
    </row>
    <row r="151" spans="10:31" x14ac:dyDescent="0.25">
      <c r="J151" s="6"/>
      <c r="K151" s="5"/>
      <c r="L151" s="4"/>
      <c r="W151" s="14" t="str">
        <f t="shared" si="22"/>
        <v/>
      </c>
      <c r="X151" s="15" t="str">
        <f t="shared" si="24"/>
        <v/>
      </c>
      <c r="Y151" s="15" t="str">
        <f>IFERROR(INDEX($W$4:$W$200,MATCH(0,INDEX(COUNTIF($Y$3:Y150,$W$4:$W$200),0,0),0)),"")</f>
        <v/>
      </c>
      <c r="Z151" s="29" t="str">
        <f t="shared" si="25"/>
        <v/>
      </c>
      <c r="AB151" s="14" t="str">
        <f t="shared" si="23"/>
        <v/>
      </c>
      <c r="AC151" s="15" t="str">
        <f t="shared" si="26"/>
        <v/>
      </c>
      <c r="AD151" s="15" t="str">
        <f>IFERROR(INDEX($AB$4:$AB$200,MATCH(0,INDEX(COUNTIF($AD$3:AD150,$AB$4:$AB$200),0,0),0)),"")</f>
        <v/>
      </c>
      <c r="AE151" s="29" t="str">
        <f t="shared" si="27"/>
        <v/>
      </c>
    </row>
    <row r="152" spans="10:31" x14ac:dyDescent="0.25">
      <c r="J152" s="6"/>
      <c r="K152" s="5"/>
      <c r="L152" s="4"/>
      <c r="W152" s="14" t="str">
        <f t="shared" si="22"/>
        <v/>
      </c>
      <c r="X152" s="15" t="str">
        <f t="shared" si="24"/>
        <v/>
      </c>
      <c r="Y152" s="15" t="str">
        <f>IFERROR(INDEX($W$4:$W$200,MATCH(0,INDEX(COUNTIF($Y$3:Y151,$W$4:$W$200),0,0),0)),"")</f>
        <v/>
      </c>
      <c r="Z152" s="29" t="str">
        <f t="shared" si="25"/>
        <v/>
      </c>
      <c r="AB152" s="14" t="str">
        <f t="shared" si="23"/>
        <v/>
      </c>
      <c r="AC152" s="15" t="str">
        <f t="shared" si="26"/>
        <v/>
      </c>
      <c r="AD152" s="15" t="str">
        <f>IFERROR(INDEX($AB$4:$AB$200,MATCH(0,INDEX(COUNTIF($AD$3:AD151,$AB$4:$AB$200),0,0),0)),"")</f>
        <v/>
      </c>
      <c r="AE152" s="29" t="str">
        <f t="shared" si="27"/>
        <v/>
      </c>
    </row>
    <row r="153" spans="10:31" x14ac:dyDescent="0.25">
      <c r="J153" s="6"/>
      <c r="K153" s="5"/>
      <c r="L153" s="4"/>
      <c r="W153" s="14" t="str">
        <f t="shared" si="22"/>
        <v/>
      </c>
      <c r="X153" s="15" t="str">
        <f t="shared" si="24"/>
        <v/>
      </c>
      <c r="Y153" s="15" t="str">
        <f>IFERROR(INDEX($W$4:$W$200,MATCH(0,INDEX(COUNTIF($Y$3:Y152,$W$4:$W$200),0,0),0)),"")</f>
        <v/>
      </c>
      <c r="Z153" s="29" t="str">
        <f t="shared" si="25"/>
        <v/>
      </c>
      <c r="AB153" s="14" t="str">
        <f t="shared" si="23"/>
        <v/>
      </c>
      <c r="AC153" s="15" t="str">
        <f t="shared" si="26"/>
        <v/>
      </c>
      <c r="AD153" s="15" t="str">
        <f>IFERROR(INDEX($AB$4:$AB$200,MATCH(0,INDEX(COUNTIF($AD$3:AD152,$AB$4:$AB$200),0,0),0)),"")</f>
        <v/>
      </c>
      <c r="AE153" s="29" t="str">
        <f t="shared" si="27"/>
        <v/>
      </c>
    </row>
    <row r="154" spans="10:31" x14ac:dyDescent="0.25">
      <c r="J154" s="6"/>
      <c r="K154" s="5"/>
      <c r="L154" s="4"/>
      <c r="W154" s="14" t="str">
        <f t="shared" si="22"/>
        <v/>
      </c>
      <c r="X154" s="15" t="str">
        <f t="shared" si="24"/>
        <v/>
      </c>
      <c r="Y154" s="15" t="str">
        <f>IFERROR(INDEX($W$4:$W$200,MATCH(0,INDEX(COUNTIF($Y$3:Y153,$W$4:$W$200),0,0),0)),"")</f>
        <v/>
      </c>
      <c r="Z154" s="29" t="str">
        <f t="shared" si="25"/>
        <v/>
      </c>
      <c r="AB154" s="14" t="str">
        <f t="shared" si="23"/>
        <v/>
      </c>
      <c r="AC154" s="15" t="str">
        <f t="shared" si="26"/>
        <v/>
      </c>
      <c r="AD154" s="15" t="str">
        <f>IFERROR(INDEX($AB$4:$AB$200,MATCH(0,INDEX(COUNTIF($AD$3:AD153,$AB$4:$AB$200),0,0),0)),"")</f>
        <v/>
      </c>
      <c r="AE154" s="29" t="str">
        <f t="shared" si="27"/>
        <v/>
      </c>
    </row>
    <row r="155" spans="10:31" x14ac:dyDescent="0.25">
      <c r="J155" s="6"/>
      <c r="K155" s="5"/>
      <c r="L155" s="4"/>
      <c r="W155" s="14" t="str">
        <f t="shared" si="22"/>
        <v/>
      </c>
      <c r="X155" s="15" t="str">
        <f t="shared" si="24"/>
        <v/>
      </c>
      <c r="Y155" s="15" t="str">
        <f>IFERROR(INDEX($W$4:$W$200,MATCH(0,INDEX(COUNTIF($Y$3:Y154,$W$4:$W$200),0,0),0)),"")</f>
        <v/>
      </c>
      <c r="Z155" s="29" t="str">
        <f t="shared" si="25"/>
        <v/>
      </c>
      <c r="AB155" s="14" t="str">
        <f t="shared" si="23"/>
        <v/>
      </c>
      <c r="AC155" s="15" t="str">
        <f t="shared" si="26"/>
        <v/>
      </c>
      <c r="AD155" s="15" t="str">
        <f>IFERROR(INDEX($AB$4:$AB$200,MATCH(0,INDEX(COUNTIF($AD$3:AD154,$AB$4:$AB$200),0,0),0)),"")</f>
        <v/>
      </c>
      <c r="AE155" s="29" t="str">
        <f t="shared" si="27"/>
        <v/>
      </c>
    </row>
    <row r="156" spans="10:31" x14ac:dyDescent="0.25">
      <c r="J156" s="6"/>
      <c r="K156" s="5"/>
      <c r="L156" s="4"/>
      <c r="W156" s="14" t="str">
        <f t="shared" si="22"/>
        <v/>
      </c>
      <c r="X156" s="15" t="str">
        <f t="shared" si="24"/>
        <v/>
      </c>
      <c r="Y156" s="15" t="str">
        <f>IFERROR(INDEX($W$4:$W$200,MATCH(0,INDEX(COUNTIF($Y$3:Y155,$W$4:$W$200),0,0),0)),"")</f>
        <v/>
      </c>
      <c r="Z156" s="29" t="str">
        <f t="shared" si="25"/>
        <v/>
      </c>
      <c r="AB156" s="14" t="str">
        <f t="shared" si="23"/>
        <v/>
      </c>
      <c r="AC156" s="15" t="str">
        <f t="shared" si="26"/>
        <v/>
      </c>
      <c r="AD156" s="15" t="str">
        <f>IFERROR(INDEX($AB$4:$AB$200,MATCH(0,INDEX(COUNTIF($AD$3:AD155,$AB$4:$AB$200),0,0),0)),"")</f>
        <v/>
      </c>
      <c r="AE156" s="29" t="str">
        <f t="shared" si="27"/>
        <v/>
      </c>
    </row>
    <row r="157" spans="10:31" x14ac:dyDescent="0.25">
      <c r="J157" s="6"/>
      <c r="K157" s="5"/>
      <c r="L157" s="4"/>
      <c r="W157" s="14" t="str">
        <f t="shared" si="22"/>
        <v/>
      </c>
      <c r="X157" s="15" t="str">
        <f t="shared" si="24"/>
        <v/>
      </c>
      <c r="Y157" s="15" t="str">
        <f>IFERROR(INDEX($W$4:$W$200,MATCH(0,INDEX(COUNTIF($Y$3:Y156,$W$4:$W$200),0,0),0)),"")</f>
        <v/>
      </c>
      <c r="Z157" s="29" t="str">
        <f t="shared" si="25"/>
        <v/>
      </c>
      <c r="AB157" s="14" t="str">
        <f t="shared" si="23"/>
        <v/>
      </c>
      <c r="AC157" s="15" t="str">
        <f t="shared" si="26"/>
        <v/>
      </c>
      <c r="AD157" s="15" t="str">
        <f>IFERROR(INDEX($AB$4:$AB$200,MATCH(0,INDEX(COUNTIF($AD$3:AD156,$AB$4:$AB$200),0,0),0)),"")</f>
        <v/>
      </c>
      <c r="AE157" s="29" t="str">
        <f t="shared" si="27"/>
        <v/>
      </c>
    </row>
    <row r="158" spans="10:31" x14ac:dyDescent="0.25">
      <c r="J158" s="6"/>
      <c r="K158" s="5"/>
      <c r="L158" s="4"/>
      <c r="W158" s="14" t="str">
        <f t="shared" si="22"/>
        <v/>
      </c>
      <c r="X158" s="15" t="str">
        <f t="shared" si="24"/>
        <v/>
      </c>
      <c r="Y158" s="15" t="str">
        <f>IFERROR(INDEX($W$4:$W$200,MATCH(0,INDEX(COUNTIF($Y$3:Y157,$W$4:$W$200),0,0),0)),"")</f>
        <v/>
      </c>
      <c r="Z158" s="29" t="str">
        <f t="shared" si="25"/>
        <v/>
      </c>
      <c r="AB158" s="14" t="str">
        <f t="shared" si="23"/>
        <v/>
      </c>
      <c r="AC158" s="15" t="str">
        <f t="shared" si="26"/>
        <v/>
      </c>
      <c r="AD158" s="15" t="str">
        <f>IFERROR(INDEX($AB$4:$AB$200,MATCH(0,INDEX(COUNTIF($AD$3:AD157,$AB$4:$AB$200),0,0),0)),"")</f>
        <v/>
      </c>
      <c r="AE158" s="29" t="str">
        <f t="shared" si="27"/>
        <v/>
      </c>
    </row>
    <row r="159" spans="10:31" x14ac:dyDescent="0.25">
      <c r="J159" s="6"/>
      <c r="K159" s="5"/>
      <c r="L159" s="4"/>
      <c r="W159" s="14" t="str">
        <f t="shared" si="22"/>
        <v/>
      </c>
      <c r="X159" s="15" t="str">
        <f t="shared" si="24"/>
        <v/>
      </c>
      <c r="Y159" s="15" t="str">
        <f>IFERROR(INDEX($W$4:$W$200,MATCH(0,INDEX(COUNTIF($Y$3:Y158,$W$4:$W$200),0,0),0)),"")</f>
        <v/>
      </c>
      <c r="Z159" s="29" t="str">
        <f t="shared" si="25"/>
        <v/>
      </c>
      <c r="AB159" s="14" t="str">
        <f t="shared" si="23"/>
        <v/>
      </c>
      <c r="AC159" s="15" t="str">
        <f t="shared" si="26"/>
        <v/>
      </c>
      <c r="AD159" s="15" t="str">
        <f>IFERROR(INDEX($AB$4:$AB$200,MATCH(0,INDEX(COUNTIF($AD$3:AD158,$AB$4:$AB$200),0,0),0)),"")</f>
        <v/>
      </c>
      <c r="AE159" s="29" t="str">
        <f t="shared" si="27"/>
        <v/>
      </c>
    </row>
    <row r="160" spans="10:31" x14ac:dyDescent="0.25">
      <c r="J160" s="6"/>
      <c r="K160" s="5"/>
      <c r="L160" s="4"/>
      <c r="W160" s="14" t="str">
        <f t="shared" si="22"/>
        <v/>
      </c>
      <c r="X160" s="15" t="str">
        <f t="shared" si="24"/>
        <v/>
      </c>
      <c r="Y160" s="15" t="str">
        <f>IFERROR(INDEX($W$4:$W$200,MATCH(0,INDEX(COUNTIF($Y$3:Y159,$W$4:$W$200),0,0),0)),"")</f>
        <v/>
      </c>
      <c r="Z160" s="29" t="str">
        <f t="shared" si="25"/>
        <v/>
      </c>
      <c r="AB160" s="14" t="str">
        <f t="shared" si="23"/>
        <v/>
      </c>
      <c r="AC160" s="15" t="str">
        <f t="shared" si="26"/>
        <v/>
      </c>
      <c r="AD160" s="15" t="str">
        <f>IFERROR(INDEX($AB$4:$AB$200,MATCH(0,INDEX(COUNTIF($AD$3:AD159,$AB$4:$AB$200),0,0),0)),"")</f>
        <v/>
      </c>
      <c r="AE160" s="29" t="str">
        <f t="shared" si="27"/>
        <v/>
      </c>
    </row>
    <row r="161" spans="10:31" x14ac:dyDescent="0.25">
      <c r="J161" s="6"/>
      <c r="K161" s="5"/>
      <c r="L161" s="4"/>
      <c r="W161" s="14" t="str">
        <f t="shared" si="22"/>
        <v/>
      </c>
      <c r="X161" s="15" t="str">
        <f t="shared" si="24"/>
        <v/>
      </c>
      <c r="Y161" s="15" t="str">
        <f>IFERROR(INDEX($W$4:$W$200,MATCH(0,INDEX(COUNTIF($Y$3:Y160,$W$4:$W$200),0,0),0)),"")</f>
        <v/>
      </c>
      <c r="Z161" s="29" t="str">
        <f t="shared" si="25"/>
        <v/>
      </c>
      <c r="AB161" s="14" t="str">
        <f t="shared" si="23"/>
        <v/>
      </c>
      <c r="AC161" s="15" t="str">
        <f t="shared" si="26"/>
        <v/>
      </c>
      <c r="AD161" s="15" t="str">
        <f>IFERROR(INDEX($AB$4:$AB$200,MATCH(0,INDEX(COUNTIF($AD$3:AD160,$AB$4:$AB$200),0,0),0)),"")</f>
        <v/>
      </c>
      <c r="AE161" s="29" t="str">
        <f t="shared" si="27"/>
        <v/>
      </c>
    </row>
    <row r="162" spans="10:31" x14ac:dyDescent="0.25">
      <c r="J162" s="6"/>
      <c r="K162" s="5"/>
      <c r="L162" s="4"/>
      <c r="W162" s="14" t="str">
        <f t="shared" si="22"/>
        <v/>
      </c>
      <c r="X162" s="15" t="str">
        <f t="shared" si="24"/>
        <v/>
      </c>
      <c r="Y162" s="15" t="str">
        <f>IFERROR(INDEX($W$4:$W$200,MATCH(0,INDEX(COUNTIF($Y$3:Y161,$W$4:$W$200),0,0),0)),"")</f>
        <v/>
      </c>
      <c r="Z162" s="29" t="str">
        <f t="shared" si="25"/>
        <v/>
      </c>
      <c r="AB162" s="14" t="str">
        <f t="shared" si="23"/>
        <v/>
      </c>
      <c r="AC162" s="15" t="str">
        <f t="shared" si="26"/>
        <v/>
      </c>
      <c r="AD162" s="15" t="str">
        <f>IFERROR(INDEX($AB$4:$AB$200,MATCH(0,INDEX(COUNTIF($AD$3:AD161,$AB$4:$AB$200),0,0),0)),"")</f>
        <v/>
      </c>
      <c r="AE162" s="29" t="str">
        <f t="shared" si="27"/>
        <v/>
      </c>
    </row>
    <row r="163" spans="10:31" x14ac:dyDescent="0.25">
      <c r="J163" s="6"/>
      <c r="K163" s="5"/>
      <c r="L163" s="4"/>
      <c r="W163" s="14" t="str">
        <f t="shared" si="22"/>
        <v/>
      </c>
      <c r="X163" s="15" t="str">
        <f t="shared" si="24"/>
        <v/>
      </c>
      <c r="Y163" s="15" t="str">
        <f>IFERROR(INDEX($W$4:$W$200,MATCH(0,INDEX(COUNTIF($Y$3:Y162,$W$4:$W$200),0,0),0)),"")</f>
        <v/>
      </c>
      <c r="Z163" s="29" t="str">
        <f t="shared" si="25"/>
        <v/>
      </c>
      <c r="AB163" s="14" t="str">
        <f t="shared" si="23"/>
        <v/>
      </c>
      <c r="AC163" s="15" t="str">
        <f t="shared" si="26"/>
        <v/>
      </c>
      <c r="AD163" s="15" t="str">
        <f>IFERROR(INDEX($AB$4:$AB$200,MATCH(0,INDEX(COUNTIF($AD$3:AD162,$AB$4:$AB$200),0,0),0)),"")</f>
        <v/>
      </c>
      <c r="AE163" s="29" t="str">
        <f t="shared" si="27"/>
        <v/>
      </c>
    </row>
    <row r="164" spans="10:31" x14ac:dyDescent="0.25">
      <c r="J164" s="6"/>
      <c r="K164" s="5"/>
      <c r="L164" s="4"/>
      <c r="W164" s="14" t="str">
        <f t="shared" si="22"/>
        <v/>
      </c>
      <c r="X164" s="15" t="str">
        <f t="shared" si="24"/>
        <v/>
      </c>
      <c r="Y164" s="15" t="str">
        <f>IFERROR(INDEX($W$4:$W$200,MATCH(0,INDEX(COUNTIF($Y$3:Y163,$W$4:$W$200),0,0),0)),"")</f>
        <v/>
      </c>
      <c r="Z164" s="29" t="str">
        <f t="shared" si="25"/>
        <v/>
      </c>
      <c r="AB164" s="14" t="str">
        <f t="shared" si="23"/>
        <v/>
      </c>
      <c r="AC164" s="15" t="str">
        <f t="shared" si="26"/>
        <v/>
      </c>
      <c r="AD164" s="15" t="str">
        <f>IFERROR(INDEX($AB$4:$AB$200,MATCH(0,INDEX(COUNTIF($AD$3:AD163,$AB$4:$AB$200),0,0),0)),"")</f>
        <v/>
      </c>
      <c r="AE164" s="29" t="str">
        <f t="shared" si="27"/>
        <v/>
      </c>
    </row>
    <row r="165" spans="10:31" x14ac:dyDescent="0.25">
      <c r="J165" s="6"/>
      <c r="K165" s="5"/>
      <c r="L165" s="4"/>
      <c r="W165" s="14" t="str">
        <f t="shared" si="22"/>
        <v/>
      </c>
      <c r="X165" s="15" t="str">
        <f t="shared" si="24"/>
        <v/>
      </c>
      <c r="Y165" s="15" t="str">
        <f>IFERROR(INDEX($W$4:$W$200,MATCH(0,INDEX(COUNTIF($Y$3:Y164,$W$4:$W$200),0,0),0)),"")</f>
        <v/>
      </c>
      <c r="Z165" s="29" t="str">
        <f t="shared" si="25"/>
        <v/>
      </c>
      <c r="AB165" s="14" t="str">
        <f t="shared" si="23"/>
        <v/>
      </c>
      <c r="AC165" s="15" t="str">
        <f t="shared" si="26"/>
        <v/>
      </c>
      <c r="AD165" s="15" t="str">
        <f>IFERROR(INDEX($AB$4:$AB$200,MATCH(0,INDEX(COUNTIF($AD$3:AD164,$AB$4:$AB$200),0,0),0)),"")</f>
        <v/>
      </c>
      <c r="AE165" s="29" t="str">
        <f t="shared" si="27"/>
        <v/>
      </c>
    </row>
    <row r="166" spans="10:31" x14ac:dyDescent="0.25">
      <c r="J166" s="6"/>
      <c r="K166" s="5"/>
      <c r="L166" s="4"/>
      <c r="W166" s="14" t="str">
        <f t="shared" si="22"/>
        <v/>
      </c>
      <c r="X166" s="15" t="str">
        <f t="shared" si="24"/>
        <v/>
      </c>
      <c r="Y166" s="15" t="str">
        <f>IFERROR(INDEX($W$4:$W$200,MATCH(0,INDEX(COUNTIF($Y$3:Y165,$W$4:$W$200),0,0),0)),"")</f>
        <v/>
      </c>
      <c r="Z166" s="29" t="str">
        <f t="shared" si="25"/>
        <v/>
      </c>
      <c r="AB166" s="14" t="str">
        <f t="shared" si="23"/>
        <v/>
      </c>
      <c r="AC166" s="15" t="str">
        <f t="shared" si="26"/>
        <v/>
      </c>
      <c r="AD166" s="15" t="str">
        <f>IFERROR(INDEX($AB$4:$AB$200,MATCH(0,INDEX(COUNTIF($AD$3:AD165,$AB$4:$AB$200),0,0),0)),"")</f>
        <v/>
      </c>
      <c r="AE166" s="29" t="str">
        <f t="shared" si="27"/>
        <v/>
      </c>
    </row>
    <row r="167" spans="10:31" x14ac:dyDescent="0.25">
      <c r="J167" s="6"/>
      <c r="K167" s="5"/>
      <c r="L167" s="4"/>
      <c r="W167" s="14" t="str">
        <f t="shared" si="22"/>
        <v/>
      </c>
      <c r="X167" s="15" t="str">
        <f t="shared" si="24"/>
        <v/>
      </c>
      <c r="Y167" s="15" t="str">
        <f>IFERROR(INDEX($W$4:$W$200,MATCH(0,INDEX(COUNTIF($Y$3:Y166,$W$4:$W$200),0,0),0)),"")</f>
        <v/>
      </c>
      <c r="Z167" s="29" t="str">
        <f t="shared" si="25"/>
        <v/>
      </c>
      <c r="AB167" s="14" t="str">
        <f t="shared" si="23"/>
        <v/>
      </c>
      <c r="AC167" s="15" t="str">
        <f t="shared" si="26"/>
        <v/>
      </c>
      <c r="AD167" s="15" t="str">
        <f>IFERROR(INDEX($AB$4:$AB$200,MATCH(0,INDEX(COUNTIF($AD$3:AD166,$AB$4:$AB$200),0,0),0)),"")</f>
        <v/>
      </c>
      <c r="AE167" s="29" t="str">
        <f t="shared" si="27"/>
        <v/>
      </c>
    </row>
    <row r="168" spans="10:31" x14ac:dyDescent="0.25">
      <c r="J168" s="6"/>
      <c r="K168" s="5"/>
      <c r="L168" s="4"/>
      <c r="W168" s="14" t="str">
        <f t="shared" si="22"/>
        <v/>
      </c>
      <c r="X168" s="15" t="str">
        <f t="shared" si="24"/>
        <v/>
      </c>
      <c r="Y168" s="15" t="str">
        <f>IFERROR(INDEX($W$4:$W$200,MATCH(0,INDEX(COUNTIF($Y$3:Y167,$W$4:$W$200),0,0),0)),"")</f>
        <v/>
      </c>
      <c r="Z168" s="29" t="str">
        <f t="shared" si="25"/>
        <v/>
      </c>
      <c r="AB168" s="14" t="str">
        <f t="shared" si="23"/>
        <v/>
      </c>
      <c r="AC168" s="15" t="str">
        <f t="shared" si="26"/>
        <v/>
      </c>
      <c r="AD168" s="15" t="str">
        <f>IFERROR(INDEX($AB$4:$AB$200,MATCH(0,INDEX(COUNTIF($AD$3:AD167,$AB$4:$AB$200),0,0),0)),"")</f>
        <v/>
      </c>
      <c r="AE168" s="29" t="str">
        <f t="shared" si="27"/>
        <v/>
      </c>
    </row>
    <row r="169" spans="10:31" x14ac:dyDescent="0.25">
      <c r="J169" s="6"/>
      <c r="K169" s="5"/>
      <c r="L169" s="4"/>
      <c r="W169" s="14" t="str">
        <f t="shared" si="22"/>
        <v/>
      </c>
      <c r="X169" s="15" t="str">
        <f t="shared" si="24"/>
        <v/>
      </c>
      <c r="Y169" s="15" t="str">
        <f>IFERROR(INDEX($W$4:$W$200,MATCH(0,INDEX(COUNTIF($Y$3:Y168,$W$4:$W$200),0,0),0)),"")</f>
        <v/>
      </c>
      <c r="Z169" s="29" t="str">
        <f t="shared" si="25"/>
        <v/>
      </c>
      <c r="AB169" s="14" t="str">
        <f t="shared" si="23"/>
        <v/>
      </c>
      <c r="AC169" s="15" t="str">
        <f t="shared" si="26"/>
        <v/>
      </c>
      <c r="AD169" s="15" t="str">
        <f>IFERROR(INDEX($AB$4:$AB$200,MATCH(0,INDEX(COUNTIF($AD$3:AD168,$AB$4:$AB$200),0,0),0)),"")</f>
        <v/>
      </c>
      <c r="AE169" s="29" t="str">
        <f t="shared" si="27"/>
        <v/>
      </c>
    </row>
    <row r="170" spans="10:31" x14ac:dyDescent="0.25">
      <c r="J170" s="6"/>
      <c r="K170" s="5"/>
      <c r="L170" s="4"/>
      <c r="W170" s="14" t="str">
        <f t="shared" si="22"/>
        <v/>
      </c>
      <c r="X170" s="15" t="str">
        <f t="shared" si="24"/>
        <v/>
      </c>
      <c r="Y170" s="15" t="str">
        <f>IFERROR(INDEX($W$4:$W$200,MATCH(0,INDEX(COUNTIF($Y$3:Y169,$W$4:$W$200),0,0),0)),"")</f>
        <v/>
      </c>
      <c r="Z170" s="29" t="str">
        <f t="shared" si="25"/>
        <v/>
      </c>
      <c r="AB170" s="14" t="str">
        <f t="shared" si="23"/>
        <v/>
      </c>
      <c r="AC170" s="15" t="str">
        <f t="shared" si="26"/>
        <v/>
      </c>
      <c r="AD170" s="15" t="str">
        <f>IFERROR(INDEX($AB$4:$AB$200,MATCH(0,INDEX(COUNTIF($AD$3:AD169,$AB$4:$AB$200),0,0),0)),"")</f>
        <v/>
      </c>
      <c r="AE170" s="29" t="str">
        <f t="shared" si="27"/>
        <v/>
      </c>
    </row>
    <row r="171" spans="10:31" x14ac:dyDescent="0.25">
      <c r="J171" s="6"/>
      <c r="K171" s="5"/>
      <c r="L171" s="4"/>
      <c r="W171" s="14" t="str">
        <f t="shared" si="22"/>
        <v/>
      </c>
      <c r="X171" s="15" t="str">
        <f t="shared" si="24"/>
        <v/>
      </c>
      <c r="Y171" s="15" t="str">
        <f>IFERROR(INDEX($W$4:$W$200,MATCH(0,INDEX(COUNTIF($Y$3:Y170,$W$4:$W$200),0,0),0)),"")</f>
        <v/>
      </c>
      <c r="Z171" s="29" t="str">
        <f t="shared" si="25"/>
        <v/>
      </c>
      <c r="AB171" s="14" t="str">
        <f t="shared" si="23"/>
        <v/>
      </c>
      <c r="AC171" s="15" t="str">
        <f t="shared" si="26"/>
        <v/>
      </c>
      <c r="AD171" s="15" t="str">
        <f>IFERROR(INDEX($AB$4:$AB$200,MATCH(0,INDEX(COUNTIF($AD$3:AD170,$AB$4:$AB$200),0,0),0)),"")</f>
        <v/>
      </c>
      <c r="AE171" s="29" t="str">
        <f t="shared" si="27"/>
        <v/>
      </c>
    </row>
    <row r="172" spans="10:31" x14ac:dyDescent="0.25">
      <c r="J172" s="6"/>
      <c r="K172" s="5"/>
      <c r="L172" s="4"/>
      <c r="W172" s="14" t="str">
        <f t="shared" si="22"/>
        <v/>
      </c>
      <c r="X172" s="15" t="str">
        <f t="shared" si="24"/>
        <v/>
      </c>
      <c r="Y172" s="15" t="str">
        <f>IFERROR(INDEX($W$4:$W$200,MATCH(0,INDEX(COUNTIF($Y$3:Y171,$W$4:$W$200),0,0),0)),"")</f>
        <v/>
      </c>
      <c r="Z172" s="29" t="str">
        <f t="shared" si="25"/>
        <v/>
      </c>
      <c r="AB172" s="14" t="str">
        <f t="shared" si="23"/>
        <v/>
      </c>
      <c r="AC172" s="15" t="str">
        <f t="shared" si="26"/>
        <v/>
      </c>
      <c r="AD172" s="15" t="str">
        <f>IFERROR(INDEX($AB$4:$AB$200,MATCH(0,INDEX(COUNTIF($AD$3:AD171,$AB$4:$AB$200),0,0),0)),"")</f>
        <v/>
      </c>
      <c r="AE172" s="29" t="str">
        <f t="shared" si="27"/>
        <v/>
      </c>
    </row>
    <row r="173" spans="10:31" x14ac:dyDescent="0.25">
      <c r="J173" s="6"/>
      <c r="K173" s="5"/>
      <c r="L173" s="4"/>
      <c r="W173" s="14" t="str">
        <f t="shared" si="22"/>
        <v/>
      </c>
      <c r="X173" s="15" t="str">
        <f t="shared" si="24"/>
        <v/>
      </c>
      <c r="Y173" s="15" t="str">
        <f>IFERROR(INDEX($W$4:$W$200,MATCH(0,INDEX(COUNTIF($Y$3:Y172,$W$4:$W$200),0,0),0)),"")</f>
        <v/>
      </c>
      <c r="Z173" s="29" t="str">
        <f t="shared" si="25"/>
        <v/>
      </c>
      <c r="AB173" s="14" t="str">
        <f t="shared" si="23"/>
        <v/>
      </c>
      <c r="AC173" s="15" t="str">
        <f t="shared" si="26"/>
        <v/>
      </c>
      <c r="AD173" s="15" t="str">
        <f>IFERROR(INDEX($AB$4:$AB$200,MATCH(0,INDEX(COUNTIF($AD$3:AD172,$AB$4:$AB$200),0,0),0)),"")</f>
        <v/>
      </c>
      <c r="AE173" s="29" t="str">
        <f t="shared" si="27"/>
        <v/>
      </c>
    </row>
    <row r="174" spans="10:31" x14ac:dyDescent="0.25">
      <c r="J174" s="6"/>
      <c r="K174" s="5"/>
      <c r="L174" s="4"/>
      <c r="W174" s="14" t="str">
        <f t="shared" si="22"/>
        <v/>
      </c>
      <c r="X174" s="15" t="str">
        <f t="shared" si="24"/>
        <v/>
      </c>
      <c r="Y174" s="15" t="str">
        <f>IFERROR(INDEX($W$4:$W$200,MATCH(0,INDEX(COUNTIF($Y$3:Y173,$W$4:$W$200),0,0),0)),"")</f>
        <v/>
      </c>
      <c r="Z174" s="29" t="str">
        <f t="shared" si="25"/>
        <v/>
      </c>
      <c r="AB174" s="14" t="str">
        <f t="shared" si="23"/>
        <v/>
      </c>
      <c r="AC174" s="15" t="str">
        <f t="shared" si="26"/>
        <v/>
      </c>
      <c r="AD174" s="15" t="str">
        <f>IFERROR(INDEX($AB$4:$AB$200,MATCH(0,INDEX(COUNTIF($AD$3:AD173,$AB$4:$AB$200),0,0),0)),"")</f>
        <v/>
      </c>
      <c r="AE174" s="29" t="str">
        <f t="shared" si="27"/>
        <v/>
      </c>
    </row>
    <row r="175" spans="10:31" x14ac:dyDescent="0.25">
      <c r="J175" s="6"/>
      <c r="K175" s="5"/>
      <c r="L175" s="4"/>
      <c r="W175" s="14" t="str">
        <f t="shared" si="22"/>
        <v/>
      </c>
      <c r="X175" s="15" t="str">
        <f t="shared" si="24"/>
        <v/>
      </c>
      <c r="Y175" s="15" t="str">
        <f>IFERROR(INDEX($W$4:$W$200,MATCH(0,INDEX(COUNTIF($Y$3:Y174,$W$4:$W$200),0,0),0)),"")</f>
        <v/>
      </c>
      <c r="Z175" s="29" t="str">
        <f t="shared" si="25"/>
        <v/>
      </c>
      <c r="AB175" s="14" t="str">
        <f t="shared" si="23"/>
        <v/>
      </c>
      <c r="AC175" s="15" t="str">
        <f t="shared" si="26"/>
        <v/>
      </c>
      <c r="AD175" s="15" t="str">
        <f>IFERROR(INDEX($AB$4:$AB$200,MATCH(0,INDEX(COUNTIF($AD$3:AD174,$AB$4:$AB$200),0,0),0)),"")</f>
        <v/>
      </c>
      <c r="AE175" s="29" t="str">
        <f t="shared" si="27"/>
        <v/>
      </c>
    </row>
    <row r="176" spans="10:31" x14ac:dyDescent="0.25">
      <c r="J176" s="6"/>
      <c r="K176" s="5"/>
      <c r="L176" s="4"/>
      <c r="W176" s="14" t="str">
        <f t="shared" si="22"/>
        <v/>
      </c>
      <c r="X176" s="15" t="str">
        <f t="shared" si="24"/>
        <v/>
      </c>
      <c r="Y176" s="15" t="str">
        <f>IFERROR(INDEX($W$4:$W$200,MATCH(0,INDEX(COUNTIF($Y$3:Y175,$W$4:$W$200),0,0),0)),"")</f>
        <v/>
      </c>
      <c r="Z176" s="29" t="str">
        <f t="shared" si="25"/>
        <v/>
      </c>
      <c r="AB176" s="14" t="str">
        <f t="shared" si="23"/>
        <v/>
      </c>
      <c r="AC176" s="15" t="str">
        <f t="shared" si="26"/>
        <v/>
      </c>
      <c r="AD176" s="15" t="str">
        <f>IFERROR(INDEX($AB$4:$AB$200,MATCH(0,INDEX(COUNTIF($AD$3:AD175,$AB$4:$AB$200),0,0),0)),"")</f>
        <v/>
      </c>
      <c r="AE176" s="29" t="str">
        <f t="shared" si="27"/>
        <v/>
      </c>
    </row>
    <row r="177" spans="10:31" x14ac:dyDescent="0.25">
      <c r="J177" s="6"/>
      <c r="K177" s="5"/>
      <c r="L177" s="4"/>
      <c r="W177" s="14" t="str">
        <f t="shared" si="22"/>
        <v/>
      </c>
      <c r="X177" s="15" t="str">
        <f t="shared" si="24"/>
        <v/>
      </c>
      <c r="Y177" s="15" t="str">
        <f>IFERROR(INDEX($W$4:$W$200,MATCH(0,INDEX(COUNTIF($Y$3:Y176,$W$4:$W$200),0,0),0)),"")</f>
        <v/>
      </c>
      <c r="Z177" s="29" t="str">
        <f t="shared" si="25"/>
        <v/>
      </c>
      <c r="AB177" s="14" t="str">
        <f t="shared" si="23"/>
        <v/>
      </c>
      <c r="AC177" s="15" t="str">
        <f t="shared" si="26"/>
        <v/>
      </c>
      <c r="AD177" s="15" t="str">
        <f>IFERROR(INDEX($AB$4:$AB$200,MATCH(0,INDEX(COUNTIF($AD$3:AD176,$AB$4:$AB$200),0,0),0)),"")</f>
        <v/>
      </c>
      <c r="AE177" s="29" t="str">
        <f t="shared" si="27"/>
        <v/>
      </c>
    </row>
    <row r="178" spans="10:31" x14ac:dyDescent="0.25">
      <c r="J178" s="6"/>
      <c r="K178" s="5"/>
      <c r="L178" s="4"/>
      <c r="W178" s="14" t="str">
        <f t="shared" si="22"/>
        <v/>
      </c>
      <c r="X178" s="15" t="str">
        <f t="shared" si="24"/>
        <v/>
      </c>
      <c r="Y178" s="15" t="str">
        <f>IFERROR(INDEX($W$4:$W$200,MATCH(0,INDEX(COUNTIF($Y$3:Y177,$W$4:$W$200),0,0),0)),"")</f>
        <v/>
      </c>
      <c r="Z178" s="29" t="str">
        <f t="shared" si="25"/>
        <v/>
      </c>
      <c r="AB178" s="14" t="str">
        <f t="shared" si="23"/>
        <v/>
      </c>
      <c r="AC178" s="15" t="str">
        <f t="shared" si="26"/>
        <v/>
      </c>
      <c r="AD178" s="15" t="str">
        <f>IFERROR(INDEX($AB$4:$AB$200,MATCH(0,INDEX(COUNTIF($AD$3:AD177,$AB$4:$AB$200),0,0),0)),"")</f>
        <v/>
      </c>
      <c r="AE178" s="29" t="str">
        <f t="shared" si="27"/>
        <v/>
      </c>
    </row>
    <row r="179" spans="10:31" x14ac:dyDescent="0.25">
      <c r="J179" s="6"/>
      <c r="K179" s="5"/>
      <c r="L179" s="4"/>
      <c r="W179" s="14" t="str">
        <f t="shared" si="22"/>
        <v/>
      </c>
      <c r="X179" s="15" t="str">
        <f t="shared" si="24"/>
        <v/>
      </c>
      <c r="Y179" s="15" t="str">
        <f>IFERROR(INDEX($W$4:$W$200,MATCH(0,INDEX(COUNTIF($Y$3:Y178,$W$4:$W$200),0,0),0)),"")</f>
        <v/>
      </c>
      <c r="Z179" s="29" t="str">
        <f t="shared" si="25"/>
        <v/>
      </c>
      <c r="AB179" s="14" t="str">
        <f t="shared" si="23"/>
        <v/>
      </c>
      <c r="AC179" s="15" t="str">
        <f t="shared" si="26"/>
        <v/>
      </c>
      <c r="AD179" s="15" t="str">
        <f>IFERROR(INDEX($AB$4:$AB$200,MATCH(0,INDEX(COUNTIF($AD$3:AD178,$AB$4:$AB$200),0,0),0)),"")</f>
        <v/>
      </c>
      <c r="AE179" s="29" t="str">
        <f t="shared" si="27"/>
        <v/>
      </c>
    </row>
    <row r="180" spans="10:31" x14ac:dyDescent="0.25">
      <c r="J180" s="6"/>
      <c r="K180" s="5"/>
      <c r="L180" s="4"/>
      <c r="W180" s="14" t="str">
        <f t="shared" si="22"/>
        <v/>
      </c>
      <c r="X180" s="15" t="str">
        <f t="shared" si="24"/>
        <v/>
      </c>
      <c r="Y180" s="15" t="str">
        <f>IFERROR(INDEX($W$4:$W$200,MATCH(0,INDEX(COUNTIF($Y$3:Y179,$W$4:$W$200),0,0),0)),"")</f>
        <v/>
      </c>
      <c r="Z180" s="29" t="str">
        <f t="shared" si="25"/>
        <v/>
      </c>
      <c r="AB180" s="14" t="str">
        <f t="shared" si="23"/>
        <v/>
      </c>
      <c r="AC180" s="15" t="str">
        <f t="shared" si="26"/>
        <v/>
      </c>
      <c r="AD180" s="15" t="str">
        <f>IFERROR(INDEX($AB$4:$AB$200,MATCH(0,INDEX(COUNTIF($AD$3:AD179,$AB$4:$AB$200),0,0),0)),"")</f>
        <v/>
      </c>
      <c r="AE180" s="29" t="str">
        <f t="shared" si="27"/>
        <v/>
      </c>
    </row>
    <row r="181" spans="10:31" x14ac:dyDescent="0.25">
      <c r="J181" s="6"/>
      <c r="K181" s="5"/>
      <c r="L181" s="4"/>
      <c r="W181" s="14" t="str">
        <f t="shared" si="22"/>
        <v/>
      </c>
      <c r="X181" s="15" t="str">
        <f t="shared" si="24"/>
        <v/>
      </c>
      <c r="Y181" s="15" t="str">
        <f>IFERROR(INDEX($W$4:$W$200,MATCH(0,INDEX(COUNTIF($Y$3:Y180,$W$4:$W$200),0,0),0)),"")</f>
        <v/>
      </c>
      <c r="Z181" s="29" t="str">
        <f t="shared" si="25"/>
        <v/>
      </c>
      <c r="AB181" s="14" t="str">
        <f t="shared" si="23"/>
        <v/>
      </c>
      <c r="AC181" s="15" t="str">
        <f t="shared" si="26"/>
        <v/>
      </c>
      <c r="AD181" s="15" t="str">
        <f>IFERROR(INDEX($AB$4:$AB$200,MATCH(0,INDEX(COUNTIF($AD$3:AD180,$AB$4:$AB$200),0,0),0)),"")</f>
        <v/>
      </c>
      <c r="AE181" s="29" t="str">
        <f t="shared" si="27"/>
        <v/>
      </c>
    </row>
    <row r="182" spans="10:31" x14ac:dyDescent="0.25">
      <c r="J182" s="6"/>
      <c r="K182" s="5"/>
      <c r="L182" s="4"/>
      <c r="W182" s="14" t="str">
        <f t="shared" si="22"/>
        <v/>
      </c>
      <c r="X182" s="15" t="str">
        <f t="shared" si="24"/>
        <v/>
      </c>
      <c r="Y182" s="15" t="str">
        <f>IFERROR(INDEX($W$4:$W$200,MATCH(0,INDEX(COUNTIF($Y$3:Y181,$W$4:$W$200),0,0),0)),"")</f>
        <v/>
      </c>
      <c r="Z182" s="29" t="str">
        <f t="shared" si="25"/>
        <v/>
      </c>
      <c r="AB182" s="14" t="str">
        <f t="shared" si="23"/>
        <v/>
      </c>
      <c r="AC182" s="15" t="str">
        <f t="shared" si="26"/>
        <v/>
      </c>
      <c r="AD182" s="15" t="str">
        <f>IFERROR(INDEX($AB$4:$AB$200,MATCH(0,INDEX(COUNTIF($AD$3:AD181,$AB$4:$AB$200),0,0),0)),"")</f>
        <v/>
      </c>
      <c r="AE182" s="29" t="str">
        <f t="shared" si="27"/>
        <v/>
      </c>
    </row>
    <row r="183" spans="10:31" x14ac:dyDescent="0.25">
      <c r="J183" s="6"/>
      <c r="K183" s="5"/>
      <c r="L183" s="4"/>
      <c r="W183" s="14" t="str">
        <f t="shared" si="22"/>
        <v/>
      </c>
      <c r="X183" s="15" t="str">
        <f t="shared" si="24"/>
        <v/>
      </c>
      <c r="Y183" s="15" t="str">
        <f>IFERROR(INDEX($W$4:$W$200,MATCH(0,INDEX(COUNTIF($Y$3:Y182,$W$4:$W$200),0,0),0)),"")</f>
        <v/>
      </c>
      <c r="Z183" s="29" t="str">
        <f t="shared" si="25"/>
        <v/>
      </c>
      <c r="AB183" s="14" t="str">
        <f t="shared" si="23"/>
        <v/>
      </c>
      <c r="AC183" s="15" t="str">
        <f t="shared" si="26"/>
        <v/>
      </c>
      <c r="AD183" s="15" t="str">
        <f>IFERROR(INDEX($AB$4:$AB$200,MATCH(0,INDEX(COUNTIF($AD$3:AD182,$AB$4:$AB$200),0,0),0)),"")</f>
        <v/>
      </c>
      <c r="AE183" s="29" t="str">
        <f t="shared" si="27"/>
        <v/>
      </c>
    </row>
    <row r="184" spans="10:31" x14ac:dyDescent="0.25">
      <c r="J184" s="6"/>
      <c r="K184" s="5"/>
      <c r="L184" s="4"/>
      <c r="W184" s="14" t="str">
        <f t="shared" si="22"/>
        <v/>
      </c>
      <c r="X184" s="15" t="str">
        <f t="shared" si="24"/>
        <v/>
      </c>
      <c r="Y184" s="15" t="str">
        <f>IFERROR(INDEX($W$4:$W$200,MATCH(0,INDEX(COUNTIF($Y$3:Y183,$W$4:$W$200),0,0),0)),"")</f>
        <v/>
      </c>
      <c r="Z184" s="29" t="str">
        <f t="shared" si="25"/>
        <v/>
      </c>
      <c r="AB184" s="14" t="str">
        <f t="shared" si="23"/>
        <v/>
      </c>
      <c r="AC184" s="15" t="str">
        <f t="shared" si="26"/>
        <v/>
      </c>
      <c r="AD184" s="15" t="str">
        <f>IFERROR(INDEX($AB$4:$AB$200,MATCH(0,INDEX(COUNTIF($AD$3:AD183,$AB$4:$AB$200),0,0),0)),"")</f>
        <v/>
      </c>
      <c r="AE184" s="29" t="str">
        <f t="shared" si="27"/>
        <v/>
      </c>
    </row>
    <row r="185" spans="10:31" x14ac:dyDescent="0.25">
      <c r="J185" s="6"/>
      <c r="K185" s="5"/>
      <c r="L185" s="4"/>
      <c r="W185" s="14" t="str">
        <f t="shared" si="22"/>
        <v/>
      </c>
      <c r="X185" s="15" t="str">
        <f t="shared" si="24"/>
        <v/>
      </c>
      <c r="Y185" s="15" t="str">
        <f>IFERROR(INDEX($W$4:$W$200,MATCH(0,INDEX(COUNTIF($Y$3:Y184,$W$4:$W$200),0,0),0)),"")</f>
        <v/>
      </c>
      <c r="Z185" s="29" t="str">
        <f t="shared" si="25"/>
        <v/>
      </c>
      <c r="AB185" s="14" t="str">
        <f t="shared" si="23"/>
        <v/>
      </c>
      <c r="AC185" s="15" t="str">
        <f t="shared" si="26"/>
        <v/>
      </c>
      <c r="AD185" s="15" t="str">
        <f>IFERROR(INDEX($AB$4:$AB$200,MATCH(0,INDEX(COUNTIF($AD$3:AD184,$AB$4:$AB$200),0,0),0)),"")</f>
        <v/>
      </c>
      <c r="AE185" s="29" t="str">
        <f t="shared" si="27"/>
        <v/>
      </c>
    </row>
    <row r="186" spans="10:31" x14ac:dyDescent="0.25">
      <c r="J186" s="6"/>
      <c r="K186" s="5"/>
      <c r="L186" s="4"/>
      <c r="W186" s="14" t="str">
        <f t="shared" si="22"/>
        <v/>
      </c>
      <c r="X186" s="15" t="str">
        <f t="shared" si="24"/>
        <v/>
      </c>
      <c r="Y186" s="15" t="str">
        <f>IFERROR(INDEX($W$4:$W$200,MATCH(0,INDEX(COUNTIF($Y$3:Y185,$W$4:$W$200),0,0),0)),"")</f>
        <v/>
      </c>
      <c r="Z186" s="29" t="str">
        <f t="shared" si="25"/>
        <v/>
      </c>
      <c r="AB186" s="14" t="str">
        <f t="shared" si="23"/>
        <v/>
      </c>
      <c r="AC186" s="15" t="str">
        <f t="shared" si="26"/>
        <v/>
      </c>
      <c r="AD186" s="15" t="str">
        <f>IFERROR(INDEX($AB$4:$AB$200,MATCH(0,INDEX(COUNTIF($AD$3:AD185,$AB$4:$AB$200),0,0),0)),"")</f>
        <v/>
      </c>
      <c r="AE186" s="29" t="str">
        <f t="shared" si="27"/>
        <v/>
      </c>
    </row>
    <row r="187" spans="10:31" x14ac:dyDescent="0.25">
      <c r="J187" s="6"/>
      <c r="K187" s="5"/>
      <c r="L187" s="4"/>
      <c r="W187" s="14" t="str">
        <f t="shared" si="22"/>
        <v/>
      </c>
      <c r="X187" s="15" t="str">
        <f t="shared" si="24"/>
        <v/>
      </c>
      <c r="Y187" s="15" t="str">
        <f>IFERROR(INDEX($W$4:$W$200,MATCH(0,INDEX(COUNTIF($Y$3:Y186,$W$4:$W$200),0,0),0)),"")</f>
        <v/>
      </c>
      <c r="Z187" s="29" t="str">
        <f t="shared" si="25"/>
        <v/>
      </c>
      <c r="AB187" s="14" t="str">
        <f t="shared" si="23"/>
        <v/>
      </c>
      <c r="AC187" s="15" t="str">
        <f t="shared" si="26"/>
        <v/>
      </c>
      <c r="AD187" s="15" t="str">
        <f>IFERROR(INDEX($AB$4:$AB$200,MATCH(0,INDEX(COUNTIF($AD$3:AD186,$AB$4:$AB$200),0,0),0)),"")</f>
        <v/>
      </c>
      <c r="AE187" s="29" t="str">
        <f t="shared" si="27"/>
        <v/>
      </c>
    </row>
    <row r="188" spans="10:31" x14ac:dyDescent="0.25">
      <c r="J188" s="6"/>
      <c r="K188" s="5"/>
      <c r="L188" s="4"/>
      <c r="W188" s="14" t="str">
        <f t="shared" si="22"/>
        <v/>
      </c>
      <c r="X188" s="15" t="str">
        <f t="shared" si="24"/>
        <v/>
      </c>
      <c r="Y188" s="15" t="str">
        <f>IFERROR(INDEX($W$4:$W$200,MATCH(0,INDEX(COUNTIF($Y$3:Y187,$W$4:$W$200),0,0),0)),"")</f>
        <v/>
      </c>
      <c r="Z188" s="29" t="str">
        <f t="shared" si="25"/>
        <v/>
      </c>
      <c r="AB188" s="14" t="str">
        <f t="shared" si="23"/>
        <v/>
      </c>
      <c r="AC188" s="15" t="str">
        <f t="shared" si="26"/>
        <v/>
      </c>
      <c r="AD188" s="15" t="str">
        <f>IFERROR(INDEX($AB$4:$AB$200,MATCH(0,INDEX(COUNTIF($AD$3:AD187,$AB$4:$AB$200),0,0),0)),"")</f>
        <v/>
      </c>
      <c r="AE188" s="29" t="str">
        <f t="shared" si="27"/>
        <v/>
      </c>
    </row>
    <row r="189" spans="10:31" x14ac:dyDescent="0.25">
      <c r="J189" s="6"/>
      <c r="K189" s="5"/>
      <c r="L189" s="4"/>
      <c r="W189" s="14" t="str">
        <f t="shared" si="22"/>
        <v/>
      </c>
      <c r="X189" s="15" t="str">
        <f t="shared" si="24"/>
        <v/>
      </c>
      <c r="Y189" s="15" t="str">
        <f>IFERROR(INDEX($W$4:$W$200,MATCH(0,INDEX(COUNTIF($Y$3:Y188,$W$4:$W$200),0,0),0)),"")</f>
        <v/>
      </c>
      <c r="Z189" s="29" t="str">
        <f t="shared" si="25"/>
        <v/>
      </c>
      <c r="AB189" s="14" t="str">
        <f t="shared" si="23"/>
        <v/>
      </c>
      <c r="AC189" s="15" t="str">
        <f t="shared" si="26"/>
        <v/>
      </c>
      <c r="AD189" s="15" t="str">
        <f>IFERROR(INDEX($AB$4:$AB$200,MATCH(0,INDEX(COUNTIF($AD$3:AD188,$AB$4:$AB$200),0,0),0)),"")</f>
        <v/>
      </c>
      <c r="AE189" s="29" t="str">
        <f t="shared" si="27"/>
        <v/>
      </c>
    </row>
    <row r="190" spans="10:31" x14ac:dyDescent="0.25">
      <c r="J190" s="6"/>
      <c r="K190" s="5"/>
      <c r="L190" s="4"/>
      <c r="W190" s="14" t="str">
        <f t="shared" si="22"/>
        <v/>
      </c>
      <c r="X190" s="15" t="str">
        <f t="shared" si="24"/>
        <v/>
      </c>
      <c r="Y190" s="15" t="str">
        <f>IFERROR(INDEX($W$4:$W$200,MATCH(0,INDEX(COUNTIF($Y$3:Y189,$W$4:$W$200),0,0),0)),"")</f>
        <v/>
      </c>
      <c r="Z190" s="29" t="str">
        <f t="shared" si="25"/>
        <v/>
      </c>
      <c r="AB190" s="14" t="str">
        <f t="shared" si="23"/>
        <v/>
      </c>
      <c r="AC190" s="15" t="str">
        <f t="shared" si="26"/>
        <v/>
      </c>
      <c r="AD190" s="15" t="str">
        <f>IFERROR(INDEX($AB$4:$AB$200,MATCH(0,INDEX(COUNTIF($AD$3:AD189,$AB$4:$AB$200),0,0),0)),"")</f>
        <v/>
      </c>
      <c r="AE190" s="29" t="str">
        <f t="shared" si="27"/>
        <v/>
      </c>
    </row>
    <row r="191" spans="10:31" x14ac:dyDescent="0.25">
      <c r="J191" s="6"/>
      <c r="K191" s="5"/>
      <c r="L191" s="4"/>
      <c r="W191" s="14" t="str">
        <f t="shared" si="22"/>
        <v/>
      </c>
      <c r="X191" s="15" t="str">
        <f t="shared" si="24"/>
        <v/>
      </c>
      <c r="Y191" s="15" t="str">
        <f>IFERROR(INDEX($W$4:$W$200,MATCH(0,INDEX(COUNTIF($Y$3:Y190,$W$4:$W$200),0,0),0)),"")</f>
        <v/>
      </c>
      <c r="Z191" s="29" t="str">
        <f t="shared" si="25"/>
        <v/>
      </c>
      <c r="AB191" s="14" t="str">
        <f t="shared" si="23"/>
        <v/>
      </c>
      <c r="AC191" s="15" t="str">
        <f t="shared" si="26"/>
        <v/>
      </c>
      <c r="AD191" s="15" t="str">
        <f>IFERROR(INDEX($AB$4:$AB$200,MATCH(0,INDEX(COUNTIF($AD$3:AD190,$AB$4:$AB$200),0,0),0)),"")</f>
        <v/>
      </c>
      <c r="AE191" s="29" t="str">
        <f t="shared" si="27"/>
        <v/>
      </c>
    </row>
    <row r="192" spans="10:31" x14ac:dyDescent="0.25">
      <c r="J192" s="6"/>
      <c r="K192" s="5"/>
      <c r="L192" s="4"/>
      <c r="W192" s="14" t="str">
        <f t="shared" si="22"/>
        <v/>
      </c>
      <c r="X192" s="15" t="str">
        <f t="shared" si="24"/>
        <v/>
      </c>
      <c r="Y192" s="15" t="str">
        <f>IFERROR(INDEX($W$4:$W$200,MATCH(0,INDEX(COUNTIF($Y$3:Y191,$W$4:$W$200),0,0),0)),"")</f>
        <v/>
      </c>
      <c r="Z192" s="29" t="str">
        <f t="shared" si="25"/>
        <v/>
      </c>
      <c r="AB192" s="14" t="str">
        <f t="shared" si="23"/>
        <v/>
      </c>
      <c r="AC192" s="15" t="str">
        <f t="shared" si="26"/>
        <v/>
      </c>
      <c r="AD192" s="15" t="str">
        <f>IFERROR(INDEX($AB$4:$AB$200,MATCH(0,INDEX(COUNTIF($AD$3:AD191,$AB$4:$AB$200),0,0),0)),"")</f>
        <v/>
      </c>
      <c r="AE192" s="29" t="str">
        <f t="shared" si="27"/>
        <v/>
      </c>
    </row>
    <row r="193" spans="10:31" x14ac:dyDescent="0.25">
      <c r="J193" s="6"/>
      <c r="K193" s="5"/>
      <c r="L193" s="4"/>
      <c r="W193" s="14" t="str">
        <f t="shared" si="22"/>
        <v/>
      </c>
      <c r="X193" s="15" t="str">
        <f t="shared" si="24"/>
        <v/>
      </c>
      <c r="Y193" s="15" t="str">
        <f>IFERROR(INDEX($W$4:$W$200,MATCH(0,INDEX(COUNTIF($Y$3:Y192,$W$4:$W$200),0,0),0)),"")</f>
        <v/>
      </c>
      <c r="Z193" s="29" t="str">
        <f t="shared" si="25"/>
        <v/>
      </c>
      <c r="AB193" s="14" t="str">
        <f t="shared" si="23"/>
        <v/>
      </c>
      <c r="AC193" s="15" t="str">
        <f t="shared" si="26"/>
        <v/>
      </c>
      <c r="AD193" s="15" t="str">
        <f>IFERROR(INDEX($AB$4:$AB$200,MATCH(0,INDEX(COUNTIF($AD$3:AD192,$AB$4:$AB$200),0,0),0)),"")</f>
        <v/>
      </c>
      <c r="AE193" s="29" t="str">
        <f t="shared" si="27"/>
        <v/>
      </c>
    </row>
    <row r="194" spans="10:31" x14ac:dyDescent="0.25">
      <c r="J194" s="6"/>
      <c r="K194" s="5"/>
      <c r="L194" s="4"/>
      <c r="W194" s="14" t="str">
        <f t="shared" si="22"/>
        <v/>
      </c>
      <c r="X194" s="15" t="str">
        <f t="shared" si="24"/>
        <v/>
      </c>
      <c r="Y194" s="15" t="str">
        <f>IFERROR(INDEX($W$4:$W$200,MATCH(0,INDEX(COUNTIF($Y$3:Y193,$W$4:$W$200),0,0),0)),"")</f>
        <v/>
      </c>
      <c r="Z194" s="29" t="str">
        <f t="shared" si="25"/>
        <v/>
      </c>
      <c r="AB194" s="14" t="str">
        <f t="shared" si="23"/>
        <v/>
      </c>
      <c r="AC194" s="15" t="str">
        <f t="shared" si="26"/>
        <v/>
      </c>
      <c r="AD194" s="15" t="str">
        <f>IFERROR(INDEX($AB$4:$AB$200,MATCH(0,INDEX(COUNTIF($AD$3:AD193,$AB$4:$AB$200),0,0),0)),"")</f>
        <v/>
      </c>
      <c r="AE194" s="29" t="str">
        <f t="shared" si="27"/>
        <v/>
      </c>
    </row>
    <row r="195" spans="10:31" x14ac:dyDescent="0.25">
      <c r="J195" s="6"/>
      <c r="K195" s="5"/>
      <c r="L195" s="4"/>
      <c r="W195" s="14" t="str">
        <f t="shared" si="22"/>
        <v/>
      </c>
      <c r="X195" s="15" t="str">
        <f t="shared" si="24"/>
        <v/>
      </c>
      <c r="Y195" s="15" t="str">
        <f>IFERROR(INDEX($W$4:$W$200,MATCH(0,INDEX(COUNTIF($Y$3:Y194,$W$4:$W$200),0,0),0)),"")</f>
        <v/>
      </c>
      <c r="Z195" s="29" t="str">
        <f t="shared" si="25"/>
        <v/>
      </c>
      <c r="AB195" s="14" t="str">
        <f t="shared" si="23"/>
        <v/>
      </c>
      <c r="AC195" s="15" t="str">
        <f t="shared" si="26"/>
        <v/>
      </c>
      <c r="AD195" s="15" t="str">
        <f>IFERROR(INDEX($AB$4:$AB$200,MATCH(0,INDEX(COUNTIF($AD$3:AD194,$AB$4:$AB$200),0,0),0)),"")</f>
        <v/>
      </c>
      <c r="AE195" s="29" t="str">
        <f t="shared" si="27"/>
        <v/>
      </c>
    </row>
    <row r="196" spans="10:31" x14ac:dyDescent="0.25">
      <c r="J196" s="6"/>
      <c r="K196" s="5"/>
      <c r="L196" s="4"/>
      <c r="W196" s="14" t="str">
        <f t="shared" ref="W196:W200" si="28">IFERROR(LEFT(N195,FIND("@",N195)-1),"")</f>
        <v/>
      </c>
      <c r="X196" s="15" t="str">
        <f t="shared" si="24"/>
        <v/>
      </c>
      <c r="Y196" s="15" t="str">
        <f>IFERROR(INDEX($W$4:$W$200,MATCH(0,INDEX(COUNTIF($Y$3:Y195,$W$4:$W$200),0,0),0)),"")</f>
        <v/>
      </c>
      <c r="Z196" s="29" t="str">
        <f t="shared" si="25"/>
        <v/>
      </c>
      <c r="AB196" s="14" t="str">
        <f t="shared" ref="AB196:AB200" si="29">IFERROR(LEFT(O195,FIND("@",O195)-1),"")</f>
        <v/>
      </c>
      <c r="AC196" s="15" t="str">
        <f t="shared" si="26"/>
        <v/>
      </c>
      <c r="AD196" s="15" t="str">
        <f>IFERROR(INDEX($AB$4:$AB$200,MATCH(0,INDEX(COUNTIF($AD$3:AD195,$AB$4:$AB$200),0,0),0)),"")</f>
        <v/>
      </c>
      <c r="AE196" s="29" t="str">
        <f t="shared" si="27"/>
        <v/>
      </c>
    </row>
    <row r="197" spans="10:31" x14ac:dyDescent="0.25">
      <c r="J197" s="6"/>
      <c r="K197" s="5"/>
      <c r="L197" s="4"/>
      <c r="W197" s="14" t="str">
        <f t="shared" si="28"/>
        <v/>
      </c>
      <c r="X197" s="15" t="str">
        <f t="shared" ref="X197:X200" si="30">IFERROR(--RIGHT(N196,LEN(N196)-FIND("@",N196)-12),"")</f>
        <v/>
      </c>
      <c r="Y197" s="15" t="str">
        <f>IFERROR(INDEX($W$4:$W$200,MATCH(0,INDEX(COUNTIF($Y$3:Y196,$W$4:$W$200),0,0),0)),"")</f>
        <v/>
      </c>
      <c r="Z197" s="29" t="str">
        <f t="shared" ref="Z197:Z200" si="31">IF(Y197="","",SUMIF($W$4:$W$200,"="&amp;Y197,$X$4:$X$200))</f>
        <v/>
      </c>
      <c r="AB197" s="14" t="str">
        <f t="shared" si="29"/>
        <v/>
      </c>
      <c r="AC197" s="15" t="str">
        <f t="shared" ref="AC197:AC200" si="32">IFERROR(--RIGHT(O196,LEN(O196)-FIND("@",O196)-12),"")</f>
        <v/>
      </c>
      <c r="AD197" s="15" t="str">
        <f>IFERROR(INDEX($AB$4:$AB$200,MATCH(0,INDEX(COUNTIF($AD$3:AD196,$AB$4:$AB$200),0,0),0)),"")</f>
        <v/>
      </c>
      <c r="AE197" s="29" t="str">
        <f t="shared" ref="AE197:AE200" si="33">IF(AD197="","",SUMIF($AB$4:$AB$200,"="&amp;AD197,$AC$4:$AC$200))</f>
        <v/>
      </c>
    </row>
    <row r="198" spans="10:31" x14ac:dyDescent="0.25">
      <c r="J198" s="6"/>
      <c r="K198" s="5"/>
      <c r="L198" s="4"/>
      <c r="W198" s="14" t="str">
        <f t="shared" si="28"/>
        <v/>
      </c>
      <c r="X198" s="15" t="str">
        <f t="shared" si="30"/>
        <v/>
      </c>
      <c r="Y198" s="15" t="str">
        <f>IFERROR(INDEX($W$4:$W$200,MATCH(0,INDEX(COUNTIF($Y$3:Y197,$W$4:$W$200),0,0),0)),"")</f>
        <v/>
      </c>
      <c r="Z198" s="29" t="str">
        <f t="shared" si="31"/>
        <v/>
      </c>
      <c r="AB198" s="14" t="str">
        <f t="shared" si="29"/>
        <v/>
      </c>
      <c r="AC198" s="15" t="str">
        <f t="shared" si="32"/>
        <v/>
      </c>
      <c r="AD198" s="15" t="str">
        <f>IFERROR(INDEX($AB$4:$AB$200,MATCH(0,INDEX(COUNTIF($AD$3:AD197,$AB$4:$AB$200),0,0),0)),"")</f>
        <v/>
      </c>
      <c r="AE198" s="29" t="str">
        <f t="shared" si="33"/>
        <v/>
      </c>
    </row>
    <row r="199" spans="10:31" x14ac:dyDescent="0.25">
      <c r="J199" s="6"/>
      <c r="K199" s="5"/>
      <c r="L199" s="4"/>
      <c r="W199" s="14" t="str">
        <f t="shared" si="28"/>
        <v/>
      </c>
      <c r="X199" s="15" t="str">
        <f t="shared" si="30"/>
        <v/>
      </c>
      <c r="Y199" s="15" t="str">
        <f>IFERROR(INDEX($W$4:$W$200,MATCH(0,INDEX(COUNTIF($Y$3:Y198,$W$4:$W$200),0,0),0)),"")</f>
        <v/>
      </c>
      <c r="Z199" s="29" t="str">
        <f t="shared" si="31"/>
        <v/>
      </c>
      <c r="AB199" s="14" t="str">
        <f t="shared" si="29"/>
        <v/>
      </c>
      <c r="AC199" s="15" t="str">
        <f t="shared" si="32"/>
        <v/>
      </c>
      <c r="AD199" s="15" t="str">
        <f>IFERROR(INDEX($AB$4:$AB$200,MATCH(0,INDEX(COUNTIF($AD$3:AD198,$AB$4:$AB$200),0,0),0)),"")</f>
        <v/>
      </c>
      <c r="AE199" s="29" t="str">
        <f t="shared" si="33"/>
        <v/>
      </c>
    </row>
    <row r="200" spans="10:31" ht="15.75" thickBot="1" x14ac:dyDescent="0.3">
      <c r="J200" s="6"/>
      <c r="K200" s="5"/>
      <c r="L200" s="4"/>
      <c r="W200" s="19" t="str">
        <f t="shared" si="28"/>
        <v/>
      </c>
      <c r="X200" s="20" t="str">
        <f t="shared" si="30"/>
        <v/>
      </c>
      <c r="Y200" s="20" t="str">
        <f>IFERROR(INDEX($W$4:$W$200,MATCH(0,INDEX(COUNTIF($Y$3:Y199,$W$4:$W$200),0,0),0)),"")</f>
        <v/>
      </c>
      <c r="Z200" s="30" t="str">
        <f t="shared" si="31"/>
        <v/>
      </c>
      <c r="AB200" s="19" t="str">
        <f t="shared" si="29"/>
        <v/>
      </c>
      <c r="AC200" s="20" t="str">
        <f t="shared" si="32"/>
        <v/>
      </c>
      <c r="AD200" s="20" t="str">
        <f>IFERROR(INDEX($AB$4:$AB$200,MATCH(0,INDEX(COUNTIF($AD$3:AD199,$AB$4:$AB$200),0,0),0)),"")</f>
        <v/>
      </c>
      <c r="AE200" s="30" t="str">
        <f t="shared" si="33"/>
        <v/>
      </c>
    </row>
  </sheetData>
  <mergeCells count="4">
    <mergeCell ref="W2:Z2"/>
    <mergeCell ref="AB2:AE2"/>
    <mergeCell ref="B6:D6"/>
    <mergeCell ref="B7:D18"/>
  </mergeCells>
  <conditionalFormatting sqref="K3:K200">
    <cfRule type="expression" dxfId="5" priority="3">
      <formula>IF(K3&lt;&gt;"",K3&gt;=3.96)</formula>
    </cfRule>
  </conditionalFormatting>
  <conditionalFormatting sqref="L3:L200">
    <cfRule type="expression" dxfId="4" priority="1">
      <formula>IF(I3&lt;&gt;"",OR(L3&gt;=0.9501*COUNTIF($F$3:$F$70,"?*"),L3=MAX($L$3:$L$70)))</formula>
    </cfRule>
    <cfRule type="expression" dxfId="3" priority="2">
      <formula>IF(I3&lt;&gt;"",L3&lt;=ROUNDUP(0.05*COUNTIF($F$3:$F$70,"?*"),0))</formula>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4"/>
  <dimension ref="B1:AG200"/>
  <sheetViews>
    <sheetView tabSelected="1" workbookViewId="0">
      <selection activeCell="C4" sqref="C4"/>
    </sheetView>
  </sheetViews>
  <sheetFormatPr defaultRowHeight="15" x14ac:dyDescent="0.25"/>
  <cols>
    <col min="1" max="1" width="2.85546875" customWidth="1"/>
    <col min="2" max="2" width="10.5703125" style="1" customWidth="1"/>
    <col min="4" max="4" width="10.28515625" customWidth="1"/>
    <col min="5" max="5" width="2.85546875" customWidth="1"/>
    <col min="6" max="6" width="12.42578125" bestFit="1" customWidth="1"/>
    <col min="7" max="7" width="11.7109375" customWidth="1"/>
    <col min="8" max="8" width="11.140625" customWidth="1"/>
    <col min="9" max="9" width="9.7109375" customWidth="1"/>
    <col min="11" max="11" width="9.85546875" customWidth="1"/>
    <col min="12" max="12" width="8.28515625" customWidth="1"/>
    <col min="13" max="13" width="9.140625" style="12"/>
    <col min="14" max="15" width="32.7109375" customWidth="1"/>
    <col min="16" max="16" width="9.140625" style="8"/>
    <col min="23" max="23" width="9.140625" customWidth="1"/>
    <col min="25" max="25" width="9.140625" customWidth="1"/>
  </cols>
  <sheetData>
    <row r="1" spans="2:33" s="3" customFormat="1" ht="15.75" thickBot="1" x14ac:dyDescent="0.3">
      <c r="B1" s="1"/>
      <c r="N1" s="13"/>
      <c r="O1" s="13"/>
      <c r="W1"/>
      <c r="X1"/>
      <c r="Y1"/>
      <c r="Z1"/>
      <c r="AA1"/>
      <c r="AB1"/>
      <c r="AC1"/>
      <c r="AD1"/>
      <c r="AE1"/>
    </row>
    <row r="2" spans="2:33" s="1" customFormat="1" ht="15.75" thickBot="1" x14ac:dyDescent="0.3">
      <c r="B2" s="25" t="s">
        <v>1</v>
      </c>
      <c r="C2" s="24">
        <v>42675</v>
      </c>
      <c r="F2" s="9" t="s">
        <v>0</v>
      </c>
      <c r="G2" s="10" t="s">
        <v>7</v>
      </c>
      <c r="H2" s="10" t="s">
        <v>6</v>
      </c>
      <c r="I2" s="10" t="s">
        <v>79</v>
      </c>
      <c r="J2" s="10" t="s">
        <v>3</v>
      </c>
      <c r="K2" s="10" t="s">
        <v>4</v>
      </c>
      <c r="L2" s="11" t="s">
        <v>8</v>
      </c>
      <c r="M2" s="34"/>
      <c r="N2" s="10" t="s">
        <v>13</v>
      </c>
      <c r="O2" s="10" t="s">
        <v>14</v>
      </c>
      <c r="P2" s="35"/>
      <c r="W2" s="39" t="s">
        <v>17</v>
      </c>
      <c r="X2" s="40"/>
      <c r="Y2" s="40"/>
      <c r="Z2" s="41"/>
      <c r="AA2" s="3"/>
      <c r="AB2" s="39" t="s">
        <v>16</v>
      </c>
      <c r="AC2" s="40"/>
      <c r="AD2" s="40"/>
      <c r="AE2" s="41"/>
      <c r="AG2" s="36"/>
    </row>
    <row r="3" spans="2:33" ht="15.75" thickBot="1" x14ac:dyDescent="0.3">
      <c r="B3" s="26" t="s">
        <v>5</v>
      </c>
      <c r="C3" s="37">
        <v>0.125</v>
      </c>
      <c r="F3" s="14" t="str">
        <f>IFERROR(IF(AND(Y4&lt;&gt;"",Y4&lt;&gt;0),Y4,IF(F2&lt;&gt;"",INDEX($AD$4:$AD$201,MATCH(0,INDEX(COUNTIF($F$2:F2,$AD$4:$AD$201),0,0),0)),"")),"")</f>
        <v>jmccloud</v>
      </c>
      <c r="G3" s="15">
        <f t="shared" ref="G3:G66" si="0">IFERROR(INDEX($Z$4:$Z$201,MATCH(F3,$Y$4:$Y$201,0)),0)</f>
        <v>850</v>
      </c>
      <c r="H3" s="15">
        <f t="shared" ref="H3:H66" si="1">IF($O$3="","",IFERROR(INDEX($AE$4:$AE$201,MATCH(F3,$AD$4:$AD$201,0)),0))</f>
        <v>375</v>
      </c>
      <c r="I3" s="15">
        <f>IF(H3="","",G3+H3)</f>
        <v>1225</v>
      </c>
      <c r="J3" s="16">
        <f>IF(G3="",IF(H3="","","#START!"),IF(H3="",IF($C$3="","#MID!",G3/(($C$3-INT($C$3))*24+35/60)),IF($C$4="","#END!",I3/(($C$4-INT($C$4))*24))))</f>
        <v>245</v>
      </c>
      <c r="K3" s="17">
        <f>IF(J3="","",J3/60)</f>
        <v>4.083333333333333</v>
      </c>
      <c r="L3" s="18">
        <f>IF(I3="","",_xlfn.RANK.EQ(I3,$I$3:$I$70))</f>
        <v>7</v>
      </c>
      <c r="N3" t="s">
        <v>18</v>
      </c>
      <c r="O3" t="s">
        <v>50</v>
      </c>
      <c r="W3" s="31" t="s">
        <v>9</v>
      </c>
      <c r="X3" s="32" t="s">
        <v>10</v>
      </c>
      <c r="Y3" s="32" t="s">
        <v>11</v>
      </c>
      <c r="Z3" s="33" t="s">
        <v>12</v>
      </c>
      <c r="AA3" s="1"/>
      <c r="AB3" s="31" t="s">
        <v>9</v>
      </c>
      <c r="AC3" s="32" t="s">
        <v>10</v>
      </c>
      <c r="AD3" s="32" t="s">
        <v>11</v>
      </c>
      <c r="AE3" s="33" t="s">
        <v>12</v>
      </c>
    </row>
    <row r="4" spans="2:33" ht="15.75" thickBot="1" x14ac:dyDescent="0.3">
      <c r="B4" s="27" t="s">
        <v>2</v>
      </c>
      <c r="C4" s="28">
        <v>0.20833333333333334</v>
      </c>
      <c r="F4" s="14" t="str">
        <f>IFERROR(IF(AND(Y5&lt;&gt;"",Y5&lt;&gt;0),Y5,IF(F3&lt;&gt;"",INDEX($AD$4:$AD$201,MATCH(0,INDEX(COUNTIF($F$2:F3,$AD$4:$AD$201),0,0),0)),"")),"")</f>
        <v>tnook</v>
      </c>
      <c r="G4" s="15">
        <f t="shared" si="0"/>
        <v>1200</v>
      </c>
      <c r="H4" s="15">
        <f t="shared" si="1"/>
        <v>500</v>
      </c>
      <c r="I4" s="15">
        <f>IF(H4="","",G4+H4)</f>
        <v>1700</v>
      </c>
      <c r="J4" s="16">
        <f t="shared" ref="J4:J67" si="2">IF(G4="",IF(H4="","","#START!"),IF(H4="",IF($C$3="","#MID!",G4/(($C$3-INT($C$3))*24+35/60)),IF($C$4="","#END!",I4/(($C$4-INT($C$4))*24))))</f>
        <v>340</v>
      </c>
      <c r="K4" s="17">
        <f t="shared" ref="K4:K67" si="3">IF(J4="","",J4/60)</f>
        <v>5.666666666666667</v>
      </c>
      <c r="L4" s="18">
        <f t="shared" ref="L4:L67" si="4">IF(I4="","",_xlfn.RANK.EQ(I4,$I$3:$I$70))</f>
        <v>2</v>
      </c>
      <c r="N4" t="s">
        <v>19</v>
      </c>
      <c r="O4" t="s">
        <v>51</v>
      </c>
      <c r="W4" s="14" t="str">
        <f t="shared" ref="W4" si="5">IFERROR(LEFT(N3,FIND("@",N3)-1),"")</f>
        <v>jmccloud</v>
      </c>
      <c r="X4" s="15">
        <f>IFERROR(--RIGHT(N3,LEN(N3)-FIND("@",N3)-12),"")</f>
        <v>100</v>
      </c>
      <c r="Y4" s="15" t="str">
        <f>IFERROR(INDEX($W$4:$W$200,MATCH(0,INDEX(COUNTIF($Y$3:Y3,$W$4:$W$200),0,0),0)),"")</f>
        <v>jmccloud</v>
      </c>
      <c r="Z4" s="29">
        <f>IF(Y4="","",SUMIF($W$4:$W$200,"="&amp;Y4,$X$4:$X$200))</f>
        <v>850</v>
      </c>
      <c r="AB4" s="14" t="str">
        <f t="shared" ref="AB4" si="6">IFERROR(LEFT(O3,FIND("@",O3)-1),"")</f>
        <v>jmccloud</v>
      </c>
      <c r="AC4" s="15">
        <f>IFERROR(--RIGHT(O3,LEN(O3)-FIND("@",O3)-12),"")</f>
        <v>375</v>
      </c>
      <c r="AD4" s="15" t="str">
        <f>IFERROR(INDEX($AB$4:$AB$200,MATCH(0,INDEX(COUNTIF($AD$3:AD3,$AB$4:$AB$200),0,0),0)),"")</f>
        <v>jmccloud</v>
      </c>
      <c r="AE4" s="29">
        <f>IF(AD4="","",SUMIF($AB$4:$AB$200,"="&amp;AD4,$AC$4:$AC$200))</f>
        <v>375</v>
      </c>
    </row>
    <row r="5" spans="2:33" ht="15.75" thickBot="1" x14ac:dyDescent="0.3">
      <c r="C5" s="2"/>
      <c r="F5" s="14" t="str">
        <f>IFERROR(IF(AND(Y6&lt;&gt;"",Y6&lt;&gt;0),Y6,IF(F4&lt;&gt;"",INDEX($AD$4:$AD$201,MATCH(0,INDEX(COUNTIF($F$2:F4,$AD$4:$AD$201),0,0),0)),"")),"")</f>
        <v>mrobotnik</v>
      </c>
      <c r="G5" s="15">
        <f t="shared" si="0"/>
        <v>600</v>
      </c>
      <c r="H5" s="15">
        <f t="shared" si="1"/>
        <v>200</v>
      </c>
      <c r="I5" s="15">
        <f>IF(H5="","",G5+H5)</f>
        <v>800</v>
      </c>
      <c r="J5" s="16">
        <f t="shared" si="2"/>
        <v>160</v>
      </c>
      <c r="K5" s="17">
        <f t="shared" si="3"/>
        <v>2.6666666666666665</v>
      </c>
      <c r="L5" s="18">
        <f t="shared" si="4"/>
        <v>18</v>
      </c>
      <c r="N5" t="s">
        <v>20</v>
      </c>
      <c r="O5" t="s">
        <v>52</v>
      </c>
      <c r="W5" s="14" t="str">
        <f t="shared" ref="W5:W68" si="7">IFERROR(LEFT(N4,FIND("@",N4)-1),"")</f>
        <v>tnook</v>
      </c>
      <c r="X5" s="15">
        <f t="shared" ref="X5:X68" si="8">IFERROR(--RIGHT(N4,LEN(N4)-FIND("@",N4)-12),"")</f>
        <v>1200</v>
      </c>
      <c r="Y5" s="15" t="str">
        <f>IFERROR(INDEX($W$4:$W$200,MATCH(0,INDEX(COUNTIF($Y$3:Y4,$W$4:$W$200),0,0),0)),"")</f>
        <v>tnook</v>
      </c>
      <c r="Z5" s="29">
        <f t="shared" ref="Z5:Z68" si="9">IF(Y5="","",SUMIF($W$4:$W$200,"="&amp;Y5,$X$4:$X$200))</f>
        <v>1200</v>
      </c>
      <c r="AB5" s="14" t="str">
        <f t="shared" ref="AB5:AB68" si="10">IFERROR(LEFT(O4,FIND("@",O4)-1),"")</f>
        <v>tnook</v>
      </c>
      <c r="AC5" s="15">
        <f t="shared" ref="AC5:AC68" si="11">IFERROR(--RIGHT(O4,LEN(O4)-FIND("@",O4)-12),"")</f>
        <v>50</v>
      </c>
      <c r="AD5" s="15" t="str">
        <f>IFERROR(INDEX($AB$4:$AB$200,MATCH(0,INDEX(COUNTIF($AD$3:AD4,$AB$4:$AB$200),0,0),0)),"")</f>
        <v>tnook</v>
      </c>
      <c r="AE5" s="29">
        <f t="shared" ref="AE5:AE68" si="12">IF(AD5="","",SUMIF($AB$4:$AB$200,"="&amp;AD5,$AC$4:$AC$200))</f>
        <v>500</v>
      </c>
    </row>
    <row r="6" spans="2:33" ht="15.75" thickBot="1" x14ac:dyDescent="0.3">
      <c r="B6" s="42" t="s">
        <v>15</v>
      </c>
      <c r="C6" s="43"/>
      <c r="D6" s="44"/>
      <c r="E6" s="1"/>
      <c r="F6" s="14" t="str">
        <f>IFERROR(IF(AND(Y7&lt;&gt;"",Y7&lt;&gt;0),Y7,IF(F5&lt;&gt;"",INDEX($AD$4:$AD$201,MATCH(0,INDEX(COUNTIF($F$2:F5,$AD$4:$AD$201),0,0),0)),"")),"")</f>
        <v>mprower</v>
      </c>
      <c r="G6" s="15">
        <f t="shared" si="0"/>
        <v>475</v>
      </c>
      <c r="H6" s="15">
        <f t="shared" si="1"/>
        <v>170</v>
      </c>
      <c r="I6" s="15">
        <f>IF(H6="","",G6+H6)</f>
        <v>645</v>
      </c>
      <c r="J6" s="16">
        <f t="shared" si="2"/>
        <v>129</v>
      </c>
      <c r="K6" s="17">
        <f t="shared" si="3"/>
        <v>2.15</v>
      </c>
      <c r="L6" s="18">
        <f t="shared" si="4"/>
        <v>20</v>
      </c>
      <c r="N6" t="s">
        <v>21</v>
      </c>
      <c r="O6" t="s">
        <v>53</v>
      </c>
      <c r="W6" s="14" t="str">
        <f t="shared" si="7"/>
        <v>mrobotnik</v>
      </c>
      <c r="X6" s="15">
        <f t="shared" si="8"/>
        <v>100</v>
      </c>
      <c r="Y6" s="15" t="str">
        <f>IFERROR(INDEX($W$4:$W$200,MATCH(0,INDEX(COUNTIF($Y$3:Y5,$W$4:$W$200),0,0),0)),"")</f>
        <v>mrobotnik</v>
      </c>
      <c r="Z6" s="29">
        <f t="shared" si="9"/>
        <v>600</v>
      </c>
      <c r="AB6" s="14" t="str">
        <f t="shared" si="10"/>
        <v>mrobotnik</v>
      </c>
      <c r="AC6" s="15">
        <f t="shared" si="11"/>
        <v>200</v>
      </c>
      <c r="AD6" s="15" t="str">
        <f>IFERROR(INDEX($AB$4:$AB$200,MATCH(0,INDEX(COUNTIF($AD$3:AD5,$AB$4:$AB$200),0,0),0)),"")</f>
        <v>mrobotnik</v>
      </c>
      <c r="AE6" s="29">
        <f t="shared" si="12"/>
        <v>200</v>
      </c>
    </row>
    <row r="7" spans="2:33" ht="15" customHeight="1" x14ac:dyDescent="0.25">
      <c r="B7" s="45" t="s">
        <v>80</v>
      </c>
      <c r="C7" s="46"/>
      <c r="D7" s="47"/>
      <c r="E7" s="7"/>
      <c r="F7" s="14" t="str">
        <f>IFERROR(IF(AND(Y8&lt;&gt;"",Y8&lt;&gt;0),Y8,IF(F6&lt;&gt;"",INDEX($AD$4:$AD$201,MATCH(0,INDEX(COUNTIF($F$2:F6,$AD$4:$AD$201),0,0),0)),"")),"")</f>
        <v>irobotnik</v>
      </c>
      <c r="G7" s="15">
        <f t="shared" si="0"/>
        <v>430</v>
      </c>
      <c r="H7" s="15">
        <f t="shared" si="1"/>
        <v>400</v>
      </c>
      <c r="I7" s="15">
        <f t="shared" ref="I7:I70" si="13">IF(H7="","",G7+H7)</f>
        <v>830</v>
      </c>
      <c r="J7" s="16">
        <f t="shared" si="2"/>
        <v>166</v>
      </c>
      <c r="K7" s="17">
        <f t="shared" si="3"/>
        <v>2.7666666666666666</v>
      </c>
      <c r="L7" s="18">
        <f t="shared" si="4"/>
        <v>17</v>
      </c>
      <c r="N7" t="s">
        <v>22</v>
      </c>
      <c r="O7" t="s">
        <v>54</v>
      </c>
      <c r="W7" s="14" t="str">
        <f t="shared" si="7"/>
        <v>mprower</v>
      </c>
      <c r="X7" s="15">
        <f t="shared" si="8"/>
        <v>475</v>
      </c>
      <c r="Y7" s="15" t="str">
        <f>IFERROR(INDEX($W$4:$W$200,MATCH(0,INDEX(COUNTIF($Y$3:Y6,$W$4:$W$200),0,0),0)),"")</f>
        <v>mprower</v>
      </c>
      <c r="Z7" s="29">
        <f t="shared" si="9"/>
        <v>475</v>
      </c>
      <c r="AB7" s="14" t="str">
        <f t="shared" si="10"/>
        <v>mprower</v>
      </c>
      <c r="AC7" s="15">
        <f t="shared" si="11"/>
        <v>170</v>
      </c>
      <c r="AD7" s="15" t="str">
        <f>IFERROR(INDEX($AB$4:$AB$200,MATCH(0,INDEX(COUNTIF($AD$3:AD6,$AB$4:$AB$200),0,0),0)),"")</f>
        <v>mprower</v>
      </c>
      <c r="AE7" s="29">
        <f t="shared" si="12"/>
        <v>170</v>
      </c>
    </row>
    <row r="8" spans="2:33" x14ac:dyDescent="0.25">
      <c r="B8" s="48"/>
      <c r="C8" s="49"/>
      <c r="D8" s="50"/>
      <c r="E8" s="7"/>
      <c r="F8" s="14" t="str">
        <f>IFERROR(IF(AND(Y9&lt;&gt;"",Y9&lt;&gt;0),Y9,IF(F7&lt;&gt;"",INDEX($AD$4:$AD$201,MATCH(0,INDEX(COUNTIF($F$2:F7,$AD$4:$AD$201),0,0),0)),"")),"")</f>
        <v>arose</v>
      </c>
      <c r="G8" s="15">
        <f t="shared" si="0"/>
        <v>400</v>
      </c>
      <c r="H8" s="15">
        <f t="shared" si="1"/>
        <v>900</v>
      </c>
      <c r="I8" s="15">
        <f t="shared" si="13"/>
        <v>1300</v>
      </c>
      <c r="J8" s="16">
        <f t="shared" si="2"/>
        <v>260</v>
      </c>
      <c r="K8" s="17">
        <f t="shared" si="3"/>
        <v>4.333333333333333</v>
      </c>
      <c r="L8" s="18">
        <f t="shared" si="4"/>
        <v>6</v>
      </c>
      <c r="N8" t="s">
        <v>23</v>
      </c>
      <c r="O8" t="s">
        <v>55</v>
      </c>
      <c r="W8" s="14" t="str">
        <f t="shared" si="7"/>
        <v>irobotnik</v>
      </c>
      <c r="X8" s="15">
        <f t="shared" si="8"/>
        <v>430</v>
      </c>
      <c r="Y8" s="15" t="str">
        <f>IFERROR(INDEX($W$4:$W$200,MATCH(0,INDEX(COUNTIF($Y$3:Y7,$W$4:$W$200),0,0),0)),"")</f>
        <v>irobotnik</v>
      </c>
      <c r="Z8" s="29">
        <f t="shared" si="9"/>
        <v>430</v>
      </c>
      <c r="AB8" s="14" t="str">
        <f t="shared" si="10"/>
        <v>irobotnik</v>
      </c>
      <c r="AC8" s="15">
        <f t="shared" si="11"/>
        <v>400</v>
      </c>
      <c r="AD8" s="15" t="str">
        <f>IFERROR(INDEX($AB$4:$AB$200,MATCH(0,INDEX(COUNTIF($AD$3:AD7,$AB$4:$AB$200),0,0),0)),"")</f>
        <v>irobotnik</v>
      </c>
      <c r="AE8" s="29">
        <f t="shared" si="12"/>
        <v>400</v>
      </c>
    </row>
    <row r="9" spans="2:33" x14ac:dyDescent="0.25">
      <c r="B9" s="48"/>
      <c r="C9" s="49"/>
      <c r="D9" s="50"/>
      <c r="E9" s="7"/>
      <c r="F9" s="14" t="str">
        <f>IFERROR(IF(AND(Y10&lt;&gt;"",Y10&lt;&gt;0),Y10,IF(F8&lt;&gt;"",INDEX($AD$4:$AD$201,MATCH(0,INDEX(COUNTIF($F$2:F8,$AD$4:$AD$201),0,0),0)),"")),"")</f>
        <v>egadd</v>
      </c>
      <c r="G9" s="15">
        <f t="shared" si="0"/>
        <v>800</v>
      </c>
      <c r="H9" s="15">
        <f t="shared" si="1"/>
        <v>600</v>
      </c>
      <c r="I9" s="15">
        <f t="shared" si="13"/>
        <v>1400</v>
      </c>
      <c r="J9" s="16">
        <f t="shared" si="2"/>
        <v>280</v>
      </c>
      <c r="K9" s="17">
        <f t="shared" si="3"/>
        <v>4.666666666666667</v>
      </c>
      <c r="L9" s="18">
        <f t="shared" si="4"/>
        <v>5</v>
      </c>
      <c r="N9" t="s">
        <v>24</v>
      </c>
      <c r="O9" t="s">
        <v>56</v>
      </c>
      <c r="W9" s="14" t="str">
        <f t="shared" si="7"/>
        <v>arose</v>
      </c>
      <c r="X9" s="15">
        <f t="shared" si="8"/>
        <v>100</v>
      </c>
      <c r="Y9" s="15" t="str">
        <f>IFERROR(INDEX($W$4:$W$200,MATCH(0,INDEX(COUNTIF($Y$3:Y8,$W$4:$W$200),0,0),0)),"")</f>
        <v>arose</v>
      </c>
      <c r="Z9" s="29">
        <f t="shared" si="9"/>
        <v>400</v>
      </c>
      <c r="AB9" s="14" t="str">
        <f t="shared" si="10"/>
        <v>egadd</v>
      </c>
      <c r="AC9" s="15">
        <f t="shared" si="11"/>
        <v>600</v>
      </c>
      <c r="AD9" s="15" t="str">
        <f>IFERROR(INDEX($AB$4:$AB$200,MATCH(0,INDEX(COUNTIF($AD$3:AD8,$AB$4:$AB$200),0,0),0)),"")</f>
        <v>egadd</v>
      </c>
      <c r="AE9" s="29">
        <f t="shared" si="12"/>
        <v>600</v>
      </c>
    </row>
    <row r="10" spans="2:33" x14ac:dyDescent="0.25">
      <c r="B10" s="48"/>
      <c r="C10" s="49"/>
      <c r="D10" s="50"/>
      <c r="E10" s="7"/>
      <c r="F10" s="14" t="str">
        <f>IFERROR(IF(AND(Y11&lt;&gt;"",Y11&lt;&gt;0),Y11,IF(F9&lt;&gt;"",INDEX($AD$4:$AD$201,MATCH(0,INDEX(COUNTIF($F$2:F9,$AD$4:$AD$201),0,0),0)),"")),"")</f>
        <v>hlayton</v>
      </c>
      <c r="G10" s="15">
        <f t="shared" si="0"/>
        <v>650</v>
      </c>
      <c r="H10" s="15">
        <f t="shared" si="1"/>
        <v>300</v>
      </c>
      <c r="I10" s="15">
        <f t="shared" si="13"/>
        <v>950</v>
      </c>
      <c r="J10" s="16">
        <f t="shared" si="2"/>
        <v>190</v>
      </c>
      <c r="K10" s="17">
        <f t="shared" si="3"/>
        <v>3.1666666666666665</v>
      </c>
      <c r="L10" s="18">
        <f t="shared" si="4"/>
        <v>14</v>
      </c>
      <c r="N10" t="s">
        <v>25</v>
      </c>
      <c r="O10" t="s">
        <v>57</v>
      </c>
      <c r="W10" s="14" t="str">
        <f t="shared" si="7"/>
        <v>egadd</v>
      </c>
      <c r="X10" s="15">
        <f t="shared" si="8"/>
        <v>800</v>
      </c>
      <c r="Y10" s="15" t="str">
        <f>IFERROR(INDEX($W$4:$W$200,MATCH(0,INDEX(COUNTIF($Y$3:Y9,$W$4:$W$200),0,0),0)),"")</f>
        <v>egadd</v>
      </c>
      <c r="Z10" s="29">
        <f t="shared" si="9"/>
        <v>800</v>
      </c>
      <c r="AB10" s="14" t="str">
        <f t="shared" si="10"/>
        <v>cfox</v>
      </c>
      <c r="AC10" s="15">
        <f t="shared" si="11"/>
        <v>50</v>
      </c>
      <c r="AD10" s="15" t="str">
        <f>IFERROR(INDEX($AB$4:$AB$200,MATCH(0,INDEX(COUNTIF($AD$3:AD9,$AB$4:$AB$200),0,0),0)),"")</f>
        <v>cfox</v>
      </c>
      <c r="AE10" s="29">
        <f t="shared" si="12"/>
        <v>275</v>
      </c>
    </row>
    <row r="11" spans="2:33" x14ac:dyDescent="0.25">
      <c r="B11" s="48"/>
      <c r="C11" s="49"/>
      <c r="D11" s="50"/>
      <c r="E11" s="7"/>
      <c r="F11" s="14" t="str">
        <f>IFERROR(IF(AND(Y12&lt;&gt;"",Y12&lt;&gt;0),Y12,IF(F10&lt;&gt;"",INDEX($AD$4:$AD$201,MATCH(0,INDEX(COUNTIF($F$2:F10,$AD$4:$AD$201),0,0),0)),"")),"")</f>
        <v>cfox</v>
      </c>
      <c r="G11" s="15">
        <f t="shared" si="0"/>
        <v>900</v>
      </c>
      <c r="H11" s="15">
        <f t="shared" si="1"/>
        <v>275</v>
      </c>
      <c r="I11" s="15">
        <f t="shared" si="13"/>
        <v>1175</v>
      </c>
      <c r="J11" s="16">
        <f t="shared" si="2"/>
        <v>235</v>
      </c>
      <c r="K11" s="17">
        <f t="shared" si="3"/>
        <v>3.9166666666666665</v>
      </c>
      <c r="L11" s="18">
        <f t="shared" si="4"/>
        <v>8</v>
      </c>
      <c r="N11" t="s">
        <v>26</v>
      </c>
      <c r="O11" t="s">
        <v>58</v>
      </c>
      <c r="W11" s="14" t="str">
        <f t="shared" si="7"/>
        <v>mrobotnik</v>
      </c>
      <c r="X11" s="15">
        <f t="shared" si="8"/>
        <v>75</v>
      </c>
      <c r="Y11" s="15" t="str">
        <f>IFERROR(INDEX($W$4:$W$200,MATCH(0,INDEX(COUNTIF($Y$3:Y10,$W$4:$W$200),0,0),0)),"")</f>
        <v>hlayton</v>
      </c>
      <c r="Z11" s="29">
        <f t="shared" si="9"/>
        <v>650</v>
      </c>
      <c r="AB11" s="14" t="str">
        <f t="shared" si="10"/>
        <v>tnook</v>
      </c>
      <c r="AC11" s="15">
        <f t="shared" si="11"/>
        <v>150</v>
      </c>
      <c r="AD11" s="15" t="str">
        <f>IFERROR(INDEX($AB$4:$AB$200,MATCH(0,INDEX(COUNTIF($AD$3:AD10,$AB$4:$AB$200),0,0),0)),"")</f>
        <v>ncortex</v>
      </c>
      <c r="AE11" s="29">
        <f t="shared" si="12"/>
        <v>200</v>
      </c>
    </row>
    <row r="12" spans="2:33" x14ac:dyDescent="0.25">
      <c r="B12" s="48"/>
      <c r="C12" s="49"/>
      <c r="D12" s="50"/>
      <c r="E12" s="7"/>
      <c r="F12" s="14" t="str">
        <f>IFERROR(IF(AND(Y13&lt;&gt;"",Y13&lt;&gt;0),Y13,IF(F11&lt;&gt;"",INDEX($AD$4:$AD$201,MATCH(0,INDEX(COUNTIF($F$2:F11,$AD$4:$AD$201),0,0),0)),"")),"")</f>
        <v>ncortex</v>
      </c>
      <c r="G12" s="15">
        <f t="shared" si="0"/>
        <v>75</v>
      </c>
      <c r="H12" s="15">
        <f t="shared" si="1"/>
        <v>200</v>
      </c>
      <c r="I12" s="15">
        <f t="shared" si="13"/>
        <v>275</v>
      </c>
      <c r="J12" s="16">
        <f t="shared" si="2"/>
        <v>55</v>
      </c>
      <c r="K12" s="17">
        <f t="shared" si="3"/>
        <v>0.91666666666666663</v>
      </c>
      <c r="L12" s="18">
        <f t="shared" si="4"/>
        <v>23</v>
      </c>
      <c r="N12" t="s">
        <v>27</v>
      </c>
      <c r="O12" t="s">
        <v>59</v>
      </c>
      <c r="W12" s="14" t="str">
        <f t="shared" si="7"/>
        <v>hlayton</v>
      </c>
      <c r="X12" s="15">
        <f t="shared" si="8"/>
        <v>100</v>
      </c>
      <c r="Y12" s="15" t="str">
        <f>IFERROR(INDEX($W$4:$W$200,MATCH(0,INDEX(COUNTIF($Y$3:Y11,$W$4:$W$200),0,0),0)),"")</f>
        <v>cfox</v>
      </c>
      <c r="Z12" s="29">
        <f t="shared" si="9"/>
        <v>900</v>
      </c>
      <c r="AB12" s="14" t="str">
        <f t="shared" si="10"/>
        <v>ncortex</v>
      </c>
      <c r="AC12" s="15">
        <f t="shared" si="11"/>
        <v>200</v>
      </c>
      <c r="AD12" s="15" t="str">
        <f>IFERROR(INDEX($AB$4:$AB$200,MATCH(0,INDEX(COUNTIF($AD$3:AD11,$AB$4:$AB$200),0,0),0)),"")</f>
        <v>sarmstrong</v>
      </c>
      <c r="AE12" s="29">
        <f t="shared" si="12"/>
        <v>500</v>
      </c>
    </row>
    <row r="13" spans="2:33" x14ac:dyDescent="0.25">
      <c r="B13" s="48"/>
      <c r="C13" s="49"/>
      <c r="D13" s="50"/>
      <c r="E13" s="7"/>
      <c r="F13" s="14" t="str">
        <f>IFERROR(IF(AND(Y14&lt;&gt;"",Y14&lt;&gt;0),Y14,IF(F12&lt;&gt;"",INDEX($AD$4:$AD$201,MATCH(0,INDEX(COUNTIF($F$2:F12,$AD$4:$AD$201),0,0),0)),"")),"")</f>
        <v>sarmstrong</v>
      </c>
      <c r="G13" s="15">
        <f t="shared" si="0"/>
        <v>1000</v>
      </c>
      <c r="H13" s="15">
        <f t="shared" si="1"/>
        <v>500</v>
      </c>
      <c r="I13" s="15">
        <f t="shared" si="13"/>
        <v>1500</v>
      </c>
      <c r="J13" s="16">
        <f t="shared" si="2"/>
        <v>300</v>
      </c>
      <c r="K13" s="17">
        <f t="shared" si="3"/>
        <v>5</v>
      </c>
      <c r="L13" s="18">
        <f t="shared" si="4"/>
        <v>3</v>
      </c>
      <c r="N13" t="s">
        <v>28</v>
      </c>
      <c r="O13" t="s">
        <v>60</v>
      </c>
      <c r="W13" s="14" t="str">
        <f t="shared" si="7"/>
        <v>cfox</v>
      </c>
      <c r="X13" s="15">
        <f t="shared" si="8"/>
        <v>900</v>
      </c>
      <c r="Y13" s="15" t="str">
        <f>IFERROR(INDEX($W$4:$W$200,MATCH(0,INDEX(COUNTIF($Y$3:Y12,$W$4:$W$200),0,0),0)),"")</f>
        <v>ncortex</v>
      </c>
      <c r="Z13" s="29">
        <f t="shared" si="9"/>
        <v>75</v>
      </c>
      <c r="AB13" s="14" t="str">
        <f t="shared" si="10"/>
        <v>sarmstrong</v>
      </c>
      <c r="AC13" s="15">
        <f t="shared" si="11"/>
        <v>500</v>
      </c>
      <c r="AD13" s="15" t="str">
        <f>IFERROR(INDEX($AB$4:$AB$200,MATCH(0,INDEX(COUNTIF($AD$3:AD12,$AB$4:$AB$200),0,0),0)),"")</f>
        <v>arose</v>
      </c>
      <c r="AE13" s="29">
        <f t="shared" si="12"/>
        <v>900</v>
      </c>
    </row>
    <row r="14" spans="2:33" x14ac:dyDescent="0.25">
      <c r="B14" s="48"/>
      <c r="C14" s="49"/>
      <c r="D14" s="50"/>
      <c r="E14" s="7"/>
      <c r="F14" s="14" t="str">
        <f>IFERROR(IF(AND(Y15&lt;&gt;"",Y15&lt;&gt;0),Y15,IF(F13&lt;&gt;"",INDEX($AD$4:$AD$201,MATCH(0,INDEX(COUNTIF($F$2:F13,$AD$4:$AD$201),0,0),0)),"")),"")</f>
        <v>sbelmont</v>
      </c>
      <c r="G14" s="15">
        <f t="shared" si="0"/>
        <v>700</v>
      </c>
      <c r="H14" s="15">
        <f t="shared" si="1"/>
        <v>400</v>
      </c>
      <c r="I14" s="15">
        <f t="shared" si="13"/>
        <v>1100</v>
      </c>
      <c r="J14" s="16">
        <f t="shared" si="2"/>
        <v>220</v>
      </c>
      <c r="K14" s="17">
        <f t="shared" si="3"/>
        <v>3.6666666666666665</v>
      </c>
      <c r="L14" s="18">
        <f t="shared" si="4"/>
        <v>11</v>
      </c>
      <c r="N14" t="s">
        <v>29</v>
      </c>
      <c r="O14" t="s">
        <v>61</v>
      </c>
      <c r="W14" s="14" t="str">
        <f t="shared" si="7"/>
        <v>ncortex</v>
      </c>
      <c r="X14" s="15">
        <f t="shared" si="8"/>
        <v>75</v>
      </c>
      <c r="Y14" s="15" t="str">
        <f>IFERROR(INDEX($W$4:$W$200,MATCH(0,INDEX(COUNTIF($Y$3:Y13,$W$4:$W$200),0,0),0)),"")</f>
        <v>sarmstrong</v>
      </c>
      <c r="Z14" s="29">
        <f t="shared" si="9"/>
        <v>1000</v>
      </c>
      <c r="AB14" s="14" t="str">
        <f t="shared" si="10"/>
        <v>arose</v>
      </c>
      <c r="AC14" s="15">
        <f t="shared" si="11"/>
        <v>900</v>
      </c>
      <c r="AD14" s="15" t="str">
        <f>IFERROR(INDEX($AB$4:$AB$200,MATCH(0,INDEX(COUNTIF($AD$3:AD13,$AB$4:$AB$200),0,0),0)),"")</f>
        <v>hlayton</v>
      </c>
      <c r="AE14" s="29">
        <f t="shared" si="12"/>
        <v>300</v>
      </c>
    </row>
    <row r="15" spans="2:33" x14ac:dyDescent="0.25">
      <c r="B15" s="48"/>
      <c r="C15" s="49"/>
      <c r="D15" s="50"/>
      <c r="E15" s="7"/>
      <c r="F15" s="14" t="str">
        <f>IFERROR(IF(AND(Y16&lt;&gt;"",Y16&lt;&gt;0),Y16,IF(F14&lt;&gt;"",INDEX($AD$4:$AD$201,MATCH(0,INDEX(COUNTIF($F$2:F14,$AD$4:$AD$201),0,0),0)),"")),"")</f>
        <v>pwright</v>
      </c>
      <c r="G15" s="15">
        <f t="shared" si="0"/>
        <v>400</v>
      </c>
      <c r="H15" s="15">
        <f t="shared" si="1"/>
        <v>350</v>
      </c>
      <c r="I15" s="15">
        <f t="shared" si="13"/>
        <v>750</v>
      </c>
      <c r="J15" s="16">
        <f t="shared" si="2"/>
        <v>150</v>
      </c>
      <c r="K15" s="17">
        <f t="shared" si="3"/>
        <v>2.5</v>
      </c>
      <c r="L15" s="18">
        <f t="shared" si="4"/>
        <v>19</v>
      </c>
      <c r="N15" t="s">
        <v>30</v>
      </c>
      <c r="O15" t="s">
        <v>62</v>
      </c>
      <c r="W15" s="14" t="str">
        <f t="shared" si="7"/>
        <v>sarmstrong</v>
      </c>
      <c r="X15" s="15">
        <f t="shared" si="8"/>
        <v>1000</v>
      </c>
      <c r="Y15" s="15" t="str">
        <f>IFERROR(INDEX($W$4:$W$200,MATCH(0,INDEX(COUNTIF($Y$3:Y14,$W$4:$W$200),0,0),0)),"")</f>
        <v>sbelmont</v>
      </c>
      <c r="Z15" s="29">
        <f t="shared" si="9"/>
        <v>700</v>
      </c>
      <c r="AB15" s="14" t="str">
        <f t="shared" si="10"/>
        <v>cfox</v>
      </c>
      <c r="AC15" s="15">
        <f t="shared" si="11"/>
        <v>10</v>
      </c>
      <c r="AD15" s="15" t="str">
        <f>IFERROR(INDEX($AB$4:$AB$200,MATCH(0,INDEX(COUNTIF($AD$3:AD14,$AB$4:$AB$200),0,0),0)),"")</f>
        <v>sbelmont</v>
      </c>
      <c r="AE15" s="29">
        <f t="shared" si="12"/>
        <v>400</v>
      </c>
    </row>
    <row r="16" spans="2:33" x14ac:dyDescent="0.25">
      <c r="B16" s="48"/>
      <c r="C16" s="49"/>
      <c r="D16" s="50"/>
      <c r="E16" s="7"/>
      <c r="F16" s="14" t="str">
        <f>IFERROR(IF(AND(Y17&lt;&gt;"",Y17&lt;&gt;0),Y17,IF(F15&lt;&gt;"",INDEX($AD$4:$AD$201,MATCH(0,INDEX(COUNTIF($F$2:F15,$AD$4:$AD$201),0,0),0)),"")),"")</f>
        <v>aryan</v>
      </c>
      <c r="G16" s="15">
        <f t="shared" si="0"/>
        <v>1200</v>
      </c>
      <c r="H16" s="15">
        <f t="shared" si="1"/>
        <v>690</v>
      </c>
      <c r="I16" s="15">
        <f t="shared" si="13"/>
        <v>1890</v>
      </c>
      <c r="J16" s="16">
        <f t="shared" si="2"/>
        <v>378</v>
      </c>
      <c r="K16" s="17">
        <f t="shared" si="3"/>
        <v>6.3</v>
      </c>
      <c r="L16" s="18">
        <f t="shared" si="4"/>
        <v>1</v>
      </c>
      <c r="N16" t="s">
        <v>31</v>
      </c>
      <c r="O16" t="s">
        <v>63</v>
      </c>
      <c r="W16" s="14" t="str">
        <f t="shared" si="7"/>
        <v>jmccloud</v>
      </c>
      <c r="X16" s="15">
        <f t="shared" si="8"/>
        <v>200</v>
      </c>
      <c r="Y16" s="15" t="str">
        <f>IFERROR(INDEX($W$4:$W$200,MATCH(0,INDEX(COUNTIF($Y$3:Y15,$W$4:$W$200),0,0),0)),"")</f>
        <v>pwright</v>
      </c>
      <c r="Z16" s="29">
        <f t="shared" si="9"/>
        <v>400</v>
      </c>
      <c r="AB16" s="14" t="str">
        <f t="shared" si="10"/>
        <v>tnook</v>
      </c>
      <c r="AC16" s="15">
        <f t="shared" si="11"/>
        <v>120</v>
      </c>
      <c r="AD16" s="15" t="str">
        <f>IFERROR(INDEX($AB$4:$AB$200,MATCH(0,INDEX(COUNTIF($AD$3:AD15,$AB$4:$AB$200),0,0),0)),"")</f>
        <v>pwright</v>
      </c>
      <c r="AE16" s="29">
        <f t="shared" si="12"/>
        <v>350</v>
      </c>
    </row>
    <row r="17" spans="2:31" x14ac:dyDescent="0.25">
      <c r="B17" s="48"/>
      <c r="C17" s="49"/>
      <c r="D17" s="50"/>
      <c r="F17" s="14" t="str">
        <f>IFERROR(IF(AND(Y18&lt;&gt;"",Y18&lt;&gt;0),Y18,IF(F16&lt;&gt;"",INDEX($AD$4:$AD$201,MATCH(0,INDEX(COUNTIF($F$2:F16,$AD$4:$AD$201),0,0),0)),"")),"")</f>
        <v>sstone</v>
      </c>
      <c r="G17" s="15">
        <f t="shared" si="0"/>
        <v>800</v>
      </c>
      <c r="H17" s="15">
        <f t="shared" si="1"/>
        <v>120</v>
      </c>
      <c r="I17" s="15">
        <f t="shared" si="13"/>
        <v>920</v>
      </c>
      <c r="J17" s="16">
        <f t="shared" si="2"/>
        <v>184</v>
      </c>
      <c r="K17" s="17">
        <f t="shared" si="3"/>
        <v>3.0666666666666669</v>
      </c>
      <c r="L17" s="18">
        <f t="shared" si="4"/>
        <v>16</v>
      </c>
      <c r="N17" t="s">
        <v>32</v>
      </c>
      <c r="O17" t="s">
        <v>64</v>
      </c>
      <c r="W17" s="14" t="str">
        <f t="shared" si="7"/>
        <v>arose</v>
      </c>
      <c r="X17" s="15">
        <f t="shared" si="8"/>
        <v>300</v>
      </c>
      <c r="Y17" s="15" t="str">
        <f>IFERROR(INDEX($W$4:$W$200,MATCH(0,INDEX(COUNTIF($Y$3:Y16,$W$4:$W$200),0,0),0)),"")</f>
        <v>aryan</v>
      </c>
      <c r="Z17" s="29">
        <f t="shared" si="9"/>
        <v>1200</v>
      </c>
      <c r="AB17" s="14" t="str">
        <f t="shared" si="10"/>
        <v>hlayton</v>
      </c>
      <c r="AC17" s="15">
        <f t="shared" si="11"/>
        <v>300</v>
      </c>
      <c r="AD17" s="15" t="str">
        <f>IFERROR(INDEX($AB$4:$AB$200,MATCH(0,INDEX(COUNTIF($AD$3:AD16,$AB$4:$AB$200),0,0),0)),"")</f>
        <v>aryan</v>
      </c>
      <c r="AE17" s="29">
        <f t="shared" si="12"/>
        <v>690</v>
      </c>
    </row>
    <row r="18" spans="2:31" ht="15.75" thickBot="1" x14ac:dyDescent="0.3">
      <c r="B18" s="51"/>
      <c r="C18" s="52"/>
      <c r="D18" s="53"/>
      <c r="F18" s="14" t="str">
        <f>IFERROR(IF(AND(Y19&lt;&gt;"",Y19&lt;&gt;0),Y19,IF(F17&lt;&gt;"",INDEX($AD$4:$AD$201,MATCH(0,INDEX(COUNTIF($F$2:F17,$AD$4:$AD$201),0,0),0)),"")),"")</f>
        <v>ysuchong</v>
      </c>
      <c r="G18" s="15">
        <f t="shared" si="0"/>
        <v>700</v>
      </c>
      <c r="H18" s="15">
        <f t="shared" si="1"/>
        <v>240</v>
      </c>
      <c r="I18" s="15">
        <f t="shared" si="13"/>
        <v>940</v>
      </c>
      <c r="J18" s="16">
        <f t="shared" si="2"/>
        <v>188</v>
      </c>
      <c r="K18" s="17">
        <f t="shared" si="3"/>
        <v>3.1333333333333333</v>
      </c>
      <c r="L18" s="18">
        <f t="shared" si="4"/>
        <v>15</v>
      </c>
      <c r="N18" t="s">
        <v>33</v>
      </c>
      <c r="O18" t="s">
        <v>65</v>
      </c>
      <c r="W18" s="14" t="str">
        <f t="shared" si="7"/>
        <v>mrobotnik</v>
      </c>
      <c r="X18" s="15">
        <f t="shared" si="8"/>
        <v>25</v>
      </c>
      <c r="Y18" s="15" t="str">
        <f>IFERROR(INDEX($W$4:$W$200,MATCH(0,INDEX(COUNTIF($Y$3:Y17,$W$4:$W$200),0,0),0)),"")</f>
        <v>sstone</v>
      </c>
      <c r="Z18" s="29">
        <f t="shared" si="9"/>
        <v>800</v>
      </c>
      <c r="AB18" s="14" t="str">
        <f t="shared" si="10"/>
        <v>sbelmont</v>
      </c>
      <c r="AC18" s="15">
        <f t="shared" si="11"/>
        <v>400</v>
      </c>
      <c r="AD18" s="15" t="str">
        <f>IFERROR(INDEX($AB$4:$AB$200,MATCH(0,INDEX(COUNTIF($AD$3:AD17,$AB$4:$AB$200),0,0),0)),"")</f>
        <v>sstone</v>
      </c>
      <c r="AE18" s="29">
        <f t="shared" si="12"/>
        <v>120</v>
      </c>
    </row>
    <row r="19" spans="2:31" x14ac:dyDescent="0.25">
      <c r="F19" s="14" t="str">
        <f>IFERROR(IF(AND(Y20&lt;&gt;"",Y20&lt;&gt;0),Y20,IF(F18&lt;&gt;"",INDEX($AD$4:$AD$201,MATCH(0,INDEX(COUNTIF($F$2:F18,$AD$4:$AD$201),0,0),0)),"")),"")</f>
        <v>bdewitt</v>
      </c>
      <c r="G19" s="15">
        <f t="shared" si="0"/>
        <v>650</v>
      </c>
      <c r="H19" s="15">
        <f t="shared" si="1"/>
        <v>420</v>
      </c>
      <c r="I19" s="15">
        <f t="shared" si="13"/>
        <v>1070</v>
      </c>
      <c r="J19" s="16">
        <f t="shared" si="2"/>
        <v>214</v>
      </c>
      <c r="K19" s="17">
        <f t="shared" si="3"/>
        <v>3.5666666666666669</v>
      </c>
      <c r="L19" s="18">
        <f t="shared" si="4"/>
        <v>12</v>
      </c>
      <c r="N19" t="s">
        <v>34</v>
      </c>
      <c r="O19" t="s">
        <v>66</v>
      </c>
      <c r="W19" s="14" t="str">
        <f t="shared" si="7"/>
        <v>hlayton</v>
      </c>
      <c r="X19" s="15">
        <f t="shared" si="8"/>
        <v>350</v>
      </c>
      <c r="Y19" s="15" t="str">
        <f>IFERROR(INDEX($W$4:$W$200,MATCH(0,INDEX(COUNTIF($Y$3:Y18,$W$4:$W$200),0,0),0)),"")</f>
        <v>ysuchong</v>
      </c>
      <c r="Z19" s="29">
        <f t="shared" si="9"/>
        <v>700</v>
      </c>
      <c r="AB19" s="14" t="str">
        <f t="shared" si="10"/>
        <v>pwright</v>
      </c>
      <c r="AC19" s="15">
        <f t="shared" si="11"/>
        <v>350</v>
      </c>
      <c r="AD19" s="15" t="str">
        <f>IFERROR(INDEX($AB$4:$AB$200,MATCH(0,INDEX(COUNTIF($AD$3:AD18,$AB$4:$AB$200),0,0),0)),"")</f>
        <v>tphilips</v>
      </c>
      <c r="AE19" s="29">
        <f t="shared" si="12"/>
        <v>300</v>
      </c>
    </row>
    <row r="20" spans="2:31" x14ac:dyDescent="0.25">
      <c r="F20" s="14" t="str">
        <f>IFERROR(IF(AND(Y21&lt;&gt;"",Y21&lt;&gt;0),Y21,IF(F19&lt;&gt;"",INDEX($AD$4:$AD$201,MATCH(0,INDEX(COUNTIF($F$2:F19,$AD$4:$AD$201),0,0),0)),"")),"")</f>
        <v>mbirch</v>
      </c>
      <c r="G20" s="15">
        <f t="shared" si="0"/>
        <v>950</v>
      </c>
      <c r="H20" s="15">
        <f t="shared" si="1"/>
        <v>500</v>
      </c>
      <c r="I20" s="15">
        <f t="shared" si="13"/>
        <v>1450</v>
      </c>
      <c r="J20" s="16">
        <f t="shared" si="2"/>
        <v>290</v>
      </c>
      <c r="K20" s="17">
        <f t="shared" si="3"/>
        <v>4.833333333333333</v>
      </c>
      <c r="L20" s="18">
        <f t="shared" si="4"/>
        <v>4</v>
      </c>
      <c r="N20" t="s">
        <v>35</v>
      </c>
      <c r="O20" t="s">
        <v>67</v>
      </c>
      <c r="W20" s="14" t="str">
        <f t="shared" si="7"/>
        <v>sbelmont</v>
      </c>
      <c r="X20" s="15">
        <f t="shared" si="8"/>
        <v>700</v>
      </c>
      <c r="Y20" s="15" t="str">
        <f>IFERROR(INDEX($W$4:$W$200,MATCH(0,INDEX(COUNTIF($Y$3:Y19,$W$4:$W$200),0,0),0)),"")</f>
        <v>bdewitt</v>
      </c>
      <c r="Z20" s="29">
        <f t="shared" si="9"/>
        <v>650</v>
      </c>
      <c r="AB20" s="14" t="str">
        <f t="shared" si="10"/>
        <v>aryan</v>
      </c>
      <c r="AC20" s="15">
        <f t="shared" si="11"/>
        <v>690</v>
      </c>
      <c r="AD20" s="15" t="str">
        <f>IFERROR(INDEX($AB$4:$AB$200,MATCH(0,INDEX(COUNTIF($AD$3:AD19,$AB$4:$AB$200),0,0),0)),"")</f>
        <v>ysuchong</v>
      </c>
      <c r="AE20" s="29">
        <f t="shared" si="12"/>
        <v>240</v>
      </c>
    </row>
    <row r="21" spans="2:31" x14ac:dyDescent="0.25">
      <c r="F21" s="14" t="str">
        <f>IFERROR(IF(AND(Y22&lt;&gt;"",Y22&lt;&gt;0),Y22,IF(F20&lt;&gt;"",INDEX($AD$4:$AD$201,MATCH(0,INDEX(COUNTIF($F$2:F20,$AD$4:$AD$201),0,0),0)),"")),"")</f>
        <v>bcalhoun</v>
      </c>
      <c r="G21" s="15">
        <f t="shared" si="0"/>
        <v>600</v>
      </c>
      <c r="H21" s="15">
        <f t="shared" si="1"/>
        <v>0</v>
      </c>
      <c r="I21" s="15">
        <f t="shared" si="13"/>
        <v>600</v>
      </c>
      <c r="J21" s="16">
        <f t="shared" si="2"/>
        <v>120</v>
      </c>
      <c r="K21" s="17">
        <f t="shared" si="3"/>
        <v>2</v>
      </c>
      <c r="L21" s="18">
        <f t="shared" si="4"/>
        <v>21</v>
      </c>
      <c r="N21" t="s">
        <v>36</v>
      </c>
      <c r="O21" t="s">
        <v>68</v>
      </c>
      <c r="W21" s="14" t="str">
        <f t="shared" si="7"/>
        <v>pwright</v>
      </c>
      <c r="X21" s="15">
        <f t="shared" si="8"/>
        <v>400</v>
      </c>
      <c r="Y21" s="15" t="str">
        <f>IFERROR(INDEX($W$4:$W$200,MATCH(0,INDEX(COUNTIF($Y$3:Y20,$W$4:$W$200),0,0),0)),"")</f>
        <v>mbirch</v>
      </c>
      <c r="Z21" s="29">
        <f t="shared" si="9"/>
        <v>950</v>
      </c>
      <c r="AB21" s="14" t="str">
        <f t="shared" si="10"/>
        <v>cfox</v>
      </c>
      <c r="AC21" s="15">
        <f t="shared" si="11"/>
        <v>75</v>
      </c>
      <c r="AD21" s="15" t="str">
        <f>IFERROR(INDEX($AB$4:$AB$200,MATCH(0,INDEX(COUNTIF($AD$3:AD20,$AB$4:$AB$200),0,0),0)),"")</f>
        <v>bdewitt</v>
      </c>
      <c r="AE21" s="29">
        <f t="shared" si="12"/>
        <v>420</v>
      </c>
    </row>
    <row r="22" spans="2:31" x14ac:dyDescent="0.25">
      <c r="F22" s="14" t="str">
        <f>IFERROR(IF(AND(Y23&lt;&gt;"",Y23&lt;&gt;0),Y23,IF(F21&lt;&gt;"",INDEX($AD$4:$AD$201,MATCH(0,INDEX(COUNTIF($F$2:F21,$AD$4:$AD$201),0,0),0)),"")),"")</f>
        <v>gcross</v>
      </c>
      <c r="G22" s="15">
        <f t="shared" si="0"/>
        <v>1000</v>
      </c>
      <c r="H22" s="15">
        <f t="shared" si="1"/>
        <v>110</v>
      </c>
      <c r="I22" s="15">
        <f t="shared" si="13"/>
        <v>1110</v>
      </c>
      <c r="J22" s="16">
        <f t="shared" si="2"/>
        <v>222</v>
      </c>
      <c r="K22" s="17">
        <f t="shared" si="3"/>
        <v>3.7</v>
      </c>
      <c r="L22" s="18">
        <f t="shared" si="4"/>
        <v>10</v>
      </c>
      <c r="N22" t="s">
        <v>37</v>
      </c>
      <c r="O22" t="s">
        <v>69</v>
      </c>
      <c r="W22" s="14" t="str">
        <f t="shared" si="7"/>
        <v>jmccloud</v>
      </c>
      <c r="X22" s="15">
        <f t="shared" si="8"/>
        <v>450</v>
      </c>
      <c r="Y22" s="15" t="str">
        <f>IFERROR(INDEX($W$4:$W$200,MATCH(0,INDEX(COUNTIF($Y$3:Y21,$W$4:$W$200),0,0),0)),"")</f>
        <v>bcalhoun</v>
      </c>
      <c r="Z22" s="29">
        <f t="shared" si="9"/>
        <v>600</v>
      </c>
      <c r="AB22" s="14" t="str">
        <f t="shared" si="10"/>
        <v>sstone</v>
      </c>
      <c r="AC22" s="15">
        <f t="shared" si="11"/>
        <v>120</v>
      </c>
      <c r="AD22" s="15" t="str">
        <f>IFERROR(INDEX($AB$4:$AB$200,MATCH(0,INDEX(COUNTIF($AD$3:AD21,$AB$4:$AB$200),0,0),0)),"")</f>
        <v>mbirch</v>
      </c>
      <c r="AE22" s="29">
        <f t="shared" si="12"/>
        <v>500</v>
      </c>
    </row>
    <row r="23" spans="2:31" x14ac:dyDescent="0.25">
      <c r="F23" s="14" t="str">
        <f>IFERROR(IF(AND(Y24&lt;&gt;"",Y24&lt;&gt;0),Y24,IF(F22&lt;&gt;"",INDEX($AD$4:$AD$201,MATCH(0,INDEX(COUNTIF($F$2:F22,$AD$4:$AD$201),0,0),0)),"")),"")</f>
        <v>ntropy</v>
      </c>
      <c r="G23" s="15">
        <f t="shared" si="0"/>
        <v>850</v>
      </c>
      <c r="H23" s="15">
        <f t="shared" si="1"/>
        <v>320</v>
      </c>
      <c r="I23" s="15">
        <f t="shared" si="13"/>
        <v>1170</v>
      </c>
      <c r="J23" s="16">
        <f t="shared" si="2"/>
        <v>234</v>
      </c>
      <c r="K23" s="17">
        <f t="shared" si="3"/>
        <v>3.9</v>
      </c>
      <c r="L23" s="18">
        <f t="shared" si="4"/>
        <v>9</v>
      </c>
      <c r="N23" t="s">
        <v>38</v>
      </c>
      <c r="O23" t="s">
        <v>70</v>
      </c>
      <c r="W23" s="14" t="str">
        <f t="shared" si="7"/>
        <v>aryan</v>
      </c>
      <c r="X23" s="15">
        <f t="shared" si="8"/>
        <v>1100</v>
      </c>
      <c r="Y23" s="15" t="str">
        <f>IFERROR(INDEX($W$4:$W$200,MATCH(0,INDEX(COUNTIF($Y$3:Y22,$W$4:$W$200),0,0),0)),"")</f>
        <v>gcross</v>
      </c>
      <c r="Z23" s="29">
        <f t="shared" si="9"/>
        <v>1000</v>
      </c>
      <c r="AB23" s="14" t="str">
        <f t="shared" si="10"/>
        <v>tnook</v>
      </c>
      <c r="AC23" s="15">
        <f t="shared" si="11"/>
        <v>160</v>
      </c>
      <c r="AD23" s="15" t="str">
        <f>IFERROR(INDEX($AB$4:$AB$200,MATCH(0,INDEX(COUNTIF($AD$3:AD22,$AB$4:$AB$200),0,0),0)),"")</f>
        <v>gcross</v>
      </c>
      <c r="AE23" s="29">
        <f t="shared" si="12"/>
        <v>110</v>
      </c>
    </row>
    <row r="24" spans="2:31" x14ac:dyDescent="0.25">
      <c r="F24" s="14" t="str">
        <f>IFERROR(IF(AND(Y25&lt;&gt;"",Y25&lt;&gt;0),Y25,IF(F23&lt;&gt;"",INDEX($AD$4:$AD$201,MATCH(0,INDEX(COUNTIF($F$2:F23,$AD$4:$AD$201),0,0),0)),"")),"")</f>
        <v>medgeworth</v>
      </c>
      <c r="G24" s="15">
        <f t="shared" si="0"/>
        <v>400</v>
      </c>
      <c r="H24" s="15">
        <f t="shared" si="1"/>
        <v>650</v>
      </c>
      <c r="I24" s="15">
        <f t="shared" si="13"/>
        <v>1050</v>
      </c>
      <c r="J24" s="16">
        <f t="shared" si="2"/>
        <v>210</v>
      </c>
      <c r="K24" s="17">
        <f t="shared" si="3"/>
        <v>3.5</v>
      </c>
      <c r="L24" s="18">
        <f t="shared" si="4"/>
        <v>13</v>
      </c>
      <c r="N24" t="s">
        <v>39</v>
      </c>
      <c r="O24" t="s">
        <v>71</v>
      </c>
      <c r="W24" s="14" t="str">
        <f t="shared" si="7"/>
        <v>mrobotnik</v>
      </c>
      <c r="X24" s="15">
        <f t="shared" si="8"/>
        <v>350</v>
      </c>
      <c r="Y24" s="15" t="str">
        <f>IFERROR(INDEX($W$4:$W$200,MATCH(0,INDEX(COUNTIF($Y$3:Y23,$W$4:$W$200),0,0),0)),"")</f>
        <v>ntropy</v>
      </c>
      <c r="Z24" s="29">
        <f t="shared" si="9"/>
        <v>850</v>
      </c>
      <c r="AB24" s="14" t="str">
        <f t="shared" si="10"/>
        <v>tphilips</v>
      </c>
      <c r="AC24" s="15">
        <f t="shared" si="11"/>
        <v>300</v>
      </c>
      <c r="AD24" s="15" t="str">
        <f>IFERROR(INDEX($AB$4:$AB$200,MATCH(0,INDEX(COUNTIF($AD$3:AD23,$AB$4:$AB$200),0,0),0)),"")</f>
        <v>ntropy</v>
      </c>
      <c r="AE24" s="29">
        <f t="shared" si="12"/>
        <v>320</v>
      </c>
    </row>
    <row r="25" spans="2:31" x14ac:dyDescent="0.25">
      <c r="F25" s="14" t="str">
        <f>IFERROR(IF(AND(Y26&lt;&gt;"",Y26&lt;&gt;0),Y26,IF(F24&lt;&gt;"",INDEX($AD$4:$AD$201,MATCH(0,INDEX(COUNTIF($F$2:F24,$AD$4:$AD$201),0,0),0)),"")),"")</f>
        <v>tphilips</v>
      </c>
      <c r="G25" s="15">
        <f t="shared" si="0"/>
        <v>0</v>
      </c>
      <c r="H25" s="15">
        <f t="shared" si="1"/>
        <v>300</v>
      </c>
      <c r="I25" s="15">
        <f t="shared" si="13"/>
        <v>300</v>
      </c>
      <c r="J25" s="16">
        <f t="shared" si="2"/>
        <v>60</v>
      </c>
      <c r="K25" s="17">
        <f t="shared" si="3"/>
        <v>1</v>
      </c>
      <c r="L25" s="18">
        <f t="shared" si="4"/>
        <v>22</v>
      </c>
      <c r="N25" t="s">
        <v>40</v>
      </c>
      <c r="O25" t="s">
        <v>72</v>
      </c>
      <c r="W25" s="14" t="str">
        <f t="shared" si="7"/>
        <v>sstone</v>
      </c>
      <c r="X25" s="15">
        <f t="shared" si="8"/>
        <v>800</v>
      </c>
      <c r="Y25" s="15" t="str">
        <f>IFERROR(INDEX($W$4:$W$200,MATCH(0,INDEX(COUNTIF($Y$3:Y24,$W$4:$W$200),0,0),0)),"")</f>
        <v>medgeworth</v>
      </c>
      <c r="Z25" s="29">
        <f t="shared" si="9"/>
        <v>400</v>
      </c>
      <c r="AB25" s="14" t="str">
        <f t="shared" si="10"/>
        <v>ysuchong</v>
      </c>
      <c r="AC25" s="15">
        <f t="shared" si="11"/>
        <v>240</v>
      </c>
      <c r="AD25" s="15" t="str">
        <f>IFERROR(INDEX($AB$4:$AB$200,MATCH(0,INDEX(COUNTIF($AD$3:AD24,$AB$4:$AB$200),0,0),0)),"")</f>
        <v>medgeworth</v>
      </c>
      <c r="AE25" s="29">
        <f t="shared" si="12"/>
        <v>650</v>
      </c>
    </row>
    <row r="26" spans="2:31" x14ac:dyDescent="0.25">
      <c r="F26" s="14" t="str">
        <f>IFERROR(IF(AND(Y27&lt;&gt;"",Y27&lt;&gt;0),Y27,IF(F25&lt;&gt;"",INDEX($AD$4:$AD$201,MATCH(0,INDEX(COUNTIF($F$2:F25,$AD$4:$AD$201),0,0),0)),"")),"")</f>
        <v/>
      </c>
      <c r="G26" s="15" t="str">
        <f t="shared" si="0"/>
        <v/>
      </c>
      <c r="H26" s="15" t="str">
        <f t="shared" si="1"/>
        <v/>
      </c>
      <c r="I26" s="15" t="str">
        <f t="shared" si="13"/>
        <v/>
      </c>
      <c r="J26" s="16" t="str">
        <f t="shared" si="2"/>
        <v/>
      </c>
      <c r="K26" s="17" t="str">
        <f t="shared" si="3"/>
        <v/>
      </c>
      <c r="L26" s="18" t="str">
        <f t="shared" si="4"/>
        <v/>
      </c>
      <c r="N26" t="s">
        <v>41</v>
      </c>
      <c r="O26" t="s">
        <v>73</v>
      </c>
      <c r="W26" s="14" t="str">
        <f t="shared" si="7"/>
        <v>ysuchong</v>
      </c>
      <c r="X26" s="15">
        <f t="shared" si="8"/>
        <v>700</v>
      </c>
      <c r="Y26" s="15" t="str">
        <f>IFERROR(INDEX($W$4:$W$200,MATCH(0,INDEX(COUNTIF($Y$3:Y25,$W$4:$W$200),0,0),0)),"")</f>
        <v/>
      </c>
      <c r="Z26" s="29" t="str">
        <f t="shared" si="9"/>
        <v/>
      </c>
      <c r="AB26" s="14" t="str">
        <f t="shared" si="10"/>
        <v>bdewitt</v>
      </c>
      <c r="AC26" s="15">
        <f t="shared" si="11"/>
        <v>420</v>
      </c>
      <c r="AD26" s="15" t="str">
        <f>IFERROR(INDEX($AB$4:$AB$200,MATCH(0,INDEX(COUNTIF($AD$3:AD25,$AB$4:$AB$200),0,0),0)),"")</f>
        <v/>
      </c>
      <c r="AE26" s="29" t="str">
        <f t="shared" si="12"/>
        <v/>
      </c>
    </row>
    <row r="27" spans="2:31" x14ac:dyDescent="0.25">
      <c r="F27" s="14" t="str">
        <f>IFERROR(IF(AND(Y28&lt;&gt;"",Y28&lt;&gt;0),Y28,IF(F26&lt;&gt;"",INDEX($AD$4:$AD$201,MATCH(0,INDEX(COUNTIF($F$2:F26,$AD$4:$AD$201),0,0),0)),"")),"")</f>
        <v/>
      </c>
      <c r="G27" s="15" t="str">
        <f t="shared" si="0"/>
        <v/>
      </c>
      <c r="H27" s="15" t="str">
        <f t="shared" si="1"/>
        <v/>
      </c>
      <c r="I27" s="15" t="str">
        <f t="shared" si="13"/>
        <v/>
      </c>
      <c r="J27" s="16" t="str">
        <f t="shared" si="2"/>
        <v/>
      </c>
      <c r="K27" s="17" t="str">
        <f t="shared" si="3"/>
        <v/>
      </c>
      <c r="L27" s="18" t="str">
        <f t="shared" si="4"/>
        <v/>
      </c>
      <c r="N27" t="s">
        <v>42</v>
      </c>
      <c r="O27" t="s">
        <v>74</v>
      </c>
      <c r="W27" s="14" t="str">
        <f t="shared" si="7"/>
        <v>bdewitt</v>
      </c>
      <c r="X27" s="15">
        <f t="shared" si="8"/>
        <v>650</v>
      </c>
      <c r="Y27" s="15" t="str">
        <f>IFERROR(INDEX($W$4:$W$200,MATCH(0,INDEX(COUNTIF($Y$3:Y26,$W$4:$W$200),0,0),0)),"")</f>
        <v/>
      </c>
      <c r="Z27" s="29" t="str">
        <f t="shared" si="9"/>
        <v/>
      </c>
      <c r="AB27" s="14" t="str">
        <f t="shared" si="10"/>
        <v>mbirch</v>
      </c>
      <c r="AC27" s="15">
        <f t="shared" si="11"/>
        <v>500</v>
      </c>
      <c r="AD27" s="15" t="str">
        <f>IFERROR(INDEX($AB$4:$AB$200,MATCH(0,INDEX(COUNTIF($AD$3:AD26,$AB$4:$AB$200),0,0),0)),"")</f>
        <v/>
      </c>
      <c r="AE27" s="29" t="str">
        <f t="shared" si="12"/>
        <v/>
      </c>
    </row>
    <row r="28" spans="2:31" x14ac:dyDescent="0.25">
      <c r="F28" s="14" t="str">
        <f>IFERROR(IF(AND(Y29&lt;&gt;"",Y29&lt;&gt;0),Y29,IF(F27&lt;&gt;"",INDEX($AD$4:$AD$201,MATCH(0,INDEX(COUNTIF($F$2:F27,$AD$4:$AD$201),0,0),0)),"")),"")</f>
        <v/>
      </c>
      <c r="G28" s="15" t="str">
        <f t="shared" si="0"/>
        <v/>
      </c>
      <c r="H28" s="15" t="str">
        <f t="shared" si="1"/>
        <v/>
      </c>
      <c r="I28" s="15" t="str">
        <f t="shared" si="13"/>
        <v/>
      </c>
      <c r="J28" s="16" t="str">
        <f t="shared" si="2"/>
        <v/>
      </c>
      <c r="K28" s="17" t="str">
        <f t="shared" si="3"/>
        <v/>
      </c>
      <c r="L28" s="18" t="str">
        <f t="shared" si="4"/>
        <v/>
      </c>
      <c r="N28" t="s">
        <v>43</v>
      </c>
      <c r="O28" t="s">
        <v>75</v>
      </c>
      <c r="W28" s="14" t="str">
        <f t="shared" si="7"/>
        <v>mbirch</v>
      </c>
      <c r="X28" s="15">
        <f t="shared" si="8"/>
        <v>950</v>
      </c>
      <c r="Y28" s="15" t="str">
        <f>IFERROR(INDEX($W$4:$W$200,MATCH(0,INDEX(COUNTIF($Y$3:Y27,$W$4:$W$200),0,0),0)),"")</f>
        <v/>
      </c>
      <c r="Z28" s="29" t="str">
        <f t="shared" si="9"/>
        <v/>
      </c>
      <c r="AB28" s="14" t="str">
        <f t="shared" si="10"/>
        <v>cfox</v>
      </c>
      <c r="AC28" s="15">
        <f t="shared" si="11"/>
        <v>140</v>
      </c>
      <c r="AD28" s="15" t="str">
        <f>IFERROR(INDEX($AB$4:$AB$200,MATCH(0,INDEX(COUNTIF($AD$3:AD27,$AB$4:$AB$200),0,0),0)),"")</f>
        <v/>
      </c>
      <c r="AE28" s="29" t="str">
        <f t="shared" si="12"/>
        <v/>
      </c>
    </row>
    <row r="29" spans="2:31" x14ac:dyDescent="0.25">
      <c r="F29" s="14" t="str">
        <f>IFERROR(IF(AND(Y30&lt;&gt;"",Y30&lt;&gt;0),Y30,IF(F28&lt;&gt;"",INDEX($AD$4:$AD$201,MATCH(0,INDEX(COUNTIF($F$2:F28,$AD$4:$AD$201),0,0),0)),"")),"")</f>
        <v/>
      </c>
      <c r="G29" s="15" t="str">
        <f t="shared" si="0"/>
        <v/>
      </c>
      <c r="H29" s="15" t="str">
        <f t="shared" si="1"/>
        <v/>
      </c>
      <c r="I29" s="15" t="str">
        <f t="shared" si="13"/>
        <v/>
      </c>
      <c r="J29" s="16" t="str">
        <f t="shared" si="2"/>
        <v/>
      </c>
      <c r="K29" s="17" t="str">
        <f t="shared" si="3"/>
        <v/>
      </c>
      <c r="L29" s="18" t="str">
        <f t="shared" si="4"/>
        <v/>
      </c>
      <c r="N29" t="s">
        <v>44</v>
      </c>
      <c r="O29" t="s">
        <v>76</v>
      </c>
      <c r="W29" s="14" t="str">
        <f t="shared" si="7"/>
        <v>aryan</v>
      </c>
      <c r="X29" s="15">
        <f t="shared" si="8"/>
        <v>100</v>
      </c>
      <c r="Y29" s="15" t="str">
        <f>IFERROR(INDEX($W$4:$W$200,MATCH(0,INDEX(COUNTIF($Y$3:Y28,$W$4:$W$200),0,0),0)),"")</f>
        <v/>
      </c>
      <c r="Z29" s="29" t="str">
        <f t="shared" si="9"/>
        <v/>
      </c>
      <c r="AB29" s="14" t="str">
        <f t="shared" si="10"/>
        <v>tnook</v>
      </c>
      <c r="AC29" s="15">
        <f t="shared" si="11"/>
        <v>20</v>
      </c>
      <c r="AD29" s="15" t="str">
        <f>IFERROR(INDEX($AB$4:$AB$200,MATCH(0,INDEX(COUNTIF($AD$3:AD28,$AB$4:$AB$200),0,0),0)),"")</f>
        <v/>
      </c>
      <c r="AE29" s="29" t="str">
        <f t="shared" si="12"/>
        <v/>
      </c>
    </row>
    <row r="30" spans="2:31" x14ac:dyDescent="0.25">
      <c r="F30" s="14" t="str">
        <f>IFERROR(IF(AND(Y31&lt;&gt;"",Y31&lt;&gt;0),Y31,IF(F29&lt;&gt;"",INDEX($AD$4:$AD$201,MATCH(0,INDEX(COUNTIF($F$2:F29,$AD$4:$AD$201),0,0),0)),"")),"")</f>
        <v/>
      </c>
      <c r="G30" s="15" t="str">
        <f t="shared" si="0"/>
        <v/>
      </c>
      <c r="H30" s="15" t="str">
        <f t="shared" si="1"/>
        <v/>
      </c>
      <c r="I30" s="15" t="str">
        <f t="shared" si="13"/>
        <v/>
      </c>
      <c r="J30" s="16" t="str">
        <f t="shared" si="2"/>
        <v/>
      </c>
      <c r="K30" s="17" t="str">
        <f t="shared" si="3"/>
        <v/>
      </c>
      <c r="L30" s="18" t="str">
        <f t="shared" si="4"/>
        <v/>
      </c>
      <c r="N30" t="s">
        <v>18</v>
      </c>
      <c r="O30" t="s">
        <v>77</v>
      </c>
      <c r="W30" s="14" t="str">
        <f t="shared" si="7"/>
        <v>bcalhoun</v>
      </c>
      <c r="X30" s="15">
        <f t="shared" si="8"/>
        <v>600</v>
      </c>
      <c r="Y30" s="15" t="str">
        <f>IFERROR(INDEX($W$4:$W$200,MATCH(0,INDEX(COUNTIF($Y$3:Y29,$W$4:$W$200),0,0),0)),"")</f>
        <v/>
      </c>
      <c r="Z30" s="29" t="str">
        <f t="shared" si="9"/>
        <v/>
      </c>
      <c r="AB30" s="14" t="str">
        <f t="shared" si="10"/>
        <v>gcross</v>
      </c>
      <c r="AC30" s="15">
        <f t="shared" si="11"/>
        <v>110</v>
      </c>
      <c r="AD30" s="15" t="str">
        <f>IFERROR(INDEX($AB$4:$AB$200,MATCH(0,INDEX(COUNTIF($AD$3:AD29,$AB$4:$AB$200),0,0),0)),"")</f>
        <v/>
      </c>
      <c r="AE30" s="29" t="str">
        <f t="shared" si="12"/>
        <v/>
      </c>
    </row>
    <row r="31" spans="2:31" x14ac:dyDescent="0.25">
      <c r="F31" s="14" t="str">
        <f>IFERROR(IF(AND(Y32&lt;&gt;"",Y32&lt;&gt;0),Y32,IF(F30&lt;&gt;"",INDEX($AD$4:$AD$201,MATCH(0,INDEX(COUNTIF($F$2:F30,$AD$4:$AD$201),0,0),0)),"")),"")</f>
        <v/>
      </c>
      <c r="G31" s="15" t="str">
        <f t="shared" si="0"/>
        <v/>
      </c>
      <c r="H31" s="15" t="str">
        <f t="shared" si="1"/>
        <v/>
      </c>
      <c r="I31" s="15" t="str">
        <f t="shared" si="13"/>
        <v/>
      </c>
      <c r="J31" s="16" t="str">
        <f t="shared" si="2"/>
        <v/>
      </c>
      <c r="K31" s="17" t="str">
        <f t="shared" si="3"/>
        <v/>
      </c>
      <c r="L31" s="18" t="str">
        <f t="shared" si="4"/>
        <v/>
      </c>
      <c r="N31" t="s">
        <v>45</v>
      </c>
      <c r="O31" t="s">
        <v>78</v>
      </c>
      <c r="W31" s="14" t="str">
        <f t="shared" si="7"/>
        <v>jmccloud</v>
      </c>
      <c r="X31" s="15">
        <f t="shared" si="8"/>
        <v>100</v>
      </c>
      <c r="Y31" s="15" t="str">
        <f>IFERROR(INDEX($W$4:$W$200,MATCH(0,INDEX(COUNTIF($Y$3:Y30,$W$4:$W$200),0,0),0)),"")</f>
        <v/>
      </c>
      <c r="Z31" s="29" t="str">
        <f t="shared" si="9"/>
        <v/>
      </c>
      <c r="AB31" s="14" t="str">
        <f t="shared" si="10"/>
        <v>ntropy</v>
      </c>
      <c r="AC31" s="15">
        <f t="shared" si="11"/>
        <v>320</v>
      </c>
      <c r="AD31" s="15" t="str">
        <f>IFERROR(INDEX($AB$4:$AB$200,MATCH(0,INDEX(COUNTIF($AD$3:AD30,$AB$4:$AB$200),0,0),0)),"")</f>
        <v/>
      </c>
      <c r="AE31" s="29" t="str">
        <f t="shared" si="12"/>
        <v/>
      </c>
    </row>
    <row r="32" spans="2:31" x14ac:dyDescent="0.25">
      <c r="F32" s="14" t="str">
        <f>IFERROR(IF(AND(Y33&lt;&gt;"",Y33&lt;&gt;0),Y33,IF(F31&lt;&gt;"",INDEX($AD$4:$AD$201,MATCH(0,INDEX(COUNTIF($F$2:F31,$AD$4:$AD$201),0,0),0)),"")),"")</f>
        <v/>
      </c>
      <c r="G32" s="15" t="str">
        <f t="shared" si="0"/>
        <v/>
      </c>
      <c r="H32" s="15" t="str">
        <f t="shared" si="1"/>
        <v/>
      </c>
      <c r="I32" s="15" t="str">
        <f t="shared" si="13"/>
        <v/>
      </c>
      <c r="J32" s="16" t="str">
        <f t="shared" si="2"/>
        <v/>
      </c>
      <c r="K32" s="17" t="str">
        <f t="shared" si="3"/>
        <v/>
      </c>
      <c r="L32" s="18" t="str">
        <f t="shared" si="4"/>
        <v/>
      </c>
      <c r="N32" t="s">
        <v>46</v>
      </c>
      <c r="W32" s="14" t="str">
        <f t="shared" si="7"/>
        <v>mrobotnik</v>
      </c>
      <c r="X32" s="15">
        <f t="shared" si="8"/>
        <v>50</v>
      </c>
      <c r="Y32" s="15" t="str">
        <f>IFERROR(INDEX($W$4:$W$200,MATCH(0,INDEX(COUNTIF($Y$3:Y31,$W$4:$W$200),0,0),0)),"")</f>
        <v/>
      </c>
      <c r="Z32" s="29" t="str">
        <f t="shared" si="9"/>
        <v/>
      </c>
      <c r="AB32" s="14" t="str">
        <f t="shared" si="10"/>
        <v>medgeworth</v>
      </c>
      <c r="AC32" s="15">
        <f t="shared" si="11"/>
        <v>650</v>
      </c>
      <c r="AD32" s="15" t="str">
        <f>IFERROR(INDEX($AB$4:$AB$200,MATCH(0,INDEX(COUNTIF($AD$3:AD31,$AB$4:$AB$200),0,0),0)),"")</f>
        <v/>
      </c>
      <c r="AE32" s="29" t="str">
        <f t="shared" si="12"/>
        <v/>
      </c>
    </row>
    <row r="33" spans="6:31" x14ac:dyDescent="0.25">
      <c r="F33" s="14" t="str">
        <f>IFERROR(IF(AND(Y34&lt;&gt;"",Y34&lt;&gt;0),Y34,IF(F32&lt;&gt;"",INDEX($AD$4:$AD$201,MATCH(0,INDEX(COUNTIF($F$2:F32,$AD$4:$AD$201),0,0),0)),"")),"")</f>
        <v/>
      </c>
      <c r="G33" s="15" t="str">
        <f t="shared" si="0"/>
        <v/>
      </c>
      <c r="H33" s="15" t="str">
        <f t="shared" si="1"/>
        <v/>
      </c>
      <c r="I33" s="15" t="str">
        <f t="shared" si="13"/>
        <v/>
      </c>
      <c r="J33" s="16" t="str">
        <f t="shared" si="2"/>
        <v/>
      </c>
      <c r="K33" s="17" t="str">
        <f t="shared" si="3"/>
        <v/>
      </c>
      <c r="L33" s="18" t="str">
        <f t="shared" si="4"/>
        <v/>
      </c>
      <c r="N33" t="s">
        <v>47</v>
      </c>
      <c r="W33" s="14" t="str">
        <f t="shared" si="7"/>
        <v>hlayton</v>
      </c>
      <c r="X33" s="15">
        <f t="shared" si="8"/>
        <v>200</v>
      </c>
      <c r="Y33" s="15" t="str">
        <f>IFERROR(INDEX($W$4:$W$200,MATCH(0,INDEX(COUNTIF($Y$3:Y32,$W$4:$W$200),0,0),0)),"")</f>
        <v/>
      </c>
      <c r="Z33" s="29" t="str">
        <f t="shared" si="9"/>
        <v/>
      </c>
      <c r="AB33" s="14" t="str">
        <f t="shared" si="10"/>
        <v/>
      </c>
      <c r="AC33" s="15" t="str">
        <f t="shared" si="11"/>
        <v/>
      </c>
      <c r="AD33" s="15" t="str">
        <f>IFERROR(INDEX($AB$4:$AB$200,MATCH(0,INDEX(COUNTIF($AD$3:AD32,$AB$4:$AB$200),0,0),0)),"")</f>
        <v/>
      </c>
      <c r="AE33" s="29" t="str">
        <f t="shared" si="12"/>
        <v/>
      </c>
    </row>
    <row r="34" spans="6:31" x14ac:dyDescent="0.25">
      <c r="F34" s="14" t="str">
        <f>IFERROR(IF(AND(Y35&lt;&gt;"",Y35&lt;&gt;0),Y35,IF(F33&lt;&gt;"",INDEX($AD$4:$AD$201,MATCH(0,INDEX(COUNTIF($F$2:F33,$AD$4:$AD$201),0,0),0)),"")),"")</f>
        <v/>
      </c>
      <c r="G34" s="15" t="str">
        <f t="shared" si="0"/>
        <v/>
      </c>
      <c r="H34" s="15" t="str">
        <f t="shared" si="1"/>
        <v/>
      </c>
      <c r="I34" s="15" t="str">
        <f t="shared" si="13"/>
        <v/>
      </c>
      <c r="J34" s="16" t="str">
        <f t="shared" si="2"/>
        <v/>
      </c>
      <c r="K34" s="17" t="str">
        <f t="shared" si="3"/>
        <v/>
      </c>
      <c r="L34" s="18" t="str">
        <f t="shared" si="4"/>
        <v/>
      </c>
      <c r="N34" t="s">
        <v>48</v>
      </c>
      <c r="W34" s="14" t="str">
        <f t="shared" si="7"/>
        <v>gcross</v>
      </c>
      <c r="X34" s="15">
        <f t="shared" si="8"/>
        <v>1000</v>
      </c>
      <c r="Y34" s="15" t="str">
        <f>IFERROR(INDEX($W$4:$W$200,MATCH(0,INDEX(COUNTIF($Y$3:Y33,$W$4:$W$200),0,0),0)),"")</f>
        <v/>
      </c>
      <c r="Z34" s="29" t="str">
        <f t="shared" si="9"/>
        <v/>
      </c>
      <c r="AB34" s="14" t="str">
        <f t="shared" si="10"/>
        <v/>
      </c>
      <c r="AC34" s="15" t="str">
        <f t="shared" si="11"/>
        <v/>
      </c>
      <c r="AD34" s="15" t="str">
        <f>IFERROR(INDEX($AB$4:$AB$200,MATCH(0,INDEX(COUNTIF($AD$3:AD33,$AB$4:$AB$200),0,0),0)),"")</f>
        <v/>
      </c>
      <c r="AE34" s="29" t="str">
        <f t="shared" si="12"/>
        <v/>
      </c>
    </row>
    <row r="35" spans="6:31" x14ac:dyDescent="0.25">
      <c r="F35" s="14" t="str">
        <f>IFERROR(IF(AND(Y36&lt;&gt;"",Y36&lt;&gt;0),Y36,IF(F34&lt;&gt;"",INDEX($AD$4:$AD$201,MATCH(0,INDEX(COUNTIF($F$2:F34,$AD$4:$AD$201),0,0),0)),"")),"")</f>
        <v/>
      </c>
      <c r="G35" s="15" t="str">
        <f t="shared" si="0"/>
        <v/>
      </c>
      <c r="H35" s="15" t="str">
        <f t="shared" si="1"/>
        <v/>
      </c>
      <c r="I35" s="15" t="str">
        <f t="shared" si="13"/>
        <v/>
      </c>
      <c r="J35" s="16" t="str">
        <f t="shared" si="2"/>
        <v/>
      </c>
      <c r="K35" s="17" t="str">
        <f t="shared" si="3"/>
        <v/>
      </c>
      <c r="L35" s="18" t="str">
        <f t="shared" si="4"/>
        <v/>
      </c>
      <c r="N35" t="s">
        <v>49</v>
      </c>
      <c r="W35" s="14" t="str">
        <f t="shared" si="7"/>
        <v>ntropy</v>
      </c>
      <c r="X35" s="15">
        <f t="shared" si="8"/>
        <v>850</v>
      </c>
      <c r="Y35" s="15" t="str">
        <f>IFERROR(INDEX($W$4:$W$200,MATCH(0,INDEX(COUNTIF($Y$3:Y34,$W$4:$W$200),0,0),0)),"")</f>
        <v/>
      </c>
      <c r="Z35" s="29" t="str">
        <f t="shared" si="9"/>
        <v/>
      </c>
      <c r="AB35" s="14" t="str">
        <f t="shared" si="10"/>
        <v/>
      </c>
      <c r="AC35" s="15" t="str">
        <f t="shared" si="11"/>
        <v/>
      </c>
      <c r="AD35" s="15" t="str">
        <f>IFERROR(INDEX($AB$4:$AB$200,MATCH(0,INDEX(COUNTIF($AD$3:AD34,$AB$4:$AB$200),0,0),0)),"")</f>
        <v/>
      </c>
      <c r="AE35" s="29" t="str">
        <f t="shared" si="12"/>
        <v/>
      </c>
    </row>
    <row r="36" spans="6:31" x14ac:dyDescent="0.25">
      <c r="F36" s="14" t="str">
        <f>IFERROR(IF(AND(Y37&lt;&gt;"",Y37&lt;&gt;0),Y37,IF(F35&lt;&gt;"",INDEX($AD$4:$AD$201,MATCH(0,INDEX(COUNTIF($F$2:F35,$AD$4:$AD$201),0,0),0)),"")),"")</f>
        <v/>
      </c>
      <c r="G36" s="15" t="str">
        <f t="shared" si="0"/>
        <v/>
      </c>
      <c r="H36" s="15" t="str">
        <f t="shared" si="1"/>
        <v/>
      </c>
      <c r="I36" s="15" t="str">
        <f t="shared" si="13"/>
        <v/>
      </c>
      <c r="J36" s="16" t="str">
        <f t="shared" si="2"/>
        <v/>
      </c>
      <c r="K36" s="17" t="str">
        <f t="shared" si="3"/>
        <v/>
      </c>
      <c r="L36" s="18" t="str">
        <f t="shared" si="4"/>
        <v/>
      </c>
      <c r="N36" s="38"/>
      <c r="W36" s="14" t="str">
        <f t="shared" si="7"/>
        <v>medgeworth</v>
      </c>
      <c r="X36" s="15">
        <f t="shared" si="8"/>
        <v>400</v>
      </c>
      <c r="Y36" s="15" t="str">
        <f>IFERROR(INDEX($W$4:$W$200,MATCH(0,INDEX(COUNTIF($Y$3:Y35,$W$4:$W$200),0,0),0)),"")</f>
        <v/>
      </c>
      <c r="Z36" s="29" t="str">
        <f t="shared" si="9"/>
        <v/>
      </c>
      <c r="AB36" s="14" t="str">
        <f t="shared" si="10"/>
        <v/>
      </c>
      <c r="AC36" s="15" t="str">
        <f t="shared" si="11"/>
        <v/>
      </c>
      <c r="AD36" s="15" t="str">
        <f>IFERROR(INDEX($AB$4:$AB$200,MATCH(0,INDEX(COUNTIF($AD$3:AD35,$AB$4:$AB$200),0,0),0)),"")</f>
        <v/>
      </c>
      <c r="AE36" s="29" t="str">
        <f t="shared" si="12"/>
        <v/>
      </c>
    </row>
    <row r="37" spans="6:31" x14ac:dyDescent="0.25">
      <c r="F37" s="14" t="str">
        <f>IFERROR(IF(AND(Y38&lt;&gt;"",Y38&lt;&gt;0),Y38,IF(F36&lt;&gt;"",INDEX($AD$4:$AD$201,MATCH(0,INDEX(COUNTIF($F$2:F36,$AD$4:$AD$201),0,0),0)),"")),"")</f>
        <v/>
      </c>
      <c r="G37" s="15" t="str">
        <f t="shared" si="0"/>
        <v/>
      </c>
      <c r="H37" s="15" t="str">
        <f t="shared" si="1"/>
        <v/>
      </c>
      <c r="I37" s="15" t="str">
        <f t="shared" si="13"/>
        <v/>
      </c>
      <c r="J37" s="16" t="str">
        <f t="shared" si="2"/>
        <v/>
      </c>
      <c r="K37" s="17" t="str">
        <f t="shared" si="3"/>
        <v/>
      </c>
      <c r="L37" s="18" t="str">
        <f t="shared" si="4"/>
        <v/>
      </c>
      <c r="N37" s="38"/>
      <c r="W37" s="14" t="str">
        <f t="shared" si="7"/>
        <v/>
      </c>
      <c r="X37" s="15" t="str">
        <f t="shared" si="8"/>
        <v/>
      </c>
      <c r="Y37" s="15" t="str">
        <f>IFERROR(INDEX($W$4:$W$200,MATCH(0,INDEX(COUNTIF($Y$3:Y36,$W$4:$W$200),0,0),0)),"")</f>
        <v/>
      </c>
      <c r="Z37" s="29" t="str">
        <f t="shared" si="9"/>
        <v/>
      </c>
      <c r="AB37" s="14" t="str">
        <f t="shared" si="10"/>
        <v/>
      </c>
      <c r="AC37" s="15" t="str">
        <f t="shared" si="11"/>
        <v/>
      </c>
      <c r="AD37" s="15" t="str">
        <f>IFERROR(INDEX($AB$4:$AB$200,MATCH(0,INDEX(COUNTIF($AD$3:AD36,$AB$4:$AB$200),0,0),0)),"")</f>
        <v/>
      </c>
      <c r="AE37" s="29" t="str">
        <f t="shared" si="12"/>
        <v/>
      </c>
    </row>
    <row r="38" spans="6:31" x14ac:dyDescent="0.25">
      <c r="F38" s="14" t="str">
        <f>IFERROR(IF(AND(Y39&lt;&gt;"",Y39&lt;&gt;0),Y39,IF(F37&lt;&gt;"",INDEX($AD$4:$AD$201,MATCH(0,INDEX(COUNTIF($F$2:F37,$AD$4:$AD$201),0,0),0)),"")),"")</f>
        <v/>
      </c>
      <c r="G38" s="15" t="str">
        <f t="shared" si="0"/>
        <v/>
      </c>
      <c r="H38" s="15" t="str">
        <f t="shared" si="1"/>
        <v/>
      </c>
      <c r="I38" s="15" t="str">
        <f t="shared" si="13"/>
        <v/>
      </c>
      <c r="J38" s="16" t="str">
        <f t="shared" si="2"/>
        <v/>
      </c>
      <c r="K38" s="17" t="str">
        <f t="shared" si="3"/>
        <v/>
      </c>
      <c r="L38" s="18" t="str">
        <f t="shared" si="4"/>
        <v/>
      </c>
      <c r="N38" s="38"/>
      <c r="W38" s="14" t="str">
        <f t="shared" si="7"/>
        <v/>
      </c>
      <c r="X38" s="15" t="str">
        <f t="shared" si="8"/>
        <v/>
      </c>
      <c r="Y38" s="15" t="str">
        <f>IFERROR(INDEX($W$4:$W$200,MATCH(0,INDEX(COUNTIF($Y$3:Y37,$W$4:$W$200),0,0),0)),"")</f>
        <v/>
      </c>
      <c r="Z38" s="29" t="str">
        <f t="shared" si="9"/>
        <v/>
      </c>
      <c r="AB38" s="14" t="str">
        <f t="shared" si="10"/>
        <v/>
      </c>
      <c r="AC38" s="15" t="str">
        <f t="shared" si="11"/>
        <v/>
      </c>
      <c r="AD38" s="15" t="str">
        <f>IFERROR(INDEX($AB$4:$AB$200,MATCH(0,INDEX(COUNTIF($AD$3:AD37,$AB$4:$AB$200),0,0),0)),"")</f>
        <v/>
      </c>
      <c r="AE38" s="29" t="str">
        <f t="shared" si="12"/>
        <v/>
      </c>
    </row>
    <row r="39" spans="6:31" x14ac:dyDescent="0.25">
      <c r="F39" s="14" t="str">
        <f>IFERROR(IF(AND(Y40&lt;&gt;"",Y40&lt;&gt;0),Y40,IF(F38&lt;&gt;"",INDEX($AD$4:$AD$201,MATCH(0,INDEX(COUNTIF($F$2:F38,$AD$4:$AD$201),0,0),0)),"")),"")</f>
        <v/>
      </c>
      <c r="G39" s="15" t="str">
        <f t="shared" si="0"/>
        <v/>
      </c>
      <c r="H39" s="15" t="str">
        <f t="shared" si="1"/>
        <v/>
      </c>
      <c r="I39" s="15" t="str">
        <f t="shared" si="13"/>
        <v/>
      </c>
      <c r="J39" s="16" t="str">
        <f t="shared" si="2"/>
        <v/>
      </c>
      <c r="K39" s="17" t="str">
        <f t="shared" si="3"/>
        <v/>
      </c>
      <c r="L39" s="18" t="str">
        <f t="shared" si="4"/>
        <v/>
      </c>
      <c r="N39" s="38"/>
      <c r="W39" s="14" t="str">
        <f t="shared" si="7"/>
        <v/>
      </c>
      <c r="X39" s="15" t="str">
        <f t="shared" si="8"/>
        <v/>
      </c>
      <c r="Y39" s="15" t="str">
        <f>IFERROR(INDEX($W$4:$W$200,MATCH(0,INDEX(COUNTIF($Y$3:Y38,$W$4:$W$200),0,0),0)),"")</f>
        <v/>
      </c>
      <c r="Z39" s="29" t="str">
        <f t="shared" si="9"/>
        <v/>
      </c>
      <c r="AB39" s="14" t="str">
        <f t="shared" si="10"/>
        <v/>
      </c>
      <c r="AC39" s="15" t="str">
        <f t="shared" si="11"/>
        <v/>
      </c>
      <c r="AD39" s="15" t="str">
        <f>IFERROR(INDEX($AB$4:$AB$200,MATCH(0,INDEX(COUNTIF($AD$3:AD38,$AB$4:$AB$200),0,0),0)),"")</f>
        <v/>
      </c>
      <c r="AE39" s="29" t="str">
        <f t="shared" si="12"/>
        <v/>
      </c>
    </row>
    <row r="40" spans="6:31" x14ac:dyDescent="0.25">
      <c r="F40" s="14" t="str">
        <f>IFERROR(IF(AND(Y41&lt;&gt;"",Y41&lt;&gt;0),Y41,IF(F39&lt;&gt;"",INDEX($AD$4:$AD$201,MATCH(0,INDEX(COUNTIF($F$2:F39,$AD$4:$AD$201),0,0),0)),"")),"")</f>
        <v/>
      </c>
      <c r="G40" s="15" t="str">
        <f t="shared" si="0"/>
        <v/>
      </c>
      <c r="H40" s="15" t="str">
        <f t="shared" si="1"/>
        <v/>
      </c>
      <c r="I40" s="15" t="str">
        <f t="shared" si="13"/>
        <v/>
      </c>
      <c r="J40" s="16" t="str">
        <f t="shared" si="2"/>
        <v/>
      </c>
      <c r="K40" s="17" t="str">
        <f t="shared" si="3"/>
        <v/>
      </c>
      <c r="L40" s="18" t="str">
        <f t="shared" si="4"/>
        <v/>
      </c>
      <c r="N40" s="38"/>
      <c r="W40" s="14" t="str">
        <f t="shared" si="7"/>
        <v/>
      </c>
      <c r="X40" s="15" t="str">
        <f t="shared" si="8"/>
        <v/>
      </c>
      <c r="Y40" s="15" t="str">
        <f>IFERROR(INDEX($W$4:$W$200,MATCH(0,INDEX(COUNTIF($Y$3:Y39,$W$4:$W$200),0,0),0)),"")</f>
        <v/>
      </c>
      <c r="Z40" s="29" t="str">
        <f t="shared" si="9"/>
        <v/>
      </c>
      <c r="AB40" s="14" t="str">
        <f t="shared" si="10"/>
        <v/>
      </c>
      <c r="AC40" s="15" t="str">
        <f t="shared" si="11"/>
        <v/>
      </c>
      <c r="AD40" s="15" t="str">
        <f>IFERROR(INDEX($AB$4:$AB$200,MATCH(0,INDEX(COUNTIF($AD$3:AD39,$AB$4:$AB$200),0,0),0)),"")</f>
        <v/>
      </c>
      <c r="AE40" s="29" t="str">
        <f t="shared" si="12"/>
        <v/>
      </c>
    </row>
    <row r="41" spans="6:31" x14ac:dyDescent="0.25">
      <c r="F41" s="14" t="str">
        <f>IFERROR(IF(AND(Y42&lt;&gt;"",Y42&lt;&gt;0),Y42,IF(F40&lt;&gt;"",INDEX($AD$4:$AD$201,MATCH(0,INDEX(COUNTIF($F$2:F40,$AD$4:$AD$201),0,0),0)),"")),"")</f>
        <v/>
      </c>
      <c r="G41" s="15" t="str">
        <f t="shared" si="0"/>
        <v/>
      </c>
      <c r="H41" s="15" t="str">
        <f t="shared" si="1"/>
        <v/>
      </c>
      <c r="I41" s="15" t="str">
        <f t="shared" si="13"/>
        <v/>
      </c>
      <c r="J41" s="16" t="str">
        <f t="shared" si="2"/>
        <v/>
      </c>
      <c r="K41" s="17" t="str">
        <f t="shared" si="3"/>
        <v/>
      </c>
      <c r="L41" s="18" t="str">
        <f t="shared" si="4"/>
        <v/>
      </c>
      <c r="N41" s="38"/>
      <c r="W41" s="14" t="str">
        <f t="shared" si="7"/>
        <v/>
      </c>
      <c r="X41" s="15" t="str">
        <f t="shared" si="8"/>
        <v/>
      </c>
      <c r="Y41" s="15" t="str">
        <f>IFERROR(INDEX($W$4:$W$200,MATCH(0,INDEX(COUNTIF($Y$3:Y40,$W$4:$W$200),0,0),0)),"")</f>
        <v/>
      </c>
      <c r="Z41" s="29" t="str">
        <f t="shared" si="9"/>
        <v/>
      </c>
      <c r="AB41" s="14" t="str">
        <f t="shared" si="10"/>
        <v/>
      </c>
      <c r="AC41" s="15" t="str">
        <f t="shared" si="11"/>
        <v/>
      </c>
      <c r="AD41" s="15" t="str">
        <f>IFERROR(INDEX($AB$4:$AB$200,MATCH(0,INDEX(COUNTIF($AD$3:AD40,$AB$4:$AB$200),0,0),0)),"")</f>
        <v/>
      </c>
      <c r="AE41" s="29" t="str">
        <f t="shared" si="12"/>
        <v/>
      </c>
    </row>
    <row r="42" spans="6:31" x14ac:dyDescent="0.25">
      <c r="F42" s="14" t="str">
        <f>IFERROR(IF(AND(Y43&lt;&gt;"",Y43&lt;&gt;0),Y43,IF(F41&lt;&gt;"",INDEX($AD$4:$AD$201,MATCH(0,INDEX(COUNTIF($F$2:F41,$AD$4:$AD$201),0,0),0)),"")),"")</f>
        <v/>
      </c>
      <c r="G42" s="15" t="str">
        <f t="shared" si="0"/>
        <v/>
      </c>
      <c r="H42" s="15" t="str">
        <f t="shared" si="1"/>
        <v/>
      </c>
      <c r="I42" s="15" t="str">
        <f t="shared" si="13"/>
        <v/>
      </c>
      <c r="J42" s="16" t="str">
        <f t="shared" si="2"/>
        <v/>
      </c>
      <c r="K42" s="17" t="str">
        <f t="shared" si="3"/>
        <v/>
      </c>
      <c r="L42" s="18" t="str">
        <f t="shared" si="4"/>
        <v/>
      </c>
      <c r="N42" s="38"/>
      <c r="W42" s="14" t="str">
        <f t="shared" si="7"/>
        <v/>
      </c>
      <c r="X42" s="15" t="str">
        <f t="shared" si="8"/>
        <v/>
      </c>
      <c r="Y42" s="15" t="str">
        <f>IFERROR(INDEX($W$4:$W$200,MATCH(0,INDEX(COUNTIF($Y$3:Y41,$W$4:$W$200),0,0),0)),"")</f>
        <v/>
      </c>
      <c r="Z42" s="29" t="str">
        <f t="shared" si="9"/>
        <v/>
      </c>
      <c r="AB42" s="14" t="str">
        <f t="shared" si="10"/>
        <v/>
      </c>
      <c r="AC42" s="15" t="str">
        <f t="shared" si="11"/>
        <v/>
      </c>
      <c r="AD42" s="15" t="str">
        <f>IFERROR(INDEX($AB$4:$AB$200,MATCH(0,INDEX(COUNTIF($AD$3:AD41,$AB$4:$AB$200),0,0),0)),"")</f>
        <v/>
      </c>
      <c r="AE42" s="29" t="str">
        <f t="shared" si="12"/>
        <v/>
      </c>
    </row>
    <row r="43" spans="6:31" x14ac:dyDescent="0.25">
      <c r="F43" s="14" t="str">
        <f>IFERROR(IF(AND(Y44&lt;&gt;"",Y44&lt;&gt;0),Y44,IF(F42&lt;&gt;"",INDEX($AD$4:$AD$201,MATCH(0,INDEX(COUNTIF($F$2:F42,$AD$4:$AD$201),0,0),0)),"")),"")</f>
        <v/>
      </c>
      <c r="G43" s="15" t="str">
        <f t="shared" si="0"/>
        <v/>
      </c>
      <c r="H43" s="15" t="str">
        <f t="shared" si="1"/>
        <v/>
      </c>
      <c r="I43" s="15" t="str">
        <f t="shared" si="13"/>
        <v/>
      </c>
      <c r="J43" s="16" t="str">
        <f t="shared" si="2"/>
        <v/>
      </c>
      <c r="K43" s="17" t="str">
        <f t="shared" si="3"/>
        <v/>
      </c>
      <c r="L43" s="18" t="str">
        <f t="shared" si="4"/>
        <v/>
      </c>
      <c r="N43" s="38"/>
      <c r="W43" s="14" t="str">
        <f t="shared" si="7"/>
        <v/>
      </c>
      <c r="X43" s="15" t="str">
        <f t="shared" si="8"/>
        <v/>
      </c>
      <c r="Y43" s="15" t="str">
        <f>IFERROR(INDEX($W$4:$W$200,MATCH(0,INDEX(COUNTIF($Y$3:Y42,$W$4:$W$200),0,0),0)),"")</f>
        <v/>
      </c>
      <c r="Z43" s="29" t="str">
        <f t="shared" si="9"/>
        <v/>
      </c>
      <c r="AB43" s="14" t="str">
        <f t="shared" si="10"/>
        <v/>
      </c>
      <c r="AC43" s="15" t="str">
        <f t="shared" si="11"/>
        <v/>
      </c>
      <c r="AD43" s="15" t="str">
        <f>IFERROR(INDEX($AB$4:$AB$200,MATCH(0,INDEX(COUNTIF($AD$3:AD42,$AB$4:$AB$200),0,0),0)),"")</f>
        <v/>
      </c>
      <c r="AE43" s="29" t="str">
        <f t="shared" si="12"/>
        <v/>
      </c>
    </row>
    <row r="44" spans="6:31" x14ac:dyDescent="0.25">
      <c r="F44" s="14" t="str">
        <f>IFERROR(IF(AND(Y45&lt;&gt;"",Y45&lt;&gt;0),Y45,IF(F43&lt;&gt;"",INDEX($AD$4:$AD$201,MATCH(0,INDEX(COUNTIF($F$2:F43,$AD$4:$AD$201),0,0),0)),"")),"")</f>
        <v/>
      </c>
      <c r="G44" s="15" t="str">
        <f t="shared" si="0"/>
        <v/>
      </c>
      <c r="H44" s="15" t="str">
        <f t="shared" si="1"/>
        <v/>
      </c>
      <c r="I44" s="15" t="str">
        <f t="shared" si="13"/>
        <v/>
      </c>
      <c r="J44" s="16" t="str">
        <f t="shared" si="2"/>
        <v/>
      </c>
      <c r="K44" s="17" t="str">
        <f t="shared" si="3"/>
        <v/>
      </c>
      <c r="L44" s="18" t="str">
        <f t="shared" si="4"/>
        <v/>
      </c>
      <c r="N44" s="38"/>
      <c r="W44" s="14" t="str">
        <f t="shared" si="7"/>
        <v/>
      </c>
      <c r="X44" s="15" t="str">
        <f t="shared" si="8"/>
        <v/>
      </c>
      <c r="Y44" s="15" t="str">
        <f>IFERROR(INDEX($W$4:$W$200,MATCH(0,INDEX(COUNTIF($Y$3:Y43,$W$4:$W$200),0,0),0)),"")</f>
        <v/>
      </c>
      <c r="Z44" s="29" t="str">
        <f t="shared" si="9"/>
        <v/>
      </c>
      <c r="AB44" s="14" t="str">
        <f t="shared" si="10"/>
        <v/>
      </c>
      <c r="AC44" s="15" t="str">
        <f t="shared" si="11"/>
        <v/>
      </c>
      <c r="AD44" s="15" t="str">
        <f>IFERROR(INDEX($AB$4:$AB$200,MATCH(0,INDEX(COUNTIF($AD$3:AD43,$AB$4:$AB$200),0,0),0)),"")</f>
        <v/>
      </c>
      <c r="AE44" s="29" t="str">
        <f t="shared" si="12"/>
        <v/>
      </c>
    </row>
    <row r="45" spans="6:31" x14ac:dyDescent="0.25">
      <c r="F45" s="14" t="str">
        <f>IFERROR(IF(AND(Y46&lt;&gt;"",Y46&lt;&gt;0),Y46,IF(F44&lt;&gt;"",INDEX($AD$4:$AD$201,MATCH(0,INDEX(COUNTIF($F$2:F44,$AD$4:$AD$201),0,0),0)),"")),"")</f>
        <v/>
      </c>
      <c r="G45" s="15" t="str">
        <f t="shared" si="0"/>
        <v/>
      </c>
      <c r="H45" s="15" t="str">
        <f t="shared" si="1"/>
        <v/>
      </c>
      <c r="I45" s="15" t="str">
        <f t="shared" si="13"/>
        <v/>
      </c>
      <c r="J45" s="16" t="str">
        <f t="shared" si="2"/>
        <v/>
      </c>
      <c r="K45" s="17" t="str">
        <f t="shared" si="3"/>
        <v/>
      </c>
      <c r="L45" s="18" t="str">
        <f t="shared" si="4"/>
        <v/>
      </c>
      <c r="N45" s="38"/>
      <c r="W45" s="14" t="str">
        <f t="shared" si="7"/>
        <v/>
      </c>
      <c r="X45" s="15" t="str">
        <f t="shared" si="8"/>
        <v/>
      </c>
      <c r="Y45" s="15" t="str">
        <f>IFERROR(INDEX($W$4:$W$200,MATCH(0,INDEX(COUNTIF($Y$3:Y44,$W$4:$W$200),0,0),0)),"")</f>
        <v/>
      </c>
      <c r="Z45" s="29" t="str">
        <f t="shared" si="9"/>
        <v/>
      </c>
      <c r="AB45" s="14" t="str">
        <f t="shared" si="10"/>
        <v/>
      </c>
      <c r="AC45" s="15" t="str">
        <f t="shared" si="11"/>
        <v/>
      </c>
      <c r="AD45" s="15" t="str">
        <f>IFERROR(INDEX($AB$4:$AB$200,MATCH(0,INDEX(COUNTIF($AD$3:AD44,$AB$4:$AB$200),0,0),0)),"")</f>
        <v/>
      </c>
      <c r="AE45" s="29" t="str">
        <f t="shared" si="12"/>
        <v/>
      </c>
    </row>
    <row r="46" spans="6:31" x14ac:dyDescent="0.25">
      <c r="F46" s="14" t="str">
        <f>IFERROR(IF(AND(Y47&lt;&gt;"",Y47&lt;&gt;0),Y47,IF(F45&lt;&gt;"",INDEX($AD$4:$AD$201,MATCH(0,INDEX(COUNTIF($F$2:F45,$AD$4:$AD$201),0,0),0)),"")),"")</f>
        <v/>
      </c>
      <c r="G46" s="15" t="str">
        <f t="shared" si="0"/>
        <v/>
      </c>
      <c r="H46" s="15" t="str">
        <f t="shared" si="1"/>
        <v/>
      </c>
      <c r="I46" s="15" t="str">
        <f t="shared" si="13"/>
        <v/>
      </c>
      <c r="J46" s="16" t="str">
        <f t="shared" si="2"/>
        <v/>
      </c>
      <c r="K46" s="17" t="str">
        <f t="shared" si="3"/>
        <v/>
      </c>
      <c r="L46" s="18" t="str">
        <f t="shared" si="4"/>
        <v/>
      </c>
      <c r="N46" s="38"/>
      <c r="W46" s="14" t="str">
        <f t="shared" si="7"/>
        <v/>
      </c>
      <c r="X46" s="15" t="str">
        <f t="shared" si="8"/>
        <v/>
      </c>
      <c r="Y46" s="15" t="str">
        <f>IFERROR(INDEX($W$4:$W$200,MATCH(0,INDEX(COUNTIF($Y$3:Y45,$W$4:$W$200),0,0),0)),"")</f>
        <v/>
      </c>
      <c r="Z46" s="29" t="str">
        <f t="shared" si="9"/>
        <v/>
      </c>
      <c r="AB46" s="14" t="str">
        <f t="shared" si="10"/>
        <v/>
      </c>
      <c r="AC46" s="15" t="str">
        <f t="shared" si="11"/>
        <v/>
      </c>
      <c r="AD46" s="15" t="str">
        <f>IFERROR(INDEX($AB$4:$AB$200,MATCH(0,INDEX(COUNTIF($AD$3:AD45,$AB$4:$AB$200),0,0),0)),"")</f>
        <v/>
      </c>
      <c r="AE46" s="29" t="str">
        <f t="shared" si="12"/>
        <v/>
      </c>
    </row>
    <row r="47" spans="6:31" x14ac:dyDescent="0.25">
      <c r="F47" s="14" t="str">
        <f>IFERROR(IF(AND(Y48&lt;&gt;"",Y48&lt;&gt;0),Y48,IF(F46&lt;&gt;"",INDEX($AD$4:$AD$201,MATCH(0,INDEX(COUNTIF($F$2:F46,$AD$4:$AD$201),0,0),0)),"")),"")</f>
        <v/>
      </c>
      <c r="G47" s="15" t="str">
        <f t="shared" si="0"/>
        <v/>
      </c>
      <c r="H47" s="15" t="str">
        <f t="shared" si="1"/>
        <v/>
      </c>
      <c r="I47" s="15" t="str">
        <f t="shared" si="13"/>
        <v/>
      </c>
      <c r="J47" s="16" t="str">
        <f t="shared" si="2"/>
        <v/>
      </c>
      <c r="K47" s="17" t="str">
        <f t="shared" si="3"/>
        <v/>
      </c>
      <c r="L47" s="18" t="str">
        <f t="shared" si="4"/>
        <v/>
      </c>
      <c r="N47" s="38"/>
      <c r="W47" s="14" t="str">
        <f t="shared" si="7"/>
        <v/>
      </c>
      <c r="X47" s="15" t="str">
        <f t="shared" si="8"/>
        <v/>
      </c>
      <c r="Y47" s="15" t="str">
        <f>IFERROR(INDEX($W$4:$W$200,MATCH(0,INDEX(COUNTIF($Y$3:Y46,$W$4:$W$200),0,0),0)),"")</f>
        <v/>
      </c>
      <c r="Z47" s="29" t="str">
        <f t="shared" si="9"/>
        <v/>
      </c>
      <c r="AB47" s="14" t="str">
        <f t="shared" si="10"/>
        <v/>
      </c>
      <c r="AC47" s="15" t="str">
        <f t="shared" si="11"/>
        <v/>
      </c>
      <c r="AD47" s="15" t="str">
        <f>IFERROR(INDEX($AB$4:$AB$200,MATCH(0,INDEX(COUNTIF($AD$3:AD46,$AB$4:$AB$200),0,0),0)),"")</f>
        <v/>
      </c>
      <c r="AE47" s="29" t="str">
        <f t="shared" si="12"/>
        <v/>
      </c>
    </row>
    <row r="48" spans="6:31" x14ac:dyDescent="0.25">
      <c r="F48" s="14" t="str">
        <f>IFERROR(IF(AND(Y49&lt;&gt;"",Y49&lt;&gt;0),Y49,IF(F47&lt;&gt;"",INDEX($AD$4:$AD$201,MATCH(0,INDEX(COUNTIF($F$2:F47,$AD$4:$AD$201),0,0),0)),"")),"")</f>
        <v/>
      </c>
      <c r="G48" s="15" t="str">
        <f t="shared" si="0"/>
        <v/>
      </c>
      <c r="H48" s="15" t="str">
        <f t="shared" si="1"/>
        <v/>
      </c>
      <c r="I48" s="15" t="str">
        <f t="shared" si="13"/>
        <v/>
      </c>
      <c r="J48" s="16" t="str">
        <f t="shared" si="2"/>
        <v/>
      </c>
      <c r="K48" s="17" t="str">
        <f t="shared" si="3"/>
        <v/>
      </c>
      <c r="L48" s="18" t="str">
        <f t="shared" si="4"/>
        <v/>
      </c>
      <c r="N48" s="38"/>
      <c r="W48" s="14" t="str">
        <f t="shared" si="7"/>
        <v/>
      </c>
      <c r="X48" s="15" t="str">
        <f t="shared" si="8"/>
        <v/>
      </c>
      <c r="Y48" s="15" t="str">
        <f>IFERROR(INDEX($W$4:$W$200,MATCH(0,INDEX(COUNTIF($Y$3:Y47,$W$4:$W$200),0,0),0)),"")</f>
        <v/>
      </c>
      <c r="Z48" s="29" t="str">
        <f t="shared" si="9"/>
        <v/>
      </c>
      <c r="AB48" s="14" t="str">
        <f t="shared" si="10"/>
        <v/>
      </c>
      <c r="AC48" s="15" t="str">
        <f t="shared" si="11"/>
        <v/>
      </c>
      <c r="AD48" s="15" t="str">
        <f>IFERROR(INDEX($AB$4:$AB$200,MATCH(0,INDEX(COUNTIF($AD$3:AD47,$AB$4:$AB$200),0,0),0)),"")</f>
        <v/>
      </c>
      <c r="AE48" s="29" t="str">
        <f t="shared" si="12"/>
        <v/>
      </c>
    </row>
    <row r="49" spans="6:31" x14ac:dyDescent="0.25">
      <c r="F49" s="14" t="str">
        <f>IFERROR(IF(AND(Y50&lt;&gt;"",Y50&lt;&gt;0),Y50,IF(F48&lt;&gt;"",INDEX($AD$4:$AD$201,MATCH(0,INDEX(COUNTIF($F$2:F48,$AD$4:$AD$201),0,0),0)),"")),"")</f>
        <v/>
      </c>
      <c r="G49" s="15" t="str">
        <f t="shared" si="0"/>
        <v/>
      </c>
      <c r="H49" s="15" t="str">
        <f t="shared" si="1"/>
        <v/>
      </c>
      <c r="I49" s="15" t="str">
        <f t="shared" si="13"/>
        <v/>
      </c>
      <c r="J49" s="16" t="str">
        <f t="shared" si="2"/>
        <v/>
      </c>
      <c r="K49" s="17" t="str">
        <f t="shared" si="3"/>
        <v/>
      </c>
      <c r="L49" s="18" t="str">
        <f t="shared" si="4"/>
        <v/>
      </c>
      <c r="N49" s="38"/>
      <c r="W49" s="14" t="str">
        <f t="shared" si="7"/>
        <v/>
      </c>
      <c r="X49" s="15" t="str">
        <f t="shared" si="8"/>
        <v/>
      </c>
      <c r="Y49" s="15" t="str">
        <f>IFERROR(INDEX($W$4:$W$200,MATCH(0,INDEX(COUNTIF($Y$3:Y48,$W$4:$W$200),0,0),0)),"")</f>
        <v/>
      </c>
      <c r="Z49" s="29" t="str">
        <f t="shared" si="9"/>
        <v/>
      </c>
      <c r="AB49" s="14" t="str">
        <f t="shared" si="10"/>
        <v/>
      </c>
      <c r="AC49" s="15" t="str">
        <f t="shared" si="11"/>
        <v/>
      </c>
      <c r="AD49" s="15" t="str">
        <f>IFERROR(INDEX($AB$4:$AB$200,MATCH(0,INDEX(COUNTIF($AD$3:AD48,$AB$4:$AB$200),0,0),0)),"")</f>
        <v/>
      </c>
      <c r="AE49" s="29" t="str">
        <f t="shared" si="12"/>
        <v/>
      </c>
    </row>
    <row r="50" spans="6:31" x14ac:dyDescent="0.25">
      <c r="F50" s="14" t="str">
        <f>IFERROR(IF(AND(Y51&lt;&gt;"",Y51&lt;&gt;0),Y51,IF(F49&lt;&gt;"",INDEX($AD$4:$AD$201,MATCH(0,INDEX(COUNTIF($F$2:F49,$AD$4:$AD$201),0,0),0)),"")),"")</f>
        <v/>
      </c>
      <c r="G50" s="15" t="str">
        <f t="shared" si="0"/>
        <v/>
      </c>
      <c r="H50" s="15" t="str">
        <f t="shared" si="1"/>
        <v/>
      </c>
      <c r="I50" s="15" t="str">
        <f t="shared" si="13"/>
        <v/>
      </c>
      <c r="J50" s="16" t="str">
        <f t="shared" si="2"/>
        <v/>
      </c>
      <c r="K50" s="17" t="str">
        <f t="shared" si="3"/>
        <v/>
      </c>
      <c r="L50" s="18" t="str">
        <f t="shared" si="4"/>
        <v/>
      </c>
      <c r="N50" s="38"/>
      <c r="W50" s="14" t="str">
        <f t="shared" si="7"/>
        <v/>
      </c>
      <c r="X50" s="15" t="str">
        <f t="shared" si="8"/>
        <v/>
      </c>
      <c r="Y50" s="15" t="str">
        <f>IFERROR(INDEX($W$4:$W$200,MATCH(0,INDEX(COUNTIF($Y$3:Y49,$W$4:$W$200),0,0),0)),"")</f>
        <v/>
      </c>
      <c r="Z50" s="29" t="str">
        <f t="shared" si="9"/>
        <v/>
      </c>
      <c r="AB50" s="14" t="str">
        <f t="shared" si="10"/>
        <v/>
      </c>
      <c r="AC50" s="15" t="str">
        <f t="shared" si="11"/>
        <v/>
      </c>
      <c r="AD50" s="15" t="str">
        <f>IFERROR(INDEX($AB$4:$AB$200,MATCH(0,INDEX(COUNTIF($AD$3:AD49,$AB$4:$AB$200),0,0),0)),"")</f>
        <v/>
      </c>
      <c r="AE50" s="29" t="str">
        <f t="shared" si="12"/>
        <v/>
      </c>
    </row>
    <row r="51" spans="6:31" x14ac:dyDescent="0.25">
      <c r="F51" s="14" t="str">
        <f>IFERROR(IF(AND(Y52&lt;&gt;"",Y52&lt;&gt;0),Y52,IF(F50&lt;&gt;"",INDEX($AD$4:$AD$201,MATCH(0,INDEX(COUNTIF($F$2:F50,$AD$4:$AD$201),0,0),0)),"")),"")</f>
        <v/>
      </c>
      <c r="G51" s="15" t="str">
        <f t="shared" si="0"/>
        <v/>
      </c>
      <c r="H51" s="15" t="str">
        <f t="shared" si="1"/>
        <v/>
      </c>
      <c r="I51" s="15" t="str">
        <f t="shared" si="13"/>
        <v/>
      </c>
      <c r="J51" s="16" t="str">
        <f t="shared" si="2"/>
        <v/>
      </c>
      <c r="K51" s="17" t="str">
        <f t="shared" si="3"/>
        <v/>
      </c>
      <c r="L51" s="18" t="str">
        <f t="shared" si="4"/>
        <v/>
      </c>
      <c r="N51" s="38"/>
      <c r="W51" s="14" t="str">
        <f t="shared" si="7"/>
        <v/>
      </c>
      <c r="X51" s="15" t="str">
        <f t="shared" si="8"/>
        <v/>
      </c>
      <c r="Y51" s="15" t="str">
        <f>IFERROR(INDEX($W$4:$W$200,MATCH(0,INDEX(COUNTIF($Y$3:Y50,$W$4:$W$200),0,0),0)),"")</f>
        <v/>
      </c>
      <c r="Z51" s="29" t="str">
        <f t="shared" si="9"/>
        <v/>
      </c>
      <c r="AB51" s="14" t="str">
        <f t="shared" si="10"/>
        <v/>
      </c>
      <c r="AC51" s="15" t="str">
        <f t="shared" si="11"/>
        <v/>
      </c>
      <c r="AD51" s="15" t="str">
        <f>IFERROR(INDEX($AB$4:$AB$200,MATCH(0,INDEX(COUNTIF($AD$3:AD50,$AB$4:$AB$200),0,0),0)),"")</f>
        <v/>
      </c>
      <c r="AE51" s="29" t="str">
        <f t="shared" si="12"/>
        <v/>
      </c>
    </row>
    <row r="52" spans="6:31" x14ac:dyDescent="0.25">
      <c r="F52" s="14" t="str">
        <f>IFERROR(IF(AND(Y53&lt;&gt;"",Y53&lt;&gt;0),Y53,IF(F51&lt;&gt;"",INDEX($AD$4:$AD$201,MATCH(0,INDEX(COUNTIF($F$2:F51,$AD$4:$AD$201),0,0),0)),"")),"")</f>
        <v/>
      </c>
      <c r="G52" s="15" t="str">
        <f t="shared" si="0"/>
        <v/>
      </c>
      <c r="H52" s="15" t="str">
        <f t="shared" si="1"/>
        <v/>
      </c>
      <c r="I52" s="15" t="str">
        <f t="shared" si="13"/>
        <v/>
      </c>
      <c r="J52" s="16" t="str">
        <f t="shared" si="2"/>
        <v/>
      </c>
      <c r="K52" s="17" t="str">
        <f t="shared" si="3"/>
        <v/>
      </c>
      <c r="L52" s="18" t="str">
        <f t="shared" si="4"/>
        <v/>
      </c>
      <c r="N52" s="38"/>
      <c r="W52" s="14" t="str">
        <f t="shared" si="7"/>
        <v/>
      </c>
      <c r="X52" s="15" t="str">
        <f t="shared" si="8"/>
        <v/>
      </c>
      <c r="Y52" s="15" t="str">
        <f>IFERROR(INDEX($W$4:$W$200,MATCH(0,INDEX(COUNTIF($Y$3:Y51,$W$4:$W$200),0,0),0)),"")</f>
        <v/>
      </c>
      <c r="Z52" s="29" t="str">
        <f t="shared" si="9"/>
        <v/>
      </c>
      <c r="AB52" s="14" t="str">
        <f t="shared" si="10"/>
        <v/>
      </c>
      <c r="AC52" s="15" t="str">
        <f t="shared" si="11"/>
        <v/>
      </c>
      <c r="AD52" s="15" t="str">
        <f>IFERROR(INDEX($AB$4:$AB$200,MATCH(0,INDEX(COUNTIF($AD$3:AD51,$AB$4:$AB$200),0,0),0)),"")</f>
        <v/>
      </c>
      <c r="AE52" s="29" t="str">
        <f t="shared" si="12"/>
        <v/>
      </c>
    </row>
    <row r="53" spans="6:31" x14ac:dyDescent="0.25">
      <c r="F53" s="14" t="str">
        <f>IFERROR(IF(AND(Y54&lt;&gt;"",Y54&lt;&gt;0),Y54,IF(F52&lt;&gt;"",INDEX($AD$4:$AD$201,MATCH(0,INDEX(COUNTIF($F$2:F52,$AD$4:$AD$201),0,0),0)),"")),"")</f>
        <v/>
      </c>
      <c r="G53" s="15" t="str">
        <f t="shared" si="0"/>
        <v/>
      </c>
      <c r="H53" s="15" t="str">
        <f t="shared" si="1"/>
        <v/>
      </c>
      <c r="I53" s="15" t="str">
        <f t="shared" si="13"/>
        <v/>
      </c>
      <c r="J53" s="16" t="str">
        <f t="shared" si="2"/>
        <v/>
      </c>
      <c r="K53" s="17" t="str">
        <f t="shared" si="3"/>
        <v/>
      </c>
      <c r="L53" s="18" t="str">
        <f t="shared" si="4"/>
        <v/>
      </c>
      <c r="N53" s="38"/>
      <c r="W53" s="14" t="str">
        <f t="shared" si="7"/>
        <v/>
      </c>
      <c r="X53" s="15" t="str">
        <f t="shared" si="8"/>
        <v/>
      </c>
      <c r="Y53" s="15" t="str">
        <f>IFERROR(INDEX($W$4:$W$200,MATCH(0,INDEX(COUNTIF($Y$3:Y52,$W$4:$W$200),0,0),0)),"")</f>
        <v/>
      </c>
      <c r="Z53" s="29" t="str">
        <f t="shared" si="9"/>
        <v/>
      </c>
      <c r="AB53" s="14" t="str">
        <f t="shared" si="10"/>
        <v/>
      </c>
      <c r="AC53" s="15" t="str">
        <f t="shared" si="11"/>
        <v/>
      </c>
      <c r="AD53" s="15" t="str">
        <f>IFERROR(INDEX($AB$4:$AB$200,MATCH(0,INDEX(COUNTIF($AD$3:AD52,$AB$4:$AB$200),0,0),0)),"")</f>
        <v/>
      </c>
      <c r="AE53" s="29" t="str">
        <f t="shared" si="12"/>
        <v/>
      </c>
    </row>
    <row r="54" spans="6:31" x14ac:dyDescent="0.25">
      <c r="F54" s="14" t="str">
        <f>IFERROR(IF(AND(Y55&lt;&gt;"",Y55&lt;&gt;0),Y55,IF(F53&lt;&gt;"",INDEX($AD$4:$AD$201,MATCH(0,INDEX(COUNTIF($F$2:F53,$AD$4:$AD$201),0,0),0)),"")),"")</f>
        <v/>
      </c>
      <c r="G54" s="15" t="str">
        <f t="shared" si="0"/>
        <v/>
      </c>
      <c r="H54" s="15" t="str">
        <f t="shared" si="1"/>
        <v/>
      </c>
      <c r="I54" s="15" t="str">
        <f t="shared" si="13"/>
        <v/>
      </c>
      <c r="J54" s="16" t="str">
        <f t="shared" si="2"/>
        <v/>
      </c>
      <c r="K54" s="17" t="str">
        <f t="shared" si="3"/>
        <v/>
      </c>
      <c r="L54" s="18" t="str">
        <f t="shared" si="4"/>
        <v/>
      </c>
      <c r="N54" s="38"/>
      <c r="W54" s="14" t="str">
        <f t="shared" si="7"/>
        <v/>
      </c>
      <c r="X54" s="15" t="str">
        <f t="shared" si="8"/>
        <v/>
      </c>
      <c r="Y54" s="15" t="str">
        <f>IFERROR(INDEX($W$4:$W$200,MATCH(0,INDEX(COUNTIF($Y$3:Y53,$W$4:$W$200),0,0),0)),"")</f>
        <v/>
      </c>
      <c r="Z54" s="29" t="str">
        <f t="shared" si="9"/>
        <v/>
      </c>
      <c r="AB54" s="14" t="str">
        <f t="shared" si="10"/>
        <v/>
      </c>
      <c r="AC54" s="15" t="str">
        <f t="shared" si="11"/>
        <v/>
      </c>
      <c r="AD54" s="15" t="str">
        <f>IFERROR(INDEX($AB$4:$AB$200,MATCH(0,INDEX(COUNTIF($AD$3:AD53,$AB$4:$AB$200),0,0),0)),"")</f>
        <v/>
      </c>
      <c r="AE54" s="29" t="str">
        <f t="shared" si="12"/>
        <v/>
      </c>
    </row>
    <row r="55" spans="6:31" x14ac:dyDescent="0.25">
      <c r="F55" s="14" t="str">
        <f>IFERROR(IF(AND(Y56&lt;&gt;"",Y56&lt;&gt;0),Y56,IF(F54&lt;&gt;"",INDEX($AD$4:$AD$201,MATCH(0,INDEX(COUNTIF($F$2:F54,$AD$4:$AD$201),0,0),0)),"")),"")</f>
        <v/>
      </c>
      <c r="G55" s="15" t="str">
        <f t="shared" si="0"/>
        <v/>
      </c>
      <c r="H55" s="15" t="str">
        <f t="shared" si="1"/>
        <v/>
      </c>
      <c r="I55" s="15" t="str">
        <f t="shared" si="13"/>
        <v/>
      </c>
      <c r="J55" s="16" t="str">
        <f t="shared" si="2"/>
        <v/>
      </c>
      <c r="K55" s="17" t="str">
        <f t="shared" si="3"/>
        <v/>
      </c>
      <c r="L55" s="18" t="str">
        <f t="shared" si="4"/>
        <v/>
      </c>
      <c r="N55" s="38"/>
      <c r="W55" s="14" t="str">
        <f t="shared" si="7"/>
        <v/>
      </c>
      <c r="X55" s="15" t="str">
        <f t="shared" si="8"/>
        <v/>
      </c>
      <c r="Y55" s="15" t="str">
        <f>IFERROR(INDEX($W$4:$W$200,MATCH(0,INDEX(COUNTIF($Y$3:Y54,$W$4:$W$200),0,0),0)),"")</f>
        <v/>
      </c>
      <c r="Z55" s="29" t="str">
        <f t="shared" si="9"/>
        <v/>
      </c>
      <c r="AB55" s="14" t="str">
        <f t="shared" si="10"/>
        <v/>
      </c>
      <c r="AC55" s="15" t="str">
        <f t="shared" si="11"/>
        <v/>
      </c>
      <c r="AD55" s="15" t="str">
        <f>IFERROR(INDEX($AB$4:$AB$200,MATCH(0,INDEX(COUNTIF($AD$3:AD54,$AB$4:$AB$200),0,0),0)),"")</f>
        <v/>
      </c>
      <c r="AE55" s="29" t="str">
        <f t="shared" si="12"/>
        <v/>
      </c>
    </row>
    <row r="56" spans="6:31" x14ac:dyDescent="0.25">
      <c r="F56" s="14" t="str">
        <f>IFERROR(IF(AND(Y57&lt;&gt;"",Y57&lt;&gt;0),Y57,IF(F55&lt;&gt;"",INDEX($AD$4:$AD$201,MATCH(0,INDEX(COUNTIF($F$2:F55,$AD$4:$AD$201),0,0),0)),"")),"")</f>
        <v/>
      </c>
      <c r="G56" s="15" t="str">
        <f t="shared" si="0"/>
        <v/>
      </c>
      <c r="H56" s="15" t="str">
        <f t="shared" si="1"/>
        <v/>
      </c>
      <c r="I56" s="15" t="str">
        <f t="shared" si="13"/>
        <v/>
      </c>
      <c r="J56" s="16" t="str">
        <f t="shared" si="2"/>
        <v/>
      </c>
      <c r="K56" s="17" t="str">
        <f t="shared" si="3"/>
        <v/>
      </c>
      <c r="L56" s="18" t="str">
        <f t="shared" si="4"/>
        <v/>
      </c>
      <c r="N56" s="38"/>
      <c r="W56" s="14" t="str">
        <f t="shared" si="7"/>
        <v/>
      </c>
      <c r="X56" s="15" t="str">
        <f t="shared" si="8"/>
        <v/>
      </c>
      <c r="Y56" s="15" t="str">
        <f>IFERROR(INDEX($W$4:$W$200,MATCH(0,INDEX(COUNTIF($Y$3:Y55,$W$4:$W$200),0,0),0)),"")</f>
        <v/>
      </c>
      <c r="Z56" s="29" t="str">
        <f t="shared" si="9"/>
        <v/>
      </c>
      <c r="AB56" s="14" t="str">
        <f t="shared" si="10"/>
        <v/>
      </c>
      <c r="AC56" s="15" t="str">
        <f t="shared" si="11"/>
        <v/>
      </c>
      <c r="AD56" s="15" t="str">
        <f>IFERROR(INDEX($AB$4:$AB$200,MATCH(0,INDEX(COUNTIF($AD$3:AD55,$AB$4:$AB$200),0,0),0)),"")</f>
        <v/>
      </c>
      <c r="AE56" s="29" t="str">
        <f t="shared" si="12"/>
        <v/>
      </c>
    </row>
    <row r="57" spans="6:31" x14ac:dyDescent="0.25">
      <c r="F57" s="14" t="str">
        <f>IFERROR(IF(AND(Y58&lt;&gt;"",Y58&lt;&gt;0),Y58,IF(F56&lt;&gt;"",INDEX($AD$4:$AD$201,MATCH(0,INDEX(COUNTIF($F$2:F56,$AD$4:$AD$201),0,0),0)),"")),"")</f>
        <v/>
      </c>
      <c r="G57" s="15" t="str">
        <f t="shared" si="0"/>
        <v/>
      </c>
      <c r="H57" s="15" t="str">
        <f t="shared" si="1"/>
        <v/>
      </c>
      <c r="I57" s="15" t="str">
        <f t="shared" si="13"/>
        <v/>
      </c>
      <c r="J57" s="16" t="str">
        <f t="shared" si="2"/>
        <v/>
      </c>
      <c r="K57" s="17" t="str">
        <f t="shared" si="3"/>
        <v/>
      </c>
      <c r="L57" s="18" t="str">
        <f t="shared" si="4"/>
        <v/>
      </c>
      <c r="N57" s="38"/>
      <c r="W57" s="14" t="str">
        <f t="shared" si="7"/>
        <v/>
      </c>
      <c r="X57" s="15" t="str">
        <f t="shared" si="8"/>
        <v/>
      </c>
      <c r="Y57" s="15" t="str">
        <f>IFERROR(INDEX($W$4:$W$200,MATCH(0,INDEX(COUNTIF($Y$3:Y56,$W$4:$W$200),0,0),0)),"")</f>
        <v/>
      </c>
      <c r="Z57" s="29" t="str">
        <f t="shared" si="9"/>
        <v/>
      </c>
      <c r="AB57" s="14" t="str">
        <f t="shared" si="10"/>
        <v/>
      </c>
      <c r="AC57" s="15" t="str">
        <f t="shared" si="11"/>
        <v/>
      </c>
      <c r="AD57" s="15" t="str">
        <f>IFERROR(INDEX($AB$4:$AB$200,MATCH(0,INDEX(COUNTIF($AD$3:AD56,$AB$4:$AB$200),0,0),0)),"")</f>
        <v/>
      </c>
      <c r="AE57" s="29" t="str">
        <f t="shared" si="12"/>
        <v/>
      </c>
    </row>
    <row r="58" spans="6:31" x14ac:dyDescent="0.25">
      <c r="F58" s="14" t="str">
        <f>IFERROR(IF(AND(Y59&lt;&gt;"",Y59&lt;&gt;0),Y59,IF(F57&lt;&gt;"",INDEX($AD$4:$AD$201,MATCH(0,INDEX(COUNTIF($F$2:F57,$AD$4:$AD$201),0,0),0)),"")),"")</f>
        <v/>
      </c>
      <c r="G58" s="15" t="str">
        <f t="shared" si="0"/>
        <v/>
      </c>
      <c r="H58" s="15" t="str">
        <f t="shared" si="1"/>
        <v/>
      </c>
      <c r="I58" s="15" t="str">
        <f t="shared" si="13"/>
        <v/>
      </c>
      <c r="J58" s="16" t="str">
        <f t="shared" si="2"/>
        <v/>
      </c>
      <c r="K58" s="17" t="str">
        <f t="shared" si="3"/>
        <v/>
      </c>
      <c r="L58" s="18" t="str">
        <f t="shared" si="4"/>
        <v/>
      </c>
      <c r="N58" s="38"/>
      <c r="W58" s="14" t="str">
        <f t="shared" si="7"/>
        <v/>
      </c>
      <c r="X58" s="15" t="str">
        <f t="shared" si="8"/>
        <v/>
      </c>
      <c r="Y58" s="15" t="str">
        <f>IFERROR(INDEX($W$4:$W$200,MATCH(0,INDEX(COUNTIF($Y$3:Y57,$W$4:$W$200),0,0),0)),"")</f>
        <v/>
      </c>
      <c r="Z58" s="29" t="str">
        <f t="shared" si="9"/>
        <v/>
      </c>
      <c r="AB58" s="14" t="str">
        <f t="shared" si="10"/>
        <v/>
      </c>
      <c r="AC58" s="15" t="str">
        <f t="shared" si="11"/>
        <v/>
      </c>
      <c r="AD58" s="15" t="str">
        <f>IFERROR(INDEX($AB$4:$AB$200,MATCH(0,INDEX(COUNTIF($AD$3:AD57,$AB$4:$AB$200),0,0),0)),"")</f>
        <v/>
      </c>
      <c r="AE58" s="29" t="str">
        <f t="shared" si="12"/>
        <v/>
      </c>
    </row>
    <row r="59" spans="6:31" x14ac:dyDescent="0.25">
      <c r="F59" s="14" t="str">
        <f>IFERROR(IF(AND(Y60&lt;&gt;"",Y60&lt;&gt;0),Y60,IF(F58&lt;&gt;"",INDEX($AD$4:$AD$201,MATCH(0,INDEX(COUNTIF($F$2:F58,$AD$4:$AD$201),0,0),0)),"")),"")</f>
        <v/>
      </c>
      <c r="G59" s="15" t="str">
        <f t="shared" si="0"/>
        <v/>
      </c>
      <c r="H59" s="15" t="str">
        <f t="shared" si="1"/>
        <v/>
      </c>
      <c r="I59" s="15" t="str">
        <f t="shared" si="13"/>
        <v/>
      </c>
      <c r="J59" s="16" t="str">
        <f t="shared" si="2"/>
        <v/>
      </c>
      <c r="K59" s="17" t="str">
        <f t="shared" si="3"/>
        <v/>
      </c>
      <c r="L59" s="18" t="str">
        <f t="shared" si="4"/>
        <v/>
      </c>
      <c r="N59" s="38"/>
      <c r="W59" s="14" t="str">
        <f t="shared" si="7"/>
        <v/>
      </c>
      <c r="X59" s="15" t="str">
        <f t="shared" si="8"/>
        <v/>
      </c>
      <c r="Y59" s="15" t="str">
        <f>IFERROR(INDEX($W$4:$W$200,MATCH(0,INDEX(COUNTIF($Y$3:Y58,$W$4:$W$200),0,0),0)),"")</f>
        <v/>
      </c>
      <c r="Z59" s="29" t="str">
        <f t="shared" si="9"/>
        <v/>
      </c>
      <c r="AB59" s="14" t="str">
        <f t="shared" si="10"/>
        <v/>
      </c>
      <c r="AC59" s="15" t="str">
        <f t="shared" si="11"/>
        <v/>
      </c>
      <c r="AD59" s="15" t="str">
        <f>IFERROR(INDEX($AB$4:$AB$200,MATCH(0,INDEX(COUNTIF($AD$3:AD58,$AB$4:$AB$200),0,0),0)),"")</f>
        <v/>
      </c>
      <c r="AE59" s="29" t="str">
        <f t="shared" si="12"/>
        <v/>
      </c>
    </row>
    <row r="60" spans="6:31" x14ac:dyDescent="0.25">
      <c r="F60" s="14" t="str">
        <f>IFERROR(IF(AND(Y61&lt;&gt;"",Y61&lt;&gt;0),Y61,IF(F59&lt;&gt;"",INDEX($AD$4:$AD$201,MATCH(0,INDEX(COUNTIF($F$2:F59,$AD$4:$AD$201),0,0),0)),"")),"")</f>
        <v/>
      </c>
      <c r="G60" s="15" t="str">
        <f t="shared" si="0"/>
        <v/>
      </c>
      <c r="H60" s="15" t="str">
        <f t="shared" si="1"/>
        <v/>
      </c>
      <c r="I60" s="15" t="str">
        <f t="shared" si="13"/>
        <v/>
      </c>
      <c r="J60" s="16" t="str">
        <f t="shared" si="2"/>
        <v/>
      </c>
      <c r="K60" s="17" t="str">
        <f t="shared" si="3"/>
        <v/>
      </c>
      <c r="L60" s="18" t="str">
        <f t="shared" si="4"/>
        <v/>
      </c>
      <c r="N60" s="38"/>
      <c r="W60" s="14" t="str">
        <f t="shared" si="7"/>
        <v/>
      </c>
      <c r="X60" s="15" t="str">
        <f t="shared" si="8"/>
        <v/>
      </c>
      <c r="Y60" s="15" t="str">
        <f>IFERROR(INDEX($W$4:$W$200,MATCH(0,INDEX(COUNTIF($Y$3:Y59,$W$4:$W$200),0,0),0)),"")</f>
        <v/>
      </c>
      <c r="Z60" s="29" t="str">
        <f t="shared" si="9"/>
        <v/>
      </c>
      <c r="AB60" s="14" t="str">
        <f t="shared" si="10"/>
        <v/>
      </c>
      <c r="AC60" s="15" t="str">
        <f t="shared" si="11"/>
        <v/>
      </c>
      <c r="AD60" s="15" t="str">
        <f>IFERROR(INDEX($AB$4:$AB$200,MATCH(0,INDEX(COUNTIF($AD$3:AD59,$AB$4:$AB$200),0,0),0)),"")</f>
        <v/>
      </c>
      <c r="AE60" s="29" t="str">
        <f t="shared" si="12"/>
        <v/>
      </c>
    </row>
    <row r="61" spans="6:31" x14ac:dyDescent="0.25">
      <c r="F61" s="14" t="str">
        <f>IFERROR(IF(AND(Y62&lt;&gt;"",Y62&lt;&gt;0),Y62,IF(F60&lt;&gt;"",INDEX($AD$4:$AD$201,MATCH(0,INDEX(COUNTIF($F$2:F60,$AD$4:$AD$201),0,0),0)),"")),"")</f>
        <v/>
      </c>
      <c r="G61" s="15" t="str">
        <f t="shared" si="0"/>
        <v/>
      </c>
      <c r="H61" s="15" t="str">
        <f t="shared" si="1"/>
        <v/>
      </c>
      <c r="I61" s="15" t="str">
        <f t="shared" si="13"/>
        <v/>
      </c>
      <c r="J61" s="16" t="str">
        <f t="shared" si="2"/>
        <v/>
      </c>
      <c r="K61" s="17" t="str">
        <f t="shared" si="3"/>
        <v/>
      </c>
      <c r="L61" s="18" t="str">
        <f t="shared" si="4"/>
        <v/>
      </c>
      <c r="N61" s="38"/>
      <c r="W61" s="14" t="str">
        <f t="shared" si="7"/>
        <v/>
      </c>
      <c r="X61" s="15" t="str">
        <f t="shared" si="8"/>
        <v/>
      </c>
      <c r="Y61" s="15" t="str">
        <f>IFERROR(INDEX($W$4:$W$200,MATCH(0,INDEX(COUNTIF($Y$3:Y60,$W$4:$W$200),0,0),0)),"")</f>
        <v/>
      </c>
      <c r="Z61" s="29" t="str">
        <f t="shared" si="9"/>
        <v/>
      </c>
      <c r="AB61" s="14" t="str">
        <f t="shared" si="10"/>
        <v/>
      </c>
      <c r="AC61" s="15" t="str">
        <f t="shared" si="11"/>
        <v/>
      </c>
      <c r="AD61" s="15" t="str">
        <f>IFERROR(INDEX($AB$4:$AB$200,MATCH(0,INDEX(COUNTIF($AD$3:AD60,$AB$4:$AB$200),0,0),0)),"")</f>
        <v/>
      </c>
      <c r="AE61" s="29" t="str">
        <f t="shared" si="12"/>
        <v/>
      </c>
    </row>
    <row r="62" spans="6:31" x14ac:dyDescent="0.25">
      <c r="F62" s="14" t="str">
        <f>IFERROR(IF(AND(Y63&lt;&gt;"",Y63&lt;&gt;0),Y63,IF(F61&lt;&gt;"",INDEX($AD$4:$AD$201,MATCH(0,INDEX(COUNTIF($F$2:F61,$AD$4:$AD$201),0,0),0)),"")),"")</f>
        <v/>
      </c>
      <c r="G62" s="15" t="str">
        <f t="shared" si="0"/>
        <v/>
      </c>
      <c r="H62" s="15" t="str">
        <f t="shared" si="1"/>
        <v/>
      </c>
      <c r="I62" s="15" t="str">
        <f t="shared" si="13"/>
        <v/>
      </c>
      <c r="J62" s="16" t="str">
        <f t="shared" si="2"/>
        <v/>
      </c>
      <c r="K62" s="17" t="str">
        <f t="shared" si="3"/>
        <v/>
      </c>
      <c r="L62" s="18" t="str">
        <f t="shared" si="4"/>
        <v/>
      </c>
      <c r="N62" s="38"/>
      <c r="W62" s="14" t="str">
        <f t="shared" si="7"/>
        <v/>
      </c>
      <c r="X62" s="15" t="str">
        <f t="shared" si="8"/>
        <v/>
      </c>
      <c r="Y62" s="15" t="str">
        <f>IFERROR(INDEX($W$4:$W$200,MATCH(0,INDEX(COUNTIF($Y$3:Y61,$W$4:$W$200),0,0),0)),"")</f>
        <v/>
      </c>
      <c r="Z62" s="29" t="str">
        <f t="shared" si="9"/>
        <v/>
      </c>
      <c r="AB62" s="14" t="str">
        <f t="shared" si="10"/>
        <v/>
      </c>
      <c r="AC62" s="15" t="str">
        <f t="shared" si="11"/>
        <v/>
      </c>
      <c r="AD62" s="15" t="str">
        <f>IFERROR(INDEX($AB$4:$AB$200,MATCH(0,INDEX(COUNTIF($AD$3:AD61,$AB$4:$AB$200),0,0),0)),"")</f>
        <v/>
      </c>
      <c r="AE62" s="29" t="str">
        <f t="shared" si="12"/>
        <v/>
      </c>
    </row>
    <row r="63" spans="6:31" x14ac:dyDescent="0.25">
      <c r="F63" s="14" t="str">
        <f>IFERROR(IF(AND(Y64&lt;&gt;"",Y64&lt;&gt;0),Y64,IF(F62&lt;&gt;"",INDEX($AD$4:$AD$201,MATCH(0,INDEX(COUNTIF($F$2:F62,$AD$4:$AD$201),0,0),0)),"")),"")</f>
        <v/>
      </c>
      <c r="G63" s="15" t="str">
        <f t="shared" si="0"/>
        <v/>
      </c>
      <c r="H63" s="15" t="str">
        <f t="shared" si="1"/>
        <v/>
      </c>
      <c r="I63" s="15" t="str">
        <f t="shared" si="13"/>
        <v/>
      </c>
      <c r="J63" s="16" t="str">
        <f t="shared" si="2"/>
        <v/>
      </c>
      <c r="K63" s="17" t="str">
        <f t="shared" si="3"/>
        <v/>
      </c>
      <c r="L63" s="18" t="str">
        <f t="shared" si="4"/>
        <v/>
      </c>
      <c r="N63" s="38"/>
      <c r="W63" s="14" t="str">
        <f t="shared" si="7"/>
        <v/>
      </c>
      <c r="X63" s="15" t="str">
        <f t="shared" si="8"/>
        <v/>
      </c>
      <c r="Y63" s="15" t="str">
        <f>IFERROR(INDEX($W$4:$W$200,MATCH(0,INDEX(COUNTIF($Y$3:Y62,$W$4:$W$200),0,0),0)),"")</f>
        <v/>
      </c>
      <c r="Z63" s="29" t="str">
        <f t="shared" si="9"/>
        <v/>
      </c>
      <c r="AB63" s="14" t="str">
        <f t="shared" si="10"/>
        <v/>
      </c>
      <c r="AC63" s="15" t="str">
        <f t="shared" si="11"/>
        <v/>
      </c>
      <c r="AD63" s="15" t="str">
        <f>IFERROR(INDEX($AB$4:$AB$200,MATCH(0,INDEX(COUNTIF($AD$3:AD62,$AB$4:$AB$200),0,0),0)),"")</f>
        <v/>
      </c>
      <c r="AE63" s="29" t="str">
        <f t="shared" si="12"/>
        <v/>
      </c>
    </row>
    <row r="64" spans="6:31" x14ac:dyDescent="0.25">
      <c r="F64" s="14" t="str">
        <f>IFERROR(IF(AND(Y65&lt;&gt;"",Y65&lt;&gt;0),Y65,IF(F63&lt;&gt;"",INDEX($AD$4:$AD$201,MATCH(0,INDEX(COUNTIF($F$2:F63,$AD$4:$AD$201),0,0),0)),"")),"")</f>
        <v/>
      </c>
      <c r="G64" s="15" t="str">
        <f t="shared" si="0"/>
        <v/>
      </c>
      <c r="H64" s="15" t="str">
        <f t="shared" si="1"/>
        <v/>
      </c>
      <c r="I64" s="15" t="str">
        <f t="shared" si="13"/>
        <v/>
      </c>
      <c r="J64" s="16" t="str">
        <f t="shared" si="2"/>
        <v/>
      </c>
      <c r="K64" s="17" t="str">
        <f t="shared" si="3"/>
        <v/>
      </c>
      <c r="L64" s="18" t="str">
        <f t="shared" si="4"/>
        <v/>
      </c>
      <c r="N64" s="38"/>
      <c r="W64" s="14" t="str">
        <f t="shared" si="7"/>
        <v/>
      </c>
      <c r="X64" s="15" t="str">
        <f t="shared" si="8"/>
        <v/>
      </c>
      <c r="Y64" s="15" t="str">
        <f>IFERROR(INDEX($W$4:$W$200,MATCH(0,INDEX(COUNTIF($Y$3:Y63,$W$4:$W$200),0,0),0)),"")</f>
        <v/>
      </c>
      <c r="Z64" s="29" t="str">
        <f t="shared" si="9"/>
        <v/>
      </c>
      <c r="AB64" s="14" t="str">
        <f t="shared" si="10"/>
        <v/>
      </c>
      <c r="AC64" s="15" t="str">
        <f t="shared" si="11"/>
        <v/>
      </c>
      <c r="AD64" s="15" t="str">
        <f>IFERROR(INDEX($AB$4:$AB$200,MATCH(0,INDEX(COUNTIF($AD$3:AD63,$AB$4:$AB$200),0,0),0)),"")</f>
        <v/>
      </c>
      <c r="AE64" s="29" t="str">
        <f t="shared" si="12"/>
        <v/>
      </c>
    </row>
    <row r="65" spans="6:31" x14ac:dyDescent="0.25">
      <c r="F65" s="14" t="str">
        <f>IFERROR(IF(AND(Y66&lt;&gt;"",Y66&lt;&gt;0),Y66,IF(F64&lt;&gt;"",INDEX($AD$4:$AD$201,MATCH(0,INDEX(COUNTIF($F$2:F64,$AD$4:$AD$201),0,0),0)),"")),"")</f>
        <v/>
      </c>
      <c r="G65" s="15" t="str">
        <f t="shared" si="0"/>
        <v/>
      </c>
      <c r="H65" s="15" t="str">
        <f t="shared" si="1"/>
        <v/>
      </c>
      <c r="I65" s="15" t="str">
        <f t="shared" si="13"/>
        <v/>
      </c>
      <c r="J65" s="16" t="str">
        <f t="shared" si="2"/>
        <v/>
      </c>
      <c r="K65" s="17" t="str">
        <f t="shared" si="3"/>
        <v/>
      </c>
      <c r="L65" s="18" t="str">
        <f t="shared" si="4"/>
        <v/>
      </c>
      <c r="N65" s="38"/>
      <c r="W65" s="14" t="str">
        <f t="shared" si="7"/>
        <v/>
      </c>
      <c r="X65" s="15" t="str">
        <f t="shared" si="8"/>
        <v/>
      </c>
      <c r="Y65" s="15" t="str">
        <f>IFERROR(INDEX($W$4:$W$200,MATCH(0,INDEX(COUNTIF($Y$3:Y64,$W$4:$W$200),0,0),0)),"")</f>
        <v/>
      </c>
      <c r="Z65" s="29" t="str">
        <f t="shared" si="9"/>
        <v/>
      </c>
      <c r="AB65" s="14" t="str">
        <f t="shared" si="10"/>
        <v/>
      </c>
      <c r="AC65" s="15" t="str">
        <f t="shared" si="11"/>
        <v/>
      </c>
      <c r="AD65" s="15" t="str">
        <f>IFERROR(INDEX($AB$4:$AB$200,MATCH(0,INDEX(COUNTIF($AD$3:AD64,$AB$4:$AB$200),0,0),0)),"")</f>
        <v/>
      </c>
      <c r="AE65" s="29" t="str">
        <f t="shared" si="12"/>
        <v/>
      </c>
    </row>
    <row r="66" spans="6:31" x14ac:dyDescent="0.25">
      <c r="F66" s="14" t="str">
        <f>IFERROR(IF(AND(Y67&lt;&gt;"",Y67&lt;&gt;0),Y67,IF(F65&lt;&gt;"",INDEX($AD$4:$AD$201,MATCH(0,INDEX(COUNTIF($F$2:F65,$AD$4:$AD$201),0,0),0)),"")),"")</f>
        <v/>
      </c>
      <c r="G66" s="15" t="str">
        <f t="shared" si="0"/>
        <v/>
      </c>
      <c r="H66" s="15" t="str">
        <f t="shared" si="1"/>
        <v/>
      </c>
      <c r="I66" s="15" t="str">
        <f t="shared" si="13"/>
        <v/>
      </c>
      <c r="J66" s="16" t="str">
        <f t="shared" si="2"/>
        <v/>
      </c>
      <c r="K66" s="17" t="str">
        <f t="shared" si="3"/>
        <v/>
      </c>
      <c r="L66" s="18" t="str">
        <f t="shared" si="4"/>
        <v/>
      </c>
      <c r="N66" s="38"/>
      <c r="W66" s="14" t="str">
        <f t="shared" si="7"/>
        <v/>
      </c>
      <c r="X66" s="15" t="str">
        <f t="shared" si="8"/>
        <v/>
      </c>
      <c r="Y66" s="15" t="str">
        <f>IFERROR(INDEX($W$4:$W$200,MATCH(0,INDEX(COUNTIF($Y$3:Y65,$W$4:$W$200),0,0),0)),"")</f>
        <v/>
      </c>
      <c r="Z66" s="29" t="str">
        <f t="shared" si="9"/>
        <v/>
      </c>
      <c r="AB66" s="14" t="str">
        <f t="shared" si="10"/>
        <v/>
      </c>
      <c r="AC66" s="15" t="str">
        <f t="shared" si="11"/>
        <v/>
      </c>
      <c r="AD66" s="15" t="str">
        <f>IFERROR(INDEX($AB$4:$AB$200,MATCH(0,INDEX(COUNTIF($AD$3:AD65,$AB$4:$AB$200),0,0),0)),"")</f>
        <v/>
      </c>
      <c r="AE66" s="29" t="str">
        <f t="shared" si="12"/>
        <v/>
      </c>
    </row>
    <row r="67" spans="6:31" x14ac:dyDescent="0.25">
      <c r="F67" s="14" t="str">
        <f>IFERROR(IF(AND(Y68&lt;&gt;"",Y68&lt;&gt;0),Y68,IF(F66&lt;&gt;"",INDEX($AD$4:$AD$201,MATCH(0,INDEX(COUNTIF($F$2:F66,$AD$4:$AD$201),0,0),0)),"")),"")</f>
        <v/>
      </c>
      <c r="G67" s="15" t="str">
        <f t="shared" ref="G67:G70" si="14">IFERROR(INDEX($Z$4:$Z$201,MATCH(F67,$Y$4:$Y$201,0)),0)</f>
        <v/>
      </c>
      <c r="H67" s="15" t="str">
        <f t="shared" ref="H67:H70" si="15">IF($O$3="","",IFERROR(INDEX($AE$4:$AE$201,MATCH(F67,$AD$4:$AD$201,0)),0))</f>
        <v/>
      </c>
      <c r="I67" s="15" t="str">
        <f t="shared" si="13"/>
        <v/>
      </c>
      <c r="J67" s="16" t="str">
        <f t="shared" si="2"/>
        <v/>
      </c>
      <c r="K67" s="17" t="str">
        <f t="shared" si="3"/>
        <v/>
      </c>
      <c r="L67" s="18" t="str">
        <f t="shared" si="4"/>
        <v/>
      </c>
      <c r="N67" s="38"/>
      <c r="W67" s="14" t="str">
        <f t="shared" si="7"/>
        <v/>
      </c>
      <c r="X67" s="15" t="str">
        <f t="shared" si="8"/>
        <v/>
      </c>
      <c r="Y67" s="15" t="str">
        <f>IFERROR(INDEX($W$4:$W$200,MATCH(0,INDEX(COUNTIF($Y$3:Y66,$W$4:$W$200),0,0),0)),"")</f>
        <v/>
      </c>
      <c r="Z67" s="29" t="str">
        <f t="shared" si="9"/>
        <v/>
      </c>
      <c r="AB67" s="14" t="str">
        <f t="shared" si="10"/>
        <v/>
      </c>
      <c r="AC67" s="15" t="str">
        <f t="shared" si="11"/>
        <v/>
      </c>
      <c r="AD67" s="15" t="str">
        <f>IFERROR(INDEX($AB$4:$AB$200,MATCH(0,INDEX(COUNTIF($AD$3:AD66,$AB$4:$AB$200),0,0),0)),"")</f>
        <v/>
      </c>
      <c r="AE67" s="29" t="str">
        <f t="shared" si="12"/>
        <v/>
      </c>
    </row>
    <row r="68" spans="6:31" x14ac:dyDescent="0.25">
      <c r="F68" s="14" t="str">
        <f>IFERROR(IF(AND(Y69&lt;&gt;"",Y69&lt;&gt;0),Y69,IF(F67&lt;&gt;"",INDEX($AD$4:$AD$201,MATCH(0,INDEX(COUNTIF($F$2:F67,$AD$4:$AD$201),0,0),0)),"")),"")</f>
        <v/>
      </c>
      <c r="G68" s="15" t="str">
        <f t="shared" si="14"/>
        <v/>
      </c>
      <c r="H68" s="15" t="str">
        <f t="shared" si="15"/>
        <v/>
      </c>
      <c r="I68" s="15" t="str">
        <f t="shared" si="13"/>
        <v/>
      </c>
      <c r="J68" s="16" t="str">
        <f t="shared" ref="J68:J70" si="16">IF(G68="",IF(H68="","","#START!"),IF(H68="",IF($C$3="","#MID!",G68/(($C$3-INT($C$3))*24+35/60)),IF($C$4="","#END!",I68/(($C$4-INT($C$4))*24))))</f>
        <v/>
      </c>
      <c r="K68" s="17" t="str">
        <f t="shared" ref="K68:K70" si="17">IF(J68="","",J68/60)</f>
        <v/>
      </c>
      <c r="L68" s="18" t="str">
        <f>IF(I68="","",_xlfn.RANK.EQ(I68,$I$3:$I$70))</f>
        <v/>
      </c>
      <c r="N68" s="38"/>
      <c r="W68" s="14" t="str">
        <f t="shared" si="7"/>
        <v/>
      </c>
      <c r="X68" s="15" t="str">
        <f t="shared" si="8"/>
        <v/>
      </c>
      <c r="Y68" s="15" t="str">
        <f>IFERROR(INDEX($W$4:$W$200,MATCH(0,INDEX(COUNTIF($Y$3:Y67,$W$4:$W$200),0,0),0)),"")</f>
        <v/>
      </c>
      <c r="Z68" s="29" t="str">
        <f t="shared" si="9"/>
        <v/>
      </c>
      <c r="AB68" s="14" t="str">
        <f t="shared" si="10"/>
        <v/>
      </c>
      <c r="AC68" s="15" t="str">
        <f t="shared" si="11"/>
        <v/>
      </c>
      <c r="AD68" s="15" t="str">
        <f>IFERROR(INDEX($AB$4:$AB$200,MATCH(0,INDEX(COUNTIF($AD$3:AD67,$AB$4:$AB$200),0,0),0)),"")</f>
        <v/>
      </c>
      <c r="AE68" s="29" t="str">
        <f t="shared" si="12"/>
        <v/>
      </c>
    </row>
    <row r="69" spans="6:31" x14ac:dyDescent="0.25">
      <c r="F69" s="14" t="str">
        <f>IFERROR(IF(AND(Y70&lt;&gt;"",Y70&lt;&gt;0),Y70,IF(F68&lt;&gt;"",INDEX($AD$4:$AD$201,MATCH(0,INDEX(COUNTIF($F$2:F68,$AD$4:$AD$201),0,0),0)),"")),"")</f>
        <v/>
      </c>
      <c r="G69" s="15" t="str">
        <f t="shared" si="14"/>
        <v/>
      </c>
      <c r="H69" s="15" t="str">
        <f t="shared" si="15"/>
        <v/>
      </c>
      <c r="I69" s="15" t="str">
        <f t="shared" si="13"/>
        <v/>
      </c>
      <c r="J69" s="16" t="str">
        <f t="shared" si="16"/>
        <v/>
      </c>
      <c r="K69" s="17" t="str">
        <f t="shared" si="17"/>
        <v/>
      </c>
      <c r="L69" s="18" t="str">
        <f>IF(I69="","",_xlfn.RANK.EQ(I69,$I$3:$I$70))</f>
        <v/>
      </c>
      <c r="N69" s="38"/>
      <c r="W69" s="14" t="str">
        <f t="shared" ref="W69:W132" si="18">IFERROR(LEFT(N68,FIND("@",N68)-1),"")</f>
        <v/>
      </c>
      <c r="X69" s="15" t="str">
        <f t="shared" ref="X69:X132" si="19">IFERROR(--RIGHT(N68,LEN(N68)-FIND("@",N68)-12),"")</f>
        <v/>
      </c>
      <c r="Y69" s="15" t="str">
        <f>IFERROR(INDEX($W$4:$W$200,MATCH(0,INDEX(COUNTIF($Y$3:Y68,$W$4:$W$200),0,0),0)),"")</f>
        <v/>
      </c>
      <c r="Z69" s="29" t="str">
        <f t="shared" ref="Z69:Z132" si="20">IF(Y69="","",SUMIF($W$4:$W$200,"="&amp;Y69,$X$4:$X$200))</f>
        <v/>
      </c>
      <c r="AB69" s="14" t="str">
        <f t="shared" ref="AB69:AB132" si="21">IFERROR(LEFT(O68,FIND("@",O68)-1),"")</f>
        <v/>
      </c>
      <c r="AC69" s="15" t="str">
        <f t="shared" ref="AC69:AC132" si="22">IFERROR(--RIGHT(O68,LEN(O68)-FIND("@",O68)-12),"")</f>
        <v/>
      </c>
      <c r="AD69" s="15" t="str">
        <f>IFERROR(INDEX($AB$4:$AB$200,MATCH(0,INDEX(COUNTIF($AD$3:AD68,$AB$4:$AB$200),0,0),0)),"")</f>
        <v/>
      </c>
      <c r="AE69" s="29" t="str">
        <f t="shared" ref="AE69:AE132" si="23">IF(AD69="","",SUMIF($AB$4:$AB$200,"="&amp;AD69,$AC$4:$AC$200))</f>
        <v/>
      </c>
    </row>
    <row r="70" spans="6:31" ht="15.75" thickBot="1" x14ac:dyDescent="0.3">
      <c r="F70" s="19" t="str">
        <f>IFERROR(IF(AND(Y71&lt;&gt;"",Y71&lt;&gt;0),Y71,IF(F69&lt;&gt;"",INDEX($AD$4:$AD$201,MATCH(0,INDEX(COUNTIF($F$2:F69,$AD$4:$AD$201),0,0),0)),"")),"")</f>
        <v/>
      </c>
      <c r="G70" s="20" t="str">
        <f t="shared" si="14"/>
        <v/>
      </c>
      <c r="H70" s="20" t="str">
        <f t="shared" si="15"/>
        <v/>
      </c>
      <c r="I70" s="20" t="str">
        <f t="shared" si="13"/>
        <v/>
      </c>
      <c r="J70" s="21" t="str">
        <f t="shared" si="16"/>
        <v/>
      </c>
      <c r="K70" s="22" t="str">
        <f t="shared" si="17"/>
        <v/>
      </c>
      <c r="L70" s="23" t="str">
        <f>IF(I70="","",_xlfn.RANK.EQ(I70,$I$3:$I$70))</f>
        <v/>
      </c>
      <c r="N70" s="38"/>
      <c r="W70" s="14" t="str">
        <f t="shared" si="18"/>
        <v/>
      </c>
      <c r="X70" s="15" t="str">
        <f t="shared" si="19"/>
        <v/>
      </c>
      <c r="Y70" s="15" t="str">
        <f>IFERROR(INDEX($W$4:$W$200,MATCH(0,INDEX(COUNTIF($Y$3:Y69,$W$4:$W$200),0,0),0)),"")</f>
        <v/>
      </c>
      <c r="Z70" s="29" t="str">
        <f t="shared" si="20"/>
        <v/>
      </c>
      <c r="AB70" s="14" t="str">
        <f t="shared" si="21"/>
        <v/>
      </c>
      <c r="AC70" s="15" t="str">
        <f t="shared" si="22"/>
        <v/>
      </c>
      <c r="AD70" s="15" t="str">
        <f>IFERROR(INDEX($AB$4:$AB$200,MATCH(0,INDEX(COUNTIF($AD$3:AD69,$AB$4:$AB$200),0,0),0)),"")</f>
        <v/>
      </c>
      <c r="AE70" s="29" t="str">
        <f t="shared" si="23"/>
        <v/>
      </c>
    </row>
    <row r="71" spans="6:31" x14ac:dyDescent="0.25">
      <c r="J71" s="6"/>
      <c r="K71" s="5"/>
      <c r="L71" s="4"/>
      <c r="N71" s="38"/>
      <c r="W71" s="14" t="str">
        <f t="shared" si="18"/>
        <v/>
      </c>
      <c r="X71" s="15" t="str">
        <f t="shared" si="19"/>
        <v/>
      </c>
      <c r="Y71" s="15" t="str">
        <f>IFERROR(INDEX($W$4:$W$200,MATCH(0,INDEX(COUNTIF($Y$3:Y70,$W$4:$W$200),0,0),0)),"")</f>
        <v/>
      </c>
      <c r="Z71" s="29" t="str">
        <f t="shared" si="20"/>
        <v/>
      </c>
      <c r="AB71" s="14" t="str">
        <f t="shared" si="21"/>
        <v/>
      </c>
      <c r="AC71" s="15" t="str">
        <f t="shared" si="22"/>
        <v/>
      </c>
      <c r="AD71" s="15" t="str">
        <f>IFERROR(INDEX($AB$4:$AB$200,MATCH(0,INDEX(COUNTIF($AD$3:AD70,$AB$4:$AB$200),0,0),0)),"")</f>
        <v/>
      </c>
      <c r="AE71" s="29" t="str">
        <f t="shared" si="23"/>
        <v/>
      </c>
    </row>
    <row r="72" spans="6:31" x14ac:dyDescent="0.25">
      <c r="J72" s="6"/>
      <c r="K72" s="5"/>
      <c r="L72" s="4"/>
      <c r="N72" s="38"/>
      <c r="W72" s="14" t="str">
        <f t="shared" si="18"/>
        <v/>
      </c>
      <c r="X72" s="15" t="str">
        <f t="shared" si="19"/>
        <v/>
      </c>
      <c r="Y72" s="15" t="str">
        <f>IFERROR(INDEX($W$4:$W$200,MATCH(0,INDEX(COUNTIF($Y$3:Y71,$W$4:$W$200),0,0),0)),"")</f>
        <v/>
      </c>
      <c r="Z72" s="29" t="str">
        <f t="shared" si="20"/>
        <v/>
      </c>
      <c r="AB72" s="14" t="str">
        <f t="shared" si="21"/>
        <v/>
      </c>
      <c r="AC72" s="15" t="str">
        <f t="shared" si="22"/>
        <v/>
      </c>
      <c r="AD72" s="15" t="str">
        <f>IFERROR(INDEX($AB$4:$AB$200,MATCH(0,INDEX(COUNTIF($AD$3:AD71,$AB$4:$AB$200),0,0),0)),"")</f>
        <v/>
      </c>
      <c r="AE72" s="29" t="str">
        <f t="shared" si="23"/>
        <v/>
      </c>
    </row>
    <row r="73" spans="6:31" x14ac:dyDescent="0.25">
      <c r="J73" s="6"/>
      <c r="K73" s="5"/>
      <c r="L73" s="4"/>
      <c r="N73" s="38"/>
      <c r="W73" s="14" t="str">
        <f t="shared" si="18"/>
        <v/>
      </c>
      <c r="X73" s="15" t="str">
        <f t="shared" si="19"/>
        <v/>
      </c>
      <c r="Y73" s="15" t="str">
        <f>IFERROR(INDEX($W$4:$W$200,MATCH(0,INDEX(COUNTIF($Y$3:Y72,$W$4:$W$200),0,0),0)),"")</f>
        <v/>
      </c>
      <c r="Z73" s="29" t="str">
        <f t="shared" si="20"/>
        <v/>
      </c>
      <c r="AB73" s="14" t="str">
        <f t="shared" si="21"/>
        <v/>
      </c>
      <c r="AC73" s="15" t="str">
        <f t="shared" si="22"/>
        <v/>
      </c>
      <c r="AD73" s="15" t="str">
        <f>IFERROR(INDEX($AB$4:$AB$200,MATCH(0,INDEX(COUNTIF($AD$3:AD72,$AB$4:$AB$200),0,0),0)),"")</f>
        <v/>
      </c>
      <c r="AE73" s="29" t="str">
        <f t="shared" si="23"/>
        <v/>
      </c>
    </row>
    <row r="74" spans="6:31" x14ac:dyDescent="0.25">
      <c r="J74" s="6"/>
      <c r="K74" s="5"/>
      <c r="L74" s="4"/>
      <c r="N74" s="38"/>
      <c r="W74" s="14" t="str">
        <f t="shared" si="18"/>
        <v/>
      </c>
      <c r="X74" s="15" t="str">
        <f t="shared" si="19"/>
        <v/>
      </c>
      <c r="Y74" s="15" t="str">
        <f>IFERROR(INDEX($W$4:$W$200,MATCH(0,INDEX(COUNTIF($Y$3:Y73,$W$4:$W$200),0,0),0)),"")</f>
        <v/>
      </c>
      <c r="Z74" s="29" t="str">
        <f t="shared" si="20"/>
        <v/>
      </c>
      <c r="AB74" s="14" t="str">
        <f t="shared" si="21"/>
        <v/>
      </c>
      <c r="AC74" s="15" t="str">
        <f t="shared" si="22"/>
        <v/>
      </c>
      <c r="AD74" s="15" t="str">
        <f>IFERROR(INDEX($AB$4:$AB$200,MATCH(0,INDEX(COUNTIF($AD$3:AD73,$AB$4:$AB$200),0,0),0)),"")</f>
        <v/>
      </c>
      <c r="AE74" s="29" t="str">
        <f t="shared" si="23"/>
        <v/>
      </c>
    </row>
    <row r="75" spans="6:31" x14ac:dyDescent="0.25">
      <c r="J75" s="6"/>
      <c r="K75" s="5"/>
      <c r="L75" s="4"/>
      <c r="N75" s="38"/>
      <c r="W75" s="14" t="str">
        <f t="shared" si="18"/>
        <v/>
      </c>
      <c r="X75" s="15" t="str">
        <f t="shared" si="19"/>
        <v/>
      </c>
      <c r="Y75" s="15" t="str">
        <f>IFERROR(INDEX($W$4:$W$200,MATCH(0,INDEX(COUNTIF($Y$3:Y74,$W$4:$W$200),0,0),0)),"")</f>
        <v/>
      </c>
      <c r="Z75" s="29" t="str">
        <f t="shared" si="20"/>
        <v/>
      </c>
      <c r="AB75" s="14" t="str">
        <f t="shared" si="21"/>
        <v/>
      </c>
      <c r="AC75" s="15" t="str">
        <f t="shared" si="22"/>
        <v/>
      </c>
      <c r="AD75" s="15" t="str">
        <f>IFERROR(INDEX($AB$4:$AB$200,MATCH(0,INDEX(COUNTIF($AD$3:AD74,$AB$4:$AB$200),0,0),0)),"")</f>
        <v/>
      </c>
      <c r="AE75" s="29" t="str">
        <f t="shared" si="23"/>
        <v/>
      </c>
    </row>
    <row r="76" spans="6:31" x14ac:dyDescent="0.25">
      <c r="J76" s="6"/>
      <c r="K76" s="5"/>
      <c r="L76" s="4"/>
      <c r="N76" s="38"/>
      <c r="W76" s="14" t="str">
        <f t="shared" si="18"/>
        <v/>
      </c>
      <c r="X76" s="15" t="str">
        <f t="shared" si="19"/>
        <v/>
      </c>
      <c r="Y76" s="15" t="str">
        <f>IFERROR(INDEX($W$4:$W$200,MATCH(0,INDEX(COUNTIF($Y$3:Y75,$W$4:$W$200),0,0),0)),"")</f>
        <v/>
      </c>
      <c r="Z76" s="29" t="str">
        <f t="shared" si="20"/>
        <v/>
      </c>
      <c r="AB76" s="14" t="str">
        <f t="shared" si="21"/>
        <v/>
      </c>
      <c r="AC76" s="15" t="str">
        <f t="shared" si="22"/>
        <v/>
      </c>
      <c r="AD76" s="15" t="str">
        <f>IFERROR(INDEX($AB$4:$AB$200,MATCH(0,INDEX(COUNTIF($AD$3:AD75,$AB$4:$AB$200),0,0),0)),"")</f>
        <v/>
      </c>
      <c r="AE76" s="29" t="str">
        <f t="shared" si="23"/>
        <v/>
      </c>
    </row>
    <row r="77" spans="6:31" x14ac:dyDescent="0.25">
      <c r="J77" s="6"/>
      <c r="K77" s="5"/>
      <c r="L77" s="4"/>
      <c r="N77" s="38"/>
      <c r="W77" s="14" t="str">
        <f t="shared" si="18"/>
        <v/>
      </c>
      <c r="X77" s="15" t="str">
        <f t="shared" si="19"/>
        <v/>
      </c>
      <c r="Y77" s="15" t="str">
        <f>IFERROR(INDEX($W$4:$W$200,MATCH(0,INDEX(COUNTIF($Y$3:Y76,$W$4:$W$200),0,0),0)),"")</f>
        <v/>
      </c>
      <c r="Z77" s="29" t="str">
        <f t="shared" si="20"/>
        <v/>
      </c>
      <c r="AB77" s="14" t="str">
        <f t="shared" si="21"/>
        <v/>
      </c>
      <c r="AC77" s="15" t="str">
        <f t="shared" si="22"/>
        <v/>
      </c>
      <c r="AD77" s="15" t="str">
        <f>IFERROR(INDEX($AB$4:$AB$200,MATCH(0,INDEX(COUNTIF($AD$3:AD76,$AB$4:$AB$200),0,0),0)),"")</f>
        <v/>
      </c>
      <c r="AE77" s="29" t="str">
        <f t="shared" si="23"/>
        <v/>
      </c>
    </row>
    <row r="78" spans="6:31" x14ac:dyDescent="0.25">
      <c r="J78" s="6"/>
      <c r="K78" s="5"/>
      <c r="L78" s="4"/>
      <c r="N78" s="38"/>
      <c r="W78" s="14" t="str">
        <f t="shared" si="18"/>
        <v/>
      </c>
      <c r="X78" s="15" t="str">
        <f t="shared" si="19"/>
        <v/>
      </c>
      <c r="Y78" s="15" t="str">
        <f>IFERROR(INDEX($W$4:$W$200,MATCH(0,INDEX(COUNTIF($Y$3:Y77,$W$4:$W$200),0,0),0)),"")</f>
        <v/>
      </c>
      <c r="Z78" s="29" t="str">
        <f t="shared" si="20"/>
        <v/>
      </c>
      <c r="AB78" s="14" t="str">
        <f t="shared" si="21"/>
        <v/>
      </c>
      <c r="AC78" s="15" t="str">
        <f t="shared" si="22"/>
        <v/>
      </c>
      <c r="AD78" s="15" t="str">
        <f>IFERROR(INDEX($AB$4:$AB$200,MATCH(0,INDEX(COUNTIF($AD$3:AD77,$AB$4:$AB$200),0,0),0)),"")</f>
        <v/>
      </c>
      <c r="AE78" s="29" t="str">
        <f t="shared" si="23"/>
        <v/>
      </c>
    </row>
    <row r="79" spans="6:31" x14ac:dyDescent="0.25">
      <c r="J79" s="6"/>
      <c r="K79" s="5"/>
      <c r="L79" s="4"/>
      <c r="N79" s="38"/>
      <c r="W79" s="14" t="str">
        <f t="shared" si="18"/>
        <v/>
      </c>
      <c r="X79" s="15" t="str">
        <f t="shared" si="19"/>
        <v/>
      </c>
      <c r="Y79" s="15" t="str">
        <f>IFERROR(INDEX($W$4:$W$200,MATCH(0,INDEX(COUNTIF($Y$3:Y78,$W$4:$W$200),0,0),0)),"")</f>
        <v/>
      </c>
      <c r="Z79" s="29" t="str">
        <f t="shared" si="20"/>
        <v/>
      </c>
      <c r="AB79" s="14" t="str">
        <f t="shared" si="21"/>
        <v/>
      </c>
      <c r="AC79" s="15" t="str">
        <f t="shared" si="22"/>
        <v/>
      </c>
      <c r="AD79" s="15" t="str">
        <f>IFERROR(INDEX($AB$4:$AB$200,MATCH(0,INDEX(COUNTIF($AD$3:AD78,$AB$4:$AB$200),0,0),0)),"")</f>
        <v/>
      </c>
      <c r="AE79" s="29" t="str">
        <f t="shared" si="23"/>
        <v/>
      </c>
    </row>
    <row r="80" spans="6:31" x14ac:dyDescent="0.25">
      <c r="J80" s="6"/>
      <c r="K80" s="5"/>
      <c r="L80" s="4"/>
      <c r="N80" s="38"/>
      <c r="W80" s="14" t="str">
        <f t="shared" si="18"/>
        <v/>
      </c>
      <c r="X80" s="15" t="str">
        <f t="shared" si="19"/>
        <v/>
      </c>
      <c r="Y80" s="15" t="str">
        <f>IFERROR(INDEX($W$4:$W$200,MATCH(0,INDEX(COUNTIF($Y$3:Y79,$W$4:$W$200),0,0),0)),"")</f>
        <v/>
      </c>
      <c r="Z80" s="29" t="str">
        <f t="shared" si="20"/>
        <v/>
      </c>
      <c r="AB80" s="14" t="str">
        <f t="shared" si="21"/>
        <v/>
      </c>
      <c r="AC80" s="15" t="str">
        <f t="shared" si="22"/>
        <v/>
      </c>
      <c r="AD80" s="15" t="str">
        <f>IFERROR(INDEX($AB$4:$AB$200,MATCH(0,INDEX(COUNTIF($AD$3:AD79,$AB$4:$AB$200),0,0),0)),"")</f>
        <v/>
      </c>
      <c r="AE80" s="29" t="str">
        <f t="shared" si="23"/>
        <v/>
      </c>
    </row>
    <row r="81" spans="10:31" x14ac:dyDescent="0.25">
      <c r="J81" s="6"/>
      <c r="K81" s="5"/>
      <c r="L81" s="4"/>
      <c r="N81" s="38"/>
      <c r="W81" s="14" t="str">
        <f t="shared" si="18"/>
        <v/>
      </c>
      <c r="X81" s="15" t="str">
        <f t="shared" si="19"/>
        <v/>
      </c>
      <c r="Y81" s="15" t="str">
        <f>IFERROR(INDEX($W$4:$W$200,MATCH(0,INDEX(COUNTIF($Y$3:Y80,$W$4:$W$200),0,0),0)),"")</f>
        <v/>
      </c>
      <c r="Z81" s="29" t="str">
        <f t="shared" si="20"/>
        <v/>
      </c>
      <c r="AB81" s="14" t="str">
        <f t="shared" si="21"/>
        <v/>
      </c>
      <c r="AC81" s="15" t="str">
        <f t="shared" si="22"/>
        <v/>
      </c>
      <c r="AD81" s="15" t="str">
        <f>IFERROR(INDEX($AB$4:$AB$200,MATCH(0,INDEX(COUNTIF($AD$3:AD80,$AB$4:$AB$200),0,0),0)),"")</f>
        <v/>
      </c>
      <c r="AE81" s="29" t="str">
        <f t="shared" si="23"/>
        <v/>
      </c>
    </row>
    <row r="82" spans="10:31" x14ac:dyDescent="0.25">
      <c r="J82" s="6"/>
      <c r="K82" s="5"/>
      <c r="L82" s="4"/>
      <c r="N82" s="38"/>
      <c r="W82" s="14" t="str">
        <f t="shared" si="18"/>
        <v/>
      </c>
      <c r="X82" s="15" t="str">
        <f t="shared" si="19"/>
        <v/>
      </c>
      <c r="Y82" s="15" t="str">
        <f>IFERROR(INDEX($W$4:$W$200,MATCH(0,INDEX(COUNTIF($Y$3:Y81,$W$4:$W$200),0,0),0)),"")</f>
        <v/>
      </c>
      <c r="Z82" s="29" t="str">
        <f t="shared" si="20"/>
        <v/>
      </c>
      <c r="AB82" s="14" t="str">
        <f t="shared" si="21"/>
        <v/>
      </c>
      <c r="AC82" s="15" t="str">
        <f t="shared" si="22"/>
        <v/>
      </c>
      <c r="AD82" s="15" t="str">
        <f>IFERROR(INDEX($AB$4:$AB$200,MATCH(0,INDEX(COUNTIF($AD$3:AD81,$AB$4:$AB$200),0,0),0)),"")</f>
        <v/>
      </c>
      <c r="AE82" s="29" t="str">
        <f t="shared" si="23"/>
        <v/>
      </c>
    </row>
    <row r="83" spans="10:31" x14ac:dyDescent="0.25">
      <c r="J83" s="6"/>
      <c r="K83" s="5"/>
      <c r="L83" s="4"/>
      <c r="N83" s="38"/>
      <c r="W83" s="14" t="str">
        <f t="shared" si="18"/>
        <v/>
      </c>
      <c r="X83" s="15" t="str">
        <f t="shared" si="19"/>
        <v/>
      </c>
      <c r="Y83" s="15" t="str">
        <f>IFERROR(INDEX($W$4:$W$200,MATCH(0,INDEX(COUNTIF($Y$3:Y82,$W$4:$W$200),0,0),0)),"")</f>
        <v/>
      </c>
      <c r="Z83" s="29" t="str">
        <f t="shared" si="20"/>
        <v/>
      </c>
      <c r="AB83" s="14" t="str">
        <f t="shared" si="21"/>
        <v/>
      </c>
      <c r="AC83" s="15" t="str">
        <f t="shared" si="22"/>
        <v/>
      </c>
      <c r="AD83" s="15" t="str">
        <f>IFERROR(INDEX($AB$4:$AB$200,MATCH(0,INDEX(COUNTIF($AD$3:AD82,$AB$4:$AB$200),0,0),0)),"")</f>
        <v/>
      </c>
      <c r="AE83" s="29" t="str">
        <f t="shared" si="23"/>
        <v/>
      </c>
    </row>
    <row r="84" spans="10:31" x14ac:dyDescent="0.25">
      <c r="J84" s="6"/>
      <c r="K84" s="5"/>
      <c r="L84" s="4"/>
      <c r="N84" s="38"/>
      <c r="W84" s="14" t="str">
        <f t="shared" si="18"/>
        <v/>
      </c>
      <c r="X84" s="15" t="str">
        <f t="shared" si="19"/>
        <v/>
      </c>
      <c r="Y84" s="15" t="str">
        <f>IFERROR(INDEX($W$4:$W$200,MATCH(0,INDEX(COUNTIF($Y$3:Y83,$W$4:$W$200),0,0),0)),"")</f>
        <v/>
      </c>
      <c r="Z84" s="29" t="str">
        <f t="shared" si="20"/>
        <v/>
      </c>
      <c r="AB84" s="14" t="str">
        <f t="shared" si="21"/>
        <v/>
      </c>
      <c r="AC84" s="15" t="str">
        <f t="shared" si="22"/>
        <v/>
      </c>
      <c r="AD84" s="15" t="str">
        <f>IFERROR(INDEX($AB$4:$AB$200,MATCH(0,INDEX(COUNTIF($AD$3:AD83,$AB$4:$AB$200),0,0),0)),"")</f>
        <v/>
      </c>
      <c r="AE84" s="29" t="str">
        <f t="shared" si="23"/>
        <v/>
      </c>
    </row>
    <row r="85" spans="10:31" x14ac:dyDescent="0.25">
      <c r="J85" s="6"/>
      <c r="K85" s="5"/>
      <c r="L85" s="4"/>
      <c r="N85" s="38"/>
      <c r="W85" s="14" t="str">
        <f t="shared" si="18"/>
        <v/>
      </c>
      <c r="X85" s="15" t="str">
        <f t="shared" si="19"/>
        <v/>
      </c>
      <c r="Y85" s="15" t="str">
        <f>IFERROR(INDEX($W$4:$W$200,MATCH(0,INDEX(COUNTIF($Y$3:Y84,$W$4:$W$200),0,0),0)),"")</f>
        <v/>
      </c>
      <c r="Z85" s="29" t="str">
        <f t="shared" si="20"/>
        <v/>
      </c>
      <c r="AB85" s="14" t="str">
        <f t="shared" si="21"/>
        <v/>
      </c>
      <c r="AC85" s="15" t="str">
        <f t="shared" si="22"/>
        <v/>
      </c>
      <c r="AD85" s="15" t="str">
        <f>IFERROR(INDEX($AB$4:$AB$200,MATCH(0,INDEX(COUNTIF($AD$3:AD84,$AB$4:$AB$200),0,0),0)),"")</f>
        <v/>
      </c>
      <c r="AE85" s="29" t="str">
        <f t="shared" si="23"/>
        <v/>
      </c>
    </row>
    <row r="86" spans="10:31" x14ac:dyDescent="0.25">
      <c r="J86" s="6"/>
      <c r="K86" s="5"/>
      <c r="L86" s="4"/>
      <c r="N86" s="38"/>
      <c r="W86" s="14" t="str">
        <f t="shared" si="18"/>
        <v/>
      </c>
      <c r="X86" s="15" t="str">
        <f t="shared" si="19"/>
        <v/>
      </c>
      <c r="Y86" s="15" t="str">
        <f>IFERROR(INDEX($W$4:$W$200,MATCH(0,INDEX(COUNTIF($Y$3:Y85,$W$4:$W$200),0,0),0)),"")</f>
        <v/>
      </c>
      <c r="Z86" s="29" t="str">
        <f t="shared" si="20"/>
        <v/>
      </c>
      <c r="AB86" s="14" t="str">
        <f t="shared" si="21"/>
        <v/>
      </c>
      <c r="AC86" s="15" t="str">
        <f t="shared" si="22"/>
        <v/>
      </c>
      <c r="AD86" s="15" t="str">
        <f>IFERROR(INDEX($AB$4:$AB$200,MATCH(0,INDEX(COUNTIF($AD$3:AD85,$AB$4:$AB$200),0,0),0)),"")</f>
        <v/>
      </c>
      <c r="AE86" s="29" t="str">
        <f t="shared" si="23"/>
        <v/>
      </c>
    </row>
    <row r="87" spans="10:31" x14ac:dyDescent="0.25">
      <c r="J87" s="6"/>
      <c r="K87" s="5"/>
      <c r="L87" s="4"/>
      <c r="N87" s="38"/>
      <c r="W87" s="14" t="str">
        <f t="shared" si="18"/>
        <v/>
      </c>
      <c r="X87" s="15" t="str">
        <f t="shared" si="19"/>
        <v/>
      </c>
      <c r="Y87" s="15" t="str">
        <f>IFERROR(INDEX($W$4:$W$200,MATCH(0,INDEX(COUNTIF($Y$3:Y86,$W$4:$W$200),0,0),0)),"")</f>
        <v/>
      </c>
      <c r="Z87" s="29" t="str">
        <f t="shared" si="20"/>
        <v/>
      </c>
      <c r="AB87" s="14" t="str">
        <f t="shared" si="21"/>
        <v/>
      </c>
      <c r="AC87" s="15" t="str">
        <f t="shared" si="22"/>
        <v/>
      </c>
      <c r="AD87" s="15" t="str">
        <f>IFERROR(INDEX($AB$4:$AB$200,MATCH(0,INDEX(COUNTIF($AD$3:AD86,$AB$4:$AB$200),0,0),0)),"")</f>
        <v/>
      </c>
      <c r="AE87" s="29" t="str">
        <f t="shared" si="23"/>
        <v/>
      </c>
    </row>
    <row r="88" spans="10:31" x14ac:dyDescent="0.25">
      <c r="J88" s="6"/>
      <c r="K88" s="5"/>
      <c r="L88" s="4"/>
      <c r="N88" s="38"/>
      <c r="W88" s="14" t="str">
        <f t="shared" si="18"/>
        <v/>
      </c>
      <c r="X88" s="15" t="str">
        <f t="shared" si="19"/>
        <v/>
      </c>
      <c r="Y88" s="15" t="str">
        <f>IFERROR(INDEX($W$4:$W$200,MATCH(0,INDEX(COUNTIF($Y$3:Y87,$W$4:$W$200),0,0),0)),"")</f>
        <v/>
      </c>
      <c r="Z88" s="29" t="str">
        <f t="shared" si="20"/>
        <v/>
      </c>
      <c r="AB88" s="14" t="str">
        <f t="shared" si="21"/>
        <v/>
      </c>
      <c r="AC88" s="15" t="str">
        <f t="shared" si="22"/>
        <v/>
      </c>
      <c r="AD88" s="15" t="str">
        <f>IFERROR(INDEX($AB$4:$AB$200,MATCH(0,INDEX(COUNTIF($AD$3:AD87,$AB$4:$AB$200),0,0),0)),"")</f>
        <v/>
      </c>
      <c r="AE88" s="29" t="str">
        <f t="shared" si="23"/>
        <v/>
      </c>
    </row>
    <row r="89" spans="10:31" x14ac:dyDescent="0.25">
      <c r="J89" s="6"/>
      <c r="K89" s="5"/>
      <c r="L89" s="4"/>
      <c r="N89" s="38"/>
      <c r="W89" s="14" t="str">
        <f t="shared" si="18"/>
        <v/>
      </c>
      <c r="X89" s="15" t="str">
        <f t="shared" si="19"/>
        <v/>
      </c>
      <c r="Y89" s="15" t="str">
        <f>IFERROR(INDEX($W$4:$W$200,MATCH(0,INDEX(COUNTIF($Y$3:Y88,$W$4:$W$200),0,0),0)),"")</f>
        <v/>
      </c>
      <c r="Z89" s="29" t="str">
        <f t="shared" si="20"/>
        <v/>
      </c>
      <c r="AB89" s="14" t="str">
        <f t="shared" si="21"/>
        <v/>
      </c>
      <c r="AC89" s="15" t="str">
        <f t="shared" si="22"/>
        <v/>
      </c>
      <c r="AD89" s="15" t="str">
        <f>IFERROR(INDEX($AB$4:$AB$200,MATCH(0,INDEX(COUNTIF($AD$3:AD88,$AB$4:$AB$200),0,0),0)),"")</f>
        <v/>
      </c>
      <c r="AE89" s="29" t="str">
        <f t="shared" si="23"/>
        <v/>
      </c>
    </row>
    <row r="90" spans="10:31" x14ac:dyDescent="0.25">
      <c r="J90" s="6"/>
      <c r="K90" s="5"/>
      <c r="L90" s="4"/>
      <c r="N90" s="38"/>
      <c r="W90" s="14" t="str">
        <f t="shared" si="18"/>
        <v/>
      </c>
      <c r="X90" s="15" t="str">
        <f t="shared" si="19"/>
        <v/>
      </c>
      <c r="Y90" s="15" t="str">
        <f>IFERROR(INDEX($W$4:$W$200,MATCH(0,INDEX(COUNTIF($Y$3:Y89,$W$4:$W$200),0,0),0)),"")</f>
        <v/>
      </c>
      <c r="Z90" s="29" t="str">
        <f t="shared" si="20"/>
        <v/>
      </c>
      <c r="AB90" s="14" t="str">
        <f t="shared" si="21"/>
        <v/>
      </c>
      <c r="AC90" s="15" t="str">
        <f t="shared" si="22"/>
        <v/>
      </c>
      <c r="AD90" s="15" t="str">
        <f>IFERROR(INDEX($AB$4:$AB$200,MATCH(0,INDEX(COUNTIF($AD$3:AD89,$AB$4:$AB$200),0,0),0)),"")</f>
        <v/>
      </c>
      <c r="AE90" s="29" t="str">
        <f t="shared" si="23"/>
        <v/>
      </c>
    </row>
    <row r="91" spans="10:31" x14ac:dyDescent="0.25">
      <c r="J91" s="6"/>
      <c r="K91" s="5"/>
      <c r="L91" s="4"/>
      <c r="N91" s="38"/>
      <c r="W91" s="14" t="str">
        <f t="shared" si="18"/>
        <v/>
      </c>
      <c r="X91" s="15" t="str">
        <f t="shared" si="19"/>
        <v/>
      </c>
      <c r="Y91" s="15" t="str">
        <f>IFERROR(INDEX($W$4:$W$200,MATCH(0,INDEX(COUNTIF($Y$3:Y90,$W$4:$W$200),0,0),0)),"")</f>
        <v/>
      </c>
      <c r="Z91" s="29" t="str">
        <f t="shared" si="20"/>
        <v/>
      </c>
      <c r="AB91" s="14" t="str">
        <f t="shared" si="21"/>
        <v/>
      </c>
      <c r="AC91" s="15" t="str">
        <f t="shared" si="22"/>
        <v/>
      </c>
      <c r="AD91" s="15" t="str">
        <f>IFERROR(INDEX($AB$4:$AB$200,MATCH(0,INDEX(COUNTIF($AD$3:AD90,$AB$4:$AB$200),0,0),0)),"")</f>
        <v/>
      </c>
      <c r="AE91" s="29" t="str">
        <f t="shared" si="23"/>
        <v/>
      </c>
    </row>
    <row r="92" spans="10:31" x14ac:dyDescent="0.25">
      <c r="J92" s="6"/>
      <c r="K92" s="5"/>
      <c r="L92" s="4"/>
      <c r="N92" s="38"/>
      <c r="W92" s="14" t="str">
        <f t="shared" si="18"/>
        <v/>
      </c>
      <c r="X92" s="15" t="str">
        <f t="shared" si="19"/>
        <v/>
      </c>
      <c r="Y92" s="15" t="str">
        <f>IFERROR(INDEX($W$4:$W$200,MATCH(0,INDEX(COUNTIF($Y$3:Y91,$W$4:$W$200),0,0),0)),"")</f>
        <v/>
      </c>
      <c r="Z92" s="29" t="str">
        <f t="shared" si="20"/>
        <v/>
      </c>
      <c r="AB92" s="14" t="str">
        <f t="shared" si="21"/>
        <v/>
      </c>
      <c r="AC92" s="15" t="str">
        <f t="shared" si="22"/>
        <v/>
      </c>
      <c r="AD92" s="15" t="str">
        <f>IFERROR(INDEX($AB$4:$AB$200,MATCH(0,INDEX(COUNTIF($AD$3:AD91,$AB$4:$AB$200),0,0),0)),"")</f>
        <v/>
      </c>
      <c r="AE92" s="29" t="str">
        <f t="shared" si="23"/>
        <v/>
      </c>
    </row>
    <row r="93" spans="10:31" x14ac:dyDescent="0.25">
      <c r="J93" s="6"/>
      <c r="K93" s="5"/>
      <c r="L93" s="4"/>
      <c r="W93" s="14" t="str">
        <f t="shared" si="18"/>
        <v/>
      </c>
      <c r="X93" s="15" t="str">
        <f t="shared" si="19"/>
        <v/>
      </c>
      <c r="Y93" s="15" t="str">
        <f>IFERROR(INDEX($W$4:$W$200,MATCH(0,INDEX(COUNTIF($Y$3:Y92,$W$4:$W$200),0,0),0)),"")</f>
        <v/>
      </c>
      <c r="Z93" s="29" t="str">
        <f t="shared" si="20"/>
        <v/>
      </c>
      <c r="AB93" s="14" t="str">
        <f t="shared" si="21"/>
        <v/>
      </c>
      <c r="AC93" s="15" t="str">
        <f t="shared" si="22"/>
        <v/>
      </c>
      <c r="AD93" s="15" t="str">
        <f>IFERROR(INDEX($AB$4:$AB$200,MATCH(0,INDEX(COUNTIF($AD$3:AD92,$AB$4:$AB$200),0,0),0)),"")</f>
        <v/>
      </c>
      <c r="AE93" s="29" t="str">
        <f t="shared" si="23"/>
        <v/>
      </c>
    </row>
    <row r="94" spans="10:31" x14ac:dyDescent="0.25">
      <c r="J94" s="6"/>
      <c r="K94" s="5"/>
      <c r="L94" s="4"/>
      <c r="W94" s="14" t="str">
        <f t="shared" si="18"/>
        <v/>
      </c>
      <c r="X94" s="15" t="str">
        <f t="shared" si="19"/>
        <v/>
      </c>
      <c r="Y94" s="15" t="str">
        <f>IFERROR(INDEX($W$4:$W$200,MATCH(0,INDEX(COUNTIF($Y$3:Y93,$W$4:$W$200),0,0),0)),"")</f>
        <v/>
      </c>
      <c r="Z94" s="29" t="str">
        <f t="shared" si="20"/>
        <v/>
      </c>
      <c r="AB94" s="14" t="str">
        <f t="shared" si="21"/>
        <v/>
      </c>
      <c r="AC94" s="15" t="str">
        <f t="shared" si="22"/>
        <v/>
      </c>
      <c r="AD94" s="15" t="str">
        <f>IFERROR(INDEX($AB$4:$AB$200,MATCH(0,INDEX(COUNTIF($AD$3:AD93,$AB$4:$AB$200),0,0),0)),"")</f>
        <v/>
      </c>
      <c r="AE94" s="29" t="str">
        <f t="shared" si="23"/>
        <v/>
      </c>
    </row>
    <row r="95" spans="10:31" x14ac:dyDescent="0.25">
      <c r="J95" s="6"/>
      <c r="K95" s="5"/>
      <c r="L95" s="4"/>
      <c r="W95" s="14" t="str">
        <f t="shared" si="18"/>
        <v/>
      </c>
      <c r="X95" s="15" t="str">
        <f t="shared" si="19"/>
        <v/>
      </c>
      <c r="Y95" s="15" t="str">
        <f>IFERROR(INDEX($W$4:$W$200,MATCH(0,INDEX(COUNTIF($Y$3:Y94,$W$4:$W$200),0,0),0)),"")</f>
        <v/>
      </c>
      <c r="Z95" s="29" t="str">
        <f t="shared" si="20"/>
        <v/>
      </c>
      <c r="AB95" s="14" t="str">
        <f t="shared" si="21"/>
        <v/>
      </c>
      <c r="AC95" s="15" t="str">
        <f t="shared" si="22"/>
        <v/>
      </c>
      <c r="AD95" s="15" t="str">
        <f>IFERROR(INDEX($AB$4:$AB$200,MATCH(0,INDEX(COUNTIF($AD$3:AD94,$AB$4:$AB$200),0,0),0)),"")</f>
        <v/>
      </c>
      <c r="AE95" s="29" t="str">
        <f t="shared" si="23"/>
        <v/>
      </c>
    </row>
    <row r="96" spans="10:31" x14ac:dyDescent="0.25">
      <c r="J96" s="6"/>
      <c r="K96" s="5"/>
      <c r="L96" s="4"/>
      <c r="W96" s="14" t="str">
        <f t="shared" si="18"/>
        <v/>
      </c>
      <c r="X96" s="15" t="str">
        <f t="shared" si="19"/>
        <v/>
      </c>
      <c r="Y96" s="15" t="str">
        <f>IFERROR(INDEX($W$4:$W$200,MATCH(0,INDEX(COUNTIF($Y$3:Y95,$W$4:$W$200),0,0),0)),"")</f>
        <v/>
      </c>
      <c r="Z96" s="29" t="str">
        <f t="shared" si="20"/>
        <v/>
      </c>
      <c r="AB96" s="14" t="str">
        <f t="shared" si="21"/>
        <v/>
      </c>
      <c r="AC96" s="15" t="str">
        <f t="shared" si="22"/>
        <v/>
      </c>
      <c r="AD96" s="15" t="str">
        <f>IFERROR(INDEX($AB$4:$AB$200,MATCH(0,INDEX(COUNTIF($AD$3:AD95,$AB$4:$AB$200),0,0),0)),"")</f>
        <v/>
      </c>
      <c r="AE96" s="29" t="str">
        <f t="shared" si="23"/>
        <v/>
      </c>
    </row>
    <row r="97" spans="10:31" x14ac:dyDescent="0.25">
      <c r="J97" s="6"/>
      <c r="K97" s="5"/>
      <c r="L97" s="4"/>
      <c r="W97" s="14" t="str">
        <f t="shared" si="18"/>
        <v/>
      </c>
      <c r="X97" s="15" t="str">
        <f t="shared" si="19"/>
        <v/>
      </c>
      <c r="Y97" s="15" t="str">
        <f>IFERROR(INDEX($W$4:$W$200,MATCH(0,INDEX(COUNTIF($Y$3:Y96,$W$4:$W$200),0,0),0)),"")</f>
        <v/>
      </c>
      <c r="Z97" s="29" t="str">
        <f t="shared" si="20"/>
        <v/>
      </c>
      <c r="AB97" s="14" t="str">
        <f t="shared" si="21"/>
        <v/>
      </c>
      <c r="AC97" s="15" t="str">
        <f t="shared" si="22"/>
        <v/>
      </c>
      <c r="AD97" s="15" t="str">
        <f>IFERROR(INDEX($AB$4:$AB$200,MATCH(0,INDEX(COUNTIF($AD$3:AD96,$AB$4:$AB$200),0,0),0)),"")</f>
        <v/>
      </c>
      <c r="AE97" s="29" t="str">
        <f t="shared" si="23"/>
        <v/>
      </c>
    </row>
    <row r="98" spans="10:31" x14ac:dyDescent="0.25">
      <c r="J98" s="6"/>
      <c r="K98" s="5"/>
      <c r="L98" s="4"/>
      <c r="W98" s="14" t="str">
        <f t="shared" si="18"/>
        <v/>
      </c>
      <c r="X98" s="15" t="str">
        <f t="shared" si="19"/>
        <v/>
      </c>
      <c r="Y98" s="15" t="str">
        <f>IFERROR(INDEX($W$4:$W$200,MATCH(0,INDEX(COUNTIF($Y$3:Y97,$W$4:$W$200),0,0),0)),"")</f>
        <v/>
      </c>
      <c r="Z98" s="29" t="str">
        <f t="shared" si="20"/>
        <v/>
      </c>
      <c r="AB98" s="14" t="str">
        <f t="shared" si="21"/>
        <v/>
      </c>
      <c r="AC98" s="15" t="str">
        <f t="shared" si="22"/>
        <v/>
      </c>
      <c r="AD98" s="15" t="str">
        <f>IFERROR(INDEX($AB$4:$AB$200,MATCH(0,INDEX(COUNTIF($AD$3:AD97,$AB$4:$AB$200),0,0),0)),"")</f>
        <v/>
      </c>
      <c r="AE98" s="29" t="str">
        <f t="shared" si="23"/>
        <v/>
      </c>
    </row>
    <row r="99" spans="10:31" x14ac:dyDescent="0.25">
      <c r="J99" s="6"/>
      <c r="K99" s="5"/>
      <c r="L99" s="4"/>
      <c r="W99" s="14" t="str">
        <f t="shared" si="18"/>
        <v/>
      </c>
      <c r="X99" s="15" t="str">
        <f t="shared" si="19"/>
        <v/>
      </c>
      <c r="Y99" s="15" t="str">
        <f>IFERROR(INDEX($W$4:$W$200,MATCH(0,INDEX(COUNTIF($Y$3:Y98,$W$4:$W$200),0,0),0)),"")</f>
        <v/>
      </c>
      <c r="Z99" s="29" t="str">
        <f t="shared" si="20"/>
        <v/>
      </c>
      <c r="AB99" s="14" t="str">
        <f t="shared" si="21"/>
        <v/>
      </c>
      <c r="AC99" s="15" t="str">
        <f t="shared" si="22"/>
        <v/>
      </c>
      <c r="AD99" s="15" t="str">
        <f>IFERROR(INDEX($AB$4:$AB$200,MATCH(0,INDEX(COUNTIF($AD$3:AD98,$AB$4:$AB$200),0,0),0)),"")</f>
        <v/>
      </c>
      <c r="AE99" s="29" t="str">
        <f t="shared" si="23"/>
        <v/>
      </c>
    </row>
    <row r="100" spans="10:31" x14ac:dyDescent="0.25">
      <c r="J100" s="6"/>
      <c r="K100" s="5"/>
      <c r="L100" s="4"/>
      <c r="W100" s="14" t="str">
        <f t="shared" si="18"/>
        <v/>
      </c>
      <c r="X100" s="15" t="str">
        <f t="shared" si="19"/>
        <v/>
      </c>
      <c r="Y100" s="15" t="str">
        <f>IFERROR(INDEX($W$4:$W$200,MATCH(0,INDEX(COUNTIF($Y$3:Y99,$W$4:$W$200),0,0),0)),"")</f>
        <v/>
      </c>
      <c r="Z100" s="29" t="str">
        <f t="shared" si="20"/>
        <v/>
      </c>
      <c r="AB100" s="14" t="str">
        <f t="shared" si="21"/>
        <v/>
      </c>
      <c r="AC100" s="15" t="str">
        <f t="shared" si="22"/>
        <v/>
      </c>
      <c r="AD100" s="15" t="str">
        <f>IFERROR(INDEX($AB$4:$AB$200,MATCH(0,INDEX(COUNTIF($AD$3:AD99,$AB$4:$AB$200),0,0),0)),"")</f>
        <v/>
      </c>
      <c r="AE100" s="29" t="str">
        <f t="shared" si="23"/>
        <v/>
      </c>
    </row>
    <row r="101" spans="10:31" x14ac:dyDescent="0.25">
      <c r="J101" s="6"/>
      <c r="K101" s="5"/>
      <c r="L101" s="4"/>
      <c r="W101" s="14" t="str">
        <f t="shared" si="18"/>
        <v/>
      </c>
      <c r="X101" s="15" t="str">
        <f t="shared" si="19"/>
        <v/>
      </c>
      <c r="Y101" s="15" t="str">
        <f>IFERROR(INDEX($W$4:$W$200,MATCH(0,INDEX(COUNTIF($Y$3:Y100,$W$4:$W$200),0,0),0)),"")</f>
        <v/>
      </c>
      <c r="Z101" s="29" t="str">
        <f t="shared" si="20"/>
        <v/>
      </c>
      <c r="AB101" s="14" t="str">
        <f t="shared" si="21"/>
        <v/>
      </c>
      <c r="AC101" s="15" t="str">
        <f t="shared" si="22"/>
        <v/>
      </c>
      <c r="AD101" s="15" t="str">
        <f>IFERROR(INDEX($AB$4:$AB$200,MATCH(0,INDEX(COUNTIF($AD$3:AD100,$AB$4:$AB$200),0,0),0)),"")</f>
        <v/>
      </c>
      <c r="AE101" s="29" t="str">
        <f t="shared" si="23"/>
        <v/>
      </c>
    </row>
    <row r="102" spans="10:31" x14ac:dyDescent="0.25">
      <c r="J102" s="6"/>
      <c r="K102" s="5"/>
      <c r="L102" s="4"/>
      <c r="W102" s="14" t="str">
        <f t="shared" si="18"/>
        <v/>
      </c>
      <c r="X102" s="15" t="str">
        <f t="shared" si="19"/>
        <v/>
      </c>
      <c r="Y102" s="15" t="str">
        <f>IFERROR(INDEX($W$4:$W$200,MATCH(0,INDEX(COUNTIF($Y$3:Y101,$W$4:$W$200),0,0),0)),"")</f>
        <v/>
      </c>
      <c r="Z102" s="29" t="str">
        <f t="shared" si="20"/>
        <v/>
      </c>
      <c r="AB102" s="14" t="str">
        <f t="shared" si="21"/>
        <v/>
      </c>
      <c r="AC102" s="15" t="str">
        <f t="shared" si="22"/>
        <v/>
      </c>
      <c r="AD102" s="15" t="str">
        <f>IFERROR(INDEX($AB$4:$AB$200,MATCH(0,INDEX(COUNTIF($AD$3:AD101,$AB$4:$AB$200),0,0),0)),"")</f>
        <v/>
      </c>
      <c r="AE102" s="29" t="str">
        <f t="shared" si="23"/>
        <v/>
      </c>
    </row>
    <row r="103" spans="10:31" x14ac:dyDescent="0.25">
      <c r="J103" s="6"/>
      <c r="K103" s="5"/>
      <c r="L103" s="4"/>
      <c r="W103" s="14" t="str">
        <f t="shared" si="18"/>
        <v/>
      </c>
      <c r="X103" s="15" t="str">
        <f t="shared" si="19"/>
        <v/>
      </c>
      <c r="Y103" s="15" t="str">
        <f>IFERROR(INDEX($W$4:$W$200,MATCH(0,INDEX(COUNTIF($Y$3:Y102,$W$4:$W$200),0,0),0)),"")</f>
        <v/>
      </c>
      <c r="Z103" s="29" t="str">
        <f t="shared" si="20"/>
        <v/>
      </c>
      <c r="AB103" s="14" t="str">
        <f t="shared" si="21"/>
        <v/>
      </c>
      <c r="AC103" s="15" t="str">
        <f t="shared" si="22"/>
        <v/>
      </c>
      <c r="AD103" s="15" t="str">
        <f>IFERROR(INDEX($AB$4:$AB$200,MATCH(0,INDEX(COUNTIF($AD$3:AD102,$AB$4:$AB$200),0,0),0)),"")</f>
        <v/>
      </c>
      <c r="AE103" s="29" t="str">
        <f t="shared" si="23"/>
        <v/>
      </c>
    </row>
    <row r="104" spans="10:31" x14ac:dyDescent="0.25">
      <c r="J104" s="6"/>
      <c r="K104" s="5"/>
      <c r="L104" s="4"/>
      <c r="W104" s="14" t="str">
        <f t="shared" si="18"/>
        <v/>
      </c>
      <c r="X104" s="15" t="str">
        <f t="shared" si="19"/>
        <v/>
      </c>
      <c r="Y104" s="15" t="str">
        <f>IFERROR(INDEX($W$4:$W$200,MATCH(0,INDEX(COUNTIF($Y$3:Y103,$W$4:$W$200),0,0),0)),"")</f>
        <v/>
      </c>
      <c r="Z104" s="29" t="str">
        <f t="shared" si="20"/>
        <v/>
      </c>
      <c r="AB104" s="14" t="str">
        <f t="shared" si="21"/>
        <v/>
      </c>
      <c r="AC104" s="15" t="str">
        <f t="shared" si="22"/>
        <v/>
      </c>
      <c r="AD104" s="15" t="str">
        <f>IFERROR(INDEX($AB$4:$AB$200,MATCH(0,INDEX(COUNTIF($AD$3:AD103,$AB$4:$AB$200),0,0),0)),"")</f>
        <v/>
      </c>
      <c r="AE104" s="29" t="str">
        <f t="shared" si="23"/>
        <v/>
      </c>
    </row>
    <row r="105" spans="10:31" x14ac:dyDescent="0.25">
      <c r="J105" s="6"/>
      <c r="K105" s="5"/>
      <c r="L105" s="4"/>
      <c r="W105" s="14" t="str">
        <f t="shared" si="18"/>
        <v/>
      </c>
      <c r="X105" s="15" t="str">
        <f t="shared" si="19"/>
        <v/>
      </c>
      <c r="Y105" s="15" t="str">
        <f>IFERROR(INDEX($W$4:$W$200,MATCH(0,INDEX(COUNTIF($Y$3:Y104,$W$4:$W$200),0,0),0)),"")</f>
        <v/>
      </c>
      <c r="Z105" s="29" t="str">
        <f t="shared" si="20"/>
        <v/>
      </c>
      <c r="AB105" s="14" t="str">
        <f t="shared" si="21"/>
        <v/>
      </c>
      <c r="AC105" s="15" t="str">
        <f t="shared" si="22"/>
        <v/>
      </c>
      <c r="AD105" s="15" t="str">
        <f>IFERROR(INDEX($AB$4:$AB$200,MATCH(0,INDEX(COUNTIF($AD$3:AD104,$AB$4:$AB$200),0,0),0)),"")</f>
        <v/>
      </c>
      <c r="AE105" s="29" t="str">
        <f t="shared" si="23"/>
        <v/>
      </c>
    </row>
    <row r="106" spans="10:31" x14ac:dyDescent="0.25">
      <c r="J106" s="6"/>
      <c r="K106" s="5"/>
      <c r="L106" s="4"/>
      <c r="W106" s="14" t="str">
        <f t="shared" si="18"/>
        <v/>
      </c>
      <c r="X106" s="15" t="str">
        <f t="shared" si="19"/>
        <v/>
      </c>
      <c r="Y106" s="15" t="str">
        <f>IFERROR(INDEX($W$4:$W$200,MATCH(0,INDEX(COUNTIF($Y$3:Y105,$W$4:$W$200),0,0),0)),"")</f>
        <v/>
      </c>
      <c r="Z106" s="29" t="str">
        <f t="shared" si="20"/>
        <v/>
      </c>
      <c r="AB106" s="14" t="str">
        <f t="shared" si="21"/>
        <v/>
      </c>
      <c r="AC106" s="15" t="str">
        <f t="shared" si="22"/>
        <v/>
      </c>
      <c r="AD106" s="15" t="str">
        <f>IFERROR(INDEX($AB$4:$AB$200,MATCH(0,INDEX(COUNTIF($AD$3:AD105,$AB$4:$AB$200),0,0),0)),"")</f>
        <v/>
      </c>
      <c r="AE106" s="29" t="str">
        <f t="shared" si="23"/>
        <v/>
      </c>
    </row>
    <row r="107" spans="10:31" x14ac:dyDescent="0.25">
      <c r="J107" s="6"/>
      <c r="K107" s="5"/>
      <c r="L107" s="4"/>
      <c r="W107" s="14" t="str">
        <f t="shared" si="18"/>
        <v/>
      </c>
      <c r="X107" s="15" t="str">
        <f t="shared" si="19"/>
        <v/>
      </c>
      <c r="Y107" s="15" t="str">
        <f>IFERROR(INDEX($W$4:$W$200,MATCH(0,INDEX(COUNTIF($Y$3:Y106,$W$4:$W$200),0,0),0)),"")</f>
        <v/>
      </c>
      <c r="Z107" s="29" t="str">
        <f t="shared" si="20"/>
        <v/>
      </c>
      <c r="AB107" s="14" t="str">
        <f t="shared" si="21"/>
        <v/>
      </c>
      <c r="AC107" s="15" t="str">
        <f t="shared" si="22"/>
        <v/>
      </c>
      <c r="AD107" s="15" t="str">
        <f>IFERROR(INDEX($AB$4:$AB$200,MATCH(0,INDEX(COUNTIF($AD$3:AD106,$AB$4:$AB$200),0,0),0)),"")</f>
        <v/>
      </c>
      <c r="AE107" s="29" t="str">
        <f t="shared" si="23"/>
        <v/>
      </c>
    </row>
    <row r="108" spans="10:31" x14ac:dyDescent="0.25">
      <c r="J108" s="6"/>
      <c r="K108" s="5"/>
      <c r="L108" s="4"/>
      <c r="W108" s="14" t="str">
        <f t="shared" si="18"/>
        <v/>
      </c>
      <c r="X108" s="15" t="str">
        <f t="shared" si="19"/>
        <v/>
      </c>
      <c r="Y108" s="15" t="str">
        <f>IFERROR(INDEX($W$4:$W$200,MATCH(0,INDEX(COUNTIF($Y$3:Y107,$W$4:$W$200),0,0),0)),"")</f>
        <v/>
      </c>
      <c r="Z108" s="29" t="str">
        <f t="shared" si="20"/>
        <v/>
      </c>
      <c r="AB108" s="14" t="str">
        <f t="shared" si="21"/>
        <v/>
      </c>
      <c r="AC108" s="15" t="str">
        <f t="shared" si="22"/>
        <v/>
      </c>
      <c r="AD108" s="15" t="str">
        <f>IFERROR(INDEX($AB$4:$AB$200,MATCH(0,INDEX(COUNTIF($AD$3:AD107,$AB$4:$AB$200),0,0),0)),"")</f>
        <v/>
      </c>
      <c r="AE108" s="29" t="str">
        <f t="shared" si="23"/>
        <v/>
      </c>
    </row>
    <row r="109" spans="10:31" x14ac:dyDescent="0.25">
      <c r="J109" s="6"/>
      <c r="K109" s="5"/>
      <c r="L109" s="4"/>
      <c r="W109" s="14" t="str">
        <f t="shared" si="18"/>
        <v/>
      </c>
      <c r="X109" s="15" t="str">
        <f t="shared" si="19"/>
        <v/>
      </c>
      <c r="Y109" s="15" t="str">
        <f>IFERROR(INDEX($W$4:$W$200,MATCH(0,INDEX(COUNTIF($Y$3:Y108,$W$4:$W$200),0,0),0)),"")</f>
        <v/>
      </c>
      <c r="Z109" s="29" t="str">
        <f t="shared" si="20"/>
        <v/>
      </c>
      <c r="AB109" s="14" t="str">
        <f t="shared" si="21"/>
        <v/>
      </c>
      <c r="AC109" s="15" t="str">
        <f t="shared" si="22"/>
        <v/>
      </c>
      <c r="AD109" s="15" t="str">
        <f>IFERROR(INDEX($AB$4:$AB$200,MATCH(0,INDEX(COUNTIF($AD$3:AD108,$AB$4:$AB$200),0,0),0)),"")</f>
        <v/>
      </c>
      <c r="AE109" s="29" t="str">
        <f t="shared" si="23"/>
        <v/>
      </c>
    </row>
    <row r="110" spans="10:31" x14ac:dyDescent="0.25">
      <c r="J110" s="6"/>
      <c r="K110" s="5"/>
      <c r="L110" s="4"/>
      <c r="W110" s="14" t="str">
        <f t="shared" si="18"/>
        <v/>
      </c>
      <c r="X110" s="15" t="str">
        <f t="shared" si="19"/>
        <v/>
      </c>
      <c r="Y110" s="15" t="str">
        <f>IFERROR(INDEX($W$4:$W$200,MATCH(0,INDEX(COUNTIF($Y$3:Y109,$W$4:$W$200),0,0),0)),"")</f>
        <v/>
      </c>
      <c r="Z110" s="29" t="str">
        <f t="shared" si="20"/>
        <v/>
      </c>
      <c r="AB110" s="14" t="str">
        <f t="shared" si="21"/>
        <v/>
      </c>
      <c r="AC110" s="15" t="str">
        <f t="shared" si="22"/>
        <v/>
      </c>
      <c r="AD110" s="15" t="str">
        <f>IFERROR(INDEX($AB$4:$AB$200,MATCH(0,INDEX(COUNTIF($AD$3:AD109,$AB$4:$AB$200),0,0),0)),"")</f>
        <v/>
      </c>
      <c r="AE110" s="29" t="str">
        <f t="shared" si="23"/>
        <v/>
      </c>
    </row>
    <row r="111" spans="10:31" x14ac:dyDescent="0.25">
      <c r="J111" s="6"/>
      <c r="K111" s="5"/>
      <c r="L111" s="4"/>
      <c r="W111" s="14" t="str">
        <f t="shared" si="18"/>
        <v/>
      </c>
      <c r="X111" s="15" t="str">
        <f t="shared" si="19"/>
        <v/>
      </c>
      <c r="Y111" s="15" t="str">
        <f>IFERROR(INDEX($W$4:$W$200,MATCH(0,INDEX(COUNTIF($Y$3:Y110,$W$4:$W$200),0,0),0)),"")</f>
        <v/>
      </c>
      <c r="Z111" s="29" t="str">
        <f t="shared" si="20"/>
        <v/>
      </c>
      <c r="AB111" s="14" t="str">
        <f t="shared" si="21"/>
        <v/>
      </c>
      <c r="AC111" s="15" t="str">
        <f t="shared" si="22"/>
        <v/>
      </c>
      <c r="AD111" s="15" t="str">
        <f>IFERROR(INDEX($AB$4:$AB$200,MATCH(0,INDEX(COUNTIF($AD$3:AD110,$AB$4:$AB$200),0,0),0)),"")</f>
        <v/>
      </c>
      <c r="AE111" s="29" t="str">
        <f t="shared" si="23"/>
        <v/>
      </c>
    </row>
    <row r="112" spans="10:31" x14ac:dyDescent="0.25">
      <c r="J112" s="6"/>
      <c r="K112" s="5"/>
      <c r="L112" s="4"/>
      <c r="W112" s="14" t="str">
        <f t="shared" si="18"/>
        <v/>
      </c>
      <c r="X112" s="15" t="str">
        <f t="shared" si="19"/>
        <v/>
      </c>
      <c r="Y112" s="15" t="str">
        <f>IFERROR(INDEX($W$4:$W$200,MATCH(0,INDEX(COUNTIF($Y$3:Y111,$W$4:$W$200),0,0),0)),"")</f>
        <v/>
      </c>
      <c r="Z112" s="29" t="str">
        <f t="shared" si="20"/>
        <v/>
      </c>
      <c r="AB112" s="14" t="str">
        <f t="shared" si="21"/>
        <v/>
      </c>
      <c r="AC112" s="15" t="str">
        <f t="shared" si="22"/>
        <v/>
      </c>
      <c r="AD112" s="15" t="str">
        <f>IFERROR(INDEX($AB$4:$AB$200,MATCH(0,INDEX(COUNTIF($AD$3:AD111,$AB$4:$AB$200),0,0),0)),"")</f>
        <v/>
      </c>
      <c r="AE112" s="29" t="str">
        <f t="shared" si="23"/>
        <v/>
      </c>
    </row>
    <row r="113" spans="10:31" x14ac:dyDescent="0.25">
      <c r="J113" s="6"/>
      <c r="K113" s="5"/>
      <c r="L113" s="4"/>
      <c r="W113" s="14" t="str">
        <f t="shared" si="18"/>
        <v/>
      </c>
      <c r="X113" s="15" t="str">
        <f t="shared" si="19"/>
        <v/>
      </c>
      <c r="Y113" s="15" t="str">
        <f>IFERROR(INDEX($W$4:$W$200,MATCH(0,INDEX(COUNTIF($Y$3:Y112,$W$4:$W$200),0,0),0)),"")</f>
        <v/>
      </c>
      <c r="Z113" s="29" t="str">
        <f t="shared" si="20"/>
        <v/>
      </c>
      <c r="AB113" s="14" t="str">
        <f t="shared" si="21"/>
        <v/>
      </c>
      <c r="AC113" s="15" t="str">
        <f t="shared" si="22"/>
        <v/>
      </c>
      <c r="AD113" s="15" t="str">
        <f>IFERROR(INDEX($AB$4:$AB$200,MATCH(0,INDEX(COUNTIF($AD$3:AD112,$AB$4:$AB$200),0,0),0)),"")</f>
        <v/>
      </c>
      <c r="AE113" s="29" t="str">
        <f t="shared" si="23"/>
        <v/>
      </c>
    </row>
    <row r="114" spans="10:31" x14ac:dyDescent="0.25">
      <c r="J114" s="6"/>
      <c r="K114" s="5"/>
      <c r="L114" s="4"/>
      <c r="W114" s="14" t="str">
        <f t="shared" si="18"/>
        <v/>
      </c>
      <c r="X114" s="15" t="str">
        <f t="shared" si="19"/>
        <v/>
      </c>
      <c r="Y114" s="15" t="str">
        <f>IFERROR(INDEX($W$4:$W$200,MATCH(0,INDEX(COUNTIF($Y$3:Y113,$W$4:$W$200),0,0),0)),"")</f>
        <v/>
      </c>
      <c r="Z114" s="29" t="str">
        <f t="shared" si="20"/>
        <v/>
      </c>
      <c r="AB114" s="14" t="str">
        <f t="shared" si="21"/>
        <v/>
      </c>
      <c r="AC114" s="15" t="str">
        <f t="shared" si="22"/>
        <v/>
      </c>
      <c r="AD114" s="15" t="str">
        <f>IFERROR(INDEX($AB$4:$AB$200,MATCH(0,INDEX(COUNTIF($AD$3:AD113,$AB$4:$AB$200),0,0),0)),"")</f>
        <v/>
      </c>
      <c r="AE114" s="29" t="str">
        <f t="shared" si="23"/>
        <v/>
      </c>
    </row>
    <row r="115" spans="10:31" x14ac:dyDescent="0.25">
      <c r="J115" s="6"/>
      <c r="K115" s="5"/>
      <c r="L115" s="4"/>
      <c r="W115" s="14" t="str">
        <f t="shared" si="18"/>
        <v/>
      </c>
      <c r="X115" s="15" t="str">
        <f t="shared" si="19"/>
        <v/>
      </c>
      <c r="Y115" s="15" t="str">
        <f>IFERROR(INDEX($W$4:$W$200,MATCH(0,INDEX(COUNTIF($Y$3:Y114,$W$4:$W$200),0,0),0)),"")</f>
        <v/>
      </c>
      <c r="Z115" s="29" t="str">
        <f t="shared" si="20"/>
        <v/>
      </c>
      <c r="AB115" s="14" t="str">
        <f t="shared" si="21"/>
        <v/>
      </c>
      <c r="AC115" s="15" t="str">
        <f t="shared" si="22"/>
        <v/>
      </c>
      <c r="AD115" s="15" t="str">
        <f>IFERROR(INDEX($AB$4:$AB$200,MATCH(0,INDEX(COUNTIF($AD$3:AD114,$AB$4:$AB$200),0,0),0)),"")</f>
        <v/>
      </c>
      <c r="AE115" s="29" t="str">
        <f t="shared" si="23"/>
        <v/>
      </c>
    </row>
    <row r="116" spans="10:31" x14ac:dyDescent="0.25">
      <c r="J116" s="6"/>
      <c r="K116" s="5"/>
      <c r="L116" s="4"/>
      <c r="W116" s="14" t="str">
        <f t="shared" si="18"/>
        <v/>
      </c>
      <c r="X116" s="15" t="str">
        <f t="shared" si="19"/>
        <v/>
      </c>
      <c r="Y116" s="15" t="str">
        <f>IFERROR(INDEX($W$4:$W$200,MATCH(0,INDEX(COUNTIF($Y$3:Y115,$W$4:$W$200),0,0),0)),"")</f>
        <v/>
      </c>
      <c r="Z116" s="29" t="str">
        <f t="shared" si="20"/>
        <v/>
      </c>
      <c r="AB116" s="14" t="str">
        <f t="shared" si="21"/>
        <v/>
      </c>
      <c r="AC116" s="15" t="str">
        <f t="shared" si="22"/>
        <v/>
      </c>
      <c r="AD116" s="15" t="str">
        <f>IFERROR(INDEX($AB$4:$AB$200,MATCH(0,INDEX(COUNTIF($AD$3:AD115,$AB$4:$AB$200),0,0),0)),"")</f>
        <v/>
      </c>
      <c r="AE116" s="29" t="str">
        <f t="shared" si="23"/>
        <v/>
      </c>
    </row>
    <row r="117" spans="10:31" x14ac:dyDescent="0.25">
      <c r="J117" s="6"/>
      <c r="K117" s="5"/>
      <c r="L117" s="4"/>
      <c r="W117" s="14" t="str">
        <f t="shared" si="18"/>
        <v/>
      </c>
      <c r="X117" s="15" t="str">
        <f t="shared" si="19"/>
        <v/>
      </c>
      <c r="Y117" s="15" t="str">
        <f>IFERROR(INDEX($W$4:$W$200,MATCH(0,INDEX(COUNTIF($Y$3:Y116,$W$4:$W$200),0,0),0)),"")</f>
        <v/>
      </c>
      <c r="Z117" s="29" t="str">
        <f t="shared" si="20"/>
        <v/>
      </c>
      <c r="AB117" s="14" t="str">
        <f t="shared" si="21"/>
        <v/>
      </c>
      <c r="AC117" s="15" t="str">
        <f t="shared" si="22"/>
        <v/>
      </c>
      <c r="AD117" s="15" t="str">
        <f>IFERROR(INDEX($AB$4:$AB$200,MATCH(0,INDEX(COUNTIF($AD$3:AD116,$AB$4:$AB$200),0,0),0)),"")</f>
        <v/>
      </c>
      <c r="AE117" s="29" t="str">
        <f t="shared" si="23"/>
        <v/>
      </c>
    </row>
    <row r="118" spans="10:31" x14ac:dyDescent="0.25">
      <c r="J118" s="6"/>
      <c r="K118" s="5"/>
      <c r="L118" s="4"/>
      <c r="W118" s="14" t="str">
        <f t="shared" si="18"/>
        <v/>
      </c>
      <c r="X118" s="15" t="str">
        <f t="shared" si="19"/>
        <v/>
      </c>
      <c r="Y118" s="15" t="str">
        <f>IFERROR(INDEX($W$4:$W$200,MATCH(0,INDEX(COUNTIF($Y$3:Y117,$W$4:$W$200),0,0),0)),"")</f>
        <v/>
      </c>
      <c r="Z118" s="29" t="str">
        <f t="shared" si="20"/>
        <v/>
      </c>
      <c r="AB118" s="14" t="str">
        <f t="shared" si="21"/>
        <v/>
      </c>
      <c r="AC118" s="15" t="str">
        <f t="shared" si="22"/>
        <v/>
      </c>
      <c r="AD118" s="15" t="str">
        <f>IFERROR(INDEX($AB$4:$AB$200,MATCH(0,INDEX(COUNTIF($AD$3:AD117,$AB$4:$AB$200),0,0),0)),"")</f>
        <v/>
      </c>
      <c r="AE118" s="29" t="str">
        <f t="shared" si="23"/>
        <v/>
      </c>
    </row>
    <row r="119" spans="10:31" x14ac:dyDescent="0.25">
      <c r="J119" s="6"/>
      <c r="K119" s="5"/>
      <c r="L119" s="4"/>
      <c r="W119" s="14" t="str">
        <f t="shared" si="18"/>
        <v/>
      </c>
      <c r="X119" s="15" t="str">
        <f t="shared" si="19"/>
        <v/>
      </c>
      <c r="Y119" s="15" t="str">
        <f>IFERROR(INDEX($W$4:$W$200,MATCH(0,INDEX(COUNTIF($Y$3:Y118,$W$4:$W$200),0,0),0)),"")</f>
        <v/>
      </c>
      <c r="Z119" s="29" t="str">
        <f t="shared" si="20"/>
        <v/>
      </c>
      <c r="AB119" s="14" t="str">
        <f t="shared" si="21"/>
        <v/>
      </c>
      <c r="AC119" s="15" t="str">
        <f t="shared" si="22"/>
        <v/>
      </c>
      <c r="AD119" s="15" t="str">
        <f>IFERROR(INDEX($AB$4:$AB$200,MATCH(0,INDEX(COUNTIF($AD$3:AD118,$AB$4:$AB$200),0,0),0)),"")</f>
        <v/>
      </c>
      <c r="AE119" s="29" t="str">
        <f t="shared" si="23"/>
        <v/>
      </c>
    </row>
    <row r="120" spans="10:31" x14ac:dyDescent="0.25">
      <c r="J120" s="6"/>
      <c r="K120" s="5"/>
      <c r="L120" s="4"/>
      <c r="W120" s="14" t="str">
        <f t="shared" si="18"/>
        <v/>
      </c>
      <c r="X120" s="15" t="str">
        <f t="shared" si="19"/>
        <v/>
      </c>
      <c r="Y120" s="15" t="str">
        <f>IFERROR(INDEX($W$4:$W$200,MATCH(0,INDEX(COUNTIF($Y$3:Y119,$W$4:$W$200),0,0),0)),"")</f>
        <v/>
      </c>
      <c r="Z120" s="29" t="str">
        <f t="shared" si="20"/>
        <v/>
      </c>
      <c r="AB120" s="14" t="str">
        <f t="shared" si="21"/>
        <v/>
      </c>
      <c r="AC120" s="15" t="str">
        <f t="shared" si="22"/>
        <v/>
      </c>
      <c r="AD120" s="15" t="str">
        <f>IFERROR(INDEX($AB$4:$AB$200,MATCH(0,INDEX(COUNTIF($AD$3:AD119,$AB$4:$AB$200),0,0),0)),"")</f>
        <v/>
      </c>
      <c r="AE120" s="29" t="str">
        <f t="shared" si="23"/>
        <v/>
      </c>
    </row>
    <row r="121" spans="10:31" x14ac:dyDescent="0.25">
      <c r="J121" s="6"/>
      <c r="K121" s="5"/>
      <c r="L121" s="4"/>
      <c r="W121" s="14" t="str">
        <f t="shared" si="18"/>
        <v/>
      </c>
      <c r="X121" s="15" t="str">
        <f t="shared" si="19"/>
        <v/>
      </c>
      <c r="Y121" s="15" t="str">
        <f>IFERROR(INDEX($W$4:$W$200,MATCH(0,INDEX(COUNTIF($Y$3:Y120,$W$4:$W$200),0,0),0)),"")</f>
        <v/>
      </c>
      <c r="Z121" s="29" t="str">
        <f t="shared" si="20"/>
        <v/>
      </c>
      <c r="AB121" s="14" t="str">
        <f t="shared" si="21"/>
        <v/>
      </c>
      <c r="AC121" s="15" t="str">
        <f t="shared" si="22"/>
        <v/>
      </c>
      <c r="AD121" s="15" t="str">
        <f>IFERROR(INDEX($AB$4:$AB$200,MATCH(0,INDEX(COUNTIF($AD$3:AD120,$AB$4:$AB$200),0,0),0)),"")</f>
        <v/>
      </c>
      <c r="AE121" s="29" t="str">
        <f t="shared" si="23"/>
        <v/>
      </c>
    </row>
    <row r="122" spans="10:31" x14ac:dyDescent="0.25">
      <c r="J122" s="6"/>
      <c r="K122" s="5"/>
      <c r="L122" s="4"/>
      <c r="W122" s="14" t="str">
        <f t="shared" si="18"/>
        <v/>
      </c>
      <c r="X122" s="15" t="str">
        <f t="shared" si="19"/>
        <v/>
      </c>
      <c r="Y122" s="15" t="str">
        <f>IFERROR(INDEX($W$4:$W$200,MATCH(0,INDEX(COUNTIF($Y$3:Y121,$W$4:$W$200),0,0),0)),"")</f>
        <v/>
      </c>
      <c r="Z122" s="29" t="str">
        <f t="shared" si="20"/>
        <v/>
      </c>
      <c r="AB122" s="14" t="str">
        <f t="shared" si="21"/>
        <v/>
      </c>
      <c r="AC122" s="15" t="str">
        <f t="shared" si="22"/>
        <v/>
      </c>
      <c r="AD122" s="15" t="str">
        <f>IFERROR(INDEX($AB$4:$AB$200,MATCH(0,INDEX(COUNTIF($AD$3:AD121,$AB$4:$AB$200),0,0),0)),"")</f>
        <v/>
      </c>
      <c r="AE122" s="29" t="str">
        <f t="shared" si="23"/>
        <v/>
      </c>
    </row>
    <row r="123" spans="10:31" x14ac:dyDescent="0.25">
      <c r="J123" s="6"/>
      <c r="K123" s="5"/>
      <c r="L123" s="4"/>
      <c r="W123" s="14" t="str">
        <f t="shared" si="18"/>
        <v/>
      </c>
      <c r="X123" s="15" t="str">
        <f t="shared" si="19"/>
        <v/>
      </c>
      <c r="Y123" s="15" t="str">
        <f>IFERROR(INDEX($W$4:$W$200,MATCH(0,INDEX(COUNTIF($Y$3:Y122,$W$4:$W$200),0,0),0)),"")</f>
        <v/>
      </c>
      <c r="Z123" s="29" t="str">
        <f t="shared" si="20"/>
        <v/>
      </c>
      <c r="AB123" s="14" t="str">
        <f t="shared" si="21"/>
        <v/>
      </c>
      <c r="AC123" s="15" t="str">
        <f t="shared" si="22"/>
        <v/>
      </c>
      <c r="AD123" s="15" t="str">
        <f>IFERROR(INDEX($AB$4:$AB$200,MATCH(0,INDEX(COUNTIF($AD$3:AD122,$AB$4:$AB$200),0,0),0)),"")</f>
        <v/>
      </c>
      <c r="AE123" s="29" t="str">
        <f t="shared" si="23"/>
        <v/>
      </c>
    </row>
    <row r="124" spans="10:31" x14ac:dyDescent="0.25">
      <c r="J124" s="6"/>
      <c r="K124" s="5"/>
      <c r="L124" s="4"/>
      <c r="W124" s="14" t="str">
        <f t="shared" si="18"/>
        <v/>
      </c>
      <c r="X124" s="15" t="str">
        <f t="shared" si="19"/>
        <v/>
      </c>
      <c r="Y124" s="15" t="str">
        <f>IFERROR(INDEX($W$4:$W$200,MATCH(0,INDEX(COUNTIF($Y$3:Y123,$W$4:$W$200),0,0),0)),"")</f>
        <v/>
      </c>
      <c r="Z124" s="29" t="str">
        <f t="shared" si="20"/>
        <v/>
      </c>
      <c r="AB124" s="14" t="str">
        <f t="shared" si="21"/>
        <v/>
      </c>
      <c r="AC124" s="15" t="str">
        <f t="shared" si="22"/>
        <v/>
      </c>
      <c r="AD124" s="15" t="str">
        <f>IFERROR(INDEX($AB$4:$AB$200,MATCH(0,INDEX(COUNTIF($AD$3:AD123,$AB$4:$AB$200),0,0),0)),"")</f>
        <v/>
      </c>
      <c r="AE124" s="29" t="str">
        <f t="shared" si="23"/>
        <v/>
      </c>
    </row>
    <row r="125" spans="10:31" x14ac:dyDescent="0.25">
      <c r="J125" s="6"/>
      <c r="K125" s="5"/>
      <c r="L125" s="4"/>
      <c r="W125" s="14" t="str">
        <f t="shared" si="18"/>
        <v/>
      </c>
      <c r="X125" s="15" t="str">
        <f t="shared" si="19"/>
        <v/>
      </c>
      <c r="Y125" s="15" t="str">
        <f>IFERROR(INDEX($W$4:$W$200,MATCH(0,INDEX(COUNTIF($Y$3:Y124,$W$4:$W$200),0,0),0)),"")</f>
        <v/>
      </c>
      <c r="Z125" s="29" t="str">
        <f t="shared" si="20"/>
        <v/>
      </c>
      <c r="AB125" s="14" t="str">
        <f t="shared" si="21"/>
        <v/>
      </c>
      <c r="AC125" s="15" t="str">
        <f t="shared" si="22"/>
        <v/>
      </c>
      <c r="AD125" s="15" t="str">
        <f>IFERROR(INDEX($AB$4:$AB$200,MATCH(0,INDEX(COUNTIF($AD$3:AD124,$AB$4:$AB$200),0,0),0)),"")</f>
        <v/>
      </c>
      <c r="AE125" s="29" t="str">
        <f t="shared" si="23"/>
        <v/>
      </c>
    </row>
    <row r="126" spans="10:31" x14ac:dyDescent="0.25">
      <c r="J126" s="6"/>
      <c r="K126" s="5"/>
      <c r="L126" s="4"/>
      <c r="W126" s="14" t="str">
        <f t="shared" si="18"/>
        <v/>
      </c>
      <c r="X126" s="15" t="str">
        <f t="shared" si="19"/>
        <v/>
      </c>
      <c r="Y126" s="15" t="str">
        <f>IFERROR(INDEX($W$4:$W$200,MATCH(0,INDEX(COUNTIF($Y$3:Y125,$W$4:$W$200),0,0),0)),"")</f>
        <v/>
      </c>
      <c r="Z126" s="29" t="str">
        <f t="shared" si="20"/>
        <v/>
      </c>
      <c r="AB126" s="14" t="str">
        <f t="shared" si="21"/>
        <v/>
      </c>
      <c r="AC126" s="15" t="str">
        <f t="shared" si="22"/>
        <v/>
      </c>
      <c r="AD126" s="15" t="str">
        <f>IFERROR(INDEX($AB$4:$AB$200,MATCH(0,INDEX(COUNTIF($AD$3:AD125,$AB$4:$AB$200),0,0),0)),"")</f>
        <v/>
      </c>
      <c r="AE126" s="29" t="str">
        <f t="shared" si="23"/>
        <v/>
      </c>
    </row>
    <row r="127" spans="10:31" x14ac:dyDescent="0.25">
      <c r="J127" s="6"/>
      <c r="K127" s="5"/>
      <c r="L127" s="4"/>
      <c r="W127" s="14" t="str">
        <f t="shared" si="18"/>
        <v/>
      </c>
      <c r="X127" s="15" t="str">
        <f t="shared" si="19"/>
        <v/>
      </c>
      <c r="Y127" s="15" t="str">
        <f>IFERROR(INDEX($W$4:$W$200,MATCH(0,INDEX(COUNTIF($Y$3:Y126,$W$4:$W$200),0,0),0)),"")</f>
        <v/>
      </c>
      <c r="Z127" s="29" t="str">
        <f t="shared" si="20"/>
        <v/>
      </c>
      <c r="AB127" s="14" t="str">
        <f t="shared" si="21"/>
        <v/>
      </c>
      <c r="AC127" s="15" t="str">
        <f t="shared" si="22"/>
        <v/>
      </c>
      <c r="AD127" s="15" t="str">
        <f>IFERROR(INDEX($AB$4:$AB$200,MATCH(0,INDEX(COUNTIF($AD$3:AD126,$AB$4:$AB$200),0,0),0)),"")</f>
        <v/>
      </c>
      <c r="AE127" s="29" t="str">
        <f t="shared" si="23"/>
        <v/>
      </c>
    </row>
    <row r="128" spans="10:31" x14ac:dyDescent="0.25">
      <c r="J128" s="6"/>
      <c r="K128" s="5"/>
      <c r="L128" s="4"/>
      <c r="W128" s="14" t="str">
        <f t="shared" si="18"/>
        <v/>
      </c>
      <c r="X128" s="15" t="str">
        <f t="shared" si="19"/>
        <v/>
      </c>
      <c r="Y128" s="15" t="str">
        <f>IFERROR(INDEX($W$4:$W$200,MATCH(0,INDEX(COUNTIF($Y$3:Y127,$W$4:$W$200),0,0),0)),"")</f>
        <v/>
      </c>
      <c r="Z128" s="29" t="str">
        <f t="shared" si="20"/>
        <v/>
      </c>
      <c r="AB128" s="14" t="str">
        <f t="shared" si="21"/>
        <v/>
      </c>
      <c r="AC128" s="15" t="str">
        <f t="shared" si="22"/>
        <v/>
      </c>
      <c r="AD128" s="15" t="str">
        <f>IFERROR(INDEX($AB$4:$AB$200,MATCH(0,INDEX(COUNTIF($AD$3:AD127,$AB$4:$AB$200),0,0),0)),"")</f>
        <v/>
      </c>
      <c r="AE128" s="29" t="str">
        <f t="shared" si="23"/>
        <v/>
      </c>
    </row>
    <row r="129" spans="10:31" x14ac:dyDescent="0.25">
      <c r="J129" s="6"/>
      <c r="K129" s="5"/>
      <c r="L129" s="4"/>
      <c r="W129" s="14" t="str">
        <f t="shared" si="18"/>
        <v/>
      </c>
      <c r="X129" s="15" t="str">
        <f t="shared" si="19"/>
        <v/>
      </c>
      <c r="Y129" s="15" t="str">
        <f>IFERROR(INDEX($W$4:$W$200,MATCH(0,INDEX(COUNTIF($Y$3:Y128,$W$4:$W$200),0,0),0)),"")</f>
        <v/>
      </c>
      <c r="Z129" s="29" t="str">
        <f t="shared" si="20"/>
        <v/>
      </c>
      <c r="AB129" s="14" t="str">
        <f t="shared" si="21"/>
        <v/>
      </c>
      <c r="AC129" s="15" t="str">
        <f t="shared" si="22"/>
        <v/>
      </c>
      <c r="AD129" s="15" t="str">
        <f>IFERROR(INDEX($AB$4:$AB$200,MATCH(0,INDEX(COUNTIF($AD$3:AD128,$AB$4:$AB$200),0,0),0)),"")</f>
        <v/>
      </c>
      <c r="AE129" s="29" t="str">
        <f t="shared" si="23"/>
        <v/>
      </c>
    </row>
    <row r="130" spans="10:31" x14ac:dyDescent="0.25">
      <c r="J130" s="6"/>
      <c r="K130" s="5"/>
      <c r="L130" s="4"/>
      <c r="W130" s="14" t="str">
        <f t="shared" si="18"/>
        <v/>
      </c>
      <c r="X130" s="15" t="str">
        <f t="shared" si="19"/>
        <v/>
      </c>
      <c r="Y130" s="15" t="str">
        <f>IFERROR(INDEX($W$4:$W$200,MATCH(0,INDEX(COUNTIF($Y$3:Y129,$W$4:$W$200),0,0),0)),"")</f>
        <v/>
      </c>
      <c r="Z130" s="29" t="str">
        <f t="shared" si="20"/>
        <v/>
      </c>
      <c r="AB130" s="14" t="str">
        <f t="shared" si="21"/>
        <v/>
      </c>
      <c r="AC130" s="15" t="str">
        <f t="shared" si="22"/>
        <v/>
      </c>
      <c r="AD130" s="15" t="str">
        <f>IFERROR(INDEX($AB$4:$AB$200,MATCH(0,INDEX(COUNTIF($AD$3:AD129,$AB$4:$AB$200),0,0),0)),"")</f>
        <v/>
      </c>
      <c r="AE130" s="29" t="str">
        <f t="shared" si="23"/>
        <v/>
      </c>
    </row>
    <row r="131" spans="10:31" x14ac:dyDescent="0.25">
      <c r="J131" s="6"/>
      <c r="K131" s="5"/>
      <c r="L131" s="4"/>
      <c r="W131" s="14" t="str">
        <f t="shared" si="18"/>
        <v/>
      </c>
      <c r="X131" s="15" t="str">
        <f t="shared" si="19"/>
        <v/>
      </c>
      <c r="Y131" s="15" t="str">
        <f>IFERROR(INDEX($W$4:$W$200,MATCH(0,INDEX(COUNTIF($Y$3:Y130,$W$4:$W$200),0,0),0)),"")</f>
        <v/>
      </c>
      <c r="Z131" s="29" t="str">
        <f t="shared" si="20"/>
        <v/>
      </c>
      <c r="AB131" s="14" t="str">
        <f t="shared" si="21"/>
        <v/>
      </c>
      <c r="AC131" s="15" t="str">
        <f t="shared" si="22"/>
        <v/>
      </c>
      <c r="AD131" s="15" t="str">
        <f>IFERROR(INDEX($AB$4:$AB$200,MATCH(0,INDEX(COUNTIF($AD$3:AD130,$AB$4:$AB$200),0,0),0)),"")</f>
        <v/>
      </c>
      <c r="AE131" s="29" t="str">
        <f t="shared" si="23"/>
        <v/>
      </c>
    </row>
    <row r="132" spans="10:31" x14ac:dyDescent="0.25">
      <c r="J132" s="6"/>
      <c r="K132" s="5"/>
      <c r="L132" s="4"/>
      <c r="W132" s="14" t="str">
        <f t="shared" si="18"/>
        <v/>
      </c>
      <c r="X132" s="15" t="str">
        <f t="shared" si="19"/>
        <v/>
      </c>
      <c r="Y132" s="15" t="str">
        <f>IFERROR(INDEX($W$4:$W$200,MATCH(0,INDEX(COUNTIF($Y$3:Y131,$W$4:$W$200),0,0),0)),"")</f>
        <v/>
      </c>
      <c r="Z132" s="29" t="str">
        <f t="shared" si="20"/>
        <v/>
      </c>
      <c r="AB132" s="14" t="str">
        <f t="shared" si="21"/>
        <v/>
      </c>
      <c r="AC132" s="15" t="str">
        <f t="shared" si="22"/>
        <v/>
      </c>
      <c r="AD132" s="15" t="str">
        <f>IFERROR(INDEX($AB$4:$AB$200,MATCH(0,INDEX(COUNTIF($AD$3:AD131,$AB$4:$AB$200),0,0),0)),"")</f>
        <v/>
      </c>
      <c r="AE132" s="29" t="str">
        <f t="shared" si="23"/>
        <v/>
      </c>
    </row>
    <row r="133" spans="10:31" x14ac:dyDescent="0.25">
      <c r="J133" s="6"/>
      <c r="K133" s="5"/>
      <c r="L133" s="4"/>
      <c r="W133" s="14" t="str">
        <f t="shared" ref="W133:W196" si="24">IFERROR(LEFT(N132,FIND("@",N132)-1),"")</f>
        <v/>
      </c>
      <c r="X133" s="15" t="str">
        <f t="shared" ref="X133:X196" si="25">IFERROR(--RIGHT(N132,LEN(N132)-FIND("@",N132)-12),"")</f>
        <v/>
      </c>
      <c r="Y133" s="15" t="str">
        <f>IFERROR(INDEX($W$4:$W$200,MATCH(0,INDEX(COUNTIF($Y$3:Y132,$W$4:$W$200),0,0),0)),"")</f>
        <v/>
      </c>
      <c r="Z133" s="29" t="str">
        <f t="shared" ref="Z133:Z196" si="26">IF(Y133="","",SUMIF($W$4:$W$200,"="&amp;Y133,$X$4:$X$200))</f>
        <v/>
      </c>
      <c r="AB133" s="14" t="str">
        <f t="shared" ref="AB133:AB196" si="27">IFERROR(LEFT(O132,FIND("@",O132)-1),"")</f>
        <v/>
      </c>
      <c r="AC133" s="15" t="str">
        <f t="shared" ref="AC133:AC196" si="28">IFERROR(--RIGHT(O132,LEN(O132)-FIND("@",O132)-12),"")</f>
        <v/>
      </c>
      <c r="AD133" s="15" t="str">
        <f>IFERROR(INDEX($AB$4:$AB$200,MATCH(0,INDEX(COUNTIF($AD$3:AD132,$AB$4:$AB$200),0,0),0)),"")</f>
        <v/>
      </c>
      <c r="AE133" s="29" t="str">
        <f t="shared" ref="AE133:AE196" si="29">IF(AD133="","",SUMIF($AB$4:$AB$200,"="&amp;AD133,$AC$4:$AC$200))</f>
        <v/>
      </c>
    </row>
    <row r="134" spans="10:31" x14ac:dyDescent="0.25">
      <c r="J134" s="6"/>
      <c r="K134" s="5"/>
      <c r="L134" s="4"/>
      <c r="W134" s="14" t="str">
        <f t="shared" si="24"/>
        <v/>
      </c>
      <c r="X134" s="15" t="str">
        <f t="shared" si="25"/>
        <v/>
      </c>
      <c r="Y134" s="15" t="str">
        <f>IFERROR(INDEX($W$4:$W$200,MATCH(0,INDEX(COUNTIF($Y$3:Y133,$W$4:$W$200),0,0),0)),"")</f>
        <v/>
      </c>
      <c r="Z134" s="29" t="str">
        <f t="shared" si="26"/>
        <v/>
      </c>
      <c r="AB134" s="14" t="str">
        <f t="shared" si="27"/>
        <v/>
      </c>
      <c r="AC134" s="15" t="str">
        <f t="shared" si="28"/>
        <v/>
      </c>
      <c r="AD134" s="15" t="str">
        <f>IFERROR(INDEX($AB$4:$AB$200,MATCH(0,INDEX(COUNTIF($AD$3:AD133,$AB$4:$AB$200),0,0),0)),"")</f>
        <v/>
      </c>
      <c r="AE134" s="29" t="str">
        <f t="shared" si="29"/>
        <v/>
      </c>
    </row>
    <row r="135" spans="10:31" x14ac:dyDescent="0.25">
      <c r="J135" s="6"/>
      <c r="K135" s="5"/>
      <c r="L135" s="4"/>
      <c r="W135" s="14" t="str">
        <f t="shared" si="24"/>
        <v/>
      </c>
      <c r="X135" s="15" t="str">
        <f t="shared" si="25"/>
        <v/>
      </c>
      <c r="Y135" s="15" t="str">
        <f>IFERROR(INDEX($W$4:$W$200,MATCH(0,INDEX(COUNTIF($Y$3:Y134,$W$4:$W$200),0,0),0)),"")</f>
        <v/>
      </c>
      <c r="Z135" s="29" t="str">
        <f t="shared" si="26"/>
        <v/>
      </c>
      <c r="AB135" s="14" t="str">
        <f t="shared" si="27"/>
        <v/>
      </c>
      <c r="AC135" s="15" t="str">
        <f t="shared" si="28"/>
        <v/>
      </c>
      <c r="AD135" s="15" t="str">
        <f>IFERROR(INDEX($AB$4:$AB$200,MATCH(0,INDEX(COUNTIF($AD$3:AD134,$AB$4:$AB$200),0,0),0)),"")</f>
        <v/>
      </c>
      <c r="AE135" s="29" t="str">
        <f t="shared" si="29"/>
        <v/>
      </c>
    </row>
    <row r="136" spans="10:31" x14ac:dyDescent="0.25">
      <c r="J136" s="6"/>
      <c r="K136" s="5"/>
      <c r="L136" s="4"/>
      <c r="W136" s="14" t="str">
        <f t="shared" si="24"/>
        <v/>
      </c>
      <c r="X136" s="15" t="str">
        <f t="shared" si="25"/>
        <v/>
      </c>
      <c r="Y136" s="15" t="str">
        <f>IFERROR(INDEX($W$4:$W$200,MATCH(0,INDEX(COUNTIF($Y$3:Y135,$W$4:$W$200),0,0),0)),"")</f>
        <v/>
      </c>
      <c r="Z136" s="29" t="str">
        <f t="shared" si="26"/>
        <v/>
      </c>
      <c r="AB136" s="14" t="str">
        <f t="shared" si="27"/>
        <v/>
      </c>
      <c r="AC136" s="15" t="str">
        <f t="shared" si="28"/>
        <v/>
      </c>
      <c r="AD136" s="15" t="str">
        <f>IFERROR(INDEX($AB$4:$AB$200,MATCH(0,INDEX(COUNTIF($AD$3:AD135,$AB$4:$AB$200),0,0),0)),"")</f>
        <v/>
      </c>
      <c r="AE136" s="29" t="str">
        <f t="shared" si="29"/>
        <v/>
      </c>
    </row>
    <row r="137" spans="10:31" x14ac:dyDescent="0.25">
      <c r="J137" s="6"/>
      <c r="K137" s="5"/>
      <c r="L137" s="4"/>
      <c r="W137" s="14" t="str">
        <f t="shared" si="24"/>
        <v/>
      </c>
      <c r="X137" s="15" t="str">
        <f t="shared" si="25"/>
        <v/>
      </c>
      <c r="Y137" s="15" t="str">
        <f>IFERROR(INDEX($W$4:$W$200,MATCH(0,INDEX(COUNTIF($Y$3:Y136,$W$4:$W$200),0,0),0)),"")</f>
        <v/>
      </c>
      <c r="Z137" s="29" t="str">
        <f t="shared" si="26"/>
        <v/>
      </c>
      <c r="AB137" s="14" t="str">
        <f t="shared" si="27"/>
        <v/>
      </c>
      <c r="AC137" s="15" t="str">
        <f t="shared" si="28"/>
        <v/>
      </c>
      <c r="AD137" s="15" t="str">
        <f>IFERROR(INDEX($AB$4:$AB$200,MATCH(0,INDEX(COUNTIF($AD$3:AD136,$AB$4:$AB$200),0,0),0)),"")</f>
        <v/>
      </c>
      <c r="AE137" s="29" t="str">
        <f t="shared" si="29"/>
        <v/>
      </c>
    </row>
    <row r="138" spans="10:31" x14ac:dyDescent="0.25">
      <c r="J138" s="6"/>
      <c r="K138" s="5"/>
      <c r="L138" s="4"/>
      <c r="W138" s="14" t="str">
        <f t="shared" si="24"/>
        <v/>
      </c>
      <c r="X138" s="15" t="str">
        <f t="shared" si="25"/>
        <v/>
      </c>
      <c r="Y138" s="15" t="str">
        <f>IFERROR(INDEX($W$4:$W$200,MATCH(0,INDEX(COUNTIF($Y$3:Y137,$W$4:$W$200),0,0),0)),"")</f>
        <v/>
      </c>
      <c r="Z138" s="29" t="str">
        <f t="shared" si="26"/>
        <v/>
      </c>
      <c r="AB138" s="14" t="str">
        <f t="shared" si="27"/>
        <v/>
      </c>
      <c r="AC138" s="15" t="str">
        <f t="shared" si="28"/>
        <v/>
      </c>
      <c r="AD138" s="15" t="str">
        <f>IFERROR(INDEX($AB$4:$AB$200,MATCH(0,INDEX(COUNTIF($AD$3:AD137,$AB$4:$AB$200),0,0),0)),"")</f>
        <v/>
      </c>
      <c r="AE138" s="29" t="str">
        <f t="shared" si="29"/>
        <v/>
      </c>
    </row>
    <row r="139" spans="10:31" x14ac:dyDescent="0.25">
      <c r="J139" s="6"/>
      <c r="K139" s="5"/>
      <c r="L139" s="4"/>
      <c r="W139" s="14" t="str">
        <f t="shared" si="24"/>
        <v/>
      </c>
      <c r="X139" s="15" t="str">
        <f t="shared" si="25"/>
        <v/>
      </c>
      <c r="Y139" s="15" t="str">
        <f>IFERROR(INDEX($W$4:$W$200,MATCH(0,INDEX(COUNTIF($Y$3:Y138,$W$4:$W$200),0,0),0)),"")</f>
        <v/>
      </c>
      <c r="Z139" s="29" t="str">
        <f t="shared" si="26"/>
        <v/>
      </c>
      <c r="AB139" s="14" t="str">
        <f t="shared" si="27"/>
        <v/>
      </c>
      <c r="AC139" s="15" t="str">
        <f t="shared" si="28"/>
        <v/>
      </c>
      <c r="AD139" s="15" t="str">
        <f>IFERROR(INDEX($AB$4:$AB$200,MATCH(0,INDEX(COUNTIF($AD$3:AD138,$AB$4:$AB$200),0,0),0)),"")</f>
        <v/>
      </c>
      <c r="AE139" s="29" t="str">
        <f t="shared" si="29"/>
        <v/>
      </c>
    </row>
    <row r="140" spans="10:31" x14ac:dyDescent="0.25">
      <c r="J140" s="6"/>
      <c r="K140" s="5"/>
      <c r="L140" s="4"/>
      <c r="W140" s="14" t="str">
        <f t="shared" si="24"/>
        <v/>
      </c>
      <c r="X140" s="15" t="str">
        <f t="shared" si="25"/>
        <v/>
      </c>
      <c r="Y140" s="15" t="str">
        <f>IFERROR(INDEX($W$4:$W$200,MATCH(0,INDEX(COUNTIF($Y$3:Y139,$W$4:$W$200),0,0),0)),"")</f>
        <v/>
      </c>
      <c r="Z140" s="29" t="str">
        <f t="shared" si="26"/>
        <v/>
      </c>
      <c r="AB140" s="14" t="str">
        <f t="shared" si="27"/>
        <v/>
      </c>
      <c r="AC140" s="15" t="str">
        <f t="shared" si="28"/>
        <v/>
      </c>
      <c r="AD140" s="15" t="str">
        <f>IFERROR(INDEX($AB$4:$AB$200,MATCH(0,INDEX(COUNTIF($AD$3:AD139,$AB$4:$AB$200),0,0),0)),"")</f>
        <v/>
      </c>
      <c r="AE140" s="29" t="str">
        <f t="shared" si="29"/>
        <v/>
      </c>
    </row>
    <row r="141" spans="10:31" x14ac:dyDescent="0.25">
      <c r="J141" s="6"/>
      <c r="K141" s="5"/>
      <c r="L141" s="4"/>
      <c r="W141" s="14" t="str">
        <f t="shared" si="24"/>
        <v/>
      </c>
      <c r="X141" s="15" t="str">
        <f t="shared" si="25"/>
        <v/>
      </c>
      <c r="Y141" s="15" t="str">
        <f>IFERROR(INDEX($W$4:$W$200,MATCH(0,INDEX(COUNTIF($Y$3:Y140,$W$4:$W$200),0,0),0)),"")</f>
        <v/>
      </c>
      <c r="Z141" s="29" t="str">
        <f t="shared" si="26"/>
        <v/>
      </c>
      <c r="AB141" s="14" t="str">
        <f t="shared" si="27"/>
        <v/>
      </c>
      <c r="AC141" s="15" t="str">
        <f t="shared" si="28"/>
        <v/>
      </c>
      <c r="AD141" s="15" t="str">
        <f>IFERROR(INDEX($AB$4:$AB$200,MATCH(0,INDEX(COUNTIF($AD$3:AD140,$AB$4:$AB$200),0,0),0)),"")</f>
        <v/>
      </c>
      <c r="AE141" s="29" t="str">
        <f t="shared" si="29"/>
        <v/>
      </c>
    </row>
    <row r="142" spans="10:31" x14ac:dyDescent="0.25">
      <c r="J142" s="6"/>
      <c r="K142" s="5"/>
      <c r="L142" s="4"/>
      <c r="W142" s="14" t="str">
        <f t="shared" si="24"/>
        <v/>
      </c>
      <c r="X142" s="15" t="str">
        <f t="shared" si="25"/>
        <v/>
      </c>
      <c r="Y142" s="15" t="str">
        <f>IFERROR(INDEX($W$4:$W$200,MATCH(0,INDEX(COUNTIF($Y$3:Y141,$W$4:$W$200),0,0),0)),"")</f>
        <v/>
      </c>
      <c r="Z142" s="29" t="str">
        <f t="shared" si="26"/>
        <v/>
      </c>
      <c r="AB142" s="14" t="str">
        <f t="shared" si="27"/>
        <v/>
      </c>
      <c r="AC142" s="15" t="str">
        <f t="shared" si="28"/>
        <v/>
      </c>
      <c r="AD142" s="15" t="str">
        <f>IFERROR(INDEX($AB$4:$AB$200,MATCH(0,INDEX(COUNTIF($AD$3:AD141,$AB$4:$AB$200),0,0),0)),"")</f>
        <v/>
      </c>
      <c r="AE142" s="29" t="str">
        <f t="shared" si="29"/>
        <v/>
      </c>
    </row>
    <row r="143" spans="10:31" x14ac:dyDescent="0.25">
      <c r="J143" s="6"/>
      <c r="K143" s="5"/>
      <c r="L143" s="4"/>
      <c r="W143" s="14" t="str">
        <f t="shared" si="24"/>
        <v/>
      </c>
      <c r="X143" s="15" t="str">
        <f t="shared" si="25"/>
        <v/>
      </c>
      <c r="Y143" s="15" t="str">
        <f>IFERROR(INDEX($W$4:$W$200,MATCH(0,INDEX(COUNTIF($Y$3:Y142,$W$4:$W$200),0,0),0)),"")</f>
        <v/>
      </c>
      <c r="Z143" s="29" t="str">
        <f t="shared" si="26"/>
        <v/>
      </c>
      <c r="AB143" s="14" t="str">
        <f t="shared" si="27"/>
        <v/>
      </c>
      <c r="AC143" s="15" t="str">
        <f t="shared" si="28"/>
        <v/>
      </c>
      <c r="AD143" s="15" t="str">
        <f>IFERROR(INDEX($AB$4:$AB$200,MATCH(0,INDEX(COUNTIF($AD$3:AD142,$AB$4:$AB$200),0,0),0)),"")</f>
        <v/>
      </c>
      <c r="AE143" s="29" t="str">
        <f t="shared" si="29"/>
        <v/>
      </c>
    </row>
    <row r="144" spans="10:31" x14ac:dyDescent="0.25">
      <c r="J144" s="6"/>
      <c r="K144" s="5"/>
      <c r="L144" s="4"/>
      <c r="W144" s="14" t="str">
        <f t="shared" si="24"/>
        <v/>
      </c>
      <c r="X144" s="15" t="str">
        <f t="shared" si="25"/>
        <v/>
      </c>
      <c r="Y144" s="15" t="str">
        <f>IFERROR(INDEX($W$4:$W$200,MATCH(0,INDEX(COUNTIF($Y$3:Y143,$W$4:$W$200),0,0),0)),"")</f>
        <v/>
      </c>
      <c r="Z144" s="29" t="str">
        <f t="shared" si="26"/>
        <v/>
      </c>
      <c r="AB144" s="14" t="str">
        <f t="shared" si="27"/>
        <v/>
      </c>
      <c r="AC144" s="15" t="str">
        <f t="shared" si="28"/>
        <v/>
      </c>
      <c r="AD144" s="15" t="str">
        <f>IFERROR(INDEX($AB$4:$AB$200,MATCH(0,INDEX(COUNTIF($AD$3:AD143,$AB$4:$AB$200),0,0),0)),"")</f>
        <v/>
      </c>
      <c r="AE144" s="29" t="str">
        <f t="shared" si="29"/>
        <v/>
      </c>
    </row>
    <row r="145" spans="10:31" x14ac:dyDescent="0.25">
      <c r="J145" s="6"/>
      <c r="K145" s="5"/>
      <c r="L145" s="4"/>
      <c r="W145" s="14" t="str">
        <f t="shared" si="24"/>
        <v/>
      </c>
      <c r="X145" s="15" t="str">
        <f t="shared" si="25"/>
        <v/>
      </c>
      <c r="Y145" s="15" t="str">
        <f>IFERROR(INDEX($W$4:$W$200,MATCH(0,INDEX(COUNTIF($Y$3:Y144,$W$4:$W$200),0,0),0)),"")</f>
        <v/>
      </c>
      <c r="Z145" s="29" t="str">
        <f t="shared" si="26"/>
        <v/>
      </c>
      <c r="AB145" s="14" t="str">
        <f t="shared" si="27"/>
        <v/>
      </c>
      <c r="AC145" s="15" t="str">
        <f t="shared" si="28"/>
        <v/>
      </c>
      <c r="AD145" s="15" t="str">
        <f>IFERROR(INDEX($AB$4:$AB$200,MATCH(0,INDEX(COUNTIF($AD$3:AD144,$AB$4:$AB$200),0,0),0)),"")</f>
        <v/>
      </c>
      <c r="AE145" s="29" t="str">
        <f t="shared" si="29"/>
        <v/>
      </c>
    </row>
    <row r="146" spans="10:31" x14ac:dyDescent="0.25">
      <c r="J146" s="6"/>
      <c r="K146" s="5"/>
      <c r="L146" s="4"/>
      <c r="W146" s="14" t="str">
        <f t="shared" si="24"/>
        <v/>
      </c>
      <c r="X146" s="15" t="str">
        <f t="shared" si="25"/>
        <v/>
      </c>
      <c r="Y146" s="15" t="str">
        <f>IFERROR(INDEX($W$4:$W$200,MATCH(0,INDEX(COUNTIF($Y$3:Y145,$W$4:$W$200),0,0),0)),"")</f>
        <v/>
      </c>
      <c r="Z146" s="29" t="str">
        <f t="shared" si="26"/>
        <v/>
      </c>
      <c r="AB146" s="14" t="str">
        <f t="shared" si="27"/>
        <v/>
      </c>
      <c r="AC146" s="15" t="str">
        <f t="shared" si="28"/>
        <v/>
      </c>
      <c r="AD146" s="15" t="str">
        <f>IFERROR(INDEX($AB$4:$AB$200,MATCH(0,INDEX(COUNTIF($AD$3:AD145,$AB$4:$AB$200),0,0),0)),"")</f>
        <v/>
      </c>
      <c r="AE146" s="29" t="str">
        <f t="shared" si="29"/>
        <v/>
      </c>
    </row>
    <row r="147" spans="10:31" x14ac:dyDescent="0.25">
      <c r="J147" s="6"/>
      <c r="K147" s="5"/>
      <c r="L147" s="4"/>
      <c r="W147" s="14" t="str">
        <f t="shared" si="24"/>
        <v/>
      </c>
      <c r="X147" s="15" t="str">
        <f t="shared" si="25"/>
        <v/>
      </c>
      <c r="Y147" s="15" t="str">
        <f>IFERROR(INDEX($W$4:$W$200,MATCH(0,INDEX(COUNTIF($Y$3:Y146,$W$4:$W$200),0,0),0)),"")</f>
        <v/>
      </c>
      <c r="Z147" s="29" t="str">
        <f t="shared" si="26"/>
        <v/>
      </c>
      <c r="AB147" s="14" t="str">
        <f t="shared" si="27"/>
        <v/>
      </c>
      <c r="AC147" s="15" t="str">
        <f t="shared" si="28"/>
        <v/>
      </c>
      <c r="AD147" s="15" t="str">
        <f>IFERROR(INDEX($AB$4:$AB$200,MATCH(0,INDEX(COUNTIF($AD$3:AD146,$AB$4:$AB$200),0,0),0)),"")</f>
        <v/>
      </c>
      <c r="AE147" s="29" t="str">
        <f t="shared" si="29"/>
        <v/>
      </c>
    </row>
    <row r="148" spans="10:31" x14ac:dyDescent="0.25">
      <c r="J148" s="6"/>
      <c r="K148" s="5"/>
      <c r="L148" s="4"/>
      <c r="W148" s="14" t="str">
        <f t="shared" si="24"/>
        <v/>
      </c>
      <c r="X148" s="15" t="str">
        <f t="shared" si="25"/>
        <v/>
      </c>
      <c r="Y148" s="15" t="str">
        <f>IFERROR(INDEX($W$4:$W$200,MATCH(0,INDEX(COUNTIF($Y$3:Y147,$W$4:$W$200),0,0),0)),"")</f>
        <v/>
      </c>
      <c r="Z148" s="29" t="str">
        <f t="shared" si="26"/>
        <v/>
      </c>
      <c r="AB148" s="14" t="str">
        <f t="shared" si="27"/>
        <v/>
      </c>
      <c r="AC148" s="15" t="str">
        <f t="shared" si="28"/>
        <v/>
      </c>
      <c r="AD148" s="15" t="str">
        <f>IFERROR(INDEX($AB$4:$AB$200,MATCH(0,INDEX(COUNTIF($AD$3:AD147,$AB$4:$AB$200),0,0),0)),"")</f>
        <v/>
      </c>
      <c r="AE148" s="29" t="str">
        <f t="shared" si="29"/>
        <v/>
      </c>
    </row>
    <row r="149" spans="10:31" x14ac:dyDescent="0.25">
      <c r="J149" s="6"/>
      <c r="K149" s="5"/>
      <c r="L149" s="4"/>
      <c r="W149" s="14" t="str">
        <f t="shared" si="24"/>
        <v/>
      </c>
      <c r="X149" s="15" t="str">
        <f t="shared" si="25"/>
        <v/>
      </c>
      <c r="Y149" s="15" t="str">
        <f>IFERROR(INDEX($W$4:$W$200,MATCH(0,INDEX(COUNTIF($Y$3:Y148,$W$4:$W$200),0,0),0)),"")</f>
        <v/>
      </c>
      <c r="Z149" s="29" t="str">
        <f t="shared" si="26"/>
        <v/>
      </c>
      <c r="AB149" s="14" t="str">
        <f t="shared" si="27"/>
        <v/>
      </c>
      <c r="AC149" s="15" t="str">
        <f t="shared" si="28"/>
        <v/>
      </c>
      <c r="AD149" s="15" t="str">
        <f>IFERROR(INDEX($AB$4:$AB$200,MATCH(0,INDEX(COUNTIF($AD$3:AD148,$AB$4:$AB$200),0,0),0)),"")</f>
        <v/>
      </c>
      <c r="AE149" s="29" t="str">
        <f t="shared" si="29"/>
        <v/>
      </c>
    </row>
    <row r="150" spans="10:31" x14ac:dyDescent="0.25">
      <c r="J150" s="6"/>
      <c r="K150" s="5"/>
      <c r="L150" s="4"/>
      <c r="W150" s="14" t="str">
        <f t="shared" si="24"/>
        <v/>
      </c>
      <c r="X150" s="15" t="str">
        <f t="shared" si="25"/>
        <v/>
      </c>
      <c r="Y150" s="15" t="str">
        <f>IFERROR(INDEX($W$4:$W$200,MATCH(0,INDEX(COUNTIF($Y$3:Y149,$W$4:$W$200),0,0),0)),"")</f>
        <v/>
      </c>
      <c r="Z150" s="29" t="str">
        <f t="shared" si="26"/>
        <v/>
      </c>
      <c r="AB150" s="14" t="str">
        <f t="shared" si="27"/>
        <v/>
      </c>
      <c r="AC150" s="15" t="str">
        <f t="shared" si="28"/>
        <v/>
      </c>
      <c r="AD150" s="15" t="str">
        <f>IFERROR(INDEX($AB$4:$AB$200,MATCH(0,INDEX(COUNTIF($AD$3:AD149,$AB$4:$AB$200),0,0),0)),"")</f>
        <v/>
      </c>
      <c r="AE150" s="29" t="str">
        <f t="shared" si="29"/>
        <v/>
      </c>
    </row>
    <row r="151" spans="10:31" x14ac:dyDescent="0.25">
      <c r="J151" s="6"/>
      <c r="K151" s="5"/>
      <c r="L151" s="4"/>
      <c r="W151" s="14" t="str">
        <f t="shared" si="24"/>
        <v/>
      </c>
      <c r="X151" s="15" t="str">
        <f t="shared" si="25"/>
        <v/>
      </c>
      <c r="Y151" s="15" t="str">
        <f>IFERROR(INDEX($W$4:$W$200,MATCH(0,INDEX(COUNTIF($Y$3:Y150,$W$4:$W$200),0,0),0)),"")</f>
        <v/>
      </c>
      <c r="Z151" s="29" t="str">
        <f t="shared" si="26"/>
        <v/>
      </c>
      <c r="AB151" s="14" t="str">
        <f t="shared" si="27"/>
        <v/>
      </c>
      <c r="AC151" s="15" t="str">
        <f t="shared" si="28"/>
        <v/>
      </c>
      <c r="AD151" s="15" t="str">
        <f>IFERROR(INDEX($AB$4:$AB$200,MATCH(0,INDEX(COUNTIF($AD$3:AD150,$AB$4:$AB$200),0,0),0)),"")</f>
        <v/>
      </c>
      <c r="AE151" s="29" t="str">
        <f t="shared" si="29"/>
        <v/>
      </c>
    </row>
    <row r="152" spans="10:31" x14ac:dyDescent="0.25">
      <c r="J152" s="6"/>
      <c r="K152" s="5"/>
      <c r="L152" s="4"/>
      <c r="W152" s="14" t="str">
        <f t="shared" si="24"/>
        <v/>
      </c>
      <c r="X152" s="15" t="str">
        <f t="shared" si="25"/>
        <v/>
      </c>
      <c r="Y152" s="15" t="str">
        <f>IFERROR(INDEX($W$4:$W$200,MATCH(0,INDEX(COUNTIF($Y$3:Y151,$W$4:$W$200),0,0),0)),"")</f>
        <v/>
      </c>
      <c r="Z152" s="29" t="str">
        <f t="shared" si="26"/>
        <v/>
      </c>
      <c r="AB152" s="14" t="str">
        <f t="shared" si="27"/>
        <v/>
      </c>
      <c r="AC152" s="15" t="str">
        <f t="shared" si="28"/>
        <v/>
      </c>
      <c r="AD152" s="15" t="str">
        <f>IFERROR(INDEX($AB$4:$AB$200,MATCH(0,INDEX(COUNTIF($AD$3:AD151,$AB$4:$AB$200),0,0),0)),"")</f>
        <v/>
      </c>
      <c r="AE152" s="29" t="str">
        <f t="shared" si="29"/>
        <v/>
      </c>
    </row>
    <row r="153" spans="10:31" x14ac:dyDescent="0.25">
      <c r="J153" s="6"/>
      <c r="K153" s="5"/>
      <c r="L153" s="4"/>
      <c r="W153" s="14" t="str">
        <f t="shared" si="24"/>
        <v/>
      </c>
      <c r="X153" s="15" t="str">
        <f t="shared" si="25"/>
        <v/>
      </c>
      <c r="Y153" s="15" t="str">
        <f>IFERROR(INDEX($W$4:$W$200,MATCH(0,INDEX(COUNTIF($Y$3:Y152,$W$4:$W$200),0,0),0)),"")</f>
        <v/>
      </c>
      <c r="Z153" s="29" t="str">
        <f t="shared" si="26"/>
        <v/>
      </c>
      <c r="AB153" s="14" t="str">
        <f t="shared" si="27"/>
        <v/>
      </c>
      <c r="AC153" s="15" t="str">
        <f t="shared" si="28"/>
        <v/>
      </c>
      <c r="AD153" s="15" t="str">
        <f>IFERROR(INDEX($AB$4:$AB$200,MATCH(0,INDEX(COUNTIF($AD$3:AD152,$AB$4:$AB$200),0,0),0)),"")</f>
        <v/>
      </c>
      <c r="AE153" s="29" t="str">
        <f t="shared" si="29"/>
        <v/>
      </c>
    </row>
    <row r="154" spans="10:31" x14ac:dyDescent="0.25">
      <c r="J154" s="6"/>
      <c r="K154" s="5"/>
      <c r="L154" s="4"/>
      <c r="W154" s="14" t="str">
        <f t="shared" si="24"/>
        <v/>
      </c>
      <c r="X154" s="15" t="str">
        <f t="shared" si="25"/>
        <v/>
      </c>
      <c r="Y154" s="15" t="str">
        <f>IFERROR(INDEX($W$4:$W$200,MATCH(0,INDEX(COUNTIF($Y$3:Y153,$W$4:$W$200),0,0),0)),"")</f>
        <v/>
      </c>
      <c r="Z154" s="29" t="str">
        <f t="shared" si="26"/>
        <v/>
      </c>
      <c r="AB154" s="14" t="str">
        <f t="shared" si="27"/>
        <v/>
      </c>
      <c r="AC154" s="15" t="str">
        <f t="shared" si="28"/>
        <v/>
      </c>
      <c r="AD154" s="15" t="str">
        <f>IFERROR(INDEX($AB$4:$AB$200,MATCH(0,INDEX(COUNTIF($AD$3:AD153,$AB$4:$AB$200),0,0),0)),"")</f>
        <v/>
      </c>
      <c r="AE154" s="29" t="str">
        <f t="shared" si="29"/>
        <v/>
      </c>
    </row>
    <row r="155" spans="10:31" x14ac:dyDescent="0.25">
      <c r="J155" s="6"/>
      <c r="K155" s="5"/>
      <c r="L155" s="4"/>
      <c r="W155" s="14" t="str">
        <f t="shared" si="24"/>
        <v/>
      </c>
      <c r="X155" s="15" t="str">
        <f t="shared" si="25"/>
        <v/>
      </c>
      <c r="Y155" s="15" t="str">
        <f>IFERROR(INDEX($W$4:$W$200,MATCH(0,INDEX(COUNTIF($Y$3:Y154,$W$4:$W$200),0,0),0)),"")</f>
        <v/>
      </c>
      <c r="Z155" s="29" t="str">
        <f t="shared" si="26"/>
        <v/>
      </c>
      <c r="AB155" s="14" t="str">
        <f t="shared" si="27"/>
        <v/>
      </c>
      <c r="AC155" s="15" t="str">
        <f t="shared" si="28"/>
        <v/>
      </c>
      <c r="AD155" s="15" t="str">
        <f>IFERROR(INDEX($AB$4:$AB$200,MATCH(0,INDEX(COUNTIF($AD$3:AD154,$AB$4:$AB$200),0,0),0)),"")</f>
        <v/>
      </c>
      <c r="AE155" s="29" t="str">
        <f t="shared" si="29"/>
        <v/>
      </c>
    </row>
    <row r="156" spans="10:31" x14ac:dyDescent="0.25">
      <c r="J156" s="6"/>
      <c r="K156" s="5"/>
      <c r="L156" s="4"/>
      <c r="W156" s="14" t="str">
        <f t="shared" si="24"/>
        <v/>
      </c>
      <c r="X156" s="15" t="str">
        <f t="shared" si="25"/>
        <v/>
      </c>
      <c r="Y156" s="15" t="str">
        <f>IFERROR(INDEX($W$4:$W$200,MATCH(0,INDEX(COUNTIF($Y$3:Y155,$W$4:$W$200),0,0),0)),"")</f>
        <v/>
      </c>
      <c r="Z156" s="29" t="str">
        <f t="shared" si="26"/>
        <v/>
      </c>
      <c r="AB156" s="14" t="str">
        <f t="shared" si="27"/>
        <v/>
      </c>
      <c r="AC156" s="15" t="str">
        <f t="shared" si="28"/>
        <v/>
      </c>
      <c r="AD156" s="15" t="str">
        <f>IFERROR(INDEX($AB$4:$AB$200,MATCH(0,INDEX(COUNTIF($AD$3:AD155,$AB$4:$AB$200),0,0),0)),"")</f>
        <v/>
      </c>
      <c r="AE156" s="29" t="str">
        <f t="shared" si="29"/>
        <v/>
      </c>
    </row>
    <row r="157" spans="10:31" x14ac:dyDescent="0.25">
      <c r="J157" s="6"/>
      <c r="K157" s="5"/>
      <c r="L157" s="4"/>
      <c r="W157" s="14" t="str">
        <f t="shared" si="24"/>
        <v/>
      </c>
      <c r="X157" s="15" t="str">
        <f t="shared" si="25"/>
        <v/>
      </c>
      <c r="Y157" s="15" t="str">
        <f>IFERROR(INDEX($W$4:$W$200,MATCH(0,INDEX(COUNTIF($Y$3:Y156,$W$4:$W$200),0,0),0)),"")</f>
        <v/>
      </c>
      <c r="Z157" s="29" t="str">
        <f t="shared" si="26"/>
        <v/>
      </c>
      <c r="AB157" s="14" t="str">
        <f t="shared" si="27"/>
        <v/>
      </c>
      <c r="AC157" s="15" t="str">
        <f t="shared" si="28"/>
        <v/>
      </c>
      <c r="AD157" s="15" t="str">
        <f>IFERROR(INDEX($AB$4:$AB$200,MATCH(0,INDEX(COUNTIF($AD$3:AD156,$AB$4:$AB$200),0,0),0)),"")</f>
        <v/>
      </c>
      <c r="AE157" s="29" t="str">
        <f t="shared" si="29"/>
        <v/>
      </c>
    </row>
    <row r="158" spans="10:31" x14ac:dyDescent="0.25">
      <c r="J158" s="6"/>
      <c r="K158" s="5"/>
      <c r="L158" s="4"/>
      <c r="W158" s="14" t="str">
        <f t="shared" si="24"/>
        <v/>
      </c>
      <c r="X158" s="15" t="str">
        <f t="shared" si="25"/>
        <v/>
      </c>
      <c r="Y158" s="15" t="str">
        <f>IFERROR(INDEX($W$4:$W$200,MATCH(0,INDEX(COUNTIF($Y$3:Y157,$W$4:$W$200),0,0),0)),"")</f>
        <v/>
      </c>
      <c r="Z158" s="29" t="str">
        <f t="shared" si="26"/>
        <v/>
      </c>
      <c r="AB158" s="14" t="str">
        <f t="shared" si="27"/>
        <v/>
      </c>
      <c r="AC158" s="15" t="str">
        <f t="shared" si="28"/>
        <v/>
      </c>
      <c r="AD158" s="15" t="str">
        <f>IFERROR(INDEX($AB$4:$AB$200,MATCH(0,INDEX(COUNTIF($AD$3:AD157,$AB$4:$AB$200),0,0),0)),"")</f>
        <v/>
      </c>
      <c r="AE158" s="29" t="str">
        <f t="shared" si="29"/>
        <v/>
      </c>
    </row>
    <row r="159" spans="10:31" x14ac:dyDescent="0.25">
      <c r="J159" s="6"/>
      <c r="K159" s="5"/>
      <c r="L159" s="4"/>
      <c r="W159" s="14" t="str">
        <f t="shared" si="24"/>
        <v/>
      </c>
      <c r="X159" s="15" t="str">
        <f t="shared" si="25"/>
        <v/>
      </c>
      <c r="Y159" s="15" t="str">
        <f>IFERROR(INDEX($W$4:$W$200,MATCH(0,INDEX(COUNTIF($Y$3:Y158,$W$4:$W$200),0,0),0)),"")</f>
        <v/>
      </c>
      <c r="Z159" s="29" t="str">
        <f t="shared" si="26"/>
        <v/>
      </c>
      <c r="AB159" s="14" t="str">
        <f t="shared" si="27"/>
        <v/>
      </c>
      <c r="AC159" s="15" t="str">
        <f t="shared" si="28"/>
        <v/>
      </c>
      <c r="AD159" s="15" t="str">
        <f>IFERROR(INDEX($AB$4:$AB$200,MATCH(0,INDEX(COUNTIF($AD$3:AD158,$AB$4:$AB$200),0,0),0)),"")</f>
        <v/>
      </c>
      <c r="AE159" s="29" t="str">
        <f t="shared" si="29"/>
        <v/>
      </c>
    </row>
    <row r="160" spans="10:31" x14ac:dyDescent="0.25">
      <c r="J160" s="6"/>
      <c r="K160" s="5"/>
      <c r="L160" s="4"/>
      <c r="W160" s="14" t="str">
        <f t="shared" si="24"/>
        <v/>
      </c>
      <c r="X160" s="15" t="str">
        <f t="shared" si="25"/>
        <v/>
      </c>
      <c r="Y160" s="15" t="str">
        <f>IFERROR(INDEX($W$4:$W$200,MATCH(0,INDEX(COUNTIF($Y$3:Y159,$W$4:$W$200),0,0),0)),"")</f>
        <v/>
      </c>
      <c r="Z160" s="29" t="str">
        <f t="shared" si="26"/>
        <v/>
      </c>
      <c r="AB160" s="14" t="str">
        <f t="shared" si="27"/>
        <v/>
      </c>
      <c r="AC160" s="15" t="str">
        <f t="shared" si="28"/>
        <v/>
      </c>
      <c r="AD160" s="15" t="str">
        <f>IFERROR(INDEX($AB$4:$AB$200,MATCH(0,INDEX(COUNTIF($AD$3:AD159,$AB$4:$AB$200),0,0),0)),"")</f>
        <v/>
      </c>
      <c r="AE160" s="29" t="str">
        <f t="shared" si="29"/>
        <v/>
      </c>
    </row>
    <row r="161" spans="10:31" x14ac:dyDescent="0.25">
      <c r="J161" s="6"/>
      <c r="K161" s="5"/>
      <c r="L161" s="4"/>
      <c r="W161" s="14" t="str">
        <f t="shared" si="24"/>
        <v/>
      </c>
      <c r="X161" s="15" t="str">
        <f t="shared" si="25"/>
        <v/>
      </c>
      <c r="Y161" s="15" t="str">
        <f>IFERROR(INDEX($W$4:$W$200,MATCH(0,INDEX(COUNTIF($Y$3:Y160,$W$4:$W$200),0,0),0)),"")</f>
        <v/>
      </c>
      <c r="Z161" s="29" t="str">
        <f t="shared" si="26"/>
        <v/>
      </c>
      <c r="AB161" s="14" t="str">
        <f t="shared" si="27"/>
        <v/>
      </c>
      <c r="AC161" s="15" t="str">
        <f t="shared" si="28"/>
        <v/>
      </c>
      <c r="AD161" s="15" t="str">
        <f>IFERROR(INDEX($AB$4:$AB$200,MATCH(0,INDEX(COUNTIF($AD$3:AD160,$AB$4:$AB$200),0,0),0)),"")</f>
        <v/>
      </c>
      <c r="AE161" s="29" t="str">
        <f t="shared" si="29"/>
        <v/>
      </c>
    </row>
    <row r="162" spans="10:31" x14ac:dyDescent="0.25">
      <c r="J162" s="6"/>
      <c r="K162" s="5"/>
      <c r="L162" s="4"/>
      <c r="W162" s="14" t="str">
        <f t="shared" si="24"/>
        <v/>
      </c>
      <c r="X162" s="15" t="str">
        <f t="shared" si="25"/>
        <v/>
      </c>
      <c r="Y162" s="15" t="str">
        <f>IFERROR(INDEX($W$4:$W$200,MATCH(0,INDEX(COUNTIF($Y$3:Y161,$W$4:$W$200),0,0),0)),"")</f>
        <v/>
      </c>
      <c r="Z162" s="29" t="str">
        <f t="shared" si="26"/>
        <v/>
      </c>
      <c r="AB162" s="14" t="str">
        <f t="shared" si="27"/>
        <v/>
      </c>
      <c r="AC162" s="15" t="str">
        <f t="shared" si="28"/>
        <v/>
      </c>
      <c r="AD162" s="15" t="str">
        <f>IFERROR(INDEX($AB$4:$AB$200,MATCH(0,INDEX(COUNTIF($AD$3:AD161,$AB$4:$AB$200),0,0),0)),"")</f>
        <v/>
      </c>
      <c r="AE162" s="29" t="str">
        <f t="shared" si="29"/>
        <v/>
      </c>
    </row>
    <row r="163" spans="10:31" x14ac:dyDescent="0.25">
      <c r="J163" s="6"/>
      <c r="K163" s="5"/>
      <c r="L163" s="4"/>
      <c r="W163" s="14" t="str">
        <f t="shared" si="24"/>
        <v/>
      </c>
      <c r="X163" s="15" t="str">
        <f t="shared" si="25"/>
        <v/>
      </c>
      <c r="Y163" s="15" t="str">
        <f>IFERROR(INDEX($W$4:$W$200,MATCH(0,INDEX(COUNTIF($Y$3:Y162,$W$4:$W$200),0,0),0)),"")</f>
        <v/>
      </c>
      <c r="Z163" s="29" t="str">
        <f t="shared" si="26"/>
        <v/>
      </c>
      <c r="AB163" s="14" t="str">
        <f t="shared" si="27"/>
        <v/>
      </c>
      <c r="AC163" s="15" t="str">
        <f t="shared" si="28"/>
        <v/>
      </c>
      <c r="AD163" s="15" t="str">
        <f>IFERROR(INDEX($AB$4:$AB$200,MATCH(0,INDEX(COUNTIF($AD$3:AD162,$AB$4:$AB$200),0,0),0)),"")</f>
        <v/>
      </c>
      <c r="AE163" s="29" t="str">
        <f t="shared" si="29"/>
        <v/>
      </c>
    </row>
    <row r="164" spans="10:31" x14ac:dyDescent="0.25">
      <c r="J164" s="6"/>
      <c r="K164" s="5"/>
      <c r="L164" s="4"/>
      <c r="W164" s="14" t="str">
        <f t="shared" si="24"/>
        <v/>
      </c>
      <c r="X164" s="15" t="str">
        <f t="shared" si="25"/>
        <v/>
      </c>
      <c r="Y164" s="15" t="str">
        <f>IFERROR(INDEX($W$4:$W$200,MATCH(0,INDEX(COUNTIF($Y$3:Y163,$W$4:$W$200),0,0),0)),"")</f>
        <v/>
      </c>
      <c r="Z164" s="29" t="str">
        <f t="shared" si="26"/>
        <v/>
      </c>
      <c r="AB164" s="14" t="str">
        <f t="shared" si="27"/>
        <v/>
      </c>
      <c r="AC164" s="15" t="str">
        <f t="shared" si="28"/>
        <v/>
      </c>
      <c r="AD164" s="15" t="str">
        <f>IFERROR(INDEX($AB$4:$AB$200,MATCH(0,INDEX(COUNTIF($AD$3:AD163,$AB$4:$AB$200),0,0),0)),"")</f>
        <v/>
      </c>
      <c r="AE164" s="29" t="str">
        <f t="shared" si="29"/>
        <v/>
      </c>
    </row>
    <row r="165" spans="10:31" x14ac:dyDescent="0.25">
      <c r="J165" s="6"/>
      <c r="K165" s="5"/>
      <c r="L165" s="4"/>
      <c r="W165" s="14" t="str">
        <f t="shared" si="24"/>
        <v/>
      </c>
      <c r="X165" s="15" t="str">
        <f t="shared" si="25"/>
        <v/>
      </c>
      <c r="Y165" s="15" t="str">
        <f>IFERROR(INDEX($W$4:$W$200,MATCH(0,INDEX(COUNTIF($Y$3:Y164,$W$4:$W$200),0,0),0)),"")</f>
        <v/>
      </c>
      <c r="Z165" s="29" t="str">
        <f t="shared" si="26"/>
        <v/>
      </c>
      <c r="AB165" s="14" t="str">
        <f t="shared" si="27"/>
        <v/>
      </c>
      <c r="AC165" s="15" t="str">
        <f t="shared" si="28"/>
        <v/>
      </c>
      <c r="AD165" s="15" t="str">
        <f>IFERROR(INDEX($AB$4:$AB$200,MATCH(0,INDEX(COUNTIF($AD$3:AD164,$AB$4:$AB$200),0,0),0)),"")</f>
        <v/>
      </c>
      <c r="AE165" s="29" t="str">
        <f t="shared" si="29"/>
        <v/>
      </c>
    </row>
    <row r="166" spans="10:31" x14ac:dyDescent="0.25">
      <c r="J166" s="6"/>
      <c r="K166" s="5"/>
      <c r="L166" s="4"/>
      <c r="W166" s="14" t="str">
        <f t="shared" si="24"/>
        <v/>
      </c>
      <c r="X166" s="15" t="str">
        <f t="shared" si="25"/>
        <v/>
      </c>
      <c r="Y166" s="15" t="str">
        <f>IFERROR(INDEX($W$4:$W$200,MATCH(0,INDEX(COUNTIF($Y$3:Y165,$W$4:$W$200),0,0),0)),"")</f>
        <v/>
      </c>
      <c r="Z166" s="29" t="str">
        <f t="shared" si="26"/>
        <v/>
      </c>
      <c r="AB166" s="14" t="str">
        <f t="shared" si="27"/>
        <v/>
      </c>
      <c r="AC166" s="15" t="str">
        <f t="shared" si="28"/>
        <v/>
      </c>
      <c r="AD166" s="15" t="str">
        <f>IFERROR(INDEX($AB$4:$AB$200,MATCH(0,INDEX(COUNTIF($AD$3:AD165,$AB$4:$AB$200),0,0),0)),"")</f>
        <v/>
      </c>
      <c r="AE166" s="29" t="str">
        <f t="shared" si="29"/>
        <v/>
      </c>
    </row>
    <row r="167" spans="10:31" x14ac:dyDescent="0.25">
      <c r="J167" s="6"/>
      <c r="K167" s="5"/>
      <c r="L167" s="4"/>
      <c r="W167" s="14" t="str">
        <f t="shared" si="24"/>
        <v/>
      </c>
      <c r="X167" s="15" t="str">
        <f t="shared" si="25"/>
        <v/>
      </c>
      <c r="Y167" s="15" t="str">
        <f>IFERROR(INDEX($W$4:$W$200,MATCH(0,INDEX(COUNTIF($Y$3:Y166,$W$4:$W$200),0,0),0)),"")</f>
        <v/>
      </c>
      <c r="Z167" s="29" t="str">
        <f t="shared" si="26"/>
        <v/>
      </c>
      <c r="AB167" s="14" t="str">
        <f t="shared" si="27"/>
        <v/>
      </c>
      <c r="AC167" s="15" t="str">
        <f t="shared" si="28"/>
        <v/>
      </c>
      <c r="AD167" s="15" t="str">
        <f>IFERROR(INDEX($AB$4:$AB$200,MATCH(0,INDEX(COUNTIF($AD$3:AD166,$AB$4:$AB$200),0,0),0)),"")</f>
        <v/>
      </c>
      <c r="AE167" s="29" t="str">
        <f t="shared" si="29"/>
        <v/>
      </c>
    </row>
    <row r="168" spans="10:31" x14ac:dyDescent="0.25">
      <c r="J168" s="6"/>
      <c r="K168" s="5"/>
      <c r="L168" s="4"/>
      <c r="W168" s="14" t="str">
        <f t="shared" si="24"/>
        <v/>
      </c>
      <c r="X168" s="15" t="str">
        <f t="shared" si="25"/>
        <v/>
      </c>
      <c r="Y168" s="15" t="str">
        <f>IFERROR(INDEX($W$4:$W$200,MATCH(0,INDEX(COUNTIF($Y$3:Y167,$W$4:$W$200),0,0),0)),"")</f>
        <v/>
      </c>
      <c r="Z168" s="29" t="str">
        <f t="shared" si="26"/>
        <v/>
      </c>
      <c r="AB168" s="14" t="str">
        <f t="shared" si="27"/>
        <v/>
      </c>
      <c r="AC168" s="15" t="str">
        <f t="shared" si="28"/>
        <v/>
      </c>
      <c r="AD168" s="15" t="str">
        <f>IFERROR(INDEX($AB$4:$AB$200,MATCH(0,INDEX(COUNTIF($AD$3:AD167,$AB$4:$AB$200),0,0),0)),"")</f>
        <v/>
      </c>
      <c r="AE168" s="29" t="str">
        <f t="shared" si="29"/>
        <v/>
      </c>
    </row>
    <row r="169" spans="10:31" x14ac:dyDescent="0.25">
      <c r="J169" s="6"/>
      <c r="K169" s="5"/>
      <c r="L169" s="4"/>
      <c r="W169" s="14" t="str">
        <f t="shared" si="24"/>
        <v/>
      </c>
      <c r="X169" s="15" t="str">
        <f t="shared" si="25"/>
        <v/>
      </c>
      <c r="Y169" s="15" t="str">
        <f>IFERROR(INDEX($W$4:$W$200,MATCH(0,INDEX(COUNTIF($Y$3:Y168,$W$4:$W$200),0,0),0)),"")</f>
        <v/>
      </c>
      <c r="Z169" s="29" t="str">
        <f t="shared" si="26"/>
        <v/>
      </c>
      <c r="AB169" s="14" t="str">
        <f t="shared" si="27"/>
        <v/>
      </c>
      <c r="AC169" s="15" t="str">
        <f t="shared" si="28"/>
        <v/>
      </c>
      <c r="AD169" s="15" t="str">
        <f>IFERROR(INDEX($AB$4:$AB$200,MATCH(0,INDEX(COUNTIF($AD$3:AD168,$AB$4:$AB$200),0,0),0)),"")</f>
        <v/>
      </c>
      <c r="AE169" s="29" t="str">
        <f t="shared" si="29"/>
        <v/>
      </c>
    </row>
    <row r="170" spans="10:31" x14ac:dyDescent="0.25">
      <c r="J170" s="6"/>
      <c r="K170" s="5"/>
      <c r="L170" s="4"/>
      <c r="W170" s="14" t="str">
        <f t="shared" si="24"/>
        <v/>
      </c>
      <c r="X170" s="15" t="str">
        <f t="shared" si="25"/>
        <v/>
      </c>
      <c r="Y170" s="15" t="str">
        <f>IFERROR(INDEX($W$4:$W$200,MATCH(0,INDEX(COUNTIF($Y$3:Y169,$W$4:$W$200),0,0),0)),"")</f>
        <v/>
      </c>
      <c r="Z170" s="29" t="str">
        <f t="shared" si="26"/>
        <v/>
      </c>
      <c r="AB170" s="14" t="str">
        <f t="shared" si="27"/>
        <v/>
      </c>
      <c r="AC170" s="15" t="str">
        <f t="shared" si="28"/>
        <v/>
      </c>
      <c r="AD170" s="15" t="str">
        <f>IFERROR(INDEX($AB$4:$AB$200,MATCH(0,INDEX(COUNTIF($AD$3:AD169,$AB$4:$AB$200),0,0),0)),"")</f>
        <v/>
      </c>
      <c r="AE170" s="29" t="str">
        <f t="shared" si="29"/>
        <v/>
      </c>
    </row>
    <row r="171" spans="10:31" x14ac:dyDescent="0.25">
      <c r="J171" s="6"/>
      <c r="K171" s="5"/>
      <c r="L171" s="4"/>
      <c r="W171" s="14" t="str">
        <f t="shared" si="24"/>
        <v/>
      </c>
      <c r="X171" s="15" t="str">
        <f t="shared" si="25"/>
        <v/>
      </c>
      <c r="Y171" s="15" t="str">
        <f>IFERROR(INDEX($W$4:$W$200,MATCH(0,INDEX(COUNTIF($Y$3:Y170,$W$4:$W$200),0,0),0)),"")</f>
        <v/>
      </c>
      <c r="Z171" s="29" t="str">
        <f t="shared" si="26"/>
        <v/>
      </c>
      <c r="AB171" s="14" t="str">
        <f t="shared" si="27"/>
        <v/>
      </c>
      <c r="AC171" s="15" t="str">
        <f t="shared" si="28"/>
        <v/>
      </c>
      <c r="AD171" s="15" t="str">
        <f>IFERROR(INDEX($AB$4:$AB$200,MATCH(0,INDEX(COUNTIF($AD$3:AD170,$AB$4:$AB$200),0,0),0)),"")</f>
        <v/>
      </c>
      <c r="AE171" s="29" t="str">
        <f t="shared" si="29"/>
        <v/>
      </c>
    </row>
    <row r="172" spans="10:31" x14ac:dyDescent="0.25">
      <c r="J172" s="6"/>
      <c r="K172" s="5"/>
      <c r="L172" s="4"/>
      <c r="W172" s="14" t="str">
        <f t="shared" si="24"/>
        <v/>
      </c>
      <c r="X172" s="15" t="str">
        <f t="shared" si="25"/>
        <v/>
      </c>
      <c r="Y172" s="15" t="str">
        <f>IFERROR(INDEX($W$4:$W$200,MATCH(0,INDEX(COUNTIF($Y$3:Y171,$W$4:$W$200),0,0),0)),"")</f>
        <v/>
      </c>
      <c r="Z172" s="29" t="str">
        <f t="shared" si="26"/>
        <v/>
      </c>
      <c r="AB172" s="14" t="str">
        <f t="shared" si="27"/>
        <v/>
      </c>
      <c r="AC172" s="15" t="str">
        <f t="shared" si="28"/>
        <v/>
      </c>
      <c r="AD172" s="15" t="str">
        <f>IFERROR(INDEX($AB$4:$AB$200,MATCH(0,INDEX(COUNTIF($AD$3:AD171,$AB$4:$AB$200),0,0),0)),"")</f>
        <v/>
      </c>
      <c r="AE172" s="29" t="str">
        <f t="shared" si="29"/>
        <v/>
      </c>
    </row>
    <row r="173" spans="10:31" x14ac:dyDescent="0.25">
      <c r="J173" s="6"/>
      <c r="K173" s="5"/>
      <c r="L173" s="4"/>
      <c r="W173" s="14" t="str">
        <f t="shared" si="24"/>
        <v/>
      </c>
      <c r="X173" s="15" t="str">
        <f t="shared" si="25"/>
        <v/>
      </c>
      <c r="Y173" s="15" t="str">
        <f>IFERROR(INDEX($W$4:$W$200,MATCH(0,INDEX(COUNTIF($Y$3:Y172,$W$4:$W$200),0,0),0)),"")</f>
        <v/>
      </c>
      <c r="Z173" s="29" t="str">
        <f t="shared" si="26"/>
        <v/>
      </c>
      <c r="AB173" s="14" t="str">
        <f t="shared" si="27"/>
        <v/>
      </c>
      <c r="AC173" s="15" t="str">
        <f t="shared" si="28"/>
        <v/>
      </c>
      <c r="AD173" s="15" t="str">
        <f>IFERROR(INDEX($AB$4:$AB$200,MATCH(0,INDEX(COUNTIF($AD$3:AD172,$AB$4:$AB$200),0,0),0)),"")</f>
        <v/>
      </c>
      <c r="AE173" s="29" t="str">
        <f t="shared" si="29"/>
        <v/>
      </c>
    </row>
    <row r="174" spans="10:31" x14ac:dyDescent="0.25">
      <c r="J174" s="6"/>
      <c r="K174" s="5"/>
      <c r="L174" s="4"/>
      <c r="W174" s="14" t="str">
        <f t="shared" si="24"/>
        <v/>
      </c>
      <c r="X174" s="15" t="str">
        <f t="shared" si="25"/>
        <v/>
      </c>
      <c r="Y174" s="15" t="str">
        <f>IFERROR(INDEX($W$4:$W$200,MATCH(0,INDEX(COUNTIF($Y$3:Y173,$W$4:$W$200),0,0),0)),"")</f>
        <v/>
      </c>
      <c r="Z174" s="29" t="str">
        <f t="shared" si="26"/>
        <v/>
      </c>
      <c r="AB174" s="14" t="str">
        <f t="shared" si="27"/>
        <v/>
      </c>
      <c r="AC174" s="15" t="str">
        <f t="shared" si="28"/>
        <v/>
      </c>
      <c r="AD174" s="15" t="str">
        <f>IFERROR(INDEX($AB$4:$AB$200,MATCH(0,INDEX(COUNTIF($AD$3:AD173,$AB$4:$AB$200),0,0),0)),"")</f>
        <v/>
      </c>
      <c r="AE174" s="29" t="str">
        <f t="shared" si="29"/>
        <v/>
      </c>
    </row>
    <row r="175" spans="10:31" x14ac:dyDescent="0.25">
      <c r="J175" s="6"/>
      <c r="K175" s="5"/>
      <c r="L175" s="4"/>
      <c r="W175" s="14" t="str">
        <f t="shared" si="24"/>
        <v/>
      </c>
      <c r="X175" s="15" t="str">
        <f t="shared" si="25"/>
        <v/>
      </c>
      <c r="Y175" s="15" t="str">
        <f>IFERROR(INDEX($W$4:$W$200,MATCH(0,INDEX(COUNTIF($Y$3:Y174,$W$4:$W$200),0,0),0)),"")</f>
        <v/>
      </c>
      <c r="Z175" s="29" t="str">
        <f t="shared" si="26"/>
        <v/>
      </c>
      <c r="AB175" s="14" t="str">
        <f t="shared" si="27"/>
        <v/>
      </c>
      <c r="AC175" s="15" t="str">
        <f t="shared" si="28"/>
        <v/>
      </c>
      <c r="AD175" s="15" t="str">
        <f>IFERROR(INDEX($AB$4:$AB$200,MATCH(0,INDEX(COUNTIF($AD$3:AD174,$AB$4:$AB$200),0,0),0)),"")</f>
        <v/>
      </c>
      <c r="AE175" s="29" t="str">
        <f t="shared" si="29"/>
        <v/>
      </c>
    </row>
    <row r="176" spans="10:31" x14ac:dyDescent="0.25">
      <c r="J176" s="6"/>
      <c r="K176" s="5"/>
      <c r="L176" s="4"/>
      <c r="W176" s="14" t="str">
        <f t="shared" si="24"/>
        <v/>
      </c>
      <c r="X176" s="15" t="str">
        <f t="shared" si="25"/>
        <v/>
      </c>
      <c r="Y176" s="15" t="str">
        <f>IFERROR(INDEX($W$4:$W$200,MATCH(0,INDEX(COUNTIF($Y$3:Y175,$W$4:$W$200),0,0),0)),"")</f>
        <v/>
      </c>
      <c r="Z176" s="29" t="str">
        <f t="shared" si="26"/>
        <v/>
      </c>
      <c r="AB176" s="14" t="str">
        <f t="shared" si="27"/>
        <v/>
      </c>
      <c r="AC176" s="15" t="str">
        <f t="shared" si="28"/>
        <v/>
      </c>
      <c r="AD176" s="15" t="str">
        <f>IFERROR(INDEX($AB$4:$AB$200,MATCH(0,INDEX(COUNTIF($AD$3:AD175,$AB$4:$AB$200),0,0),0)),"")</f>
        <v/>
      </c>
      <c r="AE176" s="29" t="str">
        <f t="shared" si="29"/>
        <v/>
      </c>
    </row>
    <row r="177" spans="10:31" x14ac:dyDescent="0.25">
      <c r="J177" s="6"/>
      <c r="K177" s="5"/>
      <c r="L177" s="4"/>
      <c r="W177" s="14" t="str">
        <f t="shared" si="24"/>
        <v/>
      </c>
      <c r="X177" s="15" t="str">
        <f t="shared" si="25"/>
        <v/>
      </c>
      <c r="Y177" s="15" t="str">
        <f>IFERROR(INDEX($W$4:$W$200,MATCH(0,INDEX(COUNTIF($Y$3:Y176,$W$4:$W$200),0,0),0)),"")</f>
        <v/>
      </c>
      <c r="Z177" s="29" t="str">
        <f t="shared" si="26"/>
        <v/>
      </c>
      <c r="AB177" s="14" t="str">
        <f t="shared" si="27"/>
        <v/>
      </c>
      <c r="AC177" s="15" t="str">
        <f t="shared" si="28"/>
        <v/>
      </c>
      <c r="AD177" s="15" t="str">
        <f>IFERROR(INDEX($AB$4:$AB$200,MATCH(0,INDEX(COUNTIF($AD$3:AD176,$AB$4:$AB$200),0,0),0)),"")</f>
        <v/>
      </c>
      <c r="AE177" s="29" t="str">
        <f t="shared" si="29"/>
        <v/>
      </c>
    </row>
    <row r="178" spans="10:31" x14ac:dyDescent="0.25">
      <c r="J178" s="6"/>
      <c r="K178" s="5"/>
      <c r="L178" s="4"/>
      <c r="W178" s="14" t="str">
        <f t="shared" si="24"/>
        <v/>
      </c>
      <c r="X178" s="15" t="str">
        <f t="shared" si="25"/>
        <v/>
      </c>
      <c r="Y178" s="15" t="str">
        <f>IFERROR(INDEX($W$4:$W$200,MATCH(0,INDEX(COUNTIF($Y$3:Y177,$W$4:$W$200),0,0),0)),"")</f>
        <v/>
      </c>
      <c r="Z178" s="29" t="str">
        <f t="shared" si="26"/>
        <v/>
      </c>
      <c r="AB178" s="14" t="str">
        <f t="shared" si="27"/>
        <v/>
      </c>
      <c r="AC178" s="15" t="str">
        <f t="shared" si="28"/>
        <v/>
      </c>
      <c r="AD178" s="15" t="str">
        <f>IFERROR(INDEX($AB$4:$AB$200,MATCH(0,INDEX(COUNTIF($AD$3:AD177,$AB$4:$AB$200),0,0),0)),"")</f>
        <v/>
      </c>
      <c r="AE178" s="29" t="str">
        <f t="shared" si="29"/>
        <v/>
      </c>
    </row>
    <row r="179" spans="10:31" x14ac:dyDescent="0.25">
      <c r="J179" s="6"/>
      <c r="K179" s="5"/>
      <c r="L179" s="4"/>
      <c r="W179" s="14" t="str">
        <f t="shared" si="24"/>
        <v/>
      </c>
      <c r="X179" s="15" t="str">
        <f t="shared" si="25"/>
        <v/>
      </c>
      <c r="Y179" s="15" t="str">
        <f>IFERROR(INDEX($W$4:$W$200,MATCH(0,INDEX(COUNTIF($Y$3:Y178,$W$4:$W$200),0,0),0)),"")</f>
        <v/>
      </c>
      <c r="Z179" s="29" t="str">
        <f t="shared" si="26"/>
        <v/>
      </c>
      <c r="AB179" s="14" t="str">
        <f t="shared" si="27"/>
        <v/>
      </c>
      <c r="AC179" s="15" t="str">
        <f t="shared" si="28"/>
        <v/>
      </c>
      <c r="AD179" s="15" t="str">
        <f>IFERROR(INDEX($AB$4:$AB$200,MATCH(0,INDEX(COUNTIF($AD$3:AD178,$AB$4:$AB$200),0,0),0)),"")</f>
        <v/>
      </c>
      <c r="AE179" s="29" t="str">
        <f t="shared" si="29"/>
        <v/>
      </c>
    </row>
    <row r="180" spans="10:31" x14ac:dyDescent="0.25">
      <c r="J180" s="6"/>
      <c r="K180" s="5"/>
      <c r="L180" s="4"/>
      <c r="W180" s="14" t="str">
        <f t="shared" si="24"/>
        <v/>
      </c>
      <c r="X180" s="15" t="str">
        <f t="shared" si="25"/>
        <v/>
      </c>
      <c r="Y180" s="15" t="str">
        <f>IFERROR(INDEX($W$4:$W$200,MATCH(0,INDEX(COUNTIF($Y$3:Y179,$W$4:$W$200),0,0),0)),"")</f>
        <v/>
      </c>
      <c r="Z180" s="29" t="str">
        <f t="shared" si="26"/>
        <v/>
      </c>
      <c r="AB180" s="14" t="str">
        <f t="shared" si="27"/>
        <v/>
      </c>
      <c r="AC180" s="15" t="str">
        <f t="shared" si="28"/>
        <v/>
      </c>
      <c r="AD180" s="15" t="str">
        <f>IFERROR(INDEX($AB$4:$AB$200,MATCH(0,INDEX(COUNTIF($AD$3:AD179,$AB$4:$AB$200),0,0),0)),"")</f>
        <v/>
      </c>
      <c r="AE180" s="29" t="str">
        <f t="shared" si="29"/>
        <v/>
      </c>
    </row>
    <row r="181" spans="10:31" x14ac:dyDescent="0.25">
      <c r="J181" s="6"/>
      <c r="K181" s="5"/>
      <c r="L181" s="4"/>
      <c r="W181" s="14" t="str">
        <f t="shared" si="24"/>
        <v/>
      </c>
      <c r="X181" s="15" t="str">
        <f t="shared" si="25"/>
        <v/>
      </c>
      <c r="Y181" s="15" t="str">
        <f>IFERROR(INDEX($W$4:$W$200,MATCH(0,INDEX(COUNTIF($Y$3:Y180,$W$4:$W$200),0,0),0)),"")</f>
        <v/>
      </c>
      <c r="Z181" s="29" t="str">
        <f t="shared" si="26"/>
        <v/>
      </c>
      <c r="AB181" s="14" t="str">
        <f t="shared" si="27"/>
        <v/>
      </c>
      <c r="AC181" s="15" t="str">
        <f t="shared" si="28"/>
        <v/>
      </c>
      <c r="AD181" s="15" t="str">
        <f>IFERROR(INDEX($AB$4:$AB$200,MATCH(0,INDEX(COUNTIF($AD$3:AD180,$AB$4:$AB$200),0,0),0)),"")</f>
        <v/>
      </c>
      <c r="AE181" s="29" t="str">
        <f t="shared" si="29"/>
        <v/>
      </c>
    </row>
    <row r="182" spans="10:31" x14ac:dyDescent="0.25">
      <c r="J182" s="6"/>
      <c r="K182" s="5"/>
      <c r="L182" s="4"/>
      <c r="W182" s="14" t="str">
        <f t="shared" si="24"/>
        <v/>
      </c>
      <c r="X182" s="15" t="str">
        <f t="shared" si="25"/>
        <v/>
      </c>
      <c r="Y182" s="15" t="str">
        <f>IFERROR(INDEX($W$4:$W$200,MATCH(0,INDEX(COUNTIF($Y$3:Y181,$W$4:$W$200),0,0),0)),"")</f>
        <v/>
      </c>
      <c r="Z182" s="29" t="str">
        <f t="shared" si="26"/>
        <v/>
      </c>
      <c r="AB182" s="14" t="str">
        <f t="shared" si="27"/>
        <v/>
      </c>
      <c r="AC182" s="15" t="str">
        <f t="shared" si="28"/>
        <v/>
      </c>
      <c r="AD182" s="15" t="str">
        <f>IFERROR(INDEX($AB$4:$AB$200,MATCH(0,INDEX(COUNTIF($AD$3:AD181,$AB$4:$AB$200),0,0),0)),"")</f>
        <v/>
      </c>
      <c r="AE182" s="29" t="str">
        <f t="shared" si="29"/>
        <v/>
      </c>
    </row>
    <row r="183" spans="10:31" x14ac:dyDescent="0.25">
      <c r="J183" s="6"/>
      <c r="K183" s="5"/>
      <c r="L183" s="4"/>
      <c r="W183" s="14" t="str">
        <f t="shared" si="24"/>
        <v/>
      </c>
      <c r="X183" s="15" t="str">
        <f t="shared" si="25"/>
        <v/>
      </c>
      <c r="Y183" s="15" t="str">
        <f>IFERROR(INDEX($W$4:$W$200,MATCH(0,INDEX(COUNTIF($Y$3:Y182,$W$4:$W$200),0,0),0)),"")</f>
        <v/>
      </c>
      <c r="Z183" s="29" t="str">
        <f t="shared" si="26"/>
        <v/>
      </c>
      <c r="AB183" s="14" t="str">
        <f t="shared" si="27"/>
        <v/>
      </c>
      <c r="AC183" s="15" t="str">
        <f t="shared" si="28"/>
        <v/>
      </c>
      <c r="AD183" s="15" t="str">
        <f>IFERROR(INDEX($AB$4:$AB$200,MATCH(0,INDEX(COUNTIF($AD$3:AD182,$AB$4:$AB$200),0,0),0)),"")</f>
        <v/>
      </c>
      <c r="AE183" s="29" t="str">
        <f t="shared" si="29"/>
        <v/>
      </c>
    </row>
    <row r="184" spans="10:31" x14ac:dyDescent="0.25">
      <c r="J184" s="6"/>
      <c r="K184" s="5"/>
      <c r="L184" s="4"/>
      <c r="W184" s="14" t="str">
        <f t="shared" si="24"/>
        <v/>
      </c>
      <c r="X184" s="15" t="str">
        <f t="shared" si="25"/>
        <v/>
      </c>
      <c r="Y184" s="15" t="str">
        <f>IFERROR(INDEX($W$4:$W$200,MATCH(0,INDEX(COUNTIF($Y$3:Y183,$W$4:$W$200),0,0),0)),"")</f>
        <v/>
      </c>
      <c r="Z184" s="29" t="str">
        <f t="shared" si="26"/>
        <v/>
      </c>
      <c r="AB184" s="14" t="str">
        <f t="shared" si="27"/>
        <v/>
      </c>
      <c r="AC184" s="15" t="str">
        <f t="shared" si="28"/>
        <v/>
      </c>
      <c r="AD184" s="15" t="str">
        <f>IFERROR(INDEX($AB$4:$AB$200,MATCH(0,INDEX(COUNTIF($AD$3:AD183,$AB$4:$AB$200),0,0),0)),"")</f>
        <v/>
      </c>
      <c r="AE184" s="29" t="str">
        <f t="shared" si="29"/>
        <v/>
      </c>
    </row>
    <row r="185" spans="10:31" x14ac:dyDescent="0.25">
      <c r="J185" s="6"/>
      <c r="K185" s="5"/>
      <c r="L185" s="4"/>
      <c r="W185" s="14" t="str">
        <f t="shared" si="24"/>
        <v/>
      </c>
      <c r="X185" s="15" t="str">
        <f t="shared" si="25"/>
        <v/>
      </c>
      <c r="Y185" s="15" t="str">
        <f>IFERROR(INDEX($W$4:$W$200,MATCH(0,INDEX(COUNTIF($Y$3:Y184,$W$4:$W$200),0,0),0)),"")</f>
        <v/>
      </c>
      <c r="Z185" s="29" t="str">
        <f t="shared" si="26"/>
        <v/>
      </c>
      <c r="AB185" s="14" t="str">
        <f t="shared" si="27"/>
        <v/>
      </c>
      <c r="AC185" s="15" t="str">
        <f t="shared" si="28"/>
        <v/>
      </c>
      <c r="AD185" s="15" t="str">
        <f>IFERROR(INDEX($AB$4:$AB$200,MATCH(0,INDEX(COUNTIF($AD$3:AD184,$AB$4:$AB$200),0,0),0)),"")</f>
        <v/>
      </c>
      <c r="AE185" s="29" t="str">
        <f t="shared" si="29"/>
        <v/>
      </c>
    </row>
    <row r="186" spans="10:31" x14ac:dyDescent="0.25">
      <c r="J186" s="6"/>
      <c r="K186" s="5"/>
      <c r="L186" s="4"/>
      <c r="W186" s="14" t="str">
        <f t="shared" si="24"/>
        <v/>
      </c>
      <c r="X186" s="15" t="str">
        <f t="shared" si="25"/>
        <v/>
      </c>
      <c r="Y186" s="15" t="str">
        <f>IFERROR(INDEX($W$4:$W$200,MATCH(0,INDEX(COUNTIF($Y$3:Y185,$W$4:$W$200),0,0),0)),"")</f>
        <v/>
      </c>
      <c r="Z186" s="29" t="str">
        <f t="shared" si="26"/>
        <v/>
      </c>
      <c r="AB186" s="14" t="str">
        <f t="shared" si="27"/>
        <v/>
      </c>
      <c r="AC186" s="15" t="str">
        <f t="shared" si="28"/>
        <v/>
      </c>
      <c r="AD186" s="15" t="str">
        <f>IFERROR(INDEX($AB$4:$AB$200,MATCH(0,INDEX(COUNTIF($AD$3:AD185,$AB$4:$AB$200),0,0),0)),"")</f>
        <v/>
      </c>
      <c r="AE186" s="29" t="str">
        <f t="shared" si="29"/>
        <v/>
      </c>
    </row>
    <row r="187" spans="10:31" x14ac:dyDescent="0.25">
      <c r="J187" s="6"/>
      <c r="K187" s="5"/>
      <c r="L187" s="4"/>
      <c r="W187" s="14" t="str">
        <f t="shared" si="24"/>
        <v/>
      </c>
      <c r="X187" s="15" t="str">
        <f t="shared" si="25"/>
        <v/>
      </c>
      <c r="Y187" s="15" t="str">
        <f>IFERROR(INDEX($W$4:$W$200,MATCH(0,INDEX(COUNTIF($Y$3:Y186,$W$4:$W$200),0,0),0)),"")</f>
        <v/>
      </c>
      <c r="Z187" s="29" t="str">
        <f t="shared" si="26"/>
        <v/>
      </c>
      <c r="AB187" s="14" t="str">
        <f t="shared" si="27"/>
        <v/>
      </c>
      <c r="AC187" s="15" t="str">
        <f t="shared" si="28"/>
        <v/>
      </c>
      <c r="AD187" s="15" t="str">
        <f>IFERROR(INDEX($AB$4:$AB$200,MATCH(0,INDEX(COUNTIF($AD$3:AD186,$AB$4:$AB$200),0,0),0)),"")</f>
        <v/>
      </c>
      <c r="AE187" s="29" t="str">
        <f t="shared" si="29"/>
        <v/>
      </c>
    </row>
    <row r="188" spans="10:31" x14ac:dyDescent="0.25">
      <c r="J188" s="6"/>
      <c r="K188" s="5"/>
      <c r="L188" s="4"/>
      <c r="W188" s="14" t="str">
        <f t="shared" si="24"/>
        <v/>
      </c>
      <c r="X188" s="15" t="str">
        <f t="shared" si="25"/>
        <v/>
      </c>
      <c r="Y188" s="15" t="str">
        <f>IFERROR(INDEX($W$4:$W$200,MATCH(0,INDEX(COUNTIF($Y$3:Y187,$W$4:$W$200),0,0),0)),"")</f>
        <v/>
      </c>
      <c r="Z188" s="29" t="str">
        <f t="shared" si="26"/>
        <v/>
      </c>
      <c r="AB188" s="14" t="str">
        <f t="shared" si="27"/>
        <v/>
      </c>
      <c r="AC188" s="15" t="str">
        <f t="shared" si="28"/>
        <v/>
      </c>
      <c r="AD188" s="15" t="str">
        <f>IFERROR(INDEX($AB$4:$AB$200,MATCH(0,INDEX(COUNTIF($AD$3:AD187,$AB$4:$AB$200),0,0),0)),"")</f>
        <v/>
      </c>
      <c r="AE188" s="29" t="str">
        <f t="shared" si="29"/>
        <v/>
      </c>
    </row>
    <row r="189" spans="10:31" x14ac:dyDescent="0.25">
      <c r="J189" s="6"/>
      <c r="K189" s="5"/>
      <c r="L189" s="4"/>
      <c r="W189" s="14" t="str">
        <f t="shared" si="24"/>
        <v/>
      </c>
      <c r="X189" s="15" t="str">
        <f t="shared" si="25"/>
        <v/>
      </c>
      <c r="Y189" s="15" t="str">
        <f>IFERROR(INDEX($W$4:$W$200,MATCH(0,INDEX(COUNTIF($Y$3:Y188,$W$4:$W$200),0,0),0)),"")</f>
        <v/>
      </c>
      <c r="Z189" s="29" t="str">
        <f t="shared" si="26"/>
        <v/>
      </c>
      <c r="AB189" s="14" t="str">
        <f t="shared" si="27"/>
        <v/>
      </c>
      <c r="AC189" s="15" t="str">
        <f t="shared" si="28"/>
        <v/>
      </c>
      <c r="AD189" s="15" t="str">
        <f>IFERROR(INDEX($AB$4:$AB$200,MATCH(0,INDEX(COUNTIF($AD$3:AD188,$AB$4:$AB$200),0,0),0)),"")</f>
        <v/>
      </c>
      <c r="AE189" s="29" t="str">
        <f t="shared" si="29"/>
        <v/>
      </c>
    </row>
    <row r="190" spans="10:31" x14ac:dyDescent="0.25">
      <c r="J190" s="6"/>
      <c r="K190" s="5"/>
      <c r="L190" s="4"/>
      <c r="W190" s="14" t="str">
        <f t="shared" si="24"/>
        <v/>
      </c>
      <c r="X190" s="15" t="str">
        <f t="shared" si="25"/>
        <v/>
      </c>
      <c r="Y190" s="15" t="str">
        <f>IFERROR(INDEX($W$4:$W$200,MATCH(0,INDEX(COUNTIF($Y$3:Y189,$W$4:$W$200),0,0),0)),"")</f>
        <v/>
      </c>
      <c r="Z190" s="29" t="str">
        <f t="shared" si="26"/>
        <v/>
      </c>
      <c r="AB190" s="14" t="str">
        <f t="shared" si="27"/>
        <v/>
      </c>
      <c r="AC190" s="15" t="str">
        <f t="shared" si="28"/>
        <v/>
      </c>
      <c r="AD190" s="15" t="str">
        <f>IFERROR(INDEX($AB$4:$AB$200,MATCH(0,INDEX(COUNTIF($AD$3:AD189,$AB$4:$AB$200),0,0),0)),"")</f>
        <v/>
      </c>
      <c r="AE190" s="29" t="str">
        <f t="shared" si="29"/>
        <v/>
      </c>
    </row>
    <row r="191" spans="10:31" x14ac:dyDescent="0.25">
      <c r="J191" s="6"/>
      <c r="K191" s="5"/>
      <c r="L191" s="4"/>
      <c r="W191" s="14" t="str">
        <f t="shared" si="24"/>
        <v/>
      </c>
      <c r="X191" s="15" t="str">
        <f t="shared" si="25"/>
        <v/>
      </c>
      <c r="Y191" s="15" t="str">
        <f>IFERROR(INDEX($W$4:$W$200,MATCH(0,INDEX(COUNTIF($Y$3:Y190,$W$4:$W$200),0,0),0)),"")</f>
        <v/>
      </c>
      <c r="Z191" s="29" t="str">
        <f t="shared" si="26"/>
        <v/>
      </c>
      <c r="AB191" s="14" t="str">
        <f t="shared" si="27"/>
        <v/>
      </c>
      <c r="AC191" s="15" t="str">
        <f t="shared" si="28"/>
        <v/>
      </c>
      <c r="AD191" s="15" t="str">
        <f>IFERROR(INDEX($AB$4:$AB$200,MATCH(0,INDEX(COUNTIF($AD$3:AD190,$AB$4:$AB$200),0,0),0)),"")</f>
        <v/>
      </c>
      <c r="AE191" s="29" t="str">
        <f t="shared" si="29"/>
        <v/>
      </c>
    </row>
    <row r="192" spans="10:31" x14ac:dyDescent="0.25">
      <c r="J192" s="6"/>
      <c r="K192" s="5"/>
      <c r="L192" s="4"/>
      <c r="W192" s="14" t="str">
        <f t="shared" si="24"/>
        <v/>
      </c>
      <c r="X192" s="15" t="str">
        <f t="shared" si="25"/>
        <v/>
      </c>
      <c r="Y192" s="15" t="str">
        <f>IFERROR(INDEX($W$4:$W$200,MATCH(0,INDEX(COUNTIF($Y$3:Y191,$W$4:$W$200),0,0),0)),"")</f>
        <v/>
      </c>
      <c r="Z192" s="29" t="str">
        <f t="shared" si="26"/>
        <v/>
      </c>
      <c r="AB192" s="14" t="str">
        <f t="shared" si="27"/>
        <v/>
      </c>
      <c r="AC192" s="15" t="str">
        <f t="shared" si="28"/>
        <v/>
      </c>
      <c r="AD192" s="15" t="str">
        <f>IFERROR(INDEX($AB$4:$AB$200,MATCH(0,INDEX(COUNTIF($AD$3:AD191,$AB$4:$AB$200),0,0),0)),"")</f>
        <v/>
      </c>
      <c r="AE192" s="29" t="str">
        <f t="shared" si="29"/>
        <v/>
      </c>
    </row>
    <row r="193" spans="10:31" x14ac:dyDescent="0.25">
      <c r="J193" s="6"/>
      <c r="K193" s="5"/>
      <c r="L193" s="4"/>
      <c r="W193" s="14" t="str">
        <f t="shared" si="24"/>
        <v/>
      </c>
      <c r="X193" s="15" t="str">
        <f t="shared" si="25"/>
        <v/>
      </c>
      <c r="Y193" s="15" t="str">
        <f>IFERROR(INDEX($W$4:$W$200,MATCH(0,INDEX(COUNTIF($Y$3:Y192,$W$4:$W$200),0,0),0)),"")</f>
        <v/>
      </c>
      <c r="Z193" s="29" t="str">
        <f t="shared" si="26"/>
        <v/>
      </c>
      <c r="AB193" s="14" t="str">
        <f t="shared" si="27"/>
        <v/>
      </c>
      <c r="AC193" s="15" t="str">
        <f t="shared" si="28"/>
        <v/>
      </c>
      <c r="AD193" s="15" t="str">
        <f>IFERROR(INDEX($AB$4:$AB$200,MATCH(0,INDEX(COUNTIF($AD$3:AD192,$AB$4:$AB$200),0,0),0)),"")</f>
        <v/>
      </c>
      <c r="AE193" s="29" t="str">
        <f t="shared" si="29"/>
        <v/>
      </c>
    </row>
    <row r="194" spans="10:31" x14ac:dyDescent="0.25">
      <c r="J194" s="6"/>
      <c r="K194" s="5"/>
      <c r="L194" s="4"/>
      <c r="W194" s="14" t="str">
        <f t="shared" si="24"/>
        <v/>
      </c>
      <c r="X194" s="15" t="str">
        <f t="shared" si="25"/>
        <v/>
      </c>
      <c r="Y194" s="15" t="str">
        <f>IFERROR(INDEX($W$4:$W$200,MATCH(0,INDEX(COUNTIF($Y$3:Y193,$W$4:$W$200),0,0),0)),"")</f>
        <v/>
      </c>
      <c r="Z194" s="29" t="str">
        <f t="shared" si="26"/>
        <v/>
      </c>
      <c r="AB194" s="14" t="str">
        <f t="shared" si="27"/>
        <v/>
      </c>
      <c r="AC194" s="15" t="str">
        <f t="shared" si="28"/>
        <v/>
      </c>
      <c r="AD194" s="15" t="str">
        <f>IFERROR(INDEX($AB$4:$AB$200,MATCH(0,INDEX(COUNTIF($AD$3:AD193,$AB$4:$AB$200),0,0),0)),"")</f>
        <v/>
      </c>
      <c r="AE194" s="29" t="str">
        <f t="shared" si="29"/>
        <v/>
      </c>
    </row>
    <row r="195" spans="10:31" x14ac:dyDescent="0.25">
      <c r="J195" s="6"/>
      <c r="K195" s="5"/>
      <c r="L195" s="4"/>
      <c r="W195" s="14" t="str">
        <f t="shared" si="24"/>
        <v/>
      </c>
      <c r="X195" s="15" t="str">
        <f t="shared" si="25"/>
        <v/>
      </c>
      <c r="Y195" s="15" t="str">
        <f>IFERROR(INDEX($W$4:$W$200,MATCH(0,INDEX(COUNTIF($Y$3:Y194,$W$4:$W$200),0,0),0)),"")</f>
        <v/>
      </c>
      <c r="Z195" s="29" t="str">
        <f t="shared" si="26"/>
        <v/>
      </c>
      <c r="AB195" s="14" t="str">
        <f t="shared" si="27"/>
        <v/>
      </c>
      <c r="AC195" s="15" t="str">
        <f t="shared" si="28"/>
        <v/>
      </c>
      <c r="AD195" s="15" t="str">
        <f>IFERROR(INDEX($AB$4:$AB$200,MATCH(0,INDEX(COUNTIF($AD$3:AD194,$AB$4:$AB$200),0,0),0)),"")</f>
        <v/>
      </c>
      <c r="AE195" s="29" t="str">
        <f t="shared" si="29"/>
        <v/>
      </c>
    </row>
    <row r="196" spans="10:31" x14ac:dyDescent="0.25">
      <c r="J196" s="6"/>
      <c r="K196" s="5"/>
      <c r="L196" s="4"/>
      <c r="W196" s="14" t="str">
        <f t="shared" si="24"/>
        <v/>
      </c>
      <c r="X196" s="15" t="str">
        <f t="shared" si="25"/>
        <v/>
      </c>
      <c r="Y196" s="15" t="str">
        <f>IFERROR(INDEX($W$4:$W$200,MATCH(0,INDEX(COUNTIF($Y$3:Y195,$W$4:$W$200),0,0),0)),"")</f>
        <v/>
      </c>
      <c r="Z196" s="29" t="str">
        <f t="shared" si="26"/>
        <v/>
      </c>
      <c r="AB196" s="14" t="str">
        <f t="shared" si="27"/>
        <v/>
      </c>
      <c r="AC196" s="15" t="str">
        <f t="shared" si="28"/>
        <v/>
      </c>
      <c r="AD196" s="15" t="str">
        <f>IFERROR(INDEX($AB$4:$AB$200,MATCH(0,INDEX(COUNTIF($AD$3:AD195,$AB$4:$AB$200),0,0),0)),"")</f>
        <v/>
      </c>
      <c r="AE196" s="29" t="str">
        <f t="shared" si="29"/>
        <v/>
      </c>
    </row>
    <row r="197" spans="10:31" x14ac:dyDescent="0.25">
      <c r="J197" s="6"/>
      <c r="K197" s="5"/>
      <c r="L197" s="4"/>
      <c r="W197" s="14" t="str">
        <f t="shared" ref="W197:W200" si="30">IFERROR(LEFT(N196,FIND("@",N196)-1),"")</f>
        <v/>
      </c>
      <c r="X197" s="15" t="str">
        <f t="shared" ref="X197:X200" si="31">IFERROR(--RIGHT(N196,LEN(N196)-FIND("@",N196)-12),"")</f>
        <v/>
      </c>
      <c r="Y197" s="15" t="str">
        <f>IFERROR(INDEX($W$4:$W$200,MATCH(0,INDEX(COUNTIF($Y$3:Y196,$W$4:$W$200),0,0),0)),"")</f>
        <v/>
      </c>
      <c r="Z197" s="29" t="str">
        <f t="shared" ref="Z197:Z200" si="32">IF(Y197="","",SUMIF($W$4:$W$200,"="&amp;Y197,$X$4:$X$200))</f>
        <v/>
      </c>
      <c r="AB197" s="14" t="str">
        <f t="shared" ref="AB197:AB200" si="33">IFERROR(LEFT(O196,FIND("@",O196)-1),"")</f>
        <v/>
      </c>
      <c r="AC197" s="15" t="str">
        <f t="shared" ref="AC197:AC200" si="34">IFERROR(--RIGHT(O196,LEN(O196)-FIND("@",O196)-12),"")</f>
        <v/>
      </c>
      <c r="AD197" s="15" t="str">
        <f>IFERROR(INDEX($AB$4:$AB$200,MATCH(0,INDEX(COUNTIF($AD$3:AD196,$AB$4:$AB$200),0,0),0)),"")</f>
        <v/>
      </c>
      <c r="AE197" s="29" t="str">
        <f t="shared" ref="AE197:AE200" si="35">IF(AD197="","",SUMIF($AB$4:$AB$200,"="&amp;AD197,$AC$4:$AC$200))</f>
        <v/>
      </c>
    </row>
    <row r="198" spans="10:31" x14ac:dyDescent="0.25">
      <c r="J198" s="6"/>
      <c r="K198" s="5"/>
      <c r="L198" s="4"/>
      <c r="W198" s="14" t="str">
        <f t="shared" si="30"/>
        <v/>
      </c>
      <c r="X198" s="15" t="str">
        <f t="shared" si="31"/>
        <v/>
      </c>
      <c r="Y198" s="15" t="str">
        <f>IFERROR(INDEX($W$4:$W$200,MATCH(0,INDEX(COUNTIF($Y$3:Y197,$W$4:$W$200),0,0),0)),"")</f>
        <v/>
      </c>
      <c r="Z198" s="29" t="str">
        <f t="shared" si="32"/>
        <v/>
      </c>
      <c r="AB198" s="14" t="str">
        <f t="shared" si="33"/>
        <v/>
      </c>
      <c r="AC198" s="15" t="str">
        <f t="shared" si="34"/>
        <v/>
      </c>
      <c r="AD198" s="15" t="str">
        <f>IFERROR(INDEX($AB$4:$AB$200,MATCH(0,INDEX(COUNTIF($AD$3:AD197,$AB$4:$AB$200),0,0),0)),"")</f>
        <v/>
      </c>
      <c r="AE198" s="29" t="str">
        <f t="shared" si="35"/>
        <v/>
      </c>
    </row>
    <row r="199" spans="10:31" x14ac:dyDescent="0.25">
      <c r="J199" s="6"/>
      <c r="K199" s="5"/>
      <c r="L199" s="4"/>
      <c r="W199" s="14" t="str">
        <f t="shared" si="30"/>
        <v/>
      </c>
      <c r="X199" s="15" t="str">
        <f t="shared" si="31"/>
        <v/>
      </c>
      <c r="Y199" s="15" t="str">
        <f>IFERROR(INDEX($W$4:$W$200,MATCH(0,INDEX(COUNTIF($Y$3:Y198,$W$4:$W$200),0,0),0)),"")</f>
        <v/>
      </c>
      <c r="Z199" s="29" t="str">
        <f t="shared" si="32"/>
        <v/>
      </c>
      <c r="AB199" s="14" t="str">
        <f t="shared" si="33"/>
        <v/>
      </c>
      <c r="AC199" s="15" t="str">
        <f t="shared" si="34"/>
        <v/>
      </c>
      <c r="AD199" s="15" t="str">
        <f>IFERROR(INDEX($AB$4:$AB$200,MATCH(0,INDEX(COUNTIF($AD$3:AD198,$AB$4:$AB$200),0,0),0)),"")</f>
        <v/>
      </c>
      <c r="AE199" s="29" t="str">
        <f t="shared" si="35"/>
        <v/>
      </c>
    </row>
    <row r="200" spans="10:31" ht="15.75" thickBot="1" x14ac:dyDescent="0.3">
      <c r="J200" s="6"/>
      <c r="K200" s="5"/>
      <c r="L200" s="4"/>
      <c r="W200" s="19" t="str">
        <f t="shared" si="30"/>
        <v/>
      </c>
      <c r="X200" s="20" t="str">
        <f t="shared" si="31"/>
        <v/>
      </c>
      <c r="Y200" s="20" t="str">
        <f>IFERROR(INDEX($W$4:$W$200,MATCH(0,INDEX(COUNTIF($Y$3:Y199,$W$4:$W$200),0,0),0)),"")</f>
        <v/>
      </c>
      <c r="Z200" s="30" t="str">
        <f t="shared" si="32"/>
        <v/>
      </c>
      <c r="AB200" s="19" t="str">
        <f t="shared" si="33"/>
        <v/>
      </c>
      <c r="AC200" s="20" t="str">
        <f t="shared" si="34"/>
        <v/>
      </c>
      <c r="AD200" s="20" t="str">
        <f>IFERROR(INDEX($AB$4:$AB$200,MATCH(0,INDEX(COUNTIF($AD$3:AD199,$AB$4:$AB$200),0,0),0)),"")</f>
        <v/>
      </c>
      <c r="AE200" s="30" t="str">
        <f t="shared" si="35"/>
        <v/>
      </c>
    </row>
  </sheetData>
  <mergeCells count="4">
    <mergeCell ref="W2:Z2"/>
    <mergeCell ref="AB2:AE2"/>
    <mergeCell ref="B6:D6"/>
    <mergeCell ref="B7:D18"/>
  </mergeCells>
  <phoneticPr fontId="5" type="noConversion"/>
  <conditionalFormatting sqref="K3:K200">
    <cfRule type="expression" dxfId="2" priority="3">
      <formula>IF(K3&lt;&gt;"",K3&gt;=3.96)</formula>
    </cfRule>
  </conditionalFormatting>
  <conditionalFormatting sqref="L3:L200">
    <cfRule type="expression" dxfId="1" priority="1">
      <formula>IF(I3&lt;&gt;"",OR(L3&gt;=0.9501*COUNTIF($F$3:$F$70,"?*"),L3=MAX($L$3:$L$70)))</formula>
    </cfRule>
    <cfRule type="expression" dxfId="0" priority="2">
      <formula>IF(I3&lt;&gt;"",L3&lt;=ROUNDUP(0.05*COUNTIF($F$3:$F$70,"?*"),0))</formula>
    </cfRule>
  </conditionalFormatting>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Example</vt:lpstr>
    </vt:vector>
  </TitlesOfParts>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Reference</dc:creator>
  <cp:lastModifiedBy>Valerie</cp:lastModifiedBy>
  <cp:lastPrinted>2016-10-01T10:03:47Z</cp:lastPrinted>
  <dcterms:created xsi:type="dcterms:W3CDTF">2016-08-05T08:29:13Z</dcterms:created>
  <dcterms:modified xsi:type="dcterms:W3CDTF">2023-01-10T03:35:19Z</dcterms:modified>
</cp:coreProperties>
</file>