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ompanyCode" r:id="rId3" sheetId="1"/>
    <sheet name="CompanyCodeLedger" r:id="rId4" sheetId="2"/>
    <sheet name="FYVariant" r:id="rId5" sheetId="3"/>
    <sheet name="PostingPeriodVariant" r:id="rId6" sheetId="4"/>
    <sheet name="OpenPeriod" r:id="rId7" sheetId="5"/>
  </sheets>
</workbook>
</file>

<file path=xl/sharedStrings.xml><?xml version="1.0" encoding="utf-8"?>
<sst xmlns="http://schemas.openxmlformats.org/spreadsheetml/2006/main" count="296" uniqueCount="140">
  <si>
    <t>company_code</t>
  </si>
  <si>
    <t>company_codes</t>
  </si>
  <si>
    <t>Company code</t>
  </si>
  <si>
    <t/>
  </si>
  <si>
    <t>id</t>
  </si>
  <si>
    <t>varchar(4), PK, NN</t>
  </si>
  <si>
    <t>F id</t>
  </si>
  <si>
    <t>V id</t>
  </si>
  <si>
    <t>Name</t>
  </si>
  <si>
    <t>name</t>
  </si>
  <si>
    <t>varchar(100), NN</t>
  </si>
  <si>
    <t>F name</t>
  </si>
  <si>
    <t>V name</t>
  </si>
  <si>
    <t>Country Id</t>
  </si>
  <si>
    <t>country_id</t>
  </si>
  <si>
    <t>varchar(3), NN</t>
  </si>
  <si>
    <t>F country_id</t>
  </si>
  <si>
    <t>V country_id</t>
  </si>
  <si>
    <t>Language Id</t>
  </si>
  <si>
    <t>language_id</t>
  </si>
  <si>
    <t>F language_id</t>
  </si>
  <si>
    <t>V language_id</t>
  </si>
  <si>
    <t>Currency Id</t>
  </si>
  <si>
    <t>currency_id</t>
  </si>
  <si>
    <t>varchar(5), NN</t>
  </si>
  <si>
    <t>F currency_id</t>
  </si>
  <si>
    <t>V currency_id</t>
  </si>
  <si>
    <t>Chart of accounts id</t>
  </si>
  <si>
    <t>chart_of_accounts_id</t>
  </si>
  <si>
    <t>varchar(4), NN</t>
  </si>
  <si>
    <t>F chart_of_accounts_id</t>
  </si>
  <si>
    <t>V chart_of_accounts_id</t>
  </si>
  <si>
    <t>Fiscal year variant id</t>
  </si>
  <si>
    <t>fy_variant_id</t>
  </si>
  <si>
    <t>varchar(2), NN</t>
  </si>
  <si>
    <t>F fy_variant_id</t>
  </si>
  <si>
    <t>V fy_variant_id</t>
  </si>
  <si>
    <t>Posting period variant id</t>
  </si>
  <si>
    <t>posting_period_variant_id</t>
  </si>
  <si>
    <t>F posting_period_variant_id</t>
  </si>
  <si>
    <t>V posting_period_variant_id</t>
  </si>
  <si>
    <t>User created record</t>
  </si>
  <si>
    <t>created_by</t>
  </si>
  <si>
    <t>varchar(20), NN</t>
  </si>
  <si>
    <t>F created_by</t>
  </si>
  <si>
    <t>V created_by</t>
  </si>
  <si>
    <t>Timestamp of record create</t>
  </si>
  <si>
    <t>created_at</t>
  </si>
  <si>
    <t>timestamptz, NN</t>
  </si>
  <si>
    <t>F created_at</t>
  </si>
  <si>
    <t>V created_at</t>
  </si>
  <si>
    <t>User updated record</t>
  </si>
  <si>
    <t>updated_by</t>
  </si>
  <si>
    <t>F updated_by</t>
  </si>
  <si>
    <t>V updated_by</t>
  </si>
  <si>
    <t>Timestamp of record update</t>
  </si>
  <si>
    <t>updated_at</t>
  </si>
  <si>
    <t>F updated_at</t>
  </si>
  <si>
    <t>V updated_at</t>
  </si>
  <si>
    <t>Insert Statement</t>
  </si>
  <si>
    <t>company_code_ledgers</t>
  </si>
  <si>
    <t>Company code ledger</t>
  </si>
  <si>
    <t>company_code_id</t>
  </si>
  <si>
    <t>F company_code_id</t>
  </si>
  <si>
    <t>V company_code_id</t>
  </si>
  <si>
    <t>Ledger Id</t>
  </si>
  <si>
    <t>ledger_id</t>
  </si>
  <si>
    <t>F ledger_id</t>
  </si>
  <si>
    <t>V ledger_id</t>
  </si>
  <si>
    <t>fy_variants</t>
  </si>
  <si>
    <t>Fiscal year variant</t>
  </si>
  <si>
    <t>varchar(2), PK, NN</t>
  </si>
  <si>
    <t>posting_period_variants</t>
  </si>
  <si>
    <t>Posting period variant</t>
  </si>
  <si>
    <t>open_periods</t>
  </si>
  <si>
    <t>Open period</t>
  </si>
  <si>
    <t>Account type</t>
  </si>
  <si>
    <t>account_type</t>
  </si>
  <si>
    <t>account_type, PK, NN</t>
  </si>
  <si>
    <t>F account_type</t>
  </si>
  <si>
    <t>V account_type</t>
  </si>
  <si>
    <t>To account</t>
  </si>
  <si>
    <t>to_account</t>
  </si>
  <si>
    <t>varchar(10), PK, NN</t>
  </si>
  <si>
    <t>F to_account</t>
  </si>
  <si>
    <t>V to_account</t>
  </si>
  <si>
    <t>From account</t>
  </si>
  <si>
    <t>from_account</t>
  </si>
  <si>
    <t>varchar(10), NN</t>
  </si>
  <si>
    <t>F from_account</t>
  </si>
  <si>
    <t>V from_account</t>
  </si>
  <si>
    <t>Group 1: From fiscal year</t>
  </si>
  <si>
    <t>from_fy1</t>
  </si>
  <si>
    <t>integer, NN</t>
  </si>
  <si>
    <t>F from_fy1</t>
  </si>
  <si>
    <t>V from_fy1</t>
  </si>
  <si>
    <t>Group 1: From period</t>
  </si>
  <si>
    <t>from_period1</t>
  </si>
  <si>
    <t>F from_period1</t>
  </si>
  <si>
    <t>V from_period1</t>
  </si>
  <si>
    <t>Group 1: To fiscal year</t>
  </si>
  <si>
    <t>to_fy1</t>
  </si>
  <si>
    <t>F to_fy1</t>
  </si>
  <si>
    <t>V to_fy1</t>
  </si>
  <si>
    <t>Group 1: To period</t>
  </si>
  <si>
    <t>to_period1</t>
  </si>
  <si>
    <t>F to_period1</t>
  </si>
  <si>
    <t>V to_period1</t>
  </si>
  <si>
    <t>Group 2: From fiscal year</t>
  </si>
  <si>
    <t>from_fy2</t>
  </si>
  <si>
    <t>F from_fy2</t>
  </si>
  <si>
    <t>V from_fy2</t>
  </si>
  <si>
    <t>Group 2: From period</t>
  </si>
  <si>
    <t>from_period2</t>
  </si>
  <si>
    <t>F from_period2</t>
  </si>
  <si>
    <t>V from_period2</t>
  </si>
  <si>
    <t>Group 2: To fiscal year</t>
  </si>
  <si>
    <t>to_fy2</t>
  </si>
  <si>
    <t>F to_fy2</t>
  </si>
  <si>
    <t>V to_fy2</t>
  </si>
  <si>
    <t>Group 2: To period</t>
  </si>
  <si>
    <t>to_period2</t>
  </si>
  <si>
    <t>F to_period2</t>
  </si>
  <si>
    <t>V to_period2</t>
  </si>
  <si>
    <t>Group 3: From fiscal year</t>
  </si>
  <si>
    <t>from_fy3</t>
  </si>
  <si>
    <t>F from_fy3</t>
  </si>
  <si>
    <t>V from_fy3</t>
  </si>
  <si>
    <t>Group 3: From period</t>
  </si>
  <si>
    <t>from_period3</t>
  </si>
  <si>
    <t>F from_period3</t>
  </si>
  <si>
    <t>V from_period3</t>
  </si>
  <si>
    <t>Group 3: To fiscal year</t>
  </si>
  <si>
    <t>to_fy3</t>
  </si>
  <si>
    <t>F to_fy3</t>
  </si>
  <si>
    <t>V to_fy3</t>
  </si>
  <si>
    <t>Group 3: To period</t>
  </si>
  <si>
    <t>to_period3</t>
  </si>
  <si>
    <t>F to_period3</t>
  </si>
  <si>
    <t>V to_period3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</si>
</sst>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Relationship Id="rId7" Target="worksheets/sheet5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K6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3</v>
      </c>
      <c r="I2" t="s" s="0">
        <v>3</v>
      </c>
      <c r="J2" t="s" s="0">
        <v>3</v>
      </c>
      <c r="K2" t="s" s="0">
        <v>3</v>
      </c>
      <c r="L2" t="s" s="0">
        <v>3</v>
      </c>
    </row>
    <row r="3">
      <c r="A3" t="s" s="0">
        <v>2</v>
      </c>
      <c r="B3" t="s" s="0">
        <v>8</v>
      </c>
      <c r="C3" t="s" s="0">
        <v>13</v>
      </c>
      <c r="D3" t="s" s="0">
        <v>18</v>
      </c>
      <c r="E3" t="s" s="0">
        <v>22</v>
      </c>
      <c r="F3" t="s" s="0">
        <v>27</v>
      </c>
      <c r="G3" t="s" s="0">
        <v>32</v>
      </c>
      <c r="H3" t="s" s="0">
        <v>37</v>
      </c>
      <c r="I3" t="s" s="0">
        <v>41</v>
      </c>
      <c r="J3" t="s" s="0">
        <v>46</v>
      </c>
      <c r="K3" t="s" s="0">
        <v>51</v>
      </c>
      <c r="L3" t="s" s="0">
        <v>55</v>
      </c>
    </row>
    <row r="4">
      <c r="A4" t="s" s="0">
        <v>4</v>
      </c>
      <c r="B4" t="s" s="0">
        <v>9</v>
      </c>
      <c r="C4" t="s" s="0">
        <v>14</v>
      </c>
      <c r="D4" t="s" s="0">
        <v>19</v>
      </c>
      <c r="E4" t="s" s="0">
        <v>23</v>
      </c>
      <c r="F4" t="s" s="0">
        <v>28</v>
      </c>
      <c r="G4" t="s" s="0">
        <v>33</v>
      </c>
      <c r="H4" t="s" s="0">
        <v>38</v>
      </c>
      <c r="I4" t="s" s="0">
        <v>42</v>
      </c>
      <c r="J4" t="s" s="0">
        <v>47</v>
      </c>
      <c r="K4" t="s" s="0">
        <v>52</v>
      </c>
      <c r="L4" t="s" s="0">
        <v>56</v>
      </c>
    </row>
    <row r="5">
      <c r="A5" t="s" s="0">
        <v>5</v>
      </c>
      <c r="B5" t="s" s="0">
        <v>10</v>
      </c>
      <c r="C5" t="s">
        <v>15</v>
      </c>
      <c r="D5" t="s">
        <v>15</v>
      </c>
      <c r="E5" t="s">
        <v>24</v>
      </c>
      <c r="F5" t="s">
        <v>29</v>
      </c>
      <c r="G5" t="s">
        <v>34</v>
      </c>
      <c r="H5" t="s">
        <v>29</v>
      </c>
      <c r="I5" t="s">
        <v>43</v>
      </c>
      <c r="J5" t="s">
        <v>48</v>
      </c>
      <c r="K5" t="s">
        <v>43</v>
      </c>
      <c r="L5" t="s">
        <v>48</v>
      </c>
      <c r="M5" t="s">
        <v>59</v>
      </c>
      <c r="N5" t="s">
        <v>6</v>
      </c>
      <c r="O5" t="s">
        <v>11</v>
      </c>
      <c r="P5" t="s">
        <v>16</v>
      </c>
      <c r="Q5" t="s">
        <v>20</v>
      </c>
      <c r="R5" t="s">
        <v>25</v>
      </c>
      <c r="S5" t="s">
        <v>30</v>
      </c>
      <c r="T5" t="s">
        <v>35</v>
      </c>
      <c r="U5" t="s">
        <v>39</v>
      </c>
      <c r="V5" t="s">
        <v>44</v>
      </c>
      <c r="W5" t="s">
        <v>49</v>
      </c>
      <c r="X5" t="s">
        <v>53</v>
      </c>
      <c r="Y5" t="s">
        <v>57</v>
      </c>
      <c r="Z5" t="s">
        <v>7</v>
      </c>
      <c r="AA5" t="s">
        <v>12</v>
      </c>
      <c r="AB5" t="s">
        <v>17</v>
      </c>
      <c r="AC5" t="s">
        <v>21</v>
      </c>
      <c r="AD5" t="s">
        <v>26</v>
      </c>
      <c r="AE5" t="s">
        <v>31</v>
      </c>
      <c r="AF5" t="s">
        <v>36</v>
      </c>
      <c r="AG5" t="s">
        <v>40</v>
      </c>
      <c r="AH5" t="s">
        <v>45</v>
      </c>
      <c r="AI5" t="s">
        <v>50</v>
      </c>
      <c r="AJ5" t="s">
        <v>54</v>
      </c>
      <c r="AK5" t="s">
        <v>58</v>
      </c>
    </row>
    <row r="6">
      <c r="M6" s="0">
        <f><![CDATA["INSERT INTO """&A$1&"""."""&B$1&""" ("&Y6&") VALUES ("&AK6&");" ]]></f>
      </c>
      <c r="N6">
        <f>IF(A6&lt;&gt;"",""""&amp;A$4&amp;"""","")</f>
      </c>
      <c r="O6">
        <f><![CDATA[  N6&IF(AND(N6<>"",B6<>""),", ","")&IF(B6<>"",""""&B$4&"""","") ]]></f>
      </c>
      <c r="P6">
        <f><![CDATA[  O6&IF(AND(O6<>"",C6<>""),", ","")&IF(C6<>"",""""&C$4&"""","") ]]></f>
      </c>
      <c r="Q6">
        <f><![CDATA[  P6&IF(AND(P6<>"",D6<>""),", ","")&IF(D6<>"",""""&D$4&"""","") ]]></f>
      </c>
      <c r="R6">
        <f><![CDATA[  Q6&IF(AND(Q6<>"",E6<>""),", ","")&IF(E6<>"",""""&E$4&"""","") ]]></f>
      </c>
      <c r="S6">
        <f><![CDATA[  R6&IF(AND(R6<>"",F6<>""),", ","")&IF(F6<>"",""""&F$4&"""","") ]]></f>
      </c>
      <c r="T6">
        <f><![CDATA[  S6&IF(AND(S6<>"",G6<>""),", ","")&IF(G6<>"",""""&G$4&"""","") ]]></f>
      </c>
      <c r="U6">
        <f><![CDATA[  T6&IF(AND(T6<>"",H6<>""),", ","")&IF(H6<>"",""""&H$4&"""","") ]]></f>
      </c>
      <c r="V6">
        <f><![CDATA[  U6&IF(AND(U6<>"",I6<>""),", ","")&IF(I6<>"",""""&I$4&"""","") ]]></f>
      </c>
      <c r="W6">
        <f><![CDATA[  V6&IF(AND(V6<>"",J6<>""),", ","")&IF(J6<>"",""""&J$4&"""","") ]]></f>
      </c>
      <c r="X6">
        <f><![CDATA[  W6&IF(AND(W6<>"",K6<>""),", ","")&IF(K6<>"",""""&K$4&"""","") ]]></f>
      </c>
      <c r="Y6">
        <f><![CDATA[  X6&IF(AND(X6<>"",L6<>""),", ","")&IF(L6<>"",""""&L$4&"""","") ]]></f>
      </c>
      <c r="Z6">
        <f>IF(A6&lt;&gt;"", "'"&amp;A6&amp;"'" ,"")</f>
      </c>
      <c r="AA6">
        <f><![CDATA[  Z6&IF(AND(Z6<>"",B6<>""),", ","")&IF(B6<>"", "'"&B6&"'" ,"") ]]></f>
      </c>
      <c r="AB6">
        <f><![CDATA[  AA6&IF(AND(AA6<>"",C6<>""),", ","")&IF(C6<>"", "'"&C6&"'" ,"") ]]></f>
      </c>
      <c r="AC6">
        <f><![CDATA[  AB6&IF(AND(AB6<>"",D6<>""),", ","")&IF(D6<>"", "'"&D6&"'" ,"") ]]></f>
      </c>
      <c r="AD6">
        <f><![CDATA[  AC6&IF(AND(AC6<>"",E6<>""),", ","")&IF(E6<>"", "'"&E6&"'" ,"") ]]></f>
      </c>
      <c r="AE6">
        <f><![CDATA[  AD6&IF(AND(AD6<>"",F6<>""),", ","")&IF(F6<>"", "'"&F6&"'" ,"") ]]></f>
      </c>
      <c r="AF6">
        <f><![CDATA[  AE6&IF(AND(AE6<>"",G6<>""),", ","")&IF(G6<>"", "'"&G6&"'" ,"") ]]></f>
      </c>
      <c r="AG6">
        <f><![CDATA[  AF6&IF(AND(AF6<>"",H6<>""),", ","")&IF(H6<>"", "'"&H6&"'" ,"") ]]></f>
      </c>
      <c r="AH6">
        <f><![CDATA[  AG6&IF(AND(AG6<>"",I6<>""),", ","")&IF(I6<>"", "'"&I6&"'" ,"") ]]></f>
      </c>
      <c r="AI6">
        <f><![CDATA[  AH6&IF(AND(AH6<>"",J6<>""),", ","")&IF(J6<>"", "'"&TEXT(J6,"ГГГГ-ММ-ДД")&" "&TEXT(J6,"ЧЧ:мм:сс")&"'" ,"") ]]></f>
      </c>
      <c r="AJ6">
        <f><![CDATA[  AI6&IF(AND(AI6<>"",K6<>""),", ","")&IF(K6<>"", "'"&K6&"'" ,"") ]]></f>
      </c>
      <c r="AK6">
        <f><![CDATA[  AJ6&IF(AND(AJ6<>"",L6<>""),", ","")&IF(L6<>"", "'"&TEXT(L6,"ГГГГ-ММ-ДД")&" "&TEXT(L6,"ЧЧ:мм:сс")&"'" ,"") ]]>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S6"/>
  <sheetViews>
    <sheetView workbookViewId="0"/>
  </sheetViews>
  <sheetFormatPr defaultRowHeight="15.0"/>
  <sheetData>
    <row r="1">
      <c r="A1" t="s" s="0">
        <v>0</v>
      </c>
      <c r="B1" t="s" s="0">
        <v>60</v>
      </c>
      <c r="C1" t="s" s="0">
        <v>61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</row>
    <row r="3">
      <c r="A3" t="s" s="0">
        <v>2</v>
      </c>
      <c r="B3" t="s" s="0">
        <v>65</v>
      </c>
      <c r="C3" t="s" s="0">
        <v>41</v>
      </c>
      <c r="D3" t="s" s="0">
        <v>46</v>
      </c>
      <c r="E3" t="s" s="0">
        <v>51</v>
      </c>
      <c r="F3" t="s" s="0">
        <v>55</v>
      </c>
    </row>
    <row r="4">
      <c r="A4" t="s" s="0">
        <v>62</v>
      </c>
      <c r="B4" t="s" s="0">
        <v>66</v>
      </c>
      <c r="C4" t="s" s="0">
        <v>42</v>
      </c>
      <c r="D4" t="s" s="0">
        <v>47</v>
      </c>
      <c r="E4" t="s" s="0">
        <v>52</v>
      </c>
      <c r="F4" t="s" s="0">
        <v>56</v>
      </c>
    </row>
    <row r="5">
      <c r="A5" t="s" s="0">
        <v>5</v>
      </c>
      <c r="B5" t="s" s="0">
        <v>5</v>
      </c>
      <c r="C5" t="s">
        <v>43</v>
      </c>
      <c r="D5" t="s">
        <v>48</v>
      </c>
      <c r="E5" t="s">
        <v>43</v>
      </c>
      <c r="F5" t="s">
        <v>48</v>
      </c>
      <c r="G5" t="s">
        <v>59</v>
      </c>
      <c r="H5" t="s">
        <v>63</v>
      </c>
      <c r="I5" t="s">
        <v>67</v>
      </c>
      <c r="J5" t="s">
        <v>44</v>
      </c>
      <c r="K5" t="s">
        <v>49</v>
      </c>
      <c r="L5" t="s">
        <v>53</v>
      </c>
      <c r="M5" t="s">
        <v>57</v>
      </c>
      <c r="N5" t="s">
        <v>64</v>
      </c>
      <c r="O5" t="s">
        <v>68</v>
      </c>
      <c r="P5" t="s">
        <v>45</v>
      </c>
      <c r="Q5" t="s">
        <v>50</v>
      </c>
      <c r="R5" t="s">
        <v>54</v>
      </c>
      <c r="S5" t="s">
        <v>58</v>
      </c>
    </row>
    <row r="6">
      <c r="G6" s="0">
        <f><![CDATA["INSERT INTO """&A$1&"""."""&B$1&""" ("&M6&") VALUES ("&S6&");" ]]></f>
      </c>
      <c r="H6">
        <f>IF(A6&lt;&gt;"",""""&amp;A$4&amp;"""","")</f>
      </c>
      <c r="I6">
        <f><![CDATA[  H6&IF(AND(H6<>"",B6<>""),", ","")&IF(B6<>"",""""&B$4&"""","") ]]></f>
      </c>
      <c r="J6">
        <f><![CDATA[  I6&IF(AND(I6<>"",C6<>""),", ","")&IF(C6<>"",""""&C$4&"""","") ]]></f>
      </c>
      <c r="K6">
        <f><![CDATA[  J6&IF(AND(J6<>"",D6<>""),", ","")&IF(D6<>"",""""&D$4&"""","") ]]></f>
      </c>
      <c r="L6">
        <f><![CDATA[  K6&IF(AND(K6<>"",E6<>""),", ","")&IF(E6<>"",""""&E$4&"""","") ]]></f>
      </c>
      <c r="M6">
        <f><![CDATA[  L6&IF(AND(L6<>"",F6<>""),", ","")&IF(F6<>"",""""&F$4&"""","") ]]></f>
      </c>
      <c r="N6">
        <f>IF(A6&lt;&gt;"", "'"&amp;A6&amp;"'" ,"")</f>
      </c>
      <c r="O6">
        <f><![CDATA[  N6&IF(AND(N6<>"",B6<>""),", ","")&IF(B6<>"", "'"&B6&"'" ,"") ]]></f>
      </c>
      <c r="P6">
        <f><![CDATA[  O6&IF(AND(O6<>"",C6<>""),", ","")&IF(C6<>"", "'"&C6&"'" ,"") ]]></f>
      </c>
      <c r="Q6">
        <f><![CDATA[  P6&IF(AND(P6<>"",D6<>""),", ","")&IF(D6<>"", "'"&TEXT(D6,"ГГГГ-ММ-ДД")&" "&TEXT(D6,"ЧЧ:мм:сс")&"'" ,"") ]]></f>
      </c>
      <c r="R6">
        <f><![CDATA[  Q6&IF(AND(Q6<>"",E6<>""),", ","")&IF(E6<>"", "'"&E6&"'" ,"") ]]></f>
      </c>
      <c r="S6">
        <f><![CDATA[  R6&IF(AND(R6<>"",F6<>""),", ","")&IF(F6<>"", "'"&TEXT(F6,"ГГГГ-ММ-ДД")&" "&TEXT(F6,"ЧЧ:мм:сс")&"'" ,"") ]]>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S6"/>
  <sheetViews>
    <sheetView workbookViewId="0"/>
  </sheetViews>
  <sheetFormatPr defaultRowHeight="15.0"/>
  <sheetData>
    <row r="1">
      <c r="A1" t="s" s="0">
        <v>0</v>
      </c>
      <c r="B1" t="s" s="0">
        <v>69</v>
      </c>
      <c r="C1" t="s" s="0">
        <v>70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</row>
    <row r="3">
      <c r="A3" t="s" s="0">
        <v>32</v>
      </c>
      <c r="B3" t="s" s="0">
        <v>8</v>
      </c>
      <c r="C3" t="s" s="0">
        <v>41</v>
      </c>
      <c r="D3" t="s" s="0">
        <v>46</v>
      </c>
      <c r="E3" t="s" s="0">
        <v>51</v>
      </c>
      <c r="F3" t="s" s="0">
        <v>55</v>
      </c>
    </row>
    <row r="4">
      <c r="A4" t="s" s="0">
        <v>4</v>
      </c>
      <c r="B4" t="s" s="0">
        <v>9</v>
      </c>
      <c r="C4" t="s" s="0">
        <v>42</v>
      </c>
      <c r="D4" t="s" s="0">
        <v>47</v>
      </c>
      <c r="E4" t="s" s="0">
        <v>52</v>
      </c>
      <c r="F4" t="s" s="0">
        <v>56</v>
      </c>
    </row>
    <row r="5">
      <c r="A5" t="s" s="0">
        <v>71</v>
      </c>
      <c r="B5" t="s" s="0">
        <v>10</v>
      </c>
      <c r="C5" t="s">
        <v>43</v>
      </c>
      <c r="D5" t="s">
        <v>48</v>
      </c>
      <c r="E5" t="s">
        <v>43</v>
      </c>
      <c r="F5" t="s">
        <v>48</v>
      </c>
      <c r="G5" t="s">
        <v>59</v>
      </c>
      <c r="H5" t="s">
        <v>6</v>
      </c>
      <c r="I5" t="s">
        <v>11</v>
      </c>
      <c r="J5" t="s">
        <v>44</v>
      </c>
      <c r="K5" t="s">
        <v>49</v>
      </c>
      <c r="L5" t="s">
        <v>53</v>
      </c>
      <c r="M5" t="s">
        <v>57</v>
      </c>
      <c r="N5" t="s">
        <v>7</v>
      </c>
      <c r="O5" t="s">
        <v>12</v>
      </c>
      <c r="P5" t="s">
        <v>45</v>
      </c>
      <c r="Q5" t="s">
        <v>50</v>
      </c>
      <c r="R5" t="s">
        <v>54</v>
      </c>
      <c r="S5" t="s">
        <v>58</v>
      </c>
    </row>
    <row r="6">
      <c r="G6" s="0">
        <f><![CDATA["INSERT INTO """&A$1&"""."""&B$1&""" ("&M6&") VALUES ("&S6&");" ]]></f>
      </c>
      <c r="H6">
        <f>IF(A6&lt;&gt;"",""""&amp;A$4&amp;"""","")</f>
      </c>
      <c r="I6">
        <f><![CDATA[  H6&IF(AND(H6<>"",B6<>""),", ","")&IF(B6<>"",""""&B$4&"""","") ]]></f>
      </c>
      <c r="J6">
        <f><![CDATA[  I6&IF(AND(I6<>"",C6<>""),", ","")&IF(C6<>"",""""&C$4&"""","") ]]></f>
      </c>
      <c r="K6">
        <f><![CDATA[  J6&IF(AND(J6<>"",D6<>""),", ","")&IF(D6<>"",""""&D$4&"""","") ]]></f>
      </c>
      <c r="L6">
        <f><![CDATA[  K6&IF(AND(K6<>"",E6<>""),", ","")&IF(E6<>"",""""&E$4&"""","") ]]></f>
      </c>
      <c r="M6">
        <f><![CDATA[  L6&IF(AND(L6<>"",F6<>""),", ","")&IF(F6<>"",""""&F$4&"""","") ]]></f>
      </c>
      <c r="N6">
        <f>IF(A6&lt;&gt;"", "'"&amp;A6&amp;"'" ,"")</f>
      </c>
      <c r="O6">
        <f><![CDATA[  N6&IF(AND(N6<>"",B6<>""),", ","")&IF(B6<>"", "'"&B6&"'" ,"") ]]></f>
      </c>
      <c r="P6">
        <f><![CDATA[  O6&IF(AND(O6<>"",C6<>""),", ","")&IF(C6<>"", "'"&C6&"'" ,"") ]]></f>
      </c>
      <c r="Q6">
        <f><![CDATA[  P6&IF(AND(P6<>"",D6<>""),", ","")&IF(D6<>"", "'"&TEXT(D6,"ГГГГ-ММ-ДД")&" "&TEXT(D6,"ЧЧ:мм:сс")&"'" ,"") ]]></f>
      </c>
      <c r="R6">
        <f><![CDATA[  Q6&IF(AND(Q6<>"",E6<>""),", ","")&IF(E6<>"", "'"&E6&"'" ,"") ]]></f>
      </c>
      <c r="S6">
        <f><![CDATA[  R6&IF(AND(R6<>"",F6<>""),", ","")&IF(F6<>"", "'"&TEXT(F6,"ГГГГ-ММ-ДД")&" "&TEXT(F6,"ЧЧ:мм:сс")&"'" ,"") ]]></f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S6"/>
  <sheetViews>
    <sheetView workbookViewId="0"/>
  </sheetViews>
  <sheetFormatPr defaultRowHeight="15.0"/>
  <sheetData>
    <row r="1">
      <c r="A1" t="s" s="0">
        <v>0</v>
      </c>
      <c r="B1" t="s" s="0">
        <v>72</v>
      </c>
      <c r="C1" t="s" s="0">
        <v>73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</row>
    <row r="3">
      <c r="A3" t="s" s="0">
        <v>37</v>
      </c>
      <c r="B3" t="s" s="0">
        <v>8</v>
      </c>
      <c r="C3" t="s" s="0">
        <v>41</v>
      </c>
      <c r="D3" t="s" s="0">
        <v>46</v>
      </c>
      <c r="E3" t="s" s="0">
        <v>51</v>
      </c>
      <c r="F3" t="s" s="0">
        <v>55</v>
      </c>
    </row>
    <row r="4">
      <c r="A4" t="s" s="0">
        <v>4</v>
      </c>
      <c r="B4" t="s" s="0">
        <v>9</v>
      </c>
      <c r="C4" t="s" s="0">
        <v>42</v>
      </c>
      <c r="D4" t="s" s="0">
        <v>47</v>
      </c>
      <c r="E4" t="s" s="0">
        <v>52</v>
      </c>
      <c r="F4" t="s" s="0">
        <v>56</v>
      </c>
    </row>
    <row r="5">
      <c r="A5" t="s" s="0">
        <v>5</v>
      </c>
      <c r="B5" t="s" s="0">
        <v>10</v>
      </c>
      <c r="C5" t="s">
        <v>43</v>
      </c>
      <c r="D5" t="s">
        <v>48</v>
      </c>
      <c r="E5" t="s">
        <v>43</v>
      </c>
      <c r="F5" t="s">
        <v>48</v>
      </c>
      <c r="G5" t="s">
        <v>59</v>
      </c>
      <c r="H5" t="s">
        <v>6</v>
      </c>
      <c r="I5" t="s">
        <v>11</v>
      </c>
      <c r="J5" t="s">
        <v>44</v>
      </c>
      <c r="K5" t="s">
        <v>49</v>
      </c>
      <c r="L5" t="s">
        <v>53</v>
      </c>
      <c r="M5" t="s">
        <v>57</v>
      </c>
      <c r="N5" t="s">
        <v>7</v>
      </c>
      <c r="O5" t="s">
        <v>12</v>
      </c>
      <c r="P5" t="s">
        <v>45</v>
      </c>
      <c r="Q5" t="s">
        <v>50</v>
      </c>
      <c r="R5" t="s">
        <v>54</v>
      </c>
      <c r="S5" t="s">
        <v>58</v>
      </c>
    </row>
    <row r="6">
      <c r="G6" s="0">
        <f><![CDATA["INSERT INTO """&A$1&"""."""&B$1&""" ("&M6&") VALUES ("&S6&");" ]]></f>
      </c>
      <c r="H6">
        <f>IF(A6&lt;&gt;"",""""&amp;A$4&amp;"""","")</f>
      </c>
      <c r="I6">
        <f><![CDATA[  H6&IF(AND(H6<>"",B6<>""),", ","")&IF(B6<>"",""""&B$4&"""","") ]]></f>
      </c>
      <c r="J6">
        <f><![CDATA[  I6&IF(AND(I6<>"",C6<>""),", ","")&IF(C6<>"",""""&C$4&"""","") ]]></f>
      </c>
      <c r="K6">
        <f><![CDATA[  J6&IF(AND(J6<>"",D6<>""),", ","")&IF(D6<>"",""""&D$4&"""","") ]]></f>
      </c>
      <c r="L6">
        <f><![CDATA[  K6&IF(AND(K6<>"",E6<>""),", ","")&IF(E6<>"",""""&E$4&"""","") ]]></f>
      </c>
      <c r="M6">
        <f><![CDATA[  L6&IF(AND(L6<>"",F6<>""),", ","")&IF(F6<>"",""""&F$4&"""","") ]]></f>
      </c>
      <c r="N6">
        <f>IF(A6&lt;&gt;"", "'"&amp;A6&amp;"'" ,"")</f>
      </c>
      <c r="O6">
        <f><![CDATA[  N6&IF(AND(N6<>"",B6<>""),", ","")&IF(B6<>"", "'"&B6&"'" ,"") ]]></f>
      </c>
      <c r="P6">
        <f><![CDATA[  O6&IF(AND(O6<>"",C6<>""),", ","")&IF(C6<>"", "'"&C6&"'" ,"") ]]></f>
      </c>
      <c r="Q6">
        <f><![CDATA[  P6&IF(AND(P6<>"",D6<>""),", ","")&IF(D6<>"", "'"&TEXT(D6,"ГГГГ-ММ-ДД")&" "&TEXT(D6,"ЧЧ:мм:сс")&"'" ,"") ]]></f>
      </c>
      <c r="R6">
        <f><![CDATA[  Q6&IF(AND(Q6<>"",E6<>""),", ","")&IF(E6<>"", "'"&E6&"'" ,"") ]]></f>
      </c>
      <c r="S6">
        <f><![CDATA[  R6&IF(AND(R6<>"",F6<>""),", ","")&IF(F6<>"", "'"&TEXT(F6,"ГГГГ-ММ-ДД")&" "&TEXT(F6,"ЧЧ:мм:сс")&"'" ,"") ]]></f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:AW6"/>
  <sheetViews>
    <sheetView workbookViewId="0"/>
  </sheetViews>
  <sheetFormatPr defaultRowHeight="15.0"/>
  <sheetData>
    <row r="1">
      <c r="A1" t="s" s="0">
        <v>0</v>
      </c>
      <c r="B1" t="s" s="0">
        <v>74</v>
      </c>
      <c r="C1" t="s" s="0">
        <v>75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3</v>
      </c>
      <c r="I2" t="s" s="0">
        <v>3</v>
      </c>
      <c r="J2" t="s" s="0">
        <v>3</v>
      </c>
      <c r="K2" t="s" s="0">
        <v>3</v>
      </c>
      <c r="L2" t="s" s="0">
        <v>3</v>
      </c>
      <c r="M2" t="s" s="0">
        <v>3</v>
      </c>
      <c r="N2" t="s" s="0">
        <v>3</v>
      </c>
      <c r="O2" t="s" s="0">
        <v>3</v>
      </c>
      <c r="P2" t="s" s="0">
        <v>3</v>
      </c>
    </row>
    <row r="3">
      <c r="A3" t="s" s="0">
        <v>37</v>
      </c>
      <c r="B3" t="s" s="0">
        <v>76</v>
      </c>
      <c r="C3" t="s" s="0">
        <v>81</v>
      </c>
      <c r="D3" t="s" s="0">
        <v>86</v>
      </c>
      <c r="E3" t="s" s="0">
        <v>91</v>
      </c>
      <c r="F3" t="s" s="0">
        <v>96</v>
      </c>
      <c r="G3" t="s" s="0">
        <v>100</v>
      </c>
      <c r="H3" t="s" s="0">
        <v>104</v>
      </c>
      <c r="I3" t="s" s="0">
        <v>108</v>
      </c>
      <c r="J3" t="s" s="0">
        <v>112</v>
      </c>
      <c r="K3" t="s" s="0">
        <v>116</v>
      </c>
      <c r="L3" t="s" s="0">
        <v>120</v>
      </c>
      <c r="M3" t="s" s="0">
        <v>124</v>
      </c>
      <c r="N3" t="s" s="0">
        <v>128</v>
      </c>
      <c r="O3" t="s" s="0">
        <v>132</v>
      </c>
      <c r="P3" t="s" s="0">
        <v>136</v>
      </c>
    </row>
    <row r="4">
      <c r="A4" t="s" s="0">
        <v>38</v>
      </c>
      <c r="B4" t="s" s="0">
        <v>77</v>
      </c>
      <c r="C4" t="s" s="0">
        <v>82</v>
      </c>
      <c r="D4" t="s" s="0">
        <v>87</v>
      </c>
      <c r="E4" t="s" s="0">
        <v>92</v>
      </c>
      <c r="F4" t="s" s="0">
        <v>97</v>
      </c>
      <c r="G4" t="s" s="0">
        <v>101</v>
      </c>
      <c r="H4" t="s" s="0">
        <v>105</v>
      </c>
      <c r="I4" t="s" s="0">
        <v>109</v>
      </c>
      <c r="J4" t="s" s="0">
        <v>113</v>
      </c>
      <c r="K4" t="s" s="0">
        <v>117</v>
      </c>
      <c r="L4" t="s" s="0">
        <v>121</v>
      </c>
      <c r="M4" t="s" s="0">
        <v>125</v>
      </c>
      <c r="N4" t="s" s="0">
        <v>129</v>
      </c>
      <c r="O4" t="s" s="0">
        <v>133</v>
      </c>
      <c r="P4" t="s" s="0">
        <v>137</v>
      </c>
    </row>
    <row r="5">
      <c r="A5" t="s" s="0">
        <v>5</v>
      </c>
      <c r="B5" t="s" s="0">
        <v>78</v>
      </c>
      <c r="C5" t="s">
        <v>83</v>
      </c>
      <c r="D5" t="s">
        <v>88</v>
      </c>
      <c r="E5" t="s">
        <v>93</v>
      </c>
      <c r="F5" t="s">
        <v>93</v>
      </c>
      <c r="G5" t="s">
        <v>93</v>
      </c>
      <c r="H5" t="s">
        <v>93</v>
      </c>
      <c r="I5" t="s">
        <v>93</v>
      </c>
      <c r="J5" t="s">
        <v>93</v>
      </c>
      <c r="K5" t="s">
        <v>93</v>
      </c>
      <c r="L5" t="s">
        <v>93</v>
      </c>
      <c r="M5" t="s">
        <v>93</v>
      </c>
      <c r="N5" t="s">
        <v>93</v>
      </c>
      <c r="O5" t="s">
        <v>93</v>
      </c>
      <c r="P5" t="s">
        <v>93</v>
      </c>
      <c r="Q5" t="s">
        <v>59</v>
      </c>
      <c r="R5" t="s">
        <v>39</v>
      </c>
      <c r="S5" t="s">
        <v>79</v>
      </c>
      <c r="T5" t="s">
        <v>84</v>
      </c>
      <c r="U5" t="s">
        <v>89</v>
      </c>
      <c r="V5" t="s">
        <v>94</v>
      </c>
      <c r="W5" t="s">
        <v>98</v>
      </c>
      <c r="X5" t="s">
        <v>102</v>
      </c>
      <c r="Y5" t="s">
        <v>106</v>
      </c>
      <c r="Z5" t="s">
        <v>110</v>
      </c>
      <c r="AA5" t="s">
        <v>114</v>
      </c>
      <c r="AB5" t="s">
        <v>118</v>
      </c>
      <c r="AC5" t="s">
        <v>122</v>
      </c>
      <c r="AD5" t="s">
        <v>126</v>
      </c>
      <c r="AE5" t="s">
        <v>130</v>
      </c>
      <c r="AF5" t="s">
        <v>134</v>
      </c>
      <c r="AG5" t="s">
        <v>138</v>
      </c>
      <c r="AH5" t="s">
        <v>40</v>
      </c>
      <c r="AI5" t="s">
        <v>80</v>
      </c>
      <c r="AJ5" t="s">
        <v>85</v>
      </c>
      <c r="AK5" t="s">
        <v>90</v>
      </c>
      <c r="AL5" t="s">
        <v>95</v>
      </c>
      <c r="AM5" t="s">
        <v>99</v>
      </c>
      <c r="AN5" t="s">
        <v>103</v>
      </c>
      <c r="AO5" t="s">
        <v>107</v>
      </c>
      <c r="AP5" t="s">
        <v>111</v>
      </c>
      <c r="AQ5" t="s">
        <v>115</v>
      </c>
      <c r="AR5" t="s">
        <v>119</v>
      </c>
      <c r="AS5" t="s">
        <v>123</v>
      </c>
      <c r="AT5" t="s">
        <v>127</v>
      </c>
      <c r="AU5" t="s">
        <v>131</v>
      </c>
      <c r="AV5" t="s">
        <v>135</v>
      </c>
      <c r="AW5" t="s">
        <v>139</v>
      </c>
    </row>
    <row r="6">
      <c r="Q6" s="0">
        <f><![CDATA["INSERT INTO """&A$1&"""."""&B$1&""" ("&AG6&") VALUES ("&AW6&");" ]]></f>
      </c>
      <c r="R6">
        <f>IF(A6&lt;&gt;"",""""&amp;A$4&amp;"""","")</f>
      </c>
      <c r="S6">
        <f><![CDATA[  R6&IF(AND(R6<>"",B6<>""),", ","")&IF(B6<>"",""""&B$4&"""","") ]]></f>
      </c>
      <c r="T6">
        <f><![CDATA[  S6&IF(AND(S6<>"",C6<>""),", ","")&IF(C6<>"",""""&C$4&"""","") ]]></f>
      </c>
      <c r="U6">
        <f><![CDATA[  T6&IF(AND(T6<>"",D6<>""),", ","")&IF(D6<>"",""""&D$4&"""","") ]]></f>
      </c>
      <c r="V6">
        <f><![CDATA[  U6&IF(AND(U6<>"",E6<>""),", ","")&IF(E6<>"",""""&E$4&"""","") ]]></f>
      </c>
      <c r="W6">
        <f><![CDATA[  V6&IF(AND(V6<>"",F6<>""),", ","")&IF(F6<>"",""""&F$4&"""","") ]]></f>
      </c>
      <c r="X6">
        <f><![CDATA[  W6&IF(AND(W6<>"",G6<>""),", ","")&IF(G6<>"",""""&G$4&"""","") ]]></f>
      </c>
      <c r="Y6">
        <f><![CDATA[  X6&IF(AND(X6<>"",H6<>""),", ","")&IF(H6<>"",""""&H$4&"""","") ]]></f>
      </c>
      <c r="Z6">
        <f><![CDATA[  Y6&IF(AND(Y6<>"",I6<>""),", ","")&IF(I6<>"",""""&I$4&"""","") ]]></f>
      </c>
      <c r="AA6">
        <f><![CDATA[  Z6&IF(AND(Z6<>"",J6<>""),", ","")&IF(J6<>"",""""&J$4&"""","") ]]></f>
      </c>
      <c r="AB6">
        <f><![CDATA[  AA6&IF(AND(AA6<>"",K6<>""),", ","")&IF(K6<>"",""""&K$4&"""","") ]]></f>
      </c>
      <c r="AC6">
        <f><![CDATA[  AB6&IF(AND(AB6<>"",L6<>""),", ","")&IF(L6<>"",""""&L$4&"""","") ]]></f>
      </c>
      <c r="AD6">
        <f><![CDATA[  AC6&IF(AND(AC6<>"",M6<>""),", ","")&IF(M6<>"",""""&M$4&"""","") ]]></f>
      </c>
      <c r="AE6">
        <f><![CDATA[  AD6&IF(AND(AD6<>"",N6<>""),", ","")&IF(N6<>"",""""&N$4&"""","") ]]></f>
      </c>
      <c r="AF6">
        <f><![CDATA[  AE6&IF(AND(AE6<>"",O6<>""),", ","")&IF(O6<>"",""""&O$4&"""","") ]]></f>
      </c>
      <c r="AG6">
        <f><![CDATA[  AF6&IF(AND(AF6<>"",P6<>""),", ","")&IF(P6<>"",""""&P$4&"""","") ]]></f>
      </c>
      <c r="AH6">
        <f>IF(A6&lt;&gt;"", "'"&amp;A6&amp;"'" ,"")</f>
      </c>
      <c r="AI6">
        <f><![CDATA[  AH6&IF(AND(AH6<>"",B6<>""),", ","")&IF(B6<>"", "'"&B6&"'" ,"") ]]></f>
      </c>
      <c r="AJ6">
        <f><![CDATA[  AI6&IF(AND(AI6<>"",C6<>""),", ","")&IF(C6<>"", "'"&C6&"'" ,"") ]]></f>
      </c>
      <c r="AK6">
        <f><![CDATA[  AJ6&IF(AND(AJ6<>"",D6<>""),", ","")&IF(D6<>"", "'"&D6&"'" ,"") ]]></f>
      </c>
      <c r="AL6">
        <f>  AK6&amp;IF(AND(AK6&lt;&gt;"",E6&lt;&gt;""),", ","")&amp;IF(E6&lt;&gt;"",E6,"") </f>
      </c>
      <c r="AM6">
        <f>  AL6&amp;IF(AND(AL6&lt;&gt;"",F6&lt;&gt;""),", ","")&amp;IF(F6&lt;&gt;"",F6,"") </f>
      </c>
      <c r="AN6">
        <f>  AM6&amp;IF(AND(AM6&lt;&gt;"",G6&lt;&gt;""),", ","")&amp;IF(G6&lt;&gt;"",G6,"") </f>
      </c>
      <c r="AO6">
        <f>  AN6&amp;IF(AND(AN6&lt;&gt;"",H6&lt;&gt;""),", ","")&amp;IF(H6&lt;&gt;"",H6,"") </f>
      </c>
      <c r="AP6">
        <f>  AO6&amp;IF(AND(AO6&lt;&gt;"",I6&lt;&gt;""),", ","")&amp;IF(I6&lt;&gt;"",I6,"") </f>
      </c>
      <c r="AQ6">
        <f>  AP6&amp;IF(AND(AP6&lt;&gt;"",J6&lt;&gt;""),", ","")&amp;IF(J6&lt;&gt;"",J6,"") </f>
      </c>
      <c r="AR6">
        <f>  AQ6&amp;IF(AND(AQ6&lt;&gt;"",K6&lt;&gt;""),", ","")&amp;IF(K6&lt;&gt;"",K6,"") </f>
      </c>
      <c r="AS6">
        <f>  AR6&amp;IF(AND(AR6&lt;&gt;"",L6&lt;&gt;""),", ","")&amp;IF(L6&lt;&gt;"",L6,"") </f>
      </c>
      <c r="AT6">
        <f>  AS6&amp;IF(AND(AS6&lt;&gt;"",M6&lt;&gt;""),", ","")&amp;IF(M6&lt;&gt;"",M6,"") </f>
      </c>
      <c r="AU6">
        <f>  AT6&amp;IF(AND(AT6&lt;&gt;"",N6&lt;&gt;""),", ","")&amp;IF(N6&lt;&gt;"",N6,"") </f>
      </c>
      <c r="AV6">
        <f>  AU6&amp;IF(AND(AU6&lt;&gt;"",O6&lt;&gt;""),", ","")&amp;IF(O6&lt;&gt;"",O6,"") </f>
      </c>
      <c r="AW6">
        <f>  AV6&amp;IF(AND(AV6&lt;&gt;"",P6&lt;&gt;""),", ","")&amp;IF(P6&lt;&gt;"",P6,"") 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2024-03-28T17:54:21Z</dcterms:created>
  <dc:creator>Apache POI</dc:creator>
</cp:coreProperties>
</file>