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untry" r:id="rId3" sheetId="1"/>
    <sheet name="Language" r:id="rId4" sheetId="2"/>
    <sheet name="Currency" r:id="rId5" sheetId="3"/>
    <sheet name="ExchangeRateType" r:id="rId6" sheetId="4"/>
    <sheet name="ExchangeRate" r:id="rId7" sheetId="5"/>
    <sheet name="UnitOfMeasurement" r:id="rId8" sheetId="6"/>
    <sheet name="UoMText" r:id="rId9" sheetId="7"/>
  </sheets>
</workbook>
</file>

<file path=xl/sharedStrings.xml><?xml version="1.0" encoding="utf-8"?>
<sst xmlns="http://schemas.openxmlformats.org/spreadsheetml/2006/main" count="268" uniqueCount="79">
  <si>
    <t>common</t>
  </si>
  <si>
    <t>countries</t>
  </si>
  <si>
    <t>Country</t>
  </si>
  <si>
    <t/>
  </si>
  <si>
    <t>Country Id</t>
  </si>
  <si>
    <t>id</t>
  </si>
  <si>
    <t>varchar(3), PK, NN</t>
  </si>
  <si>
    <t>Name</t>
  </si>
  <si>
    <t>name</t>
  </si>
  <si>
    <t>varchar(100), NN</t>
  </si>
  <si>
    <t>Country Key</t>
  </si>
  <si>
    <t>key</t>
  </si>
  <si>
    <t>varchar(3)</t>
  </si>
  <si>
    <t>Language Id</t>
  </si>
  <si>
    <t>language_id</t>
  </si>
  <si>
    <t>varchar(3), NN</t>
  </si>
  <si>
    <t>User created record</t>
  </si>
  <si>
    <t>created_by</t>
  </si>
  <si>
    <t>varchar(20), NN</t>
  </si>
  <si>
    <t>Timestamp of record create</t>
  </si>
  <si>
    <t>created_at</t>
  </si>
  <si>
    <t>timestamptz, NN</t>
  </si>
  <si>
    <t>User updated record</t>
  </si>
  <si>
    <t>updated_by</t>
  </si>
  <si>
    <t>Timestamp of record update</t>
  </si>
  <si>
    <t>updated_at</t>
  </si>
  <si>
    <t>Insert Statement</t>
  </si>
  <si>
    <t>languages</t>
  </si>
  <si>
    <t>Language</t>
  </si>
  <si>
    <t>currencies</t>
  </si>
  <si>
    <t>Currency</t>
  </si>
  <si>
    <t>Currency Id</t>
  </si>
  <si>
    <t>varchar(5), PK, NN</t>
  </si>
  <si>
    <t>Short name</t>
  </si>
  <si>
    <t>short_name</t>
  </si>
  <si>
    <t>Currency ISO code</t>
  </si>
  <si>
    <t>iso_code</t>
  </si>
  <si>
    <t>Currency key</t>
  </si>
  <si>
    <t>Currency decimals</t>
  </si>
  <si>
    <t>decimals</t>
  </si>
  <si>
    <t>integer, NN</t>
  </si>
  <si>
    <t>exchange_rate_types</t>
  </si>
  <si>
    <t>Exchange rate type</t>
  </si>
  <si>
    <t>Exchange rate type Id</t>
  </si>
  <si>
    <t>varchar(4), PK, NN</t>
  </si>
  <si>
    <t>exchange_rates</t>
  </si>
  <si>
    <t>ExchangeRate</t>
  </si>
  <si>
    <t>exchange_rate_type_id</t>
  </si>
  <si>
    <t>From Currency Id</t>
  </si>
  <si>
    <t>from_currency_id</t>
  </si>
  <si>
    <t>To Currency Id</t>
  </si>
  <si>
    <t>to_currency_id</t>
  </si>
  <si>
    <t>Effective from</t>
  </si>
  <si>
    <t>effective_from</t>
  </si>
  <si>
    <t>date, PK, NN</t>
  </si>
  <si>
    <t>Exchange rate</t>
  </si>
  <si>
    <t>exchange_rate</t>
  </si>
  <si>
    <t>decimal(25,5), NN</t>
  </si>
  <si>
    <t>Currency ratio from</t>
  </si>
  <si>
    <t>ratio_from</t>
  </si>
  <si>
    <t>Currency ratio to</t>
  </si>
  <si>
    <t>ratio_to</t>
  </si>
  <si>
    <t>Direct ratio indicator</t>
  </si>
  <si>
    <t>direct_rate</t>
  </si>
  <si>
    <t>boolean, NN</t>
  </si>
  <si>
    <t>units_of_measurement</t>
  </si>
  <si>
    <t>Unit of measurement</t>
  </si>
  <si>
    <t>Unit of measurement Id</t>
  </si>
  <si>
    <t>varchar(6), PK, NN</t>
  </si>
  <si>
    <t>varchar(30), NN</t>
  </si>
  <si>
    <t>ISOCode</t>
  </si>
  <si>
    <t>uom_texts</t>
  </si>
  <si>
    <t>Unit of measurement text</t>
  </si>
  <si>
    <t>uom_id</t>
  </si>
  <si>
    <t>UoM commercial code</t>
  </si>
  <si>
    <t>commercial_code</t>
  </si>
  <si>
    <t>varchar(6), NN</t>
  </si>
  <si>
    <t>UoM technical code</t>
  </si>
  <si>
    <t>technical_code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</si>
</sst>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Y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26</v>
      </c>
    </row>
    <row r="3">
      <c r="A3" t="s" s="0">
        <v>4</v>
      </c>
      <c r="B3" t="s" s="0">
        <v>7</v>
      </c>
      <c r="C3" t="s" s="0">
        <v>10</v>
      </c>
      <c r="D3" t="s" s="0">
        <v>13</v>
      </c>
      <c r="E3" t="s" s="0">
        <v>16</v>
      </c>
      <c r="F3" t="s" s="0">
        <v>19</v>
      </c>
      <c r="G3" t="s" s="0">
        <v>22</v>
      </c>
      <c r="H3" t="s" s="0">
        <v>24</v>
      </c>
    </row>
    <row r="4">
      <c r="A4" t="s" s="0">
        <v>5</v>
      </c>
      <c r="B4" t="s" s="0">
        <v>8</v>
      </c>
      <c r="C4" t="s" s="0">
        <v>11</v>
      </c>
      <c r="D4" t="s" s="0">
        <v>14</v>
      </c>
      <c r="E4" t="s" s="0">
        <v>17</v>
      </c>
      <c r="F4" t="s" s="0">
        <v>20</v>
      </c>
      <c r="G4" t="s" s="0">
        <v>23</v>
      </c>
      <c r="H4" t="s" s="0">
        <v>25</v>
      </c>
    </row>
    <row r="5">
      <c r="A5" t="s" s="0">
        <v>6</v>
      </c>
      <c r="B5" t="s" s="0">
        <v>9</v>
      </c>
      <c r="C5" t="s" s="0">
        <v>12</v>
      </c>
      <c r="D5" t="s" s="0">
        <v>15</v>
      </c>
      <c r="E5" t="s" s="0">
        <v>18</v>
      </c>
      <c r="F5" t="s" s="0">
        <v>21</v>
      </c>
      <c r="G5" t="s" s="0">
        <v>18</v>
      </c>
      <c r="H5" t="s" s="0">
        <v>21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"'"&TEXT(F6,"YYYY-MM-DD")&" "&TEXT(F6,"HH:mm:ss")&"'" ,"") ]]></f>
      </c>
      <c r="X6">
        <f><![CDATA[  W6&IF(AND(W6<>"",G6<>""),", ","")&IF(G6<>"", "'"&G6&"'" ,"") ]]></f>
      </c>
      <c r="Y6">
        <f><![CDATA[  X6&IF(AND(X6<>"",H6<>""),", ","")&IF(H6<>"", "'"&TEXT(H6,"YYYY-MM-DD")&" "&TEXT(H6,"HH:mm:ss")&"'"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27</v>
      </c>
      <c r="C1" t="s" s="0">
        <v>28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26</v>
      </c>
    </row>
    <row r="3">
      <c r="A3" t="s" s="0">
        <v>13</v>
      </c>
      <c r="B3" t="s" s="0">
        <v>7</v>
      </c>
      <c r="C3" t="s" s="0">
        <v>16</v>
      </c>
      <c r="D3" t="s" s="0">
        <v>19</v>
      </c>
      <c r="E3" t="s" s="0">
        <v>22</v>
      </c>
      <c r="F3" t="s" s="0">
        <v>24</v>
      </c>
    </row>
    <row r="4">
      <c r="A4" t="s" s="0">
        <v>5</v>
      </c>
      <c r="B4" t="s" s="0">
        <v>8</v>
      </c>
      <c r="C4" t="s" s="0">
        <v>17</v>
      </c>
      <c r="D4" t="s" s="0">
        <v>20</v>
      </c>
      <c r="E4" t="s" s="0">
        <v>23</v>
      </c>
      <c r="F4" t="s" s="0">
        <v>25</v>
      </c>
    </row>
    <row r="5">
      <c r="A5" t="s" s="0">
        <v>6</v>
      </c>
      <c r="B5" t="s" s="0">
        <v>9</v>
      </c>
      <c r="C5" t="s" s="0">
        <v>18</v>
      </c>
      <c r="D5" t="s" s="0">
        <v>21</v>
      </c>
      <c r="E5" t="s" s="0">
        <v>18</v>
      </c>
      <c r="F5" t="s" s="0">
        <v>21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AE6"/>
  <sheetViews>
    <sheetView workbookViewId="0"/>
  </sheetViews>
  <sheetFormatPr defaultRowHeight="15.0"/>
  <sheetData>
    <row r="1">
      <c r="A1" t="s" s="0">
        <v>0</v>
      </c>
      <c r="B1" t="s" s="0">
        <v>29</v>
      </c>
      <c r="C1" t="s" s="0">
        <v>30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26</v>
      </c>
    </row>
    <row r="3">
      <c r="A3" t="s" s="0">
        <v>31</v>
      </c>
      <c r="B3" t="s" s="0">
        <v>7</v>
      </c>
      <c r="C3" t="s" s="0">
        <v>33</v>
      </c>
      <c r="D3" t="s" s="0">
        <v>35</v>
      </c>
      <c r="E3" t="s" s="0">
        <v>37</v>
      </c>
      <c r="F3" t="s" s="0">
        <v>38</v>
      </c>
      <c r="G3" t="s" s="0">
        <v>16</v>
      </c>
      <c r="H3" t="s" s="0">
        <v>19</v>
      </c>
      <c r="I3" t="s" s="0">
        <v>22</v>
      </c>
      <c r="J3" t="s" s="0">
        <v>24</v>
      </c>
    </row>
    <row r="4">
      <c r="A4" t="s" s="0">
        <v>5</v>
      </c>
      <c r="B4" t="s" s="0">
        <v>8</v>
      </c>
      <c r="C4" t="s" s="0">
        <v>34</v>
      </c>
      <c r="D4" t="s" s="0">
        <v>36</v>
      </c>
      <c r="E4" t="s" s="0">
        <v>11</v>
      </c>
      <c r="F4" t="s" s="0">
        <v>39</v>
      </c>
      <c r="G4" t="s" s="0">
        <v>17</v>
      </c>
      <c r="H4" t="s" s="0">
        <v>20</v>
      </c>
      <c r="I4" t="s" s="0">
        <v>23</v>
      </c>
      <c r="J4" t="s" s="0">
        <v>25</v>
      </c>
    </row>
    <row r="5">
      <c r="A5" t="s" s="0">
        <v>32</v>
      </c>
      <c r="B5" t="s" s="0">
        <v>9</v>
      </c>
      <c r="C5" t="s" s="0">
        <v>18</v>
      </c>
      <c r="D5" t="s" s="0">
        <v>15</v>
      </c>
      <c r="E5" t="s" s="0">
        <v>15</v>
      </c>
      <c r="F5" t="s" s="0">
        <v>40</v>
      </c>
      <c r="G5" t="s" s="0">
        <v>18</v>
      </c>
      <c r="H5" t="s" s="0">
        <v>21</v>
      </c>
      <c r="I5" t="s" s="0">
        <v>18</v>
      </c>
      <c r="J5" t="s" s="0">
        <v>21</v>
      </c>
    </row>
    <row r="6">
      <c r="K6" s="0">
        <f><![CDATA["INSERT INTO """&A$1&"""."""&B$1&""" ("&U6&") VALUES ("&AE6&");" ]]></f>
      </c>
      <c r="L6">
        <f>IF(A6&lt;&gt;"",""""&amp;A$4&amp;"""","")</f>
      </c>
      <c r="M6">
        <f><![CDATA[  L6&IF(AND(L6<>"",B6<>""),", ","")&IF(B6<>"",""""&B$4&"""","") ]]></f>
      </c>
      <c r="N6">
        <f><![CDATA[  M6&IF(AND(M6<>"",C6<>""),", ","")&IF(C6<>"",""""&C$4&"""","") ]]></f>
      </c>
      <c r="O6">
        <f><![CDATA[  N6&IF(AND(N6<>"",D6<>""),", ","")&IF(D6<>"",""""&D$4&"""","") ]]></f>
      </c>
      <c r="P6">
        <f><![CDATA[  O6&IF(AND(O6<>"",E6<>""),", ","")&IF(E6<>"",""""&E$4&"""","") ]]></f>
      </c>
      <c r="Q6">
        <f><![CDATA[  P6&IF(AND(P6<>"",F6<>""),", ","")&IF(F6<>"",""""&F$4&"""","") ]]></f>
      </c>
      <c r="R6">
        <f><![CDATA[  Q6&IF(AND(Q6<>"",G6<>""),", ","")&IF(G6<>"",""""&G$4&"""","") ]]></f>
      </c>
      <c r="S6">
        <f><![CDATA[  R6&IF(AND(R6<>"",H6<>""),", ","")&IF(H6<>"",""""&H$4&"""","") ]]></f>
      </c>
      <c r="T6">
        <f><![CDATA[  S6&IF(AND(S6<>"",I6<>""),", ","")&IF(I6<>"",""""&I$4&"""","") ]]></f>
      </c>
      <c r="U6">
        <f><![CDATA[  T6&IF(AND(T6<>"",J6<>""),", ","")&IF(J6<>"",""""&J$4&"""","") ]]></f>
      </c>
      <c r="V6">
        <f>IF(A6&lt;&gt;"", "'"&amp;A6&amp;"'" ,"")</f>
      </c>
      <c r="W6">
        <f><![CDATA[  V6&IF(AND(V6<>"",B6<>""),", ","")&IF(B6<>"", "'"&B6&"'" ,"") ]]></f>
      </c>
      <c r="X6">
        <f><![CDATA[  W6&IF(AND(W6<>"",C6<>""),", ","")&IF(C6<>"", "'"&C6&"'" ,"") ]]></f>
      </c>
      <c r="Y6">
        <f><![CDATA[  X6&IF(AND(X6<>"",D6<>""),", ","")&IF(D6<>"", "'"&D6&"'" ,"") ]]></f>
      </c>
      <c r="Z6">
        <f><![CDATA[  Y6&IF(AND(Y6<>"",E6<>""),", ","")&IF(E6<>"", "'"&E6&"'" ,"") ]]></f>
      </c>
      <c r="AA6">
        <f>  Z6&amp;IF(AND(Z6&lt;&gt;"",F6&lt;&gt;""),", ","")&amp;IF(F6&lt;&gt;"",F6,"") </f>
      </c>
      <c r="AB6">
        <f><![CDATA[  AA6&IF(AND(AA6<>"",G6<>""),", ","")&IF(G6<>"", "'"&G6&"'" ,"") ]]></f>
      </c>
      <c r="AC6">
        <f><![CDATA[  AB6&IF(AND(AB6<>"",H6<>""),", ","")&IF(H6<>"", "'"&TEXT(H6,"YYYY-MM-DD")&" "&TEXT(H6,"HH:mm:ss")&"'" ,"") ]]></f>
      </c>
      <c r="AD6">
        <f><![CDATA[  AC6&IF(AND(AC6<>"",I6<>""),", ","")&IF(I6<>"", "'"&I6&"'" ,"") ]]></f>
      </c>
      <c r="AE6">
        <f><![CDATA[  AD6&IF(AND(AD6<>"",J6<>""),", ","")&IF(J6<>"", "'"&TEXT(J6,"YYYY-MM-DD")&" "&TEXT(J6,"HH:mm:ss")&"'" ,"") 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41</v>
      </c>
      <c r="C1" t="s" s="0">
        <v>42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26</v>
      </c>
    </row>
    <row r="3">
      <c r="A3" t="s" s="0">
        <v>43</v>
      </c>
      <c r="B3" t="s" s="0">
        <v>7</v>
      </c>
      <c r="C3" t="s" s="0">
        <v>16</v>
      </c>
      <c r="D3" t="s" s="0">
        <v>19</v>
      </c>
      <c r="E3" t="s" s="0">
        <v>22</v>
      </c>
      <c r="F3" t="s" s="0">
        <v>24</v>
      </c>
    </row>
    <row r="4">
      <c r="A4" t="s" s="0">
        <v>5</v>
      </c>
      <c r="B4" t="s" s="0">
        <v>8</v>
      </c>
      <c r="C4" t="s" s="0">
        <v>17</v>
      </c>
      <c r="D4" t="s" s="0">
        <v>20</v>
      </c>
      <c r="E4" t="s" s="0">
        <v>23</v>
      </c>
      <c r="F4" t="s" s="0">
        <v>25</v>
      </c>
    </row>
    <row r="5">
      <c r="A5" t="s" s="0">
        <v>44</v>
      </c>
      <c r="B5" t="s" s="0">
        <v>9</v>
      </c>
      <c r="C5" t="s" s="0">
        <v>18</v>
      </c>
      <c r="D5" t="s" s="0">
        <v>21</v>
      </c>
      <c r="E5" t="s" s="0">
        <v>18</v>
      </c>
      <c r="F5" t="s" s="0">
        <v>21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AK6"/>
  <sheetViews>
    <sheetView workbookViewId="0"/>
  </sheetViews>
  <sheetFormatPr defaultRowHeight="15.0"/>
  <sheetData>
    <row r="1">
      <c r="A1" t="s" s="0">
        <v>0</v>
      </c>
      <c r="B1" t="s" s="0">
        <v>45</v>
      </c>
      <c r="C1" t="s" s="0">
        <v>46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26</v>
      </c>
    </row>
    <row r="3">
      <c r="A3" t="s" s="0">
        <v>43</v>
      </c>
      <c r="B3" t="s" s="0">
        <v>48</v>
      </c>
      <c r="C3" t="s" s="0">
        <v>50</v>
      </c>
      <c r="D3" t="s" s="0">
        <v>52</v>
      </c>
      <c r="E3" t="s" s="0">
        <v>55</v>
      </c>
      <c r="F3" t="s" s="0">
        <v>58</v>
      </c>
      <c r="G3" t="s" s="0">
        <v>60</v>
      </c>
      <c r="H3" t="s" s="0">
        <v>62</v>
      </c>
      <c r="I3" t="s" s="0">
        <v>16</v>
      </c>
      <c r="J3" t="s" s="0">
        <v>19</v>
      </c>
      <c r="K3" t="s" s="0">
        <v>22</v>
      </c>
      <c r="L3" t="s" s="0">
        <v>24</v>
      </c>
    </row>
    <row r="4">
      <c r="A4" t="s" s="0">
        <v>47</v>
      </c>
      <c r="B4" t="s" s="0">
        <v>49</v>
      </c>
      <c r="C4" t="s" s="0">
        <v>51</v>
      </c>
      <c r="D4" t="s" s="0">
        <v>53</v>
      </c>
      <c r="E4" t="s" s="0">
        <v>56</v>
      </c>
      <c r="F4" t="s" s="0">
        <v>59</v>
      </c>
      <c r="G4" t="s" s="0">
        <v>61</v>
      </c>
      <c r="H4" t="s" s="0">
        <v>63</v>
      </c>
      <c r="I4" t="s" s="0">
        <v>17</v>
      </c>
      <c r="J4" t="s" s="0">
        <v>20</v>
      </c>
      <c r="K4" t="s" s="0">
        <v>23</v>
      </c>
      <c r="L4" t="s" s="0">
        <v>25</v>
      </c>
    </row>
    <row r="5">
      <c r="A5" t="s" s="0">
        <v>44</v>
      </c>
      <c r="B5" t="s" s="0">
        <v>32</v>
      </c>
      <c r="C5" t="s" s="0">
        <v>32</v>
      </c>
      <c r="D5" t="s" s="0">
        <v>54</v>
      </c>
      <c r="E5" t="s" s="0">
        <v>57</v>
      </c>
      <c r="F5" t="s" s="0">
        <v>40</v>
      </c>
      <c r="G5" t="s" s="0">
        <v>40</v>
      </c>
      <c r="H5" t="s" s="0">
        <v>64</v>
      </c>
      <c r="I5" t="s" s="0">
        <v>18</v>
      </c>
      <c r="J5" t="s" s="0">
        <v>21</v>
      </c>
      <c r="K5" t="s" s="0">
        <v>18</v>
      </c>
      <c r="L5" t="s" s="0">
        <v>21</v>
      </c>
    </row>
    <row r="6">
      <c r="M6" s="0">
        <f><![CDATA["INSERT INTO """&A$1&"""."""&B$1&""" ("&Y6&") VALUES ("&AK6&");" ]]></f>
      </c>
      <c r="N6">
        <f>IF(A6&lt;&gt;"",""""&amp;A$4&amp;"""","")</f>
      </c>
      <c r="O6">
        <f><![CDATA[  N6&IF(AND(N6<>"",B6<>""),", ","")&IF(B6<>"",""""&B$4&"""","") ]]></f>
      </c>
      <c r="P6">
        <f><![CDATA[  O6&IF(AND(O6<>"",C6<>""),", ","")&IF(C6<>"",""""&C$4&"""","") ]]></f>
      </c>
      <c r="Q6">
        <f><![CDATA[  P6&IF(AND(P6<>"",D6<>""),", ","")&IF(D6<>"",""""&D$4&"""","") ]]></f>
      </c>
      <c r="R6">
        <f><![CDATA[  Q6&IF(AND(Q6<>"",E6<>""),", ","")&IF(E6<>"",""""&E$4&"""","") ]]></f>
      </c>
      <c r="S6">
        <f><![CDATA[  R6&IF(AND(R6<>"",F6<>""),", ","")&IF(F6<>"",""""&F$4&"""","") ]]></f>
      </c>
      <c r="T6">
        <f><![CDATA[  S6&IF(AND(S6<>"",G6<>""),", ","")&IF(G6<>"",""""&G$4&"""","") ]]></f>
      </c>
      <c r="U6">
        <f><![CDATA[  T6&IF(AND(T6<>"",H6<>""),", ","")&IF(H6<>"",""""&H$4&"""","") ]]></f>
      </c>
      <c r="V6">
        <f><![CDATA[  U6&IF(AND(U6<>"",I6<>""),", ","")&IF(I6<>"",""""&I$4&"""","") ]]></f>
      </c>
      <c r="W6">
        <f><![CDATA[  V6&IF(AND(V6<>"",J6<>""),", ","")&IF(J6<>"",""""&J$4&"""","") ]]></f>
      </c>
      <c r="X6">
        <f><![CDATA[  W6&IF(AND(W6<>"",K6<>""),", ","")&IF(K6<>"",""""&K$4&"""","") ]]></f>
      </c>
      <c r="Y6">
        <f><![CDATA[  X6&IF(AND(X6<>"",L6<>""),", ","")&IF(L6<>"",""""&L$4&"""","") ]]></f>
      </c>
      <c r="Z6">
        <f>IF(A6&lt;&gt;"", "'"&amp;A6&amp;"'" ,"")</f>
      </c>
      <c r="AA6">
        <f><![CDATA[  Z6&IF(AND(Z6<>"",B6<>""),", ","")&IF(B6<>"", "'"&B6&"'" ,"") ]]></f>
      </c>
      <c r="AB6">
        <f><![CDATA[  AA6&IF(AND(AA6<>"",C6<>""),", ","")&IF(C6<>"", "'"&C6&"'" ,"") ]]></f>
      </c>
      <c r="AC6">
        <f><![CDATA[  AB6&IF(AND(AB6<>"",D6<>""),", ","")&IF(D6<>"", "'"&TEXT(D6,"YYYY-MM-DD")&"'" ,"") ]]></f>
      </c>
      <c r="AD6">
        <f>  AC6&amp;IF(AND(AC6&lt;&gt;"",E6&lt;&gt;""),", ","")&amp;IF(E6&lt;&gt;"",E6,"") </f>
      </c>
      <c r="AE6">
        <f>  AD6&amp;IF(AND(AD6&lt;&gt;"",F6&lt;&gt;""),", ","")&amp;IF(F6&lt;&gt;"",F6,"") </f>
      </c>
      <c r="AF6">
        <f>  AE6&amp;IF(AND(AE6&lt;&gt;"",G6&lt;&gt;""),", ","")&amp;IF(G6&lt;&gt;"",G6,"") </f>
      </c>
      <c r="AG6">
        <f>  AF6&amp;IF(AND(AF6&lt;&gt;"",H6&lt;&gt;""),", ","")&amp;IF(H6&lt;&gt;"",H6,"") </f>
      </c>
      <c r="AH6">
        <f><![CDATA[  AG6&IF(AND(AG6<>"",I6<>""),", ","")&IF(I6<>"", "'"&I6&"'" ,"") ]]></f>
      </c>
      <c r="AI6">
        <f><![CDATA[  AH6&IF(AND(AH6<>"",J6<>""),", ","")&IF(J6<>"", "'"&TEXT(J6,"YYYY-MM-DD")&" "&TEXT(J6,"HH:mm:ss")&"'" ,"") ]]></f>
      </c>
      <c r="AJ6">
        <f><![CDATA[  AI6&IF(AND(AI6<>"",K6<>""),", ","")&IF(K6<>"", "'"&K6&"'" ,"") ]]></f>
      </c>
      <c r="AK6">
        <f><![CDATA[  AJ6&IF(AND(AJ6<>"",L6<>""),", ","")&IF(L6<>"", "'"&TEXT(L6,"YYYY-MM-DD")&" "&TEXT(L6,"HH:mm:ss")&"'" ,"") ]]>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Y6"/>
  <sheetViews>
    <sheetView workbookViewId="0"/>
  </sheetViews>
  <sheetFormatPr defaultRowHeight="15.0"/>
  <sheetData>
    <row r="1">
      <c r="A1" t="s" s="0">
        <v>0</v>
      </c>
      <c r="B1" t="s" s="0">
        <v>65</v>
      </c>
      <c r="C1" t="s" s="0">
        <v>66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26</v>
      </c>
    </row>
    <row r="3">
      <c r="A3" t="s" s="0">
        <v>67</v>
      </c>
      <c r="B3" t="s" s="0">
        <v>7</v>
      </c>
      <c r="C3" t="s" s="0">
        <v>33</v>
      </c>
      <c r="D3" t="s" s="0">
        <v>70</v>
      </c>
      <c r="E3" t="s" s="0">
        <v>16</v>
      </c>
      <c r="F3" t="s" s="0">
        <v>19</v>
      </c>
      <c r="G3" t="s" s="0">
        <v>22</v>
      </c>
      <c r="H3" t="s" s="0">
        <v>24</v>
      </c>
    </row>
    <row r="4">
      <c r="A4" t="s" s="0">
        <v>5</v>
      </c>
      <c r="B4" t="s" s="0">
        <v>8</v>
      </c>
      <c r="C4" t="s" s="0">
        <v>34</v>
      </c>
      <c r="D4" t="s" s="0">
        <v>36</v>
      </c>
      <c r="E4" t="s" s="0">
        <v>17</v>
      </c>
      <c r="F4" t="s" s="0">
        <v>20</v>
      </c>
      <c r="G4" t="s" s="0">
        <v>23</v>
      </c>
      <c r="H4" t="s" s="0">
        <v>25</v>
      </c>
    </row>
    <row r="5">
      <c r="A5" t="s" s="0">
        <v>68</v>
      </c>
      <c r="B5" t="s" s="0">
        <v>9</v>
      </c>
      <c r="C5" t="s" s="0">
        <v>69</v>
      </c>
      <c r="D5" t="s" s="0">
        <v>12</v>
      </c>
      <c r="E5" t="s" s="0">
        <v>18</v>
      </c>
      <c r="F5" t="s" s="0">
        <v>21</v>
      </c>
      <c r="G5" t="s" s="0">
        <v>18</v>
      </c>
      <c r="H5" t="s" s="0">
        <v>21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"'"&TEXT(F6,"YYYY-MM-DD")&" "&TEXT(F6,"HH:mm:ss")&"'" ,"") ]]></f>
      </c>
      <c r="X6">
        <f><![CDATA[  W6&IF(AND(W6<>"",G6<>""),", ","")&IF(G6<>"", "'"&G6&"'" ,"") ]]></f>
      </c>
      <c r="Y6">
        <f><![CDATA[  X6&IF(AND(X6<>"",H6<>""),", ","")&IF(H6<>"", "'"&TEXT(H6,"YYYY-MM-DD")&" "&TEXT(H6,"HH:mm:ss")&"'" ,"") ]]>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AE6"/>
  <sheetViews>
    <sheetView workbookViewId="0"/>
  </sheetViews>
  <sheetFormatPr defaultRowHeight="15.0"/>
  <sheetData>
    <row r="1">
      <c r="A1" t="s" s="0">
        <v>0</v>
      </c>
      <c r="B1" t="s" s="0">
        <v>71</v>
      </c>
      <c r="C1" t="s" s="0">
        <v>72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26</v>
      </c>
    </row>
    <row r="3">
      <c r="A3" t="s" s="0">
        <v>13</v>
      </c>
      <c r="B3" t="s" s="0">
        <v>67</v>
      </c>
      <c r="C3" t="s" s="0">
        <v>7</v>
      </c>
      <c r="D3" t="s" s="0">
        <v>33</v>
      </c>
      <c r="E3" t="s" s="0">
        <v>74</v>
      </c>
      <c r="F3" t="s" s="0">
        <v>77</v>
      </c>
      <c r="G3" t="s" s="0">
        <v>16</v>
      </c>
      <c r="H3" t="s" s="0">
        <v>19</v>
      </c>
      <c r="I3" t="s" s="0">
        <v>22</v>
      </c>
      <c r="J3" t="s" s="0">
        <v>24</v>
      </c>
    </row>
    <row r="4">
      <c r="A4" t="s" s="0">
        <v>14</v>
      </c>
      <c r="B4" t="s" s="0">
        <v>73</v>
      </c>
      <c r="C4" t="s" s="0">
        <v>8</v>
      </c>
      <c r="D4" t="s" s="0">
        <v>34</v>
      </c>
      <c r="E4" t="s" s="0">
        <v>75</v>
      </c>
      <c r="F4" t="s" s="0">
        <v>78</v>
      </c>
      <c r="G4" t="s" s="0">
        <v>17</v>
      </c>
      <c r="H4" t="s" s="0">
        <v>20</v>
      </c>
      <c r="I4" t="s" s="0">
        <v>23</v>
      </c>
      <c r="J4" t="s" s="0">
        <v>25</v>
      </c>
    </row>
    <row r="5">
      <c r="A5" t="s" s="0">
        <v>6</v>
      </c>
      <c r="B5" t="s" s="0">
        <v>68</v>
      </c>
      <c r="C5" t="s" s="0">
        <v>9</v>
      </c>
      <c r="D5" t="s" s="0">
        <v>18</v>
      </c>
      <c r="E5" t="s" s="0">
        <v>76</v>
      </c>
      <c r="F5" t="s" s="0">
        <v>76</v>
      </c>
      <c r="G5" t="s" s="0">
        <v>18</v>
      </c>
      <c r="H5" t="s" s="0">
        <v>21</v>
      </c>
      <c r="I5" t="s" s="0">
        <v>18</v>
      </c>
      <c r="J5" t="s" s="0">
        <v>21</v>
      </c>
    </row>
    <row r="6">
      <c r="K6" s="0">
        <f><![CDATA["INSERT INTO """&A$1&"""."""&B$1&""" ("&U6&") VALUES ("&AE6&");" ]]></f>
      </c>
      <c r="L6">
        <f>IF(A6&lt;&gt;"",""""&amp;A$4&amp;"""","")</f>
      </c>
      <c r="M6">
        <f><![CDATA[  L6&IF(AND(L6<>"",B6<>""),", ","")&IF(B6<>"",""""&B$4&"""","") ]]></f>
      </c>
      <c r="N6">
        <f><![CDATA[  M6&IF(AND(M6<>"",C6<>""),", ","")&IF(C6<>"",""""&C$4&"""","") ]]></f>
      </c>
      <c r="O6">
        <f><![CDATA[  N6&IF(AND(N6<>"",D6<>""),", ","")&IF(D6<>"",""""&D$4&"""","") ]]></f>
      </c>
      <c r="P6">
        <f><![CDATA[  O6&IF(AND(O6<>"",E6<>""),", ","")&IF(E6<>"",""""&E$4&"""","") ]]></f>
      </c>
      <c r="Q6">
        <f><![CDATA[  P6&IF(AND(P6<>"",F6<>""),", ","")&IF(F6<>"",""""&F$4&"""","") ]]></f>
      </c>
      <c r="R6">
        <f><![CDATA[  Q6&IF(AND(Q6<>"",G6<>""),", ","")&IF(G6<>"",""""&G$4&"""","") ]]></f>
      </c>
      <c r="S6">
        <f><![CDATA[  R6&IF(AND(R6<>"",H6<>""),", ","")&IF(H6<>"",""""&H$4&"""","") ]]></f>
      </c>
      <c r="T6">
        <f><![CDATA[  S6&IF(AND(S6<>"",I6<>""),", ","")&IF(I6<>"",""""&I$4&"""","") ]]></f>
      </c>
      <c r="U6">
        <f><![CDATA[  T6&IF(AND(T6<>"",J6<>""),", ","")&IF(J6<>"",""""&J$4&"""","") ]]></f>
      </c>
      <c r="V6">
        <f>IF(A6&lt;&gt;"", "'"&amp;A6&amp;"'" ,"")</f>
      </c>
      <c r="W6">
        <f><![CDATA[  V6&IF(AND(V6<>"",B6<>""),", ","")&IF(B6<>"", "'"&B6&"'" ,"") ]]></f>
      </c>
      <c r="X6">
        <f><![CDATA[  W6&IF(AND(W6<>"",C6<>""),", ","")&IF(C6<>"", "'"&C6&"'" ,"") ]]></f>
      </c>
      <c r="Y6">
        <f><![CDATA[  X6&IF(AND(X6<>"",D6<>""),", ","")&IF(D6<>"", "'"&D6&"'" ,"") ]]></f>
      </c>
      <c r="Z6">
        <f><![CDATA[  Y6&IF(AND(Y6<>"",E6<>""),", ","")&IF(E6<>"", "'"&E6&"'" ,"") ]]></f>
      </c>
      <c r="AA6">
        <f><![CDATA[  Z6&IF(AND(Z6<>"",F6<>""),", ","")&IF(F6<>"", "'"&F6&"'" ,"") ]]></f>
      </c>
      <c r="AB6">
        <f><![CDATA[  AA6&IF(AND(AA6<>"",G6<>""),", ","")&IF(G6<>"", "'"&G6&"'" ,"") ]]></f>
      </c>
      <c r="AC6">
        <f><![CDATA[  AB6&IF(AND(AB6<>"",H6<>""),", ","")&IF(H6<>"", "'"&TEXT(H6,"YYYY-MM-DD")&" "&TEXT(H6,"HH:mm:ss")&"'" ,"") ]]></f>
      </c>
      <c r="AD6">
        <f><![CDATA[  AC6&IF(AND(AC6<>"",I6<>""),", ","")&IF(I6<>"", "'"&I6&"'" ,"") ]]></f>
      </c>
      <c r="AE6">
        <f><![CDATA[  AD6&IF(AND(AD6<>"",J6<>""),", ","")&IF(J6<>"", "'"&TEXT(J6,"YYYY-MM-DD")&" "&TEXT(J6,"HH:mm:ss")&"'"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2023-11-16T16:51:41Z</dcterms:created>
  <dc:creator>Apache POI</dc:creator>
</cp:coreProperties>
</file>