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<sst xmlns="http://schemas.openxmlformats.org/spreadsheetml/2006/main" count="204" uniqueCount="85">
  <si>
    <t/>
  </si>
  <si>
    <t>order_orders_table</t>
  </si>
  <si>
    <t>Order</t>
  </si>
  <si>
    <t>Order Id</t>
  </si>
  <si>
    <t>id</t>
  </si>
  <si>
    <t>integer, PK, NN, INC</t>
  </si>
  <si>
    <t>F id</t>
  </si>
  <si>
    <t>V id</t>
  </si>
  <si>
    <t>Order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</si>
  <si>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</si>
  <si>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</si>
  <si>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</si>
  <si>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</si>
  <si>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</si>
  <si>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</si>
  <si>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</si>
  <si>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</si>
  <si>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</si>
  <si>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Client Id</t>
  </si>
  <si>
    <t>client_id</t>
  </si>
  <si>
    <t>integer, NN</t>
  </si>
  <si>
    <t>F client_id</t>
  </si>
  <si>
    <t>V client_id</t>
  </si>
  <si>
    <t>Delivery address</t>
  </si>
  <si>
    <t>delivery_address_id</t>
  </si>
  <si>
    <t>F delivery_address_id</t>
  </si>
  <si>
    <t>V delivery_address_id</t>
  </si>
  <si>
    <t>Order status</t>
  </si>
  <si>
    <t>status</t>
  </si>
  <si>
    <t>order_status, NN</t>
  </si>
  <si>
    <t>F status</t>
  </si>
  <si>
    <t>V status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</si>
  <si>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</si>
  <si>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</si>
  <si>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</si>
  <si>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</si>
  <si>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</si>
  <si>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</si>
  <si>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</si>
  <si>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</si>
  <si>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</si>
  <si>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</si>
  <si>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</si>
  <si>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</si>
  <si>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</si>
  <si>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</si>
  <si>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</si>
  <si>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</si>
  <si>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</si>
  <si>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</si>
  <si>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</si>
  <si>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</si>
  <si>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</si>
  <si>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</si>
  <si>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</si>
  <si>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</si>
  <si>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</si>
  <si>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</si>
  <si>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</si>
  <si>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</si>
  <si>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</si>
  <si>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</si>
  <si>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</si>
  <si>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</si>
  <si>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order_order_lines_table</t>
  </si>
  <si>
    <t>Order line</t>
  </si>
  <si>
    <t>OrderLine Id</t>
  </si>
  <si>
    <t>order_id</t>
  </si>
  <si>
    <t>F order_id</t>
  </si>
  <si>
    <t>V order_id</t>
  </si>
  <si>
    <t>Item Id</t>
  </si>
  <si>
    <t>item_id</t>
  </si>
  <si>
    <t>F item_id</t>
  </si>
  <si>
    <t>V item_id</t>
  </si>
  <si>
    <t>Amount</t>
  </si>
  <si>
    <t>price</t>
  </si>
  <si>
    <t>decimal(10,2), NN</t>
  </si>
  <si>
    <t>F price</t>
  </si>
  <si>
    <t>V price</t>
  </si>
  <si>
    <t>Quantity</t>
  </si>
  <si>
    <t>quantity</t>
  </si>
  <si>
    <t>F quantity</t>
  </si>
  <si>
    <t>V quantity</t>
  </si>
  <si>
    <t>order_items_table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</si>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</sst>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45</v>
      </c>
      <c r="K3" t="s" s="0">
        <v>50</v>
      </c>
      <c r="L3" t="s" s="0">
        <v>55</v>
      </c>
      <c r="M3" t="s" s="0">
        <v>59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46</v>
      </c>
      <c r="K4" t="s" s="0">
        <v>51</v>
      </c>
      <c r="L4" t="s" s="0">
        <v>56</v>
      </c>
      <c r="M4" t="s" s="0">
        <v>60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34</v>
      </c>
      <c r="H5" t="s">
        <v>34</v>
      </c>
      <c r="I5" t="s">
        <v>34</v>
      </c>
      <c r="J5" t="s">
        <v>47</v>
      </c>
      <c r="K5" t="s">
        <v>52</v>
      </c>
      <c r="L5" t="s">
        <v>47</v>
      </c>
      <c r="M5" t="s">
        <v>52</v>
      </c>
      <c r="N5" t="s">
        <v>63</v>
      </c>
      <c r="O5" t="s">
        <v>6</v>
      </c>
      <c r="P5" t="s">
        <v>11</v>
      </c>
      <c r="Q5" t="s">
        <v>16</v>
      </c>
      <c r="R5" t="s">
        <v>21</v>
      </c>
      <c r="S5" t="s">
        <v>25</v>
      </c>
      <c r="T5" t="s">
        <v>30</v>
      </c>
      <c r="U5" t="s">
        <v>35</v>
      </c>
      <c r="V5" t="s">
        <v>39</v>
      </c>
      <c r="W5" t="s">
        <v>43</v>
      </c>
      <c r="X5" t="s">
        <v>48</v>
      </c>
      <c r="Y5" t="s">
        <v>53</v>
      </c>
      <c r="Z5" t="s">
        <v>57</v>
      </c>
      <c r="AA5" t="s">
        <v>61</v>
      </c>
      <c r="AB5" t="s">
        <v>7</v>
      </c>
      <c r="AC5" t="s">
        <v>12</v>
      </c>
      <c r="AD5" t="s">
        <v>17</v>
      </c>
      <c r="AE5" t="s">
        <v>22</v>
      </c>
      <c r="AF5" t="s">
        <v>26</v>
      </c>
      <c r="AG5" t="s">
        <v>31</v>
      </c>
      <c r="AH5" t="s">
        <v>36</v>
      </c>
      <c r="AI5" t="s">
        <v>40</v>
      </c>
      <c r="AJ5" t="s">
        <v>44</v>
      </c>
      <c r="AK5" t="s">
        <v>49</v>
      </c>
      <c r="AL5" t="s">
        <v>54</v>
      </c>
      <c r="AM5" t="s">
        <v>58</v>
      </c>
      <c r="AN5" t="s">
        <v>62</v>
      </c>
    </row>
    <row r="6">
      <c r="N6" s="0">
        <f><![CDATA["INSERT INTO """&B$1&""" ("&AA6&") VALUES ("&AN6&");" ]]></f>
      </c>
      <c r="O6">
        <f>IF(A6&lt;&gt;"",""""&amp;A$4&amp;"""","")</f>
      </c>
      <c r="P6">
        <f><![CDATA[  O6&IF(AND(O6<>"",B6<>""),", ","")&IF(B6<>"",""""&B$4&"""","") ]]></f>
      </c>
      <c r="Q6">
        <f><![CDATA[  P6&IF(AND(P6<>"",C6<>""),", ","")&IF(C6<>"",""""&C$4&"""","") ]]></f>
      </c>
      <c r="R6">
        <f><![CDATA[  Q6&IF(AND(Q6<>"",D6<>""),", ","")&IF(D6<>"",""""&D$4&"""","") ]]></f>
      </c>
      <c r="S6">
        <f><![CDATA[  R6&IF(AND(R6<>"",E6<>""),", ","")&IF(E6<>"",""""&E$4&"""","") ]]></f>
      </c>
      <c r="T6">
        <f><![CDATA[  S6&IF(AND(S6<>"",F6<>""),", ","")&IF(F6<>"",""""&F$4&"""","") ]]></f>
      </c>
      <c r="U6">
        <f><![CDATA[  T6&IF(AND(T6<>"",G6<>""),", ","")&IF(G6<>"",""""&G$4&"""","") ]]></f>
      </c>
      <c r="V6">
        <f><![CDATA[  U6&IF(AND(U6<>"",H6<>""),", ","")&IF(H6<>"",""""&H$4&"""","") ]]></f>
      </c>
      <c r="W6">
        <f><![CDATA[  V6&IF(AND(V6<>"",I6<>""),", ","")&IF(I6<>"",""""&I$4&"""","") ]]></f>
      </c>
      <c r="X6">
        <f><![CDATA[  W6&IF(AND(W6<>"",J6<>""),", ","")&IF(J6<>"",""""&J$4&"""","") ]]></f>
      </c>
      <c r="Y6">
        <f><![CDATA[  X6&IF(AND(X6<>"",K6<>""),", ","")&IF(K6<>"",""""&K$4&"""","") ]]></f>
      </c>
      <c r="Z6">
        <f><![CDATA[  Y6&IF(AND(Y6<>"",L6<>""),", ","")&IF(L6<>"",""""&L$4&"""","") ]]></f>
      </c>
      <c r="AA6">
        <f><![CDATA[  Z6&IF(AND(Z6<>"",M6<>""),", ","")&IF(M6<>"",""""&M$4&"""","") ]]></f>
      </c>
      <c r="AB6">
        <f>IF(A6&lt;&gt;"",A6,"")</f>
      </c>
      <c r="AC6">
        <f><![CDATA[  AB6&IF(AND(AB6<>"",B6<>""),", ","")&IF(B6<>"", "'"&B6&"'" ,"") ]]></f>
      </c>
      <c r="AD6">
        <f><![CDATA[  AC6&IF(AND(AC6<>"",C6<>""),", ","")&IF(C6<>"", "'"&C6&"'" ,"") ]]></f>
      </c>
      <c r="AE6">
        <f>  AD6&amp;IF(AND(AD6&lt;&gt;"",D6&lt;&gt;""),", ","")&amp;IF(D6&lt;&gt;"",D6,"") </f>
      </c>
      <c r="AF6">
        <f>  AE6&amp;IF(AND(AE6&lt;&gt;"",E6&lt;&gt;""),", ","")&amp;IF(E6&lt;&gt;"",E6,"") </f>
      </c>
      <c r="AG6">
        <f><![CDATA[  AF6&IF(AND(AF6<>"",F6<>""),", ","")&IF(F6<>"", "'"&F6&"'" ,"") ]]></f>
      </c>
      <c r="AH6">
        <f><![CDATA[  AG6&IF(AND(AG6<>"",G6<>""),", ","")&IF(G6<>"", "'"&G6&"'" ,"") ]]></f>
      </c>
      <c r="AI6">
        <f><![CDATA[  AH6&IF(AND(AH6<>"",H6<>""),", ","")&IF(H6<>"", "'"&H6&"'" ,"") ]]></f>
      </c>
      <c r="AJ6">
        <f><![CDATA[  AI6&IF(AND(AI6<>"",I6<>""),", ","")&IF(I6<>"", "'"&I6&"'" ,"") ]]></f>
      </c>
      <c r="AK6">
        <f><![CDATA[  AJ6&IF(AND(AJ6<>"",J6<>""),", ","")&IF(J6<>"", "'"&J6&"'" ,"") ]]></f>
      </c>
      <c r="AL6">
        <f><![CDATA[  AK6&IF(AND(AK6<>"",K6<>""),", ","")&IF(K6<>"", "'"&TEXT(K6,"YYYY-MM-DD")&" "&TEXT(K6,"HH:mm:ss")&"'" ,"") ]]></f>
      </c>
      <c r="AM6">
        <f><![CDATA[  AL6&IF(AND(AL6<>"",L6<>""),", ","")&IF(L6<>"", "'"&L6&"'" ,"") ]]></f>
      </c>
      <c r="AN6">
        <f><![CDATA[  AM6&IF(AND(AM6<>"",M6<>""),", ","")&IF(M6<>"", "'"&TEXT(M6,"YYYY-MM-DD")&" "&TEXT(M6,"HH:mm:ss")&"'"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64</v>
      </c>
      <c r="C1" t="s" s="0">
        <v>65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66</v>
      </c>
      <c r="B3" t="s" s="0">
        <v>3</v>
      </c>
      <c r="C3" t="s" s="0">
        <v>70</v>
      </c>
      <c r="D3" t="s" s="0">
        <v>32</v>
      </c>
      <c r="E3" t="s" s="0">
        <v>37</v>
      </c>
      <c r="F3" t="s" s="0">
        <v>41</v>
      </c>
      <c r="G3" t="s" s="0">
        <v>74</v>
      </c>
      <c r="H3" t="s" s="0">
        <v>79</v>
      </c>
      <c r="I3" t="s" s="0">
        <v>45</v>
      </c>
      <c r="J3" t="s" s="0">
        <v>50</v>
      </c>
      <c r="K3" t="s" s="0">
        <v>55</v>
      </c>
      <c r="L3" t="s" s="0">
        <v>59</v>
      </c>
    </row>
    <row r="4">
      <c r="A4" t="s" s="0">
        <v>4</v>
      </c>
      <c r="B4" t="s" s="0">
        <v>67</v>
      </c>
      <c r="C4" t="s" s="0">
        <v>71</v>
      </c>
      <c r="D4" t="s" s="0">
        <v>33</v>
      </c>
      <c r="E4" t="s" s="0">
        <v>38</v>
      </c>
      <c r="F4" t="s" s="0">
        <v>42</v>
      </c>
      <c r="G4" t="s" s="0">
        <v>75</v>
      </c>
      <c r="H4" t="s" s="0">
        <v>80</v>
      </c>
      <c r="I4" t="s" s="0">
        <v>46</v>
      </c>
      <c r="J4" t="s" s="0">
        <v>51</v>
      </c>
      <c r="K4" t="s" s="0">
        <v>56</v>
      </c>
      <c r="L4" t="s" s="0">
        <v>60</v>
      </c>
    </row>
    <row r="5">
      <c r="A5" t="s" s="0">
        <v>5</v>
      </c>
      <c r="B5" t="s" s="0">
        <v>20</v>
      </c>
      <c r="C5" t="s">
        <v>20</v>
      </c>
      <c r="D5" t="s">
        <v>34</v>
      </c>
      <c r="E5" t="s">
        <v>34</v>
      </c>
      <c r="F5" t="s">
        <v>34</v>
      </c>
      <c r="G5" t="s">
        <v>76</v>
      </c>
      <c r="H5" t="s">
        <v>76</v>
      </c>
      <c r="I5" t="s">
        <v>47</v>
      </c>
      <c r="J5" t="s">
        <v>52</v>
      </c>
      <c r="K5" t="s">
        <v>47</v>
      </c>
      <c r="L5" t="s">
        <v>52</v>
      </c>
      <c r="M5" t="s">
        <v>63</v>
      </c>
      <c r="N5" t="s">
        <v>6</v>
      </c>
      <c r="O5" t="s">
        <v>68</v>
      </c>
      <c r="P5" t="s">
        <v>72</v>
      </c>
      <c r="Q5" t="s">
        <v>35</v>
      </c>
      <c r="R5" t="s">
        <v>39</v>
      </c>
      <c r="S5" t="s">
        <v>43</v>
      </c>
      <c r="T5" t="s">
        <v>77</v>
      </c>
      <c r="U5" t="s">
        <v>81</v>
      </c>
      <c r="V5" t="s">
        <v>48</v>
      </c>
      <c r="W5" t="s">
        <v>53</v>
      </c>
      <c r="X5" t="s">
        <v>57</v>
      </c>
      <c r="Y5" t="s">
        <v>61</v>
      </c>
      <c r="Z5" t="s">
        <v>7</v>
      </c>
      <c r="AA5" t="s">
        <v>69</v>
      </c>
      <c r="AB5" t="s">
        <v>73</v>
      </c>
      <c r="AC5" t="s">
        <v>36</v>
      </c>
      <c r="AD5" t="s">
        <v>40</v>
      </c>
      <c r="AE5" t="s">
        <v>44</v>
      </c>
      <c r="AF5" t="s">
        <v>78</v>
      </c>
      <c r="AG5" t="s">
        <v>82</v>
      </c>
      <c r="AH5" t="s">
        <v>49</v>
      </c>
      <c r="AI5" t="s">
        <v>54</v>
      </c>
      <c r="AJ5" t="s">
        <v>58</v>
      </c>
      <c r="AK5" t="s">
        <v>62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IF(A6&lt;&gt;"",A6,"")</f>
      </c>
      <c r="AA6">
        <f>  Z6&amp;IF(AND(Z6&lt;&gt;"",B6&lt;&gt;""),", ","")&amp;IF(B6&lt;&gt;"",B6,"") </f>
      </c>
      <c r="AB6">
        <f>  AA6&amp;IF(AND(AA6&lt;&gt;"",C6&lt;&gt;""),", ","")&amp;IF(C6&lt;&gt;"",C6,"") 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83</v>
      </c>
      <c r="C1" t="s" s="0">
        <v>84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</row>
    <row r="3">
      <c r="A3" t="s" s="0">
        <v>70</v>
      </c>
      <c r="B3" t="s" s="0">
        <v>70</v>
      </c>
      <c r="C3" t="s" s="0">
        <v>74</v>
      </c>
      <c r="D3" t="s" s="0">
        <v>45</v>
      </c>
      <c r="E3" t="s" s="0">
        <v>50</v>
      </c>
      <c r="F3" t="s" s="0">
        <v>55</v>
      </c>
      <c r="G3" t="s" s="0">
        <v>59</v>
      </c>
    </row>
    <row r="4">
      <c r="A4" t="s" s="0">
        <v>4</v>
      </c>
      <c r="B4" t="s" s="0">
        <v>71</v>
      </c>
      <c r="C4" t="s" s="0">
        <v>75</v>
      </c>
      <c r="D4" t="s" s="0">
        <v>46</v>
      </c>
      <c r="E4" t="s" s="0">
        <v>51</v>
      </c>
      <c r="F4" t="s" s="0">
        <v>56</v>
      </c>
      <c r="G4" t="s" s="0">
        <v>60</v>
      </c>
    </row>
    <row r="5">
      <c r="A5" t="s" s="0">
        <v>5</v>
      </c>
      <c r="B5" t="s" s="0">
        <v>20</v>
      </c>
      <c r="C5" t="s">
        <v>76</v>
      </c>
      <c r="D5" t="s">
        <v>47</v>
      </c>
      <c r="E5" t="s">
        <v>52</v>
      </c>
      <c r="F5" t="s">
        <v>47</v>
      </c>
      <c r="G5" t="s">
        <v>52</v>
      </c>
      <c r="H5" t="s">
        <v>63</v>
      </c>
      <c r="I5" t="s">
        <v>6</v>
      </c>
      <c r="J5" t="s">
        <v>72</v>
      </c>
      <c r="K5" t="s">
        <v>77</v>
      </c>
      <c r="L5" t="s">
        <v>48</v>
      </c>
      <c r="M5" t="s">
        <v>53</v>
      </c>
      <c r="N5" t="s">
        <v>57</v>
      </c>
      <c r="O5" t="s">
        <v>61</v>
      </c>
      <c r="P5" t="s">
        <v>7</v>
      </c>
      <c r="Q5" t="s">
        <v>73</v>
      </c>
      <c r="R5" t="s">
        <v>78</v>
      </c>
      <c r="S5" t="s">
        <v>49</v>
      </c>
      <c r="T5" t="s">
        <v>54</v>
      </c>
      <c r="U5" t="s">
        <v>58</v>
      </c>
      <c r="V5" t="s">
        <v>62</v>
      </c>
    </row>
    <row r="6">
      <c r="H6" s="0">
        <f><![CDATA["INSERT INTO 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IF(A6&lt;&gt;"",A6,"")</f>
      </c>
      <c r="Q6">
        <f>  P6&amp;IF(AND(P6&lt;&gt;"",B6&lt;&gt;""),", ","")&amp;IF(B6&lt;&gt;"",B6,"") 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2024-04-10T18:53:13Z</dcterms:created>
  <dc:creator>Apache POI</dc:creator>
</cp:coreProperties>
</file>