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OfAccounts" r:id="rId3" sheetId="1"/>
    <sheet name="GLAccount" r:id="rId4" sheetId="2"/>
    <sheet name="GLAccountGroup" r:id="rId5" sheetId="3"/>
  </sheets>
</workbook>
</file>

<file path=xl/sharedStrings.xml><?xml version="1.0" encoding="utf-8"?>
<sst xmlns="http://schemas.openxmlformats.org/spreadsheetml/2006/main" count="168" uniqueCount="67">
  <si>
    <t>gl_account</t>
  </si>
  <si>
    <t>charts_of_accounts</t>
  </si>
  <si>
    <t>Chart of accounts</t>
  </si>
  <si>
    <t/>
  </si>
  <si>
    <t>Chart of accounts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</si>
  <si>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</si>
  <si>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</si>
  <si>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</si>
  <si>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</si>
  <si>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</si>
  <si>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</si>
  <si>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</si>
  <si>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</si>
  <si>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</si>
  <si>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</si>
  <si>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</si>
  <si>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</si>
  <si>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</si>
  <si>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</si>
  <si>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</si>
  <si>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</si>
  <si>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</si>
  <si>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</si>
  <si>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</si>
  <si>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</si>
  <si>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</si>
  <si>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</si>
  <si>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</si>
  <si>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</si>
  <si>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</si>
  <si>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</si>
  <si>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</si>
  <si>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</si>
  <si>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gl_accounts</t>
  </si>
  <si>
    <t>General ledger account</t>
  </si>
  <si>
    <t>chart_of_accounts_id</t>
  </si>
  <si>
    <t>F chart_of_accounts_id</t>
  </si>
  <si>
    <t>V chart_of_accounts_id</t>
  </si>
  <si>
    <t>General ledger account id</t>
  </si>
  <si>
    <t>gl_account_id</t>
  </si>
  <si>
    <t>varchar(10), PK, NN</t>
  </si>
  <si>
    <t>F gl_account_id</t>
  </si>
  <si>
    <t>V gl_account_id</t>
  </si>
  <si>
    <t>Short name</t>
  </si>
  <si>
    <t>short_name</t>
  </si>
  <si>
    <t>F short_name</t>
  </si>
  <si>
    <t>V short_name</t>
  </si>
  <si>
    <t>General ledger account type</t>
  </si>
  <si>
    <t>gl_account_type</t>
  </si>
  <si>
    <t>g_l_account_type, NN</t>
  </si>
  <si>
    <t>F gl_account_type</t>
  </si>
  <si>
    <t>V gl_account_type</t>
  </si>
  <si>
    <t>General ledger account group id</t>
  </si>
  <si>
    <t>gl_account_group_id</t>
  </si>
  <si>
    <t>varchar(10), NN</t>
  </si>
  <si>
    <t>F gl_account_group_id</t>
  </si>
  <si>
    <t>V gl_account_group_id</t>
  </si>
  <si>
    <t>gl_account_groups</t>
  </si>
  <si>
    <t>General ledger account group</t>
  </si>
  <si>
    <t>From GL account</t>
  </si>
  <si>
    <t>from_gl_account_id</t>
  </si>
  <si>
    <t>F from_gl_account_id</t>
  </si>
  <si>
    <t>V from_gl_account_id</t>
  </si>
  <si>
    <t>To GL account</t>
  </si>
  <si>
    <t>to_gl_account_id</t>
  </si>
  <si>
    <t>F to_gl_account_id</t>
  </si>
  <si>
    <t>V to_gl_account_id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</si>
</sst>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28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29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16</v>
      </c>
      <c r="F5" t="s">
        <v>21</v>
      </c>
      <c r="G5" t="s">
        <v>32</v>
      </c>
      <c r="H5" t="s">
        <v>7</v>
      </c>
      <c r="I5" t="s">
        <v>12</v>
      </c>
      <c r="J5" t="s">
        <v>17</v>
      </c>
      <c r="K5" t="s">
        <v>22</v>
      </c>
      <c r="L5" t="s">
        <v>26</v>
      </c>
      <c r="M5" t="s">
        <v>30</v>
      </c>
      <c r="N5" t="s">
        <v>8</v>
      </c>
      <c r="O5" t="s">
        <v>13</v>
      </c>
      <c r="P5" t="s">
        <v>18</v>
      </c>
      <c r="Q5" t="s">
        <v>23</v>
      </c>
      <c r="R5" t="s">
        <v>27</v>
      </c>
      <c r="S5" t="s">
        <v>31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"'"&TEXT(D6,"ГГГГ-ММ-ДД")&" "&TEXT(D6,"ЧЧ:мм:сс")&"'" ,"") ]]></f>
      </c>
      <c r="R6">
        <f><![CDATA[  Q6&IF(AND(Q6<>"",E6<>""),", ","")&IF(E6<>"", "'"&E6&"'" ,"") ]]></f>
      </c>
      <c r="S6">
        <f><![CDATA[  R6&IF(AND(R6<>"",F6<>""),", ","")&IF(F6<>"", "'"&TEXT(F6,"ГГГГ-ММ-ДД")&" "&TEXT(F6,"ЧЧ:мм:сс")&"'"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</v>
      </c>
      <c r="B3" t="s" s="0">
        <v>38</v>
      </c>
      <c r="C3" t="s" s="0">
        <v>43</v>
      </c>
      <c r="D3" t="s" s="0">
        <v>9</v>
      </c>
      <c r="E3" t="s" s="0">
        <v>47</v>
      </c>
      <c r="F3" t="s" s="0">
        <v>52</v>
      </c>
      <c r="G3" t="s" s="0">
        <v>14</v>
      </c>
      <c r="H3" t="s" s="0">
        <v>19</v>
      </c>
      <c r="I3" t="s" s="0">
        <v>24</v>
      </c>
      <c r="J3" t="s" s="0">
        <v>28</v>
      </c>
    </row>
    <row r="4">
      <c r="A4" t="s" s="0">
        <v>35</v>
      </c>
      <c r="B4" t="s" s="0">
        <v>39</v>
      </c>
      <c r="C4" t="s" s="0">
        <v>44</v>
      </c>
      <c r="D4" t="s" s="0">
        <v>10</v>
      </c>
      <c r="E4" t="s" s="0">
        <v>48</v>
      </c>
      <c r="F4" t="s" s="0">
        <v>53</v>
      </c>
      <c r="G4" t="s" s="0">
        <v>15</v>
      </c>
      <c r="H4" t="s" s="0">
        <v>20</v>
      </c>
      <c r="I4" t="s" s="0">
        <v>25</v>
      </c>
      <c r="J4" t="s" s="0">
        <v>29</v>
      </c>
    </row>
    <row r="5">
      <c r="A5" t="s" s="0">
        <v>6</v>
      </c>
      <c r="B5" t="s" s="0">
        <v>40</v>
      </c>
      <c r="C5" t="s">
        <v>16</v>
      </c>
      <c r="D5" t="s">
        <v>11</v>
      </c>
      <c r="E5" t="s">
        <v>49</v>
      </c>
      <c r="F5" t="s">
        <v>54</v>
      </c>
      <c r="G5" t="s">
        <v>16</v>
      </c>
      <c r="H5" t="s">
        <v>21</v>
      </c>
      <c r="I5" t="s">
        <v>16</v>
      </c>
      <c r="J5" t="s">
        <v>21</v>
      </c>
      <c r="K5" t="s">
        <v>32</v>
      </c>
      <c r="L5" t="s">
        <v>36</v>
      </c>
      <c r="M5" t="s">
        <v>41</v>
      </c>
      <c r="N5" t="s">
        <v>45</v>
      </c>
      <c r="O5" t="s">
        <v>12</v>
      </c>
      <c r="P5" t="s">
        <v>50</v>
      </c>
      <c r="Q5" t="s">
        <v>55</v>
      </c>
      <c r="R5" t="s">
        <v>17</v>
      </c>
      <c r="S5" t="s">
        <v>22</v>
      </c>
      <c r="T5" t="s">
        <v>26</v>
      </c>
      <c r="U5" t="s">
        <v>30</v>
      </c>
      <c r="V5" t="s">
        <v>37</v>
      </c>
      <c r="W5" t="s">
        <v>42</v>
      </c>
      <c r="X5" t="s">
        <v>46</v>
      </c>
      <c r="Y5" t="s">
        <v>13</v>
      </c>
      <c r="Z5" t="s">
        <v>51</v>
      </c>
      <c r="AA5" t="s">
        <v>56</v>
      </c>
      <c r="AB5" t="s">
        <v>18</v>
      </c>
      <c r="AC5" t="s">
        <v>23</v>
      </c>
      <c r="AD5" t="s">
        <v>27</v>
      </c>
      <c r="AE5" t="s">
        <v>31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E6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</row>
    <row r="3">
      <c r="A3" t="s" s="0">
        <v>4</v>
      </c>
      <c r="B3" t="s" s="0">
        <v>52</v>
      </c>
      <c r="C3" t="s" s="0">
        <v>9</v>
      </c>
      <c r="D3" t="s" s="0">
        <v>38</v>
      </c>
      <c r="E3" t="s" s="0">
        <v>59</v>
      </c>
      <c r="F3" t="s" s="0">
        <v>63</v>
      </c>
      <c r="G3" t="s" s="0">
        <v>14</v>
      </c>
      <c r="H3" t="s" s="0">
        <v>19</v>
      </c>
      <c r="I3" t="s" s="0">
        <v>24</v>
      </c>
      <c r="J3" t="s" s="0">
        <v>28</v>
      </c>
    </row>
    <row r="4">
      <c r="A4" t="s" s="0">
        <v>35</v>
      </c>
      <c r="B4" t="s" s="0">
        <v>53</v>
      </c>
      <c r="C4" t="s" s="0">
        <v>10</v>
      </c>
      <c r="D4" t="s" s="0">
        <v>39</v>
      </c>
      <c r="E4" t="s" s="0">
        <v>60</v>
      </c>
      <c r="F4" t="s" s="0">
        <v>64</v>
      </c>
      <c r="G4" t="s" s="0">
        <v>15</v>
      </c>
      <c r="H4" t="s" s="0">
        <v>20</v>
      </c>
      <c r="I4" t="s" s="0">
        <v>25</v>
      </c>
      <c r="J4" t="s" s="0">
        <v>29</v>
      </c>
    </row>
    <row r="5">
      <c r="A5" t="s" s="0">
        <v>6</v>
      </c>
      <c r="B5" t="s" s="0">
        <v>40</v>
      </c>
      <c r="C5" t="s">
        <v>11</v>
      </c>
      <c r="D5" t="s">
        <v>54</v>
      </c>
      <c r="E5" t="s">
        <v>54</v>
      </c>
      <c r="F5" t="s">
        <v>54</v>
      </c>
      <c r="G5" t="s">
        <v>16</v>
      </c>
      <c r="H5" t="s">
        <v>21</v>
      </c>
      <c r="I5" t="s">
        <v>16</v>
      </c>
      <c r="J5" t="s">
        <v>21</v>
      </c>
      <c r="K5" t="s">
        <v>32</v>
      </c>
      <c r="L5" t="s">
        <v>36</v>
      </c>
      <c r="M5" t="s">
        <v>55</v>
      </c>
      <c r="N5" t="s">
        <v>12</v>
      </c>
      <c r="O5" t="s">
        <v>41</v>
      </c>
      <c r="P5" t="s">
        <v>61</v>
      </c>
      <c r="Q5" t="s">
        <v>65</v>
      </c>
      <c r="R5" t="s">
        <v>17</v>
      </c>
      <c r="S5" t="s">
        <v>22</v>
      </c>
      <c r="T5" t="s">
        <v>26</v>
      </c>
      <c r="U5" t="s">
        <v>30</v>
      </c>
      <c r="V5" t="s">
        <v>37</v>
      </c>
      <c r="W5" t="s">
        <v>56</v>
      </c>
      <c r="X5" t="s">
        <v>13</v>
      </c>
      <c r="Y5" t="s">
        <v>42</v>
      </c>
      <c r="Z5" t="s">
        <v>62</v>
      </c>
      <c r="AA5" t="s">
        <v>66</v>
      </c>
      <c r="AB5" t="s">
        <v>18</v>
      </c>
      <c r="AC5" t="s">
        <v>23</v>
      </c>
      <c r="AD5" t="s">
        <v>27</v>
      </c>
      <c r="AE5" t="s">
        <v>31</v>
      </c>
    </row>
    <row r="6">
      <c r="K6" s="0">
        <f><![CDATA["INSERT INTO """&A$1&"""."""&B$1&""" ("&U6&") VALUES ("&AE6&");" ]]></f>
      </c>
      <c r="L6">
        <f>IF(A6&lt;&gt;"",""""&amp;A$4&amp;"""","")</f>
      </c>
      <c r="M6">
        <f><![CDATA[  L6&IF(AND(L6<>"",B6<>""),", ","")&IF(B6<>"",""""&B$4&"""","") ]]></f>
      </c>
      <c r="N6">
        <f><![CDATA[  M6&IF(AND(M6<>"",C6<>""),", ","")&IF(C6<>"",""""&C$4&"""","") ]]></f>
      </c>
      <c r="O6">
        <f><![CDATA[  N6&IF(AND(N6<>"",D6<>""),", ","")&IF(D6<>"",""""&D$4&"""","") ]]></f>
      </c>
      <c r="P6">
        <f><![CDATA[  O6&IF(AND(O6<>"",E6<>""),", ","")&IF(E6<>"",""""&E$4&"""","") ]]></f>
      </c>
      <c r="Q6">
        <f><![CDATA[  P6&IF(AND(P6<>"",F6<>""),", ","")&IF(F6<>"",""""&F$4&"""","") ]]></f>
      </c>
      <c r="R6">
        <f><![CDATA[  Q6&IF(AND(Q6<>"",G6<>""),", ","")&IF(G6<>"",""""&G$4&"""","") ]]></f>
      </c>
      <c r="S6">
        <f><![CDATA[  R6&IF(AND(R6<>"",H6<>""),", ","")&IF(H6<>"",""""&H$4&"""","") ]]></f>
      </c>
      <c r="T6">
        <f><![CDATA[  S6&IF(AND(S6<>"",I6<>""),", ","")&IF(I6<>"",""""&I$4&"""","") ]]></f>
      </c>
      <c r="U6">
        <f><![CDATA[  T6&IF(AND(T6<>"",J6<>""),", ","")&IF(J6<>"",""""&J$4&"""","") ]]></f>
      </c>
      <c r="V6">
        <f>IF(A6&lt;&gt;"", "'"&amp;A6&amp;"'" ,"")</f>
      </c>
      <c r="W6">
        <f><![CDATA[  V6&IF(AND(V6<>"",B6<>""),", ","")&IF(B6<>"", "'"&B6&"'" ,"") ]]></f>
      </c>
      <c r="X6">
        <f><![CDATA[  W6&IF(AND(W6<>"",C6<>""),", ","")&IF(C6<>"", "'"&C6&"'" ,"") ]]></f>
      </c>
      <c r="Y6">
        <f><![CDATA[  X6&IF(AND(X6<>"",D6<>""),", ","")&IF(D6<>"", "'"&D6&"'" ,"") ]]></f>
      </c>
      <c r="Z6">
        <f><![CDATA[  Y6&IF(AND(Y6<>"",E6<>""),", ","")&IF(E6<>"", "'"&E6&"'" ,"") ]]></f>
      </c>
      <c r="AA6">
        <f><![CDATA[  Z6&IF(AND(Z6<>"",F6<>""),", ","")&IF(F6<>"", "'"&F6&"'" ,"") ]]></f>
      </c>
      <c r="AB6">
        <f><![CDATA[  AA6&IF(AND(AA6<>"",G6<>""),", ","")&IF(G6<>"", "'"&G6&"'" ,"") ]]></f>
      </c>
      <c r="AC6">
        <f><![CDATA[  AB6&IF(AND(AB6<>"",H6<>""),", ","")&IF(H6<>"", "'"&TEXT(H6,"ГГГГ-ММ-ДД")&" "&TEXT(H6,"ЧЧ:мм:сс")&"'" ,"") ]]></f>
      </c>
      <c r="AD6">
        <f><![CDATA[  AC6&IF(AND(AC6<>"",I6<>""),", ","")&IF(I6<>"", "'"&I6&"'" ,"") ]]></f>
      </c>
      <c r="AE6">
        <f><![CDATA[  AD6&IF(AND(AD6<>"",J6<>""),", ","")&IF(J6<>"", "'"&TEXT(J6,"ГГГГ-ММ-ДД")&" "&TEXT(J6,"ЧЧ:мм:сс")&"'"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2024-03-28T10:24:50Z</dcterms:created>
  <dc:creator>Apache POI</dc:creator>
</cp:coreProperties>
</file>