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lesierra/Desktop/"/>
    </mc:Choice>
  </mc:AlternateContent>
  <xr:revisionPtr revIDLastSave="0" documentId="13_ncr:1_{04AA2AA5-4CA0-A340-87C4-85304AEDB034}" xr6:coauthVersionLast="47" xr6:coauthVersionMax="47" xr10:uidLastSave="{00000000-0000-0000-0000-000000000000}"/>
  <bookViews>
    <workbookView xWindow="0" yWindow="0" windowWidth="28800" windowHeight="18000" activeTab="3" xr2:uid="{3AFCAA06-B61F-4312-8B24-9430055D1068}"/>
  </bookViews>
  <sheets>
    <sheet name="NBA_Data_O" sheetId="1" r:id="rId1"/>
    <sheet name="Modelo Aleatorio" sheetId="4" r:id="rId2"/>
    <sheet name="Modelo Fijo" sheetId="7" r:id="rId3"/>
    <sheet name="Caracterización" sheetId="8" r:id="rId4"/>
    <sheet name="NBA_Data_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8" l="1"/>
  <c r="J15" i="8"/>
  <c r="K15" i="8"/>
  <c r="I16" i="8"/>
  <c r="J16" i="8"/>
  <c r="K16" i="8"/>
  <c r="I17" i="8"/>
  <c r="J17" i="8"/>
  <c r="K17" i="8"/>
  <c r="I14" i="8"/>
  <c r="J14" i="8"/>
  <c r="K14" i="8"/>
  <c r="H14" i="8"/>
  <c r="H15" i="8"/>
  <c r="H16" i="8"/>
  <c r="H17" i="8"/>
  <c r="I13" i="8"/>
  <c r="J13" i="8"/>
  <c r="K13" i="8"/>
  <c r="H13" i="8"/>
  <c r="H4" i="8"/>
  <c r="H8" i="8" s="1"/>
  <c r="I5" i="8"/>
  <c r="I8" i="8"/>
  <c r="J8" i="8"/>
  <c r="K8" i="8"/>
  <c r="I4" i="8"/>
  <c r="J4" i="8"/>
  <c r="K4" i="8"/>
  <c r="H5" i="8"/>
  <c r="J5" i="8"/>
  <c r="K5" i="8"/>
  <c r="H6" i="8"/>
  <c r="I6" i="8"/>
  <c r="J6" i="8"/>
  <c r="K6" i="8"/>
  <c r="H7" i="8"/>
  <c r="I7" i="8"/>
  <c r="J7" i="8"/>
  <c r="K7" i="8"/>
  <c r="I3" i="8"/>
  <c r="J3" i="8"/>
  <c r="K3" i="8"/>
  <c r="H3" i="8"/>
  <c r="O3" i="7"/>
  <c r="L3" i="7"/>
  <c r="H3" i="7"/>
  <c r="I3" i="7"/>
  <c r="J3" i="7"/>
  <c r="K3" i="7"/>
  <c r="N3" i="7"/>
  <c r="H5" i="7"/>
  <c r="I5" i="7"/>
  <c r="J5" i="7"/>
  <c r="K5" i="7"/>
  <c r="L5" i="7"/>
  <c r="H7" i="7"/>
  <c r="I7" i="7"/>
  <c r="J7" i="7"/>
  <c r="K7" i="7"/>
  <c r="L7" i="7"/>
  <c r="H9" i="7"/>
  <c r="I9" i="7"/>
  <c r="J9" i="7"/>
  <c r="K9" i="7"/>
  <c r="L9" i="7"/>
  <c r="H11" i="7"/>
  <c r="I11" i="7"/>
  <c r="J11" i="7"/>
  <c r="K11" i="7"/>
  <c r="L11" i="7"/>
  <c r="H13" i="7"/>
  <c r="I13" i="7"/>
  <c r="J13" i="7"/>
  <c r="K13" i="7"/>
  <c r="L13" i="7"/>
  <c r="H15" i="7"/>
  <c r="I15" i="7"/>
  <c r="J15" i="7"/>
  <c r="K15" i="7"/>
  <c r="L15" i="7"/>
  <c r="H17" i="7"/>
  <c r="I17" i="7"/>
  <c r="J17" i="7"/>
  <c r="K17" i="7"/>
  <c r="L17" i="7"/>
  <c r="H19" i="7"/>
  <c r="I19" i="7"/>
  <c r="J19" i="7"/>
  <c r="K19" i="7"/>
  <c r="L19" i="7"/>
  <c r="H21" i="7"/>
  <c r="I21" i="7"/>
  <c r="J21" i="7"/>
  <c r="K21" i="7"/>
  <c r="L21" i="7"/>
  <c r="H23" i="7"/>
  <c r="I23" i="7"/>
  <c r="J23" i="7"/>
  <c r="K23" i="7"/>
  <c r="L23" i="7"/>
  <c r="H25" i="7"/>
  <c r="I25" i="7"/>
  <c r="J25" i="7"/>
  <c r="K25" i="7"/>
  <c r="L25" i="7"/>
  <c r="H27" i="7"/>
  <c r="I27" i="7"/>
  <c r="J27" i="7"/>
  <c r="K27" i="7"/>
  <c r="L27" i="7"/>
  <c r="H29" i="7"/>
  <c r="I29" i="7"/>
  <c r="J29" i="7"/>
  <c r="K29" i="7"/>
  <c r="L29" i="7"/>
  <c r="H31" i="7"/>
  <c r="I31" i="7"/>
  <c r="J31" i="7"/>
  <c r="K31" i="7"/>
  <c r="L31" i="7"/>
  <c r="H33" i="7"/>
  <c r="I33" i="7"/>
  <c r="J33" i="7"/>
  <c r="K33" i="7"/>
  <c r="L33" i="7"/>
  <c r="H35" i="7"/>
  <c r="I35" i="7"/>
  <c r="J35" i="7"/>
  <c r="K35" i="7"/>
  <c r="L35" i="7"/>
  <c r="H37" i="7"/>
  <c r="I37" i="7"/>
  <c r="J37" i="7"/>
  <c r="K37" i="7"/>
  <c r="L37" i="7"/>
  <c r="H39" i="7"/>
  <c r="I39" i="7"/>
  <c r="J39" i="7"/>
  <c r="K39" i="7"/>
  <c r="L39" i="7"/>
  <c r="H41" i="7"/>
  <c r="I41" i="7"/>
  <c r="J41" i="7"/>
  <c r="K41" i="7"/>
  <c r="L41" i="7"/>
  <c r="H43" i="7"/>
  <c r="I43" i="7"/>
  <c r="J43" i="7"/>
  <c r="K43" i="7"/>
  <c r="L43" i="7"/>
  <c r="H45" i="7"/>
  <c r="I45" i="7"/>
  <c r="J45" i="7"/>
  <c r="K45" i="7"/>
  <c r="L45" i="7"/>
  <c r="H47" i="7"/>
  <c r="I47" i="7"/>
  <c r="J47" i="7"/>
  <c r="K47" i="7"/>
  <c r="L47" i="7"/>
  <c r="H49" i="7"/>
  <c r="I49" i="7"/>
  <c r="J49" i="7"/>
  <c r="K49" i="7"/>
  <c r="L49" i="7"/>
  <c r="H51" i="7"/>
  <c r="I51" i="7"/>
  <c r="J51" i="7"/>
  <c r="K51" i="7"/>
  <c r="L51" i="7"/>
  <c r="H53" i="7"/>
  <c r="I53" i="7"/>
  <c r="J53" i="7"/>
  <c r="K53" i="7"/>
  <c r="L53" i="7"/>
  <c r="H55" i="7"/>
  <c r="I55" i="7"/>
  <c r="J55" i="7"/>
  <c r="N56" i="7" s="1"/>
  <c r="O56" i="7" s="1"/>
  <c r="K55" i="7"/>
  <c r="L55" i="7"/>
  <c r="H57" i="7"/>
  <c r="I57" i="7"/>
  <c r="J57" i="7"/>
  <c r="K57" i="7"/>
  <c r="L57" i="7"/>
  <c r="H59" i="7"/>
  <c r="I59" i="7"/>
  <c r="J59" i="7"/>
  <c r="K59" i="7"/>
  <c r="L59" i="7"/>
  <c r="H61" i="7"/>
  <c r="I61" i="7"/>
  <c r="J61" i="7"/>
  <c r="K61" i="7"/>
  <c r="L61" i="7"/>
  <c r="H63" i="7"/>
  <c r="I63" i="7"/>
  <c r="J63" i="7"/>
  <c r="K63" i="7"/>
  <c r="L63" i="7"/>
  <c r="H65" i="7"/>
  <c r="I65" i="7"/>
  <c r="J65" i="7"/>
  <c r="K65" i="7"/>
  <c r="L65" i="7"/>
  <c r="H67" i="7"/>
  <c r="I67" i="7"/>
  <c r="J67" i="7"/>
  <c r="K67" i="7"/>
  <c r="L67" i="7"/>
  <c r="H69" i="7"/>
  <c r="I69" i="7"/>
  <c r="J69" i="7"/>
  <c r="K69" i="7"/>
  <c r="L69" i="7"/>
  <c r="H71" i="7"/>
  <c r="I71" i="7"/>
  <c r="J71" i="7"/>
  <c r="K71" i="7"/>
  <c r="L71" i="7"/>
  <c r="H73" i="7"/>
  <c r="I73" i="7"/>
  <c r="J73" i="7"/>
  <c r="K73" i="7"/>
  <c r="L73" i="7"/>
  <c r="H75" i="7"/>
  <c r="I75" i="7"/>
  <c r="J75" i="7"/>
  <c r="K75" i="7"/>
  <c r="L75" i="7"/>
  <c r="H77" i="7"/>
  <c r="I77" i="7"/>
  <c r="J77" i="7"/>
  <c r="K77" i="7"/>
  <c r="L77" i="7"/>
  <c r="H79" i="7"/>
  <c r="I79" i="7"/>
  <c r="J79" i="7"/>
  <c r="K79" i="7"/>
  <c r="L79" i="7"/>
  <c r="H81" i="7"/>
  <c r="I81" i="7"/>
  <c r="J81" i="7"/>
  <c r="K81" i="7"/>
  <c r="L81" i="7"/>
  <c r="H83" i="7"/>
  <c r="I83" i="7"/>
  <c r="J83" i="7"/>
  <c r="K83" i="7"/>
  <c r="L83" i="7"/>
  <c r="H85" i="7"/>
  <c r="I85" i="7"/>
  <c r="J85" i="7"/>
  <c r="K85" i="7"/>
  <c r="L85" i="7"/>
  <c r="H87" i="7"/>
  <c r="I87" i="7"/>
  <c r="J87" i="7"/>
  <c r="K87" i="7"/>
  <c r="L87" i="7"/>
  <c r="H89" i="7"/>
  <c r="I89" i="7"/>
  <c r="J89" i="7"/>
  <c r="K89" i="7"/>
  <c r="L89" i="7"/>
  <c r="H91" i="7"/>
  <c r="I91" i="7"/>
  <c r="J91" i="7"/>
  <c r="K91" i="7"/>
  <c r="N92" i="7" s="1"/>
  <c r="O92" i="7" s="1"/>
  <c r="L91" i="7"/>
  <c r="H93" i="7"/>
  <c r="I93" i="7"/>
  <c r="J93" i="7"/>
  <c r="K93" i="7"/>
  <c r="L93" i="7"/>
  <c r="H95" i="7"/>
  <c r="I95" i="7"/>
  <c r="J95" i="7"/>
  <c r="K95" i="7"/>
  <c r="L95" i="7"/>
  <c r="H97" i="7"/>
  <c r="I97" i="7"/>
  <c r="J97" i="7"/>
  <c r="K97" i="7"/>
  <c r="L97" i="7"/>
  <c r="H99" i="7"/>
  <c r="I99" i="7"/>
  <c r="J99" i="7"/>
  <c r="K99" i="7"/>
  <c r="L99" i="7"/>
  <c r="H101" i="7"/>
  <c r="I101" i="7"/>
  <c r="J101" i="7"/>
  <c r="K101" i="7"/>
  <c r="L101" i="7"/>
  <c r="H103" i="7"/>
  <c r="I103" i="7"/>
  <c r="J103" i="7"/>
  <c r="K103" i="7"/>
  <c r="L103" i="7"/>
  <c r="H105" i="7"/>
  <c r="I105" i="7"/>
  <c r="J105" i="7"/>
  <c r="K105" i="7"/>
  <c r="L105" i="7"/>
  <c r="H107" i="7"/>
  <c r="I107" i="7"/>
  <c r="J107" i="7"/>
  <c r="K107" i="7"/>
  <c r="L107" i="7"/>
  <c r="H109" i="7"/>
  <c r="I109" i="7"/>
  <c r="J109" i="7"/>
  <c r="K109" i="7"/>
  <c r="L109" i="7"/>
  <c r="H111" i="7"/>
  <c r="I111" i="7"/>
  <c r="J111" i="7"/>
  <c r="K111" i="7"/>
  <c r="L111" i="7"/>
  <c r="H113" i="7"/>
  <c r="I113" i="7"/>
  <c r="J113" i="7"/>
  <c r="K113" i="7"/>
  <c r="L113" i="7"/>
  <c r="H115" i="7"/>
  <c r="I115" i="7"/>
  <c r="J115" i="7"/>
  <c r="K115" i="7"/>
  <c r="L115" i="7"/>
  <c r="H117" i="7"/>
  <c r="I117" i="7"/>
  <c r="J117" i="7"/>
  <c r="K117" i="7"/>
  <c r="L117" i="7"/>
  <c r="H119" i="7"/>
  <c r="I119" i="7"/>
  <c r="J119" i="7"/>
  <c r="K119" i="7"/>
  <c r="L119" i="7"/>
  <c r="H121" i="7"/>
  <c r="I121" i="7"/>
  <c r="J121" i="7"/>
  <c r="K121" i="7"/>
  <c r="L121" i="7"/>
  <c r="H123" i="7"/>
  <c r="I123" i="7"/>
  <c r="J123" i="7"/>
  <c r="K123" i="7"/>
  <c r="L123" i="7"/>
  <c r="H125" i="7"/>
  <c r="I125" i="7"/>
  <c r="J125" i="7"/>
  <c r="K125" i="7"/>
  <c r="L125" i="7"/>
  <c r="H127" i="7"/>
  <c r="I127" i="7"/>
  <c r="J127" i="7"/>
  <c r="K127" i="7"/>
  <c r="L127" i="7"/>
  <c r="H129" i="7"/>
  <c r="I129" i="7"/>
  <c r="J129" i="7"/>
  <c r="K129" i="7"/>
  <c r="L129" i="7"/>
  <c r="H131" i="7"/>
  <c r="I131" i="7"/>
  <c r="J131" i="7"/>
  <c r="K131" i="7"/>
  <c r="L131" i="7"/>
  <c r="H133" i="7"/>
  <c r="I133" i="7"/>
  <c r="J133" i="7"/>
  <c r="K133" i="7"/>
  <c r="L133" i="7"/>
  <c r="H135" i="7"/>
  <c r="I135" i="7"/>
  <c r="J135" i="7"/>
  <c r="K135" i="7"/>
  <c r="L135" i="7"/>
  <c r="H137" i="7"/>
  <c r="I137" i="7"/>
  <c r="J137" i="7"/>
  <c r="K137" i="7"/>
  <c r="L137" i="7"/>
  <c r="H139" i="7"/>
  <c r="I139" i="7"/>
  <c r="J139" i="7"/>
  <c r="K139" i="7"/>
  <c r="L139" i="7"/>
  <c r="H141" i="7"/>
  <c r="I141" i="7"/>
  <c r="J141" i="7"/>
  <c r="K141" i="7"/>
  <c r="L141" i="7"/>
  <c r="H143" i="7"/>
  <c r="I143" i="7"/>
  <c r="J143" i="7"/>
  <c r="K143" i="7"/>
  <c r="L143" i="7"/>
  <c r="H145" i="7"/>
  <c r="I145" i="7"/>
  <c r="J145" i="7"/>
  <c r="K145" i="7"/>
  <c r="L145" i="7"/>
  <c r="H147" i="7"/>
  <c r="I147" i="7"/>
  <c r="J147" i="7"/>
  <c r="K147" i="7"/>
  <c r="L147" i="7"/>
  <c r="H149" i="7"/>
  <c r="I149" i="7"/>
  <c r="J149" i="7"/>
  <c r="K149" i="7"/>
  <c r="L149" i="7"/>
  <c r="H151" i="7"/>
  <c r="I151" i="7"/>
  <c r="J151" i="7"/>
  <c r="K151" i="7"/>
  <c r="L151" i="7"/>
  <c r="H153" i="7"/>
  <c r="I153" i="7"/>
  <c r="J153" i="7"/>
  <c r="K153" i="7"/>
  <c r="L153" i="7"/>
  <c r="H155" i="7"/>
  <c r="I155" i="7"/>
  <c r="J155" i="7"/>
  <c r="K155" i="7"/>
  <c r="L155" i="7"/>
  <c r="H157" i="7"/>
  <c r="I157" i="7"/>
  <c r="J157" i="7"/>
  <c r="K157" i="7"/>
  <c r="L157" i="7"/>
  <c r="H159" i="7"/>
  <c r="I159" i="7"/>
  <c r="J159" i="7"/>
  <c r="K159" i="7"/>
  <c r="L159" i="7"/>
  <c r="H161" i="7"/>
  <c r="I161" i="7"/>
  <c r="J161" i="7"/>
  <c r="K161" i="7"/>
  <c r="L161" i="7"/>
  <c r="H163" i="7"/>
  <c r="I163" i="7"/>
  <c r="J163" i="7"/>
  <c r="K163" i="7"/>
  <c r="L163" i="7"/>
  <c r="H165" i="7"/>
  <c r="I165" i="7"/>
  <c r="J165" i="7"/>
  <c r="K165" i="7"/>
  <c r="L165" i="7"/>
  <c r="H167" i="7"/>
  <c r="I167" i="7"/>
  <c r="J167" i="7"/>
  <c r="K167" i="7"/>
  <c r="L167" i="7"/>
  <c r="H169" i="7"/>
  <c r="I169" i="7"/>
  <c r="J169" i="7"/>
  <c r="K169" i="7"/>
  <c r="L169" i="7"/>
  <c r="H171" i="7"/>
  <c r="I171" i="7"/>
  <c r="J171" i="7"/>
  <c r="K171" i="7"/>
  <c r="L171" i="7"/>
  <c r="H173" i="7"/>
  <c r="I173" i="7"/>
  <c r="J173" i="7"/>
  <c r="K173" i="7"/>
  <c r="L173" i="7"/>
  <c r="H175" i="7"/>
  <c r="I175" i="7"/>
  <c r="J175" i="7"/>
  <c r="K175" i="7"/>
  <c r="L175" i="7"/>
  <c r="H177" i="7"/>
  <c r="I177" i="7"/>
  <c r="J177" i="7"/>
  <c r="K177" i="7"/>
  <c r="L177" i="7"/>
  <c r="H179" i="7"/>
  <c r="I179" i="7"/>
  <c r="J179" i="7"/>
  <c r="K179" i="7"/>
  <c r="L179" i="7"/>
  <c r="H181" i="7"/>
  <c r="I181" i="7"/>
  <c r="J181" i="7"/>
  <c r="K181" i="7"/>
  <c r="L181" i="7"/>
  <c r="H183" i="7"/>
  <c r="I183" i="7"/>
  <c r="J183" i="7"/>
  <c r="K183" i="7"/>
  <c r="L183" i="7"/>
  <c r="H185" i="7"/>
  <c r="I185" i="7"/>
  <c r="J185" i="7"/>
  <c r="K185" i="7"/>
  <c r="L185" i="7"/>
  <c r="H187" i="7"/>
  <c r="I187" i="7"/>
  <c r="J187" i="7"/>
  <c r="K187" i="7"/>
  <c r="L187" i="7"/>
  <c r="H189" i="7"/>
  <c r="I189" i="7"/>
  <c r="J189" i="7"/>
  <c r="K189" i="7"/>
  <c r="L189" i="7"/>
  <c r="H191" i="7"/>
  <c r="I191" i="7"/>
  <c r="J191" i="7"/>
  <c r="K191" i="7"/>
  <c r="L191" i="7"/>
  <c r="H193" i="7"/>
  <c r="I193" i="7"/>
  <c r="J193" i="7"/>
  <c r="K193" i="7"/>
  <c r="L193" i="7"/>
  <c r="H195" i="7"/>
  <c r="I195" i="7"/>
  <c r="J195" i="7"/>
  <c r="K195" i="7"/>
  <c r="L195" i="7"/>
  <c r="H197" i="7"/>
  <c r="I197" i="7"/>
  <c r="J197" i="7"/>
  <c r="K197" i="7"/>
  <c r="L197" i="7"/>
  <c r="H199" i="7"/>
  <c r="I199" i="7"/>
  <c r="J199" i="7"/>
  <c r="K199" i="7"/>
  <c r="L199" i="7"/>
  <c r="H201" i="7"/>
  <c r="N202" i="7" s="1"/>
  <c r="O202" i="7" s="1"/>
  <c r="I201" i="7"/>
  <c r="J201" i="7"/>
  <c r="K201" i="7"/>
  <c r="L201" i="7"/>
  <c r="H203" i="7"/>
  <c r="I203" i="7"/>
  <c r="J203" i="7"/>
  <c r="K203" i="7"/>
  <c r="L203" i="7"/>
  <c r="H205" i="7"/>
  <c r="I205" i="7"/>
  <c r="J205" i="7"/>
  <c r="K205" i="7"/>
  <c r="L205" i="7"/>
  <c r="H207" i="7"/>
  <c r="I207" i="7"/>
  <c r="J207" i="7"/>
  <c r="K207" i="7"/>
  <c r="L207" i="7"/>
  <c r="H209" i="7"/>
  <c r="I209" i="7"/>
  <c r="J209" i="7"/>
  <c r="K209" i="7"/>
  <c r="L209" i="7"/>
  <c r="H211" i="7"/>
  <c r="I211" i="7"/>
  <c r="J211" i="7"/>
  <c r="K211" i="7"/>
  <c r="L211" i="7"/>
  <c r="H213" i="7"/>
  <c r="I213" i="7"/>
  <c r="J213" i="7"/>
  <c r="K213" i="7"/>
  <c r="L213" i="7"/>
  <c r="H215" i="7"/>
  <c r="I215" i="7"/>
  <c r="J215" i="7"/>
  <c r="K215" i="7"/>
  <c r="L215" i="7"/>
  <c r="H217" i="7"/>
  <c r="I217" i="7"/>
  <c r="J217" i="7"/>
  <c r="K217" i="7"/>
  <c r="L217" i="7"/>
  <c r="H219" i="7"/>
  <c r="I219" i="7"/>
  <c r="J219" i="7"/>
  <c r="K219" i="7"/>
  <c r="L219" i="7"/>
  <c r="H221" i="7"/>
  <c r="I221" i="7"/>
  <c r="J221" i="7"/>
  <c r="K221" i="7"/>
  <c r="L221" i="7"/>
  <c r="H223" i="7"/>
  <c r="I223" i="7"/>
  <c r="J223" i="7"/>
  <c r="K223" i="7"/>
  <c r="L223" i="7"/>
  <c r="H225" i="7"/>
  <c r="I225" i="7"/>
  <c r="J225" i="7"/>
  <c r="K225" i="7"/>
  <c r="L225" i="7"/>
  <c r="H227" i="7"/>
  <c r="I227" i="7"/>
  <c r="J227" i="7"/>
  <c r="K227" i="7"/>
  <c r="L227" i="7"/>
  <c r="H229" i="7"/>
  <c r="I229" i="7"/>
  <c r="J229" i="7"/>
  <c r="K229" i="7"/>
  <c r="L229" i="7"/>
  <c r="H231" i="7"/>
  <c r="I231" i="7"/>
  <c r="J231" i="7"/>
  <c r="K231" i="7"/>
  <c r="L231" i="7"/>
  <c r="H233" i="7"/>
  <c r="I233" i="7"/>
  <c r="J233" i="7"/>
  <c r="K233" i="7"/>
  <c r="L233" i="7"/>
  <c r="H235" i="7"/>
  <c r="I235" i="7"/>
  <c r="J235" i="7"/>
  <c r="K235" i="7"/>
  <c r="L235" i="7"/>
  <c r="H237" i="7"/>
  <c r="I237" i="7"/>
  <c r="J237" i="7"/>
  <c r="K237" i="7"/>
  <c r="L237" i="7"/>
  <c r="H239" i="7"/>
  <c r="I239" i="7"/>
  <c r="J239" i="7"/>
  <c r="K239" i="7"/>
  <c r="L239" i="7"/>
  <c r="H241" i="7"/>
  <c r="I241" i="7"/>
  <c r="J241" i="7"/>
  <c r="K241" i="7"/>
  <c r="L241" i="7"/>
  <c r="H243" i="7"/>
  <c r="I243" i="7"/>
  <c r="J243" i="7"/>
  <c r="K243" i="7"/>
  <c r="L243" i="7"/>
  <c r="H245" i="7"/>
  <c r="I245" i="7"/>
  <c r="J245" i="7"/>
  <c r="K245" i="7"/>
  <c r="L245" i="7"/>
  <c r="H247" i="7"/>
  <c r="I247" i="7"/>
  <c r="J247" i="7"/>
  <c r="K247" i="7"/>
  <c r="L247" i="7"/>
  <c r="H249" i="7"/>
  <c r="I249" i="7"/>
  <c r="J249" i="7"/>
  <c r="K249" i="7"/>
  <c r="N250" i="7" s="1"/>
  <c r="O250" i="7" s="1"/>
  <c r="L249" i="7"/>
  <c r="H251" i="7"/>
  <c r="I251" i="7"/>
  <c r="J251" i="7"/>
  <c r="K251" i="7"/>
  <c r="L251" i="7"/>
  <c r="E6" i="7"/>
  <c r="E5" i="7"/>
  <c r="H232" i="4"/>
  <c r="K234" i="4"/>
  <c r="I238" i="4"/>
  <c r="L240" i="4"/>
  <c r="L242" i="4"/>
  <c r="K244" i="4"/>
  <c r="J246" i="4"/>
  <c r="I248" i="4"/>
  <c r="H250" i="4"/>
  <c r="L250" i="4"/>
  <c r="E5" i="4"/>
  <c r="E6" i="4"/>
  <c r="L230" i="4" s="1"/>
  <c r="N4" i="7" l="1"/>
  <c r="O4" i="7" s="1"/>
  <c r="K250" i="4"/>
  <c r="L248" i="4"/>
  <c r="H248" i="4"/>
  <c r="I246" i="4"/>
  <c r="J244" i="4"/>
  <c r="K242" i="4"/>
  <c r="K240" i="4"/>
  <c r="H238" i="4"/>
  <c r="J234" i="4"/>
  <c r="H4" i="4"/>
  <c r="L4" i="4"/>
  <c r="K6" i="4"/>
  <c r="J8" i="4"/>
  <c r="I10" i="4"/>
  <c r="H12" i="4"/>
  <c r="L12" i="4"/>
  <c r="K14" i="4"/>
  <c r="J16" i="4"/>
  <c r="I18" i="4"/>
  <c r="H20" i="4"/>
  <c r="L20" i="4"/>
  <c r="K22" i="4"/>
  <c r="J24" i="4"/>
  <c r="I26" i="4"/>
  <c r="H28" i="4"/>
  <c r="L28" i="4"/>
  <c r="K30" i="4"/>
  <c r="J32" i="4"/>
  <c r="I34" i="4"/>
  <c r="H36" i="4"/>
  <c r="L36" i="4"/>
  <c r="K38" i="4"/>
  <c r="J40" i="4"/>
  <c r="I42" i="4"/>
  <c r="H44" i="4"/>
  <c r="L44" i="4"/>
  <c r="K46" i="4"/>
  <c r="J48" i="4"/>
  <c r="I50" i="4"/>
  <c r="H52" i="4"/>
  <c r="L52" i="4"/>
  <c r="K54" i="4"/>
  <c r="J56" i="4"/>
  <c r="I58" i="4"/>
  <c r="H60" i="4"/>
  <c r="L60" i="4"/>
  <c r="K62" i="4"/>
  <c r="J64" i="4"/>
  <c r="I66" i="4"/>
  <c r="H68" i="4"/>
  <c r="L68" i="4"/>
  <c r="K70" i="4"/>
  <c r="J72" i="4"/>
  <c r="I74" i="4"/>
  <c r="H76" i="4"/>
  <c r="L76" i="4"/>
  <c r="K78" i="4"/>
  <c r="J80" i="4"/>
  <c r="I82" i="4"/>
  <c r="H84" i="4"/>
  <c r="L84" i="4"/>
  <c r="K86" i="4"/>
  <c r="J88" i="4"/>
  <c r="I90" i="4"/>
  <c r="H92" i="4"/>
  <c r="L92" i="4"/>
  <c r="K94" i="4"/>
  <c r="J96" i="4"/>
  <c r="I98" i="4"/>
  <c r="H100" i="4"/>
  <c r="L100" i="4"/>
  <c r="K102" i="4"/>
  <c r="J104" i="4"/>
  <c r="I106" i="4"/>
  <c r="H108" i="4"/>
  <c r="L108" i="4"/>
  <c r="K110" i="4"/>
  <c r="J112" i="4"/>
  <c r="I114" i="4"/>
  <c r="H116" i="4"/>
  <c r="L116" i="4"/>
  <c r="K118" i="4"/>
  <c r="J120" i="4"/>
  <c r="I122" i="4"/>
  <c r="H124" i="4"/>
  <c r="L124" i="4"/>
  <c r="K126" i="4"/>
  <c r="J128" i="4"/>
  <c r="I130" i="4"/>
  <c r="H132" i="4"/>
  <c r="L132" i="4"/>
  <c r="K134" i="4"/>
  <c r="J136" i="4"/>
  <c r="I138" i="4"/>
  <c r="J4" i="4"/>
  <c r="I6" i="4"/>
  <c r="H8" i="4"/>
  <c r="L8" i="4"/>
  <c r="K10" i="4"/>
  <c r="J12" i="4"/>
  <c r="I14" i="4"/>
  <c r="H16" i="4"/>
  <c r="L16" i="4"/>
  <c r="K18" i="4"/>
  <c r="J20" i="4"/>
  <c r="I22" i="4"/>
  <c r="H24" i="4"/>
  <c r="L24" i="4"/>
  <c r="K26" i="4"/>
  <c r="J28" i="4"/>
  <c r="I30" i="4"/>
  <c r="H32" i="4"/>
  <c r="L32" i="4"/>
  <c r="K34" i="4"/>
  <c r="J36" i="4"/>
  <c r="I38" i="4"/>
  <c r="H40" i="4"/>
  <c r="L40" i="4"/>
  <c r="K42" i="4"/>
  <c r="J44" i="4"/>
  <c r="I46" i="4"/>
  <c r="H48" i="4"/>
  <c r="L48" i="4"/>
  <c r="K50" i="4"/>
  <c r="J52" i="4"/>
  <c r="I54" i="4"/>
  <c r="H56" i="4"/>
  <c r="L56" i="4"/>
  <c r="K58" i="4"/>
  <c r="J60" i="4"/>
  <c r="I62" i="4"/>
  <c r="H64" i="4"/>
  <c r="L64" i="4"/>
  <c r="K66" i="4"/>
  <c r="J68" i="4"/>
  <c r="I70" i="4"/>
  <c r="H72" i="4"/>
  <c r="L72" i="4"/>
  <c r="K74" i="4"/>
  <c r="J76" i="4"/>
  <c r="I78" i="4"/>
  <c r="H80" i="4"/>
  <c r="L80" i="4"/>
  <c r="K82" i="4"/>
  <c r="J84" i="4"/>
  <c r="I86" i="4"/>
  <c r="H88" i="4"/>
  <c r="L88" i="4"/>
  <c r="K90" i="4"/>
  <c r="J92" i="4"/>
  <c r="I94" i="4"/>
  <c r="H96" i="4"/>
  <c r="L96" i="4"/>
  <c r="K98" i="4"/>
  <c r="J100" i="4"/>
  <c r="I102" i="4"/>
  <c r="H104" i="4"/>
  <c r="L104" i="4"/>
  <c r="K106" i="4"/>
  <c r="J108" i="4"/>
  <c r="I110" i="4"/>
  <c r="H112" i="4"/>
  <c r="L112" i="4"/>
  <c r="K114" i="4"/>
  <c r="J116" i="4"/>
  <c r="I118" i="4"/>
  <c r="H120" i="4"/>
  <c r="L120" i="4"/>
  <c r="K122" i="4"/>
  <c r="J124" i="4"/>
  <c r="I126" i="4"/>
  <c r="H128" i="4"/>
  <c r="L128" i="4"/>
  <c r="K130" i="4"/>
  <c r="J132" i="4"/>
  <c r="I134" i="4"/>
  <c r="H136" i="4"/>
  <c r="L136" i="4"/>
  <c r="K138" i="4"/>
  <c r="K4" i="4"/>
  <c r="J6" i="4"/>
  <c r="I8" i="4"/>
  <c r="H10" i="4"/>
  <c r="L10" i="4"/>
  <c r="K12" i="4"/>
  <c r="J14" i="4"/>
  <c r="I16" i="4"/>
  <c r="H18" i="4"/>
  <c r="L18" i="4"/>
  <c r="K20" i="4"/>
  <c r="J22" i="4"/>
  <c r="I24" i="4"/>
  <c r="H26" i="4"/>
  <c r="L26" i="4"/>
  <c r="K28" i="4"/>
  <c r="J30" i="4"/>
  <c r="I32" i="4"/>
  <c r="H34" i="4"/>
  <c r="L34" i="4"/>
  <c r="K36" i="4"/>
  <c r="J38" i="4"/>
  <c r="I40" i="4"/>
  <c r="H42" i="4"/>
  <c r="L42" i="4"/>
  <c r="K44" i="4"/>
  <c r="J46" i="4"/>
  <c r="I48" i="4"/>
  <c r="H50" i="4"/>
  <c r="L50" i="4"/>
  <c r="K52" i="4"/>
  <c r="J54" i="4"/>
  <c r="I56" i="4"/>
  <c r="H58" i="4"/>
  <c r="L58" i="4"/>
  <c r="K60" i="4"/>
  <c r="J62" i="4"/>
  <c r="I64" i="4"/>
  <c r="H66" i="4"/>
  <c r="L66" i="4"/>
  <c r="K68" i="4"/>
  <c r="J70" i="4"/>
  <c r="I72" i="4"/>
  <c r="H74" i="4"/>
  <c r="L74" i="4"/>
  <c r="K76" i="4"/>
  <c r="J78" i="4"/>
  <c r="I80" i="4"/>
  <c r="H82" i="4"/>
  <c r="L82" i="4"/>
  <c r="K84" i="4"/>
  <c r="J86" i="4"/>
  <c r="I88" i="4"/>
  <c r="H90" i="4"/>
  <c r="L90" i="4"/>
  <c r="K92" i="4"/>
  <c r="J94" i="4"/>
  <c r="I96" i="4"/>
  <c r="H98" i="4"/>
  <c r="L98" i="4"/>
  <c r="K100" i="4"/>
  <c r="J102" i="4"/>
  <c r="I104" i="4"/>
  <c r="H106" i="4"/>
  <c r="L106" i="4"/>
  <c r="K108" i="4"/>
  <c r="J110" i="4"/>
  <c r="I112" i="4"/>
  <c r="H114" i="4"/>
  <c r="L114" i="4"/>
  <c r="K116" i="4"/>
  <c r="J118" i="4"/>
  <c r="I120" i="4"/>
  <c r="H122" i="4"/>
  <c r="L122" i="4"/>
  <c r="K124" i="4"/>
  <c r="J126" i="4"/>
  <c r="I128" i="4"/>
  <c r="H130" i="4"/>
  <c r="L130" i="4"/>
  <c r="K132" i="4"/>
  <c r="J134" i="4"/>
  <c r="I136" i="4"/>
  <c r="H138" i="4"/>
  <c r="L138" i="4"/>
  <c r="I4" i="4"/>
  <c r="J10" i="4"/>
  <c r="K16" i="4"/>
  <c r="L22" i="4"/>
  <c r="H30" i="4"/>
  <c r="I36" i="4"/>
  <c r="J42" i="4"/>
  <c r="K48" i="4"/>
  <c r="L54" i="4"/>
  <c r="H62" i="4"/>
  <c r="I68" i="4"/>
  <c r="J74" i="4"/>
  <c r="K80" i="4"/>
  <c r="L86" i="4"/>
  <c r="H94" i="4"/>
  <c r="I100" i="4"/>
  <c r="J106" i="4"/>
  <c r="K112" i="4"/>
  <c r="L118" i="4"/>
  <c r="H126" i="4"/>
  <c r="I132" i="4"/>
  <c r="J138" i="4"/>
  <c r="K140" i="4"/>
  <c r="J142" i="4"/>
  <c r="I144" i="4"/>
  <c r="H146" i="4"/>
  <c r="L146" i="4"/>
  <c r="K148" i="4"/>
  <c r="J150" i="4"/>
  <c r="I152" i="4"/>
  <c r="H154" i="4"/>
  <c r="L154" i="4"/>
  <c r="K156" i="4"/>
  <c r="J158" i="4"/>
  <c r="I160" i="4"/>
  <c r="H162" i="4"/>
  <c r="L162" i="4"/>
  <c r="K164" i="4"/>
  <c r="J166" i="4"/>
  <c r="I168" i="4"/>
  <c r="H170" i="4"/>
  <c r="L170" i="4"/>
  <c r="K172" i="4"/>
  <c r="J174" i="4"/>
  <c r="I176" i="4"/>
  <c r="H178" i="4"/>
  <c r="L178" i="4"/>
  <c r="K180" i="4"/>
  <c r="J182" i="4"/>
  <c r="I184" i="4"/>
  <c r="H186" i="4"/>
  <c r="L186" i="4"/>
  <c r="K188" i="4"/>
  <c r="J190" i="4"/>
  <c r="I192" i="4"/>
  <c r="H194" i="4"/>
  <c r="L194" i="4"/>
  <c r="K196" i="4"/>
  <c r="J198" i="4"/>
  <c r="I200" i="4"/>
  <c r="H202" i="4"/>
  <c r="L202" i="4"/>
  <c r="K204" i="4"/>
  <c r="J206" i="4"/>
  <c r="I208" i="4"/>
  <c r="H210" i="4"/>
  <c r="L210" i="4"/>
  <c r="K212" i="4"/>
  <c r="J214" i="4"/>
  <c r="I216" i="4"/>
  <c r="H218" i="4"/>
  <c r="L218" i="4"/>
  <c r="K220" i="4"/>
  <c r="J222" i="4"/>
  <c r="I224" i="4"/>
  <c r="H226" i="4"/>
  <c r="L226" i="4"/>
  <c r="K228" i="4"/>
  <c r="J230" i="4"/>
  <c r="I232" i="4"/>
  <c r="H234" i="4"/>
  <c r="L234" i="4"/>
  <c r="K236" i="4"/>
  <c r="J238" i="4"/>
  <c r="I240" i="4"/>
  <c r="H242" i="4"/>
  <c r="H6" i="4"/>
  <c r="I12" i="4"/>
  <c r="J18" i="4"/>
  <c r="K24" i="4"/>
  <c r="L30" i="4"/>
  <c r="H38" i="4"/>
  <c r="I44" i="4"/>
  <c r="J50" i="4"/>
  <c r="K56" i="4"/>
  <c r="L62" i="4"/>
  <c r="H70" i="4"/>
  <c r="I76" i="4"/>
  <c r="J82" i="4"/>
  <c r="K88" i="4"/>
  <c r="L94" i="4"/>
  <c r="H102" i="4"/>
  <c r="I108" i="4"/>
  <c r="J114" i="4"/>
  <c r="K120" i="4"/>
  <c r="L126" i="4"/>
  <c r="H134" i="4"/>
  <c r="H140" i="4"/>
  <c r="L140" i="4"/>
  <c r="K142" i="4"/>
  <c r="J144" i="4"/>
  <c r="I146" i="4"/>
  <c r="H148" i="4"/>
  <c r="L148" i="4"/>
  <c r="K150" i="4"/>
  <c r="J152" i="4"/>
  <c r="I154" i="4"/>
  <c r="H156" i="4"/>
  <c r="L156" i="4"/>
  <c r="K158" i="4"/>
  <c r="J160" i="4"/>
  <c r="I162" i="4"/>
  <c r="H164" i="4"/>
  <c r="L164" i="4"/>
  <c r="K166" i="4"/>
  <c r="J168" i="4"/>
  <c r="I170" i="4"/>
  <c r="H172" i="4"/>
  <c r="L172" i="4"/>
  <c r="K174" i="4"/>
  <c r="J176" i="4"/>
  <c r="I178" i="4"/>
  <c r="H180" i="4"/>
  <c r="L180" i="4"/>
  <c r="K182" i="4"/>
  <c r="J184" i="4"/>
  <c r="I186" i="4"/>
  <c r="H188" i="4"/>
  <c r="L188" i="4"/>
  <c r="K190" i="4"/>
  <c r="J192" i="4"/>
  <c r="I194" i="4"/>
  <c r="H196" i="4"/>
  <c r="L196" i="4"/>
  <c r="K198" i="4"/>
  <c r="J200" i="4"/>
  <c r="I202" i="4"/>
  <c r="H204" i="4"/>
  <c r="L204" i="4"/>
  <c r="K206" i="4"/>
  <c r="J208" i="4"/>
  <c r="I210" i="4"/>
  <c r="H212" i="4"/>
  <c r="L212" i="4"/>
  <c r="K214" i="4"/>
  <c r="J216" i="4"/>
  <c r="I218" i="4"/>
  <c r="H220" i="4"/>
  <c r="L220" i="4"/>
  <c r="K222" i="4"/>
  <c r="J224" i="4"/>
  <c r="I226" i="4"/>
  <c r="H228" i="4"/>
  <c r="L228" i="4"/>
  <c r="K230" i="4"/>
  <c r="J232" i="4"/>
  <c r="I234" i="4"/>
  <c r="H236" i="4"/>
  <c r="L236" i="4"/>
  <c r="K238" i="4"/>
  <c r="J240" i="4"/>
  <c r="L6" i="4"/>
  <c r="H14" i="4"/>
  <c r="I20" i="4"/>
  <c r="J26" i="4"/>
  <c r="K32" i="4"/>
  <c r="L38" i="4"/>
  <c r="H46" i="4"/>
  <c r="I52" i="4"/>
  <c r="J58" i="4"/>
  <c r="K64" i="4"/>
  <c r="L70" i="4"/>
  <c r="H78" i="4"/>
  <c r="I84" i="4"/>
  <c r="J90" i="4"/>
  <c r="K96" i="4"/>
  <c r="L102" i="4"/>
  <c r="H110" i="4"/>
  <c r="I116" i="4"/>
  <c r="J122" i="4"/>
  <c r="K128" i="4"/>
  <c r="L134" i="4"/>
  <c r="I140" i="4"/>
  <c r="H142" i="4"/>
  <c r="L142" i="4"/>
  <c r="K144" i="4"/>
  <c r="J146" i="4"/>
  <c r="I148" i="4"/>
  <c r="H150" i="4"/>
  <c r="L150" i="4"/>
  <c r="K152" i="4"/>
  <c r="J154" i="4"/>
  <c r="I156" i="4"/>
  <c r="H158" i="4"/>
  <c r="L158" i="4"/>
  <c r="K160" i="4"/>
  <c r="J162" i="4"/>
  <c r="I164" i="4"/>
  <c r="H166" i="4"/>
  <c r="L166" i="4"/>
  <c r="K168" i="4"/>
  <c r="J170" i="4"/>
  <c r="I172" i="4"/>
  <c r="H174" i="4"/>
  <c r="L174" i="4"/>
  <c r="K176" i="4"/>
  <c r="J178" i="4"/>
  <c r="I180" i="4"/>
  <c r="H182" i="4"/>
  <c r="L182" i="4"/>
  <c r="K184" i="4"/>
  <c r="J186" i="4"/>
  <c r="I188" i="4"/>
  <c r="H190" i="4"/>
  <c r="L190" i="4"/>
  <c r="K192" i="4"/>
  <c r="J194" i="4"/>
  <c r="I196" i="4"/>
  <c r="H198" i="4"/>
  <c r="L198" i="4"/>
  <c r="K200" i="4"/>
  <c r="J202" i="4"/>
  <c r="I204" i="4"/>
  <c r="H206" i="4"/>
  <c r="L206" i="4"/>
  <c r="K208" i="4"/>
  <c r="J210" i="4"/>
  <c r="I212" i="4"/>
  <c r="H214" i="4"/>
  <c r="L214" i="4"/>
  <c r="K216" i="4"/>
  <c r="J218" i="4"/>
  <c r="I220" i="4"/>
  <c r="H222" i="4"/>
  <c r="L222" i="4"/>
  <c r="K224" i="4"/>
  <c r="J226" i="4"/>
  <c r="I228" i="4"/>
  <c r="K8" i="4"/>
  <c r="L14" i="4"/>
  <c r="H22" i="4"/>
  <c r="I28" i="4"/>
  <c r="J34" i="4"/>
  <c r="K40" i="4"/>
  <c r="L46" i="4"/>
  <c r="H54" i="4"/>
  <c r="I60" i="4"/>
  <c r="J66" i="4"/>
  <c r="K72" i="4"/>
  <c r="L78" i="4"/>
  <c r="H86" i="4"/>
  <c r="I92" i="4"/>
  <c r="J98" i="4"/>
  <c r="K104" i="4"/>
  <c r="L110" i="4"/>
  <c r="H118" i="4"/>
  <c r="I124" i="4"/>
  <c r="J130" i="4"/>
  <c r="K136" i="4"/>
  <c r="J140" i="4"/>
  <c r="I142" i="4"/>
  <c r="H144" i="4"/>
  <c r="L144" i="4"/>
  <c r="K146" i="4"/>
  <c r="J148" i="4"/>
  <c r="I150" i="4"/>
  <c r="H152" i="4"/>
  <c r="L152" i="4"/>
  <c r="K154" i="4"/>
  <c r="J156" i="4"/>
  <c r="I158" i="4"/>
  <c r="H160" i="4"/>
  <c r="L160" i="4"/>
  <c r="K162" i="4"/>
  <c r="J164" i="4"/>
  <c r="I166" i="4"/>
  <c r="H168" i="4"/>
  <c r="L168" i="4"/>
  <c r="K170" i="4"/>
  <c r="J172" i="4"/>
  <c r="I174" i="4"/>
  <c r="H176" i="4"/>
  <c r="L176" i="4"/>
  <c r="K178" i="4"/>
  <c r="J180" i="4"/>
  <c r="I182" i="4"/>
  <c r="H184" i="4"/>
  <c r="L184" i="4"/>
  <c r="K186" i="4"/>
  <c r="J188" i="4"/>
  <c r="I190" i="4"/>
  <c r="H192" i="4"/>
  <c r="L192" i="4"/>
  <c r="K194" i="4"/>
  <c r="J196" i="4"/>
  <c r="I198" i="4"/>
  <c r="H200" i="4"/>
  <c r="L200" i="4"/>
  <c r="K202" i="4"/>
  <c r="J204" i="4"/>
  <c r="I206" i="4"/>
  <c r="H208" i="4"/>
  <c r="L208" i="4"/>
  <c r="K210" i="4"/>
  <c r="J212" i="4"/>
  <c r="I214" i="4"/>
  <c r="H216" i="4"/>
  <c r="L216" i="4"/>
  <c r="K218" i="4"/>
  <c r="J220" i="4"/>
  <c r="I222" i="4"/>
  <c r="H224" i="4"/>
  <c r="L224" i="4"/>
  <c r="K226" i="4"/>
  <c r="J228" i="4"/>
  <c r="J250" i="4"/>
  <c r="K248" i="4"/>
  <c r="L246" i="4"/>
  <c r="H246" i="4"/>
  <c r="I244" i="4"/>
  <c r="J242" i="4"/>
  <c r="H240" i="4"/>
  <c r="J236" i="4"/>
  <c r="L232" i="4"/>
  <c r="I230" i="4"/>
  <c r="I250" i="4"/>
  <c r="J248" i="4"/>
  <c r="K246" i="4"/>
  <c r="L244" i="4"/>
  <c r="H244" i="4"/>
  <c r="I242" i="4"/>
  <c r="L238" i="4"/>
  <c r="I236" i="4"/>
  <c r="K232" i="4"/>
  <c r="H230" i="4"/>
  <c r="N224" i="7"/>
  <c r="O224" i="7" s="1"/>
  <c r="N218" i="7"/>
  <c r="O218" i="7" s="1"/>
  <c r="N74" i="7"/>
  <c r="O74" i="7" s="1"/>
  <c r="N176" i="7"/>
  <c r="O176" i="7" s="1"/>
  <c r="N48" i="7"/>
  <c r="O48" i="7" s="1"/>
  <c r="K170" i="7"/>
  <c r="N238" i="7"/>
  <c r="O238" i="7" s="1"/>
  <c r="L250" i="7"/>
  <c r="H250" i="7"/>
  <c r="J248" i="7"/>
  <c r="L246" i="7"/>
  <c r="H246" i="7"/>
  <c r="J244" i="7"/>
  <c r="L242" i="7"/>
  <c r="H242" i="7"/>
  <c r="N242" i="7"/>
  <c r="O242" i="7" s="1"/>
  <c r="J240" i="7"/>
  <c r="I238" i="7"/>
  <c r="K236" i="7"/>
  <c r="I234" i="7"/>
  <c r="K232" i="7"/>
  <c r="I230" i="7"/>
  <c r="K228" i="7"/>
  <c r="I226" i="7"/>
  <c r="K224" i="7"/>
  <c r="I222" i="7"/>
  <c r="K220" i="7"/>
  <c r="J218" i="7"/>
  <c r="L216" i="7"/>
  <c r="H216" i="7"/>
  <c r="J214" i="7"/>
  <c r="L212" i="7"/>
  <c r="H212" i="7"/>
  <c r="I210" i="7"/>
  <c r="K208" i="7"/>
  <c r="L206" i="7"/>
  <c r="H204" i="7"/>
  <c r="J202" i="7"/>
  <c r="H200" i="7"/>
  <c r="L196" i="7"/>
  <c r="J190" i="7"/>
  <c r="K250" i="7"/>
  <c r="I248" i="7"/>
  <c r="K246" i="7"/>
  <c r="N246" i="7"/>
  <c r="O246" i="7" s="1"/>
  <c r="I244" i="7"/>
  <c r="N244" i="7"/>
  <c r="O244" i="7" s="1"/>
  <c r="K242" i="7"/>
  <c r="I240" i="7"/>
  <c r="L238" i="7"/>
  <c r="H238" i="7"/>
  <c r="J236" i="7"/>
  <c r="L234" i="7"/>
  <c r="H234" i="7"/>
  <c r="J232" i="7"/>
  <c r="L230" i="7"/>
  <c r="H230" i="7"/>
  <c r="J228" i="7"/>
  <c r="L226" i="7"/>
  <c r="H226" i="7"/>
  <c r="J224" i="7"/>
  <c r="L222" i="7"/>
  <c r="H222" i="7"/>
  <c r="N222" i="7"/>
  <c r="O222" i="7" s="1"/>
  <c r="J220" i="7"/>
  <c r="I218" i="7"/>
  <c r="K216" i="7"/>
  <c r="I214" i="7"/>
  <c r="K212" i="7"/>
  <c r="H210" i="7"/>
  <c r="J208" i="7"/>
  <c r="J206" i="7"/>
  <c r="L204" i="7"/>
  <c r="I202" i="7"/>
  <c r="H196" i="7"/>
  <c r="L192" i="7"/>
  <c r="K186" i="7"/>
  <c r="K182" i="7"/>
  <c r="K178" i="7"/>
  <c r="K174" i="7"/>
  <c r="J4" i="7"/>
  <c r="H6" i="7"/>
  <c r="L6" i="7"/>
  <c r="J8" i="7"/>
  <c r="H10" i="7"/>
  <c r="L10" i="7"/>
  <c r="J12" i="7"/>
  <c r="H14" i="7"/>
  <c r="L14" i="7"/>
  <c r="J16" i="7"/>
  <c r="H18" i="7"/>
  <c r="L18" i="7"/>
  <c r="J20" i="7"/>
  <c r="H22" i="7"/>
  <c r="L22" i="7"/>
  <c r="J24" i="7"/>
  <c r="H26" i="7"/>
  <c r="L26" i="7"/>
  <c r="J28" i="7"/>
  <c r="H30" i="7"/>
  <c r="L30" i="7"/>
  <c r="J32" i="7"/>
  <c r="H34" i="7"/>
  <c r="L34" i="7"/>
  <c r="J36" i="7"/>
  <c r="H38" i="7"/>
  <c r="L38" i="7"/>
  <c r="J40" i="7"/>
  <c r="K42" i="7"/>
  <c r="I44" i="7"/>
  <c r="K46" i="7"/>
  <c r="I48" i="7"/>
  <c r="J50" i="7"/>
  <c r="H52" i="7"/>
  <c r="L52" i="7"/>
  <c r="J54" i="7"/>
  <c r="H56" i="7"/>
  <c r="L56" i="7"/>
  <c r="I58" i="7"/>
  <c r="K60" i="7"/>
  <c r="I62" i="7"/>
  <c r="K64" i="7"/>
  <c r="I66" i="7"/>
  <c r="K68" i="7"/>
  <c r="I70" i="7"/>
  <c r="K72" i="7"/>
  <c r="H74" i="7"/>
  <c r="L74" i="7"/>
  <c r="J76" i="7"/>
  <c r="H78" i="7"/>
  <c r="L78" i="7"/>
  <c r="J80" i="7"/>
  <c r="H82" i="7"/>
  <c r="L82" i="7"/>
  <c r="J84" i="7"/>
  <c r="K86" i="7"/>
  <c r="I88" i="7"/>
  <c r="K90" i="7"/>
  <c r="I92" i="7"/>
  <c r="J94" i="7"/>
  <c r="H96" i="7"/>
  <c r="L96" i="7"/>
  <c r="J98" i="7"/>
  <c r="H100" i="7"/>
  <c r="L100" i="7"/>
  <c r="J102" i="7"/>
  <c r="H104" i="7"/>
  <c r="L104" i="7"/>
  <c r="J106" i="7"/>
  <c r="H108" i="7"/>
  <c r="L108" i="7"/>
  <c r="J110" i="7"/>
  <c r="H112" i="7"/>
  <c r="L112" i="7"/>
  <c r="H4" i="7"/>
  <c r="L4" i="7"/>
  <c r="J6" i="7"/>
  <c r="H8" i="7"/>
  <c r="L8" i="7"/>
  <c r="J10" i="7"/>
  <c r="H12" i="7"/>
  <c r="L12" i="7"/>
  <c r="J14" i="7"/>
  <c r="H16" i="7"/>
  <c r="L16" i="7"/>
  <c r="J18" i="7"/>
  <c r="H20" i="7"/>
  <c r="L20" i="7"/>
  <c r="J22" i="7"/>
  <c r="H24" i="7"/>
  <c r="L24" i="7"/>
  <c r="J26" i="7"/>
  <c r="H28" i="7"/>
  <c r="L28" i="7"/>
  <c r="J30" i="7"/>
  <c r="H32" i="7"/>
  <c r="L32" i="7"/>
  <c r="J34" i="7"/>
  <c r="H36" i="7"/>
  <c r="L36" i="7"/>
  <c r="J38" i="7"/>
  <c r="H40" i="7"/>
  <c r="L40" i="7"/>
  <c r="I42" i="7"/>
  <c r="K44" i="7"/>
  <c r="I46" i="7"/>
  <c r="K48" i="7"/>
  <c r="H50" i="7"/>
  <c r="L50" i="7"/>
  <c r="J52" i="7"/>
  <c r="H54" i="7"/>
  <c r="L54" i="7"/>
  <c r="J56" i="7"/>
  <c r="K58" i="7"/>
  <c r="I60" i="7"/>
  <c r="K62" i="7"/>
  <c r="I64" i="7"/>
  <c r="K66" i="7"/>
  <c r="I68" i="7"/>
  <c r="K70" i="7"/>
  <c r="I72" i="7"/>
  <c r="J74" i="7"/>
  <c r="H76" i="7"/>
  <c r="L76" i="7"/>
  <c r="J78" i="7"/>
  <c r="H80" i="7"/>
  <c r="L80" i="7"/>
  <c r="J82" i="7"/>
  <c r="H84" i="7"/>
  <c r="L84" i="7"/>
  <c r="I86" i="7"/>
  <c r="K88" i="7"/>
  <c r="I90" i="7"/>
  <c r="K92" i="7"/>
  <c r="H94" i="7"/>
  <c r="L94" i="7"/>
  <c r="J96" i="7"/>
  <c r="H98" i="7"/>
  <c r="L98" i="7"/>
  <c r="J100" i="7"/>
  <c r="H102" i="7"/>
  <c r="L102" i="7"/>
  <c r="J104" i="7"/>
  <c r="H106" i="7"/>
  <c r="L106" i="7"/>
  <c r="J108" i="7"/>
  <c r="H110" i="7"/>
  <c r="L110" i="7"/>
  <c r="J112" i="7"/>
  <c r="H114" i="7"/>
  <c r="L114" i="7"/>
  <c r="J116" i="7"/>
  <c r="H118" i="7"/>
  <c r="I4" i="7"/>
  <c r="K6" i="7"/>
  <c r="I8" i="7"/>
  <c r="K10" i="7"/>
  <c r="I12" i="7"/>
  <c r="K14" i="7"/>
  <c r="I16" i="7"/>
  <c r="K18" i="7"/>
  <c r="I20" i="7"/>
  <c r="K22" i="7"/>
  <c r="I24" i="7"/>
  <c r="K26" i="7"/>
  <c r="I28" i="7"/>
  <c r="K30" i="7"/>
  <c r="I32" i="7"/>
  <c r="K34" i="7"/>
  <c r="I36" i="7"/>
  <c r="K38" i="7"/>
  <c r="I40" i="7"/>
  <c r="J42" i="7"/>
  <c r="H44" i="7"/>
  <c r="L44" i="7"/>
  <c r="J46" i="7"/>
  <c r="H48" i="7"/>
  <c r="L48" i="7"/>
  <c r="I50" i="7"/>
  <c r="K52" i="7"/>
  <c r="I54" i="7"/>
  <c r="K56" i="7"/>
  <c r="H58" i="7"/>
  <c r="L58" i="7"/>
  <c r="J60" i="7"/>
  <c r="H62" i="7"/>
  <c r="L62" i="7"/>
  <c r="J64" i="7"/>
  <c r="H66" i="7"/>
  <c r="L66" i="7"/>
  <c r="J68" i="7"/>
  <c r="H70" i="7"/>
  <c r="L70" i="7"/>
  <c r="J72" i="7"/>
  <c r="K74" i="7"/>
  <c r="I76" i="7"/>
  <c r="K78" i="7"/>
  <c r="I80" i="7"/>
  <c r="K82" i="7"/>
  <c r="I84" i="7"/>
  <c r="J86" i="7"/>
  <c r="H88" i="7"/>
  <c r="L88" i="7"/>
  <c r="J90" i="7"/>
  <c r="H92" i="7"/>
  <c r="L92" i="7"/>
  <c r="I94" i="7"/>
  <c r="K96" i="7"/>
  <c r="I98" i="7"/>
  <c r="K100" i="7"/>
  <c r="I102" i="7"/>
  <c r="K104" i="7"/>
  <c r="I106" i="7"/>
  <c r="K108" i="7"/>
  <c r="I110" i="7"/>
  <c r="K112" i="7"/>
  <c r="I114" i="7"/>
  <c r="K116" i="7"/>
  <c r="I118" i="7"/>
  <c r="I6" i="7"/>
  <c r="I10" i="7"/>
  <c r="I14" i="7"/>
  <c r="I18" i="7"/>
  <c r="I22" i="7"/>
  <c r="I26" i="7"/>
  <c r="I30" i="7"/>
  <c r="I34" i="7"/>
  <c r="I38" i="7"/>
  <c r="H42" i="7"/>
  <c r="J48" i="7"/>
  <c r="I52" i="7"/>
  <c r="I56" i="7"/>
  <c r="J62" i="7"/>
  <c r="L68" i="7"/>
  <c r="H72" i="7"/>
  <c r="L86" i="7"/>
  <c r="H90" i="7"/>
  <c r="H116" i="7"/>
  <c r="J118" i="7"/>
  <c r="H120" i="7"/>
  <c r="L120" i="7"/>
  <c r="J122" i="7"/>
  <c r="H124" i="7"/>
  <c r="L124" i="7"/>
  <c r="J126" i="7"/>
  <c r="H128" i="7"/>
  <c r="L128" i="7"/>
  <c r="J130" i="7"/>
  <c r="H132" i="7"/>
  <c r="L132" i="7"/>
  <c r="J134" i="7"/>
  <c r="H136" i="7"/>
  <c r="L136" i="7"/>
  <c r="J138" i="7"/>
  <c r="H140" i="7"/>
  <c r="L140" i="7"/>
  <c r="J142" i="7"/>
  <c r="H144" i="7"/>
  <c r="L144" i="7"/>
  <c r="J146" i="7"/>
  <c r="H148" i="7"/>
  <c r="L148" i="7"/>
  <c r="J150" i="7"/>
  <c r="H152" i="7"/>
  <c r="L152" i="7"/>
  <c r="J154" i="7"/>
  <c r="H156" i="7"/>
  <c r="L156" i="7"/>
  <c r="J158" i="7"/>
  <c r="H160" i="7"/>
  <c r="L160" i="7"/>
  <c r="J162" i="7"/>
  <c r="H164" i="7"/>
  <c r="L164" i="7"/>
  <c r="J166" i="7"/>
  <c r="H168" i="7"/>
  <c r="L168" i="7"/>
  <c r="J170" i="7"/>
  <c r="H172" i="7"/>
  <c r="L172" i="7"/>
  <c r="J174" i="7"/>
  <c r="H176" i="7"/>
  <c r="L176" i="7"/>
  <c r="J178" i="7"/>
  <c r="H180" i="7"/>
  <c r="L180" i="7"/>
  <c r="J182" i="7"/>
  <c r="H184" i="7"/>
  <c r="L184" i="7"/>
  <c r="J186" i="7"/>
  <c r="K188" i="7"/>
  <c r="I190" i="7"/>
  <c r="K192" i="7"/>
  <c r="I194" i="7"/>
  <c r="K196" i="7"/>
  <c r="I198" i="7"/>
  <c r="K200" i="7"/>
  <c r="L42" i="7"/>
  <c r="H46" i="7"/>
  <c r="H60" i="7"/>
  <c r="J66" i="7"/>
  <c r="L72" i="7"/>
  <c r="K76" i="7"/>
  <c r="K80" i="7"/>
  <c r="K84" i="7"/>
  <c r="L90" i="7"/>
  <c r="K94" i="7"/>
  <c r="K98" i="7"/>
  <c r="K102" i="7"/>
  <c r="K106" i="7"/>
  <c r="K110" i="7"/>
  <c r="J114" i="7"/>
  <c r="I116" i="7"/>
  <c r="K118" i="7"/>
  <c r="I120" i="7"/>
  <c r="K122" i="7"/>
  <c r="I124" i="7"/>
  <c r="K126" i="7"/>
  <c r="I128" i="7"/>
  <c r="K130" i="7"/>
  <c r="I132" i="7"/>
  <c r="K134" i="7"/>
  <c r="I136" i="7"/>
  <c r="K138" i="7"/>
  <c r="I140" i="7"/>
  <c r="K142" i="7"/>
  <c r="I144" i="7"/>
  <c r="K146" i="7"/>
  <c r="I148" i="7"/>
  <c r="K150" i="7"/>
  <c r="I152" i="7"/>
  <c r="K154" i="7"/>
  <c r="I156" i="7"/>
  <c r="K158" i="7"/>
  <c r="I160" i="7"/>
  <c r="K162" i="7"/>
  <c r="I164" i="7"/>
  <c r="K166" i="7"/>
  <c r="I168" i="7"/>
  <c r="K4" i="7"/>
  <c r="K8" i="7"/>
  <c r="K12" i="7"/>
  <c r="K16" i="7"/>
  <c r="K20" i="7"/>
  <c r="K24" i="7"/>
  <c r="K28" i="7"/>
  <c r="K32" i="7"/>
  <c r="K36" i="7"/>
  <c r="K40" i="7"/>
  <c r="L46" i="7"/>
  <c r="K50" i="7"/>
  <c r="K54" i="7"/>
  <c r="L60" i="7"/>
  <c r="H64" i="7"/>
  <c r="J70" i="7"/>
  <c r="J88" i="7"/>
  <c r="K114" i="7"/>
  <c r="L116" i="7"/>
  <c r="L118" i="7"/>
  <c r="J120" i="7"/>
  <c r="H122" i="7"/>
  <c r="L122" i="7"/>
  <c r="J124" i="7"/>
  <c r="H126" i="7"/>
  <c r="L126" i="7"/>
  <c r="J128" i="7"/>
  <c r="H130" i="7"/>
  <c r="L130" i="7"/>
  <c r="J132" i="7"/>
  <c r="H134" i="7"/>
  <c r="L134" i="7"/>
  <c r="J136" i="7"/>
  <c r="H138" i="7"/>
  <c r="L138" i="7"/>
  <c r="J140" i="7"/>
  <c r="H142" i="7"/>
  <c r="L142" i="7"/>
  <c r="J144" i="7"/>
  <c r="H146" i="7"/>
  <c r="L146" i="7"/>
  <c r="J148" i="7"/>
  <c r="H150" i="7"/>
  <c r="L150" i="7"/>
  <c r="J152" i="7"/>
  <c r="H154" i="7"/>
  <c r="L154" i="7"/>
  <c r="J156" i="7"/>
  <c r="H158" i="7"/>
  <c r="L158" i="7"/>
  <c r="J160" i="7"/>
  <c r="H162" i="7"/>
  <c r="L162" i="7"/>
  <c r="J164" i="7"/>
  <c r="H166" i="7"/>
  <c r="L166" i="7"/>
  <c r="J168" i="7"/>
  <c r="H170" i="7"/>
  <c r="L170" i="7"/>
  <c r="J172" i="7"/>
  <c r="H174" i="7"/>
  <c r="L174" i="7"/>
  <c r="J176" i="7"/>
  <c r="H178" i="7"/>
  <c r="L178" i="7"/>
  <c r="J180" i="7"/>
  <c r="H182" i="7"/>
  <c r="L182" i="7"/>
  <c r="J184" i="7"/>
  <c r="H186" i="7"/>
  <c r="L186" i="7"/>
  <c r="I188" i="7"/>
  <c r="K190" i="7"/>
  <c r="I192" i="7"/>
  <c r="K194" i="7"/>
  <c r="I196" i="7"/>
  <c r="K198" i="7"/>
  <c r="I200" i="7"/>
  <c r="J44" i="7"/>
  <c r="J58" i="7"/>
  <c r="L64" i="7"/>
  <c r="H68" i="7"/>
  <c r="I74" i="7"/>
  <c r="I78" i="7"/>
  <c r="I82" i="7"/>
  <c r="H86" i="7"/>
  <c r="J92" i="7"/>
  <c r="I96" i="7"/>
  <c r="I100" i="7"/>
  <c r="I104" i="7"/>
  <c r="I108" i="7"/>
  <c r="I112" i="7"/>
  <c r="K120" i="7"/>
  <c r="I122" i="7"/>
  <c r="K124" i="7"/>
  <c r="I126" i="7"/>
  <c r="K128" i="7"/>
  <c r="I130" i="7"/>
  <c r="K132" i="7"/>
  <c r="I134" i="7"/>
  <c r="K136" i="7"/>
  <c r="I138" i="7"/>
  <c r="K140" i="7"/>
  <c r="I142" i="7"/>
  <c r="K144" i="7"/>
  <c r="I146" i="7"/>
  <c r="K148" i="7"/>
  <c r="I150" i="7"/>
  <c r="K152" i="7"/>
  <c r="I154" i="7"/>
  <c r="K156" i="7"/>
  <c r="I158" i="7"/>
  <c r="K160" i="7"/>
  <c r="I162" i="7"/>
  <c r="K164" i="7"/>
  <c r="I166" i="7"/>
  <c r="K168" i="7"/>
  <c r="I170" i="7"/>
  <c r="K172" i="7"/>
  <c r="I174" i="7"/>
  <c r="K176" i="7"/>
  <c r="I178" i="7"/>
  <c r="K180" i="7"/>
  <c r="I182" i="7"/>
  <c r="K184" i="7"/>
  <c r="I186" i="7"/>
  <c r="J188" i="7"/>
  <c r="H190" i="7"/>
  <c r="L190" i="7"/>
  <c r="J192" i="7"/>
  <c r="H194" i="7"/>
  <c r="L194" i="7"/>
  <c r="J196" i="7"/>
  <c r="H198" i="7"/>
  <c r="L198" i="7"/>
  <c r="J200" i="7"/>
  <c r="H202" i="7"/>
  <c r="L202" i="7"/>
  <c r="I204" i="7"/>
  <c r="K206" i="7"/>
  <c r="I208" i="7"/>
  <c r="K210" i="7"/>
  <c r="J250" i="7"/>
  <c r="L248" i="7"/>
  <c r="H248" i="7"/>
  <c r="J246" i="7"/>
  <c r="L244" i="7"/>
  <c r="H244" i="7"/>
  <c r="J242" i="7"/>
  <c r="L240" i="7"/>
  <c r="H240" i="7"/>
  <c r="K238" i="7"/>
  <c r="I236" i="7"/>
  <c r="K234" i="7"/>
  <c r="I232" i="7"/>
  <c r="K230" i="7"/>
  <c r="I228" i="7"/>
  <c r="K226" i="7"/>
  <c r="N226" i="7"/>
  <c r="O226" i="7" s="1"/>
  <c r="I224" i="7"/>
  <c r="K222" i="7"/>
  <c r="I220" i="7"/>
  <c r="L218" i="7"/>
  <c r="H218" i="7"/>
  <c r="J216" i="7"/>
  <c r="L214" i="7"/>
  <c r="H214" i="7"/>
  <c r="J212" i="7"/>
  <c r="L210" i="7"/>
  <c r="H208" i="7"/>
  <c r="I206" i="7"/>
  <c r="K204" i="7"/>
  <c r="J198" i="7"/>
  <c r="H192" i="7"/>
  <c r="L188" i="7"/>
  <c r="N186" i="7"/>
  <c r="O186" i="7" s="1"/>
  <c r="N182" i="7"/>
  <c r="O182" i="7" s="1"/>
  <c r="N178" i="7"/>
  <c r="O178" i="7" s="1"/>
  <c r="I250" i="7"/>
  <c r="K248" i="7"/>
  <c r="I246" i="7"/>
  <c r="K244" i="7"/>
  <c r="I242" i="7"/>
  <c r="K240" i="7"/>
  <c r="J238" i="7"/>
  <c r="L236" i="7"/>
  <c r="H236" i="7"/>
  <c r="J234" i="7"/>
  <c r="L232" i="7"/>
  <c r="H232" i="7"/>
  <c r="J230" i="7"/>
  <c r="N230" i="7"/>
  <c r="O230" i="7" s="1"/>
  <c r="L228" i="7"/>
  <c r="H228" i="7"/>
  <c r="J226" i="7"/>
  <c r="L224" i="7"/>
  <c r="H224" i="7"/>
  <c r="J222" i="7"/>
  <c r="L220" i="7"/>
  <c r="H220" i="7"/>
  <c r="K218" i="7"/>
  <c r="I216" i="7"/>
  <c r="K214" i="7"/>
  <c r="N214" i="7"/>
  <c r="O214" i="7" s="1"/>
  <c r="I212" i="7"/>
  <c r="J210" i="7"/>
  <c r="L208" i="7"/>
  <c r="H206" i="7"/>
  <c r="N206" i="7"/>
  <c r="O206" i="7" s="1"/>
  <c r="J204" i="7"/>
  <c r="K202" i="7"/>
  <c r="L200" i="7"/>
  <c r="J194" i="7"/>
  <c r="H188" i="7"/>
  <c r="I184" i="7"/>
  <c r="I180" i="7"/>
  <c r="I176" i="7"/>
  <c r="I172" i="7"/>
  <c r="N210" i="7"/>
  <c r="O210" i="7" s="1"/>
  <c r="N208" i="7"/>
  <c r="O208" i="7" s="1"/>
  <c r="N190" i="7"/>
  <c r="O190" i="7" s="1"/>
  <c r="N148" i="7"/>
  <c r="O148" i="7" s="1"/>
  <c r="N136" i="7"/>
  <c r="O136" i="7" s="1"/>
  <c r="N128" i="7"/>
  <c r="O128" i="7" s="1"/>
  <c r="N120" i="7"/>
  <c r="O120" i="7" s="1"/>
  <c r="N72" i="7"/>
  <c r="O72" i="7" s="1"/>
  <c r="N198" i="7"/>
  <c r="O198" i="7" s="1"/>
  <c r="N194" i="7"/>
  <c r="O194" i="7" s="1"/>
  <c r="N192" i="7"/>
  <c r="O192" i="7" s="1"/>
  <c r="N174" i="7"/>
  <c r="O174" i="7" s="1"/>
  <c r="N40" i="7"/>
  <c r="O40" i="7" s="1"/>
  <c r="N156" i="7"/>
  <c r="O156" i="7" s="1"/>
  <c r="N152" i="7"/>
  <c r="O152" i="7" s="1"/>
  <c r="N140" i="7"/>
  <c r="O140" i="7" s="1"/>
  <c r="N132" i="7"/>
  <c r="O132" i="7" s="1"/>
  <c r="N124" i="7"/>
  <c r="O124" i="7" s="1"/>
  <c r="N84" i="7"/>
  <c r="O84" i="7" s="1"/>
  <c r="N76" i="7"/>
  <c r="O76" i="7" s="1"/>
  <c r="N104" i="7"/>
  <c r="O104" i="7" s="1"/>
  <c r="N94" i="7"/>
  <c r="O94" i="7" s="1"/>
  <c r="N52" i="7"/>
  <c r="O52" i="7" s="1"/>
  <c r="N50" i="7"/>
  <c r="O50" i="7" s="1"/>
  <c r="N88" i="7"/>
  <c r="O88" i="7" s="1"/>
  <c r="N86" i="7"/>
  <c r="O86" i="7" s="1"/>
  <c r="N64" i="7"/>
  <c r="O64" i="7" s="1"/>
  <c r="N44" i="7"/>
  <c r="O44" i="7" s="1"/>
  <c r="N42" i="7"/>
  <c r="O42" i="7" s="1"/>
  <c r="N112" i="7"/>
  <c r="O112" i="7" s="1"/>
  <c r="N108" i="7"/>
  <c r="O108" i="7" s="1"/>
  <c r="N68" i="7"/>
  <c r="O68" i="7" s="1"/>
  <c r="N66" i="7"/>
  <c r="O66" i="7" s="1"/>
  <c r="N60" i="7"/>
  <c r="O60" i="7" s="1"/>
  <c r="N58" i="7"/>
  <c r="O58" i="7" s="1"/>
  <c r="N236" i="7"/>
  <c r="O236" i="7" s="1"/>
  <c r="N234" i="7"/>
  <c r="O234" i="7" s="1"/>
  <c r="N232" i="7"/>
  <c r="O232" i="7" s="1"/>
  <c r="N216" i="7"/>
  <c r="O216" i="7" s="1"/>
  <c r="N200" i="7"/>
  <c r="O200" i="7" s="1"/>
  <c r="N184" i="7"/>
  <c r="O184" i="7" s="1"/>
  <c r="N172" i="7"/>
  <c r="O172" i="7" s="1"/>
  <c r="N168" i="7"/>
  <c r="O168" i="7" s="1"/>
  <c r="N164" i="7"/>
  <c r="O164" i="7" s="1"/>
  <c r="N160" i="7"/>
  <c r="O160" i="7" s="1"/>
  <c r="N144" i="7"/>
  <c r="O144" i="7" s="1"/>
  <c r="N116" i="7"/>
  <c r="O116" i="7" s="1"/>
  <c r="N100" i="7"/>
  <c r="O100" i="7" s="1"/>
  <c r="N90" i="7"/>
  <c r="O90" i="7" s="1"/>
  <c r="N82" i="7"/>
  <c r="O82" i="7" s="1"/>
  <c r="N78" i="7"/>
  <c r="O78" i="7" s="1"/>
  <c r="N70" i="7"/>
  <c r="O70" i="7" s="1"/>
  <c r="N62" i="7"/>
  <c r="O62" i="7" s="1"/>
  <c r="N54" i="7"/>
  <c r="O54" i="7" s="1"/>
  <c r="N46" i="7"/>
  <c r="O46" i="7" s="1"/>
  <c r="N38" i="7"/>
  <c r="O38" i="7" s="1"/>
  <c r="N34" i="7"/>
  <c r="O34" i="7" s="1"/>
  <c r="N30" i="7"/>
  <c r="O30" i="7" s="1"/>
  <c r="N26" i="7"/>
  <c r="O26" i="7" s="1"/>
  <c r="N248" i="7"/>
  <c r="O248" i="7" s="1"/>
  <c r="N228" i="7"/>
  <c r="O228" i="7" s="1"/>
  <c r="N212" i="7"/>
  <c r="O212" i="7" s="1"/>
  <c r="N196" i="7"/>
  <c r="O196" i="7" s="1"/>
  <c r="N180" i="7"/>
  <c r="O180" i="7" s="1"/>
  <c r="N170" i="7"/>
  <c r="O170" i="7" s="1"/>
  <c r="N166" i="7"/>
  <c r="O166" i="7" s="1"/>
  <c r="N162" i="7"/>
  <c r="O162" i="7" s="1"/>
  <c r="N158" i="7"/>
  <c r="O158" i="7" s="1"/>
  <c r="N146" i="7"/>
  <c r="O146" i="7" s="1"/>
  <c r="N142" i="7"/>
  <c r="O142" i="7" s="1"/>
  <c r="N134" i="7"/>
  <c r="O134" i="7" s="1"/>
  <c r="N126" i="7"/>
  <c r="O126" i="7" s="1"/>
  <c r="N118" i="7"/>
  <c r="O118" i="7" s="1"/>
  <c r="N114" i="7"/>
  <c r="O114" i="7" s="1"/>
  <c r="N102" i="7"/>
  <c r="O102" i="7" s="1"/>
  <c r="N98" i="7"/>
  <c r="O98" i="7" s="1"/>
  <c r="N96" i="7"/>
  <c r="O96" i="7" s="1"/>
  <c r="N240" i="7"/>
  <c r="O240" i="7" s="1"/>
  <c r="N220" i="7"/>
  <c r="O220" i="7" s="1"/>
  <c r="N204" i="7"/>
  <c r="O204" i="7" s="1"/>
  <c r="N188" i="7"/>
  <c r="O188" i="7" s="1"/>
  <c r="N154" i="7"/>
  <c r="O154" i="7" s="1"/>
  <c r="N150" i="7"/>
  <c r="O150" i="7" s="1"/>
  <c r="N138" i="7"/>
  <c r="O138" i="7" s="1"/>
  <c r="N130" i="7"/>
  <c r="O130" i="7" s="1"/>
  <c r="N122" i="7"/>
  <c r="O122" i="7" s="1"/>
  <c r="N110" i="7"/>
  <c r="O110" i="7" s="1"/>
  <c r="N106" i="7"/>
  <c r="O106" i="7" s="1"/>
  <c r="N80" i="7"/>
  <c r="O80" i="7" s="1"/>
  <c r="N36" i="7"/>
  <c r="O36" i="7" s="1"/>
  <c r="N32" i="7"/>
  <c r="O32" i="7" s="1"/>
  <c r="N28" i="7"/>
  <c r="O28" i="7" s="1"/>
  <c r="N24" i="7"/>
  <c r="O24" i="7" s="1"/>
  <c r="N22" i="7"/>
  <c r="O22" i="7" s="1"/>
  <c r="N20" i="7"/>
  <c r="O20" i="7" s="1"/>
  <c r="N18" i="7"/>
  <c r="O18" i="7" s="1"/>
  <c r="N16" i="7"/>
  <c r="O16" i="7" s="1"/>
  <c r="N14" i="7"/>
  <c r="O14" i="7" s="1"/>
  <c r="N12" i="7"/>
  <c r="O12" i="7" s="1"/>
  <c r="N10" i="7"/>
  <c r="O10" i="7" s="1"/>
  <c r="N8" i="7"/>
  <c r="O8" i="7" s="1"/>
  <c r="N6" i="7"/>
  <c r="O6" i="7" s="1"/>
  <c r="I2" i="4"/>
  <c r="K2" i="4"/>
  <c r="L2" i="4"/>
  <c r="L5" i="4" s="1"/>
  <c r="J2" i="4"/>
  <c r="H2" i="4"/>
  <c r="N73" i="4" l="1"/>
  <c r="O73" i="4" s="1"/>
  <c r="N193" i="4"/>
  <c r="O193" i="4" s="1"/>
  <c r="N161" i="4"/>
  <c r="O161" i="4" s="1"/>
  <c r="N119" i="4"/>
  <c r="O119" i="4" s="1"/>
  <c r="N215" i="4"/>
  <c r="O215" i="4" s="1"/>
  <c r="N209" i="4"/>
  <c r="O209" i="4" s="1"/>
  <c r="N115" i="4"/>
  <c r="O115" i="4" s="1"/>
  <c r="N165" i="4"/>
  <c r="O165" i="4" s="1"/>
  <c r="N39" i="4"/>
  <c r="O39" i="4" s="1"/>
  <c r="N121" i="4"/>
  <c r="O121" i="4" s="1"/>
  <c r="N95" i="4"/>
  <c r="O95" i="4" s="1"/>
  <c r="N69" i="4"/>
  <c r="O69" i="4" s="1"/>
  <c r="N247" i="4"/>
  <c r="O247" i="4" s="1"/>
  <c r="N203" i="4"/>
  <c r="O203" i="4" s="1"/>
  <c r="N153" i="4"/>
  <c r="O153" i="4" s="1"/>
  <c r="N233" i="4"/>
  <c r="O233" i="4" s="1"/>
  <c r="N207" i="4"/>
  <c r="O207" i="4" s="1"/>
  <c r="N59" i="4"/>
  <c r="O59" i="4" s="1"/>
  <c r="N149" i="7"/>
  <c r="O149" i="7" s="1"/>
  <c r="N105" i="7"/>
  <c r="O105" i="7" s="1"/>
  <c r="N7" i="4"/>
  <c r="O7" i="4" s="1"/>
  <c r="N47" i="4"/>
  <c r="O47" i="4" s="1"/>
  <c r="N183" i="4"/>
  <c r="O183" i="4" s="1"/>
  <c r="N229" i="7"/>
  <c r="O229" i="7" s="1"/>
  <c r="N179" i="7"/>
  <c r="O179" i="7" s="1"/>
  <c r="N187" i="7"/>
  <c r="O187" i="7" s="1"/>
  <c r="N19" i="7"/>
  <c r="O19" i="7" s="1"/>
  <c r="N119" i="7"/>
  <c r="O119" i="7" s="1"/>
  <c r="N251" i="4"/>
  <c r="O251" i="4" s="1"/>
  <c r="N205" i="4"/>
  <c r="O205" i="4" s="1"/>
  <c r="N175" i="4"/>
  <c r="O175" i="4" s="1"/>
  <c r="N71" i="4"/>
  <c r="O71" i="4" s="1"/>
  <c r="N21" i="4"/>
  <c r="O21" i="4" s="1"/>
  <c r="N239" i="4"/>
  <c r="O239" i="4" s="1"/>
  <c r="N195" i="4"/>
  <c r="O195" i="4" s="1"/>
  <c r="N169" i="4"/>
  <c r="O169" i="4" s="1"/>
  <c r="N223" i="4"/>
  <c r="O223" i="4" s="1"/>
  <c r="N191" i="4"/>
  <c r="O191" i="4" s="1"/>
  <c r="N159" i="4"/>
  <c r="O159" i="4" s="1"/>
  <c r="N137" i="4"/>
  <c r="O137" i="4" s="1"/>
  <c r="N117" i="4"/>
  <c r="O117" i="4" s="1"/>
  <c r="N99" i="4"/>
  <c r="O99" i="4" s="1"/>
  <c r="N85" i="4"/>
  <c r="O85" i="4" s="1"/>
  <c r="N53" i="4"/>
  <c r="O53" i="4" s="1"/>
  <c r="N41" i="4"/>
  <c r="O41" i="4" s="1"/>
  <c r="N35" i="4"/>
  <c r="O35" i="4" s="1"/>
  <c r="N15" i="4"/>
  <c r="O15" i="4" s="1"/>
  <c r="N9" i="4"/>
  <c r="O9" i="4" s="1"/>
  <c r="N125" i="4"/>
  <c r="O125" i="4" s="1"/>
  <c r="N113" i="4"/>
  <c r="O113" i="4" s="1"/>
  <c r="N55" i="4"/>
  <c r="O55" i="4" s="1"/>
  <c r="N49" i="4"/>
  <c r="O49" i="4" s="1"/>
  <c r="N139" i="4"/>
  <c r="O139" i="4" s="1"/>
  <c r="N107" i="4"/>
  <c r="O107" i="4" s="1"/>
  <c r="N249" i="4"/>
  <c r="O249" i="4" s="1"/>
  <c r="N241" i="7"/>
  <c r="O241" i="7" s="1"/>
  <c r="N107" i="7"/>
  <c r="O107" i="7" s="1"/>
  <c r="N115" i="7"/>
  <c r="O115" i="7" s="1"/>
  <c r="N85" i="7"/>
  <c r="O85" i="7" s="1"/>
  <c r="N9" i="7"/>
  <c r="O9" i="7" s="1"/>
  <c r="N91" i="7"/>
  <c r="O91" i="7" s="1"/>
  <c r="N33" i="7"/>
  <c r="O33" i="7" s="1"/>
  <c r="N245" i="4"/>
  <c r="O245" i="4" s="1"/>
  <c r="N243" i="4"/>
  <c r="O243" i="4" s="1"/>
  <c r="N213" i="4"/>
  <c r="O213" i="4" s="1"/>
  <c r="N201" i="4"/>
  <c r="O201" i="4" s="1"/>
  <c r="N143" i="4"/>
  <c r="O143" i="4" s="1"/>
  <c r="N23" i="4"/>
  <c r="O23" i="4" s="1"/>
  <c r="N221" i="4"/>
  <c r="O221" i="4" s="1"/>
  <c r="N157" i="4"/>
  <c r="O157" i="4" s="1"/>
  <c r="N103" i="4"/>
  <c r="O103" i="4" s="1"/>
  <c r="N79" i="4"/>
  <c r="O79" i="4" s="1"/>
  <c r="N27" i="4"/>
  <c r="O27" i="4" s="1"/>
  <c r="N225" i="4"/>
  <c r="O225" i="4" s="1"/>
  <c r="N211" i="4"/>
  <c r="O211" i="4" s="1"/>
  <c r="N187" i="4"/>
  <c r="O187" i="4" s="1"/>
  <c r="N147" i="4"/>
  <c r="O147" i="4" s="1"/>
  <c r="N131" i="4"/>
  <c r="O131" i="4" s="1"/>
  <c r="N93" i="4"/>
  <c r="O93" i="4" s="1"/>
  <c r="N81" i="4"/>
  <c r="O81" i="4" s="1"/>
  <c r="N75" i="4"/>
  <c r="O75" i="4" s="1"/>
  <c r="N67" i="4"/>
  <c r="O67" i="4" s="1"/>
  <c r="N29" i="4"/>
  <c r="O29" i="4" s="1"/>
  <c r="N11" i="4"/>
  <c r="O11" i="4" s="1"/>
  <c r="N133" i="4"/>
  <c r="O133" i="4" s="1"/>
  <c r="N127" i="4"/>
  <c r="O127" i="4" s="1"/>
  <c r="N89" i="4"/>
  <c r="O89" i="4" s="1"/>
  <c r="N37" i="4"/>
  <c r="O37" i="4" s="1"/>
  <c r="N25" i="4"/>
  <c r="O25" i="4" s="1"/>
  <c r="N5" i="4"/>
  <c r="O5" i="4" s="1"/>
  <c r="N225" i="7"/>
  <c r="O225" i="7" s="1"/>
  <c r="N155" i="4"/>
  <c r="O155" i="4" s="1"/>
  <c r="N43" i="4"/>
  <c r="O43" i="4" s="1"/>
  <c r="N57" i="4"/>
  <c r="O57" i="4" s="1"/>
  <c r="N165" i="7"/>
  <c r="O165" i="7" s="1"/>
  <c r="N133" i="7"/>
  <c r="O133" i="7" s="1"/>
  <c r="N93" i="7"/>
  <c r="O93" i="7" s="1"/>
  <c r="N49" i="7"/>
  <c r="O49" i="7" s="1"/>
  <c r="N29" i="7"/>
  <c r="O29" i="7" s="1"/>
  <c r="N163" i="4"/>
  <c r="O163" i="4" s="1"/>
  <c r="N17" i="4"/>
  <c r="O17" i="4" s="1"/>
  <c r="N101" i="4"/>
  <c r="O101" i="4" s="1"/>
  <c r="N189" i="7"/>
  <c r="O189" i="7" s="1"/>
  <c r="N247" i="7"/>
  <c r="O247" i="7" s="1"/>
  <c r="N199" i="7"/>
  <c r="O199" i="7" s="1"/>
  <c r="N211" i="7"/>
  <c r="O211" i="7" s="1"/>
  <c r="N203" i="7"/>
  <c r="O203" i="7" s="1"/>
  <c r="N127" i="7"/>
  <c r="O127" i="7" s="1"/>
  <c r="N155" i="7"/>
  <c r="O155" i="7" s="1"/>
  <c r="N139" i="7"/>
  <c r="O139" i="7" s="1"/>
  <c r="N123" i="7"/>
  <c r="O123" i="7" s="1"/>
  <c r="N57" i="7"/>
  <c r="O57" i="7" s="1"/>
  <c r="N41" i="7"/>
  <c r="O41" i="7" s="1"/>
  <c r="N231" i="4"/>
  <c r="O231" i="4" s="1"/>
  <c r="N87" i="4"/>
  <c r="O87" i="4" s="1"/>
  <c r="N199" i="4"/>
  <c r="O199" i="4" s="1"/>
  <c r="N167" i="4"/>
  <c r="O167" i="4" s="1"/>
  <c r="N149" i="4"/>
  <c r="O149" i="4" s="1"/>
  <c r="N241" i="4"/>
  <c r="O241" i="4" s="1"/>
  <c r="N235" i="4"/>
  <c r="O235" i="4" s="1"/>
  <c r="N177" i="4"/>
  <c r="O177" i="4" s="1"/>
  <c r="N171" i="4"/>
  <c r="O171" i="4" s="1"/>
  <c r="N145" i="4"/>
  <c r="O145" i="4" s="1"/>
  <c r="N91" i="4"/>
  <c r="O91" i="4" s="1"/>
  <c r="N105" i="4"/>
  <c r="O105" i="4" s="1"/>
  <c r="N61" i="4"/>
  <c r="O61" i="4" s="1"/>
  <c r="N181" i="7"/>
  <c r="O181" i="7" s="1"/>
  <c r="N221" i="7"/>
  <c r="O221" i="7" s="1"/>
  <c r="N205" i="7"/>
  <c r="O205" i="7" s="1"/>
  <c r="N219" i="7"/>
  <c r="O219" i="7" s="1"/>
  <c r="N231" i="7"/>
  <c r="O231" i="7" s="1"/>
  <c r="N245" i="7"/>
  <c r="O245" i="7" s="1"/>
  <c r="N191" i="7"/>
  <c r="O191" i="7" s="1"/>
  <c r="N183" i="7"/>
  <c r="O183" i="7" s="1"/>
  <c r="N167" i="7"/>
  <c r="O167" i="7" s="1"/>
  <c r="N151" i="7"/>
  <c r="O151" i="7" s="1"/>
  <c r="N135" i="7"/>
  <c r="O135" i="7" s="1"/>
  <c r="N113" i="7"/>
  <c r="O113" i="7" s="1"/>
  <c r="N97" i="7"/>
  <c r="O97" i="7" s="1"/>
  <c r="N79" i="7"/>
  <c r="O79" i="7" s="1"/>
  <c r="N197" i="7"/>
  <c r="O197" i="7" s="1"/>
  <c r="N163" i="7"/>
  <c r="O163" i="7" s="1"/>
  <c r="N147" i="7"/>
  <c r="O147" i="7" s="1"/>
  <c r="N125" i="7"/>
  <c r="O125" i="7" s="1"/>
  <c r="N129" i="7"/>
  <c r="O129" i="7" s="1"/>
  <c r="N47" i="7"/>
  <c r="O47" i="7" s="1"/>
  <c r="N73" i="7"/>
  <c r="O73" i="7" s="1"/>
  <c r="N103" i="7"/>
  <c r="O103" i="7" s="1"/>
  <c r="N45" i="7"/>
  <c r="O45" i="7" s="1"/>
  <c r="N37" i="7"/>
  <c r="O37" i="7" s="1"/>
  <c r="N109" i="7"/>
  <c r="O109" i="7" s="1"/>
  <c r="N75" i="7"/>
  <c r="O75" i="7" s="1"/>
  <c r="N67" i="7"/>
  <c r="O67" i="7" s="1"/>
  <c r="N13" i="7"/>
  <c r="O13" i="7" s="1"/>
  <c r="N233" i="7"/>
  <c r="O233" i="7" s="1"/>
  <c r="N201" i="7"/>
  <c r="O201" i="7" s="1"/>
  <c r="N227" i="4"/>
  <c r="O227" i="4" s="1"/>
  <c r="N189" i="4"/>
  <c r="O189" i="4" s="1"/>
  <c r="N151" i="4"/>
  <c r="O151" i="4" s="1"/>
  <c r="N229" i="4"/>
  <c r="O229" i="4" s="1"/>
  <c r="N197" i="4"/>
  <c r="O197" i="4" s="1"/>
  <c r="N111" i="4"/>
  <c r="O111" i="4" s="1"/>
  <c r="N237" i="4"/>
  <c r="O237" i="4" s="1"/>
  <c r="N217" i="4"/>
  <c r="O217" i="4" s="1"/>
  <c r="N185" i="4"/>
  <c r="O185" i="4" s="1"/>
  <c r="N179" i="4"/>
  <c r="O179" i="4" s="1"/>
  <c r="N173" i="4"/>
  <c r="O173" i="4" s="1"/>
  <c r="N141" i="4"/>
  <c r="O141" i="4" s="1"/>
  <c r="N13" i="4"/>
  <c r="O13" i="4" s="1"/>
  <c r="N219" i="4"/>
  <c r="O219" i="4" s="1"/>
  <c r="N181" i="4"/>
  <c r="O181" i="4" s="1"/>
  <c r="N83" i="4"/>
  <c r="O83" i="4" s="1"/>
  <c r="N63" i="4"/>
  <c r="O63" i="4" s="1"/>
  <c r="N51" i="4"/>
  <c r="O51" i="4" s="1"/>
  <c r="N31" i="4"/>
  <c r="O31" i="4" s="1"/>
  <c r="N19" i="4"/>
  <c r="O19" i="4" s="1"/>
  <c r="N135" i="4"/>
  <c r="O135" i="4" s="1"/>
  <c r="N129" i="4"/>
  <c r="O129" i="4" s="1"/>
  <c r="N109" i="4"/>
  <c r="O109" i="4" s="1"/>
  <c r="N97" i="4"/>
  <c r="O97" i="4" s="1"/>
  <c r="N77" i="4"/>
  <c r="O77" i="4" s="1"/>
  <c r="N65" i="4"/>
  <c r="O65" i="4" s="1"/>
  <c r="N45" i="4"/>
  <c r="O45" i="4" s="1"/>
  <c r="N33" i="4"/>
  <c r="O33" i="4" s="1"/>
  <c r="N123" i="4"/>
  <c r="O123" i="4" s="1"/>
  <c r="N157" i="7"/>
  <c r="O157" i="7" s="1"/>
  <c r="N171" i="7"/>
  <c r="O171" i="7" s="1"/>
  <c r="N161" i="7"/>
  <c r="O161" i="7" s="1"/>
  <c r="N177" i="7"/>
  <c r="O177" i="7" s="1"/>
  <c r="N195" i="7"/>
  <c r="O195" i="7" s="1"/>
  <c r="N213" i="7"/>
  <c r="O213" i="7" s="1"/>
  <c r="N239" i="7"/>
  <c r="O239" i="7" s="1"/>
  <c r="N217" i="7"/>
  <c r="O217" i="7" s="1"/>
  <c r="N223" i="7"/>
  <c r="O223" i="7" s="1"/>
  <c r="N237" i="7"/>
  <c r="O237" i="7" s="1"/>
  <c r="N243" i="7"/>
  <c r="O243" i="7" s="1"/>
  <c r="N249" i="7"/>
  <c r="O249" i="7" s="1"/>
  <c r="N209" i="7"/>
  <c r="O209" i="7" s="1"/>
  <c r="N145" i="7"/>
  <c r="O145" i="7" s="1"/>
  <c r="N83" i="7"/>
  <c r="O83" i="7" s="1"/>
  <c r="N175" i="7"/>
  <c r="O175" i="7" s="1"/>
  <c r="N159" i="7"/>
  <c r="O159" i="7" s="1"/>
  <c r="N143" i="7"/>
  <c r="O143" i="7" s="1"/>
  <c r="N89" i="7"/>
  <c r="O89" i="7" s="1"/>
  <c r="N21" i="7"/>
  <c r="O21" i="7" s="1"/>
  <c r="N5" i="7"/>
  <c r="O5" i="7" s="1"/>
  <c r="N99" i="7"/>
  <c r="O99" i="7" s="1"/>
  <c r="N61" i="7"/>
  <c r="O61" i="7" s="1"/>
  <c r="N173" i="7"/>
  <c r="O173" i="7" s="1"/>
  <c r="N153" i="7"/>
  <c r="O153" i="7" s="1"/>
  <c r="N141" i="7"/>
  <c r="O141" i="7" s="1"/>
  <c r="N131" i="7"/>
  <c r="O131" i="7" s="1"/>
  <c r="N121" i="7"/>
  <c r="O121" i="7" s="1"/>
  <c r="N39" i="7"/>
  <c r="O39" i="7" s="1"/>
  <c r="N23" i="7"/>
  <c r="O23" i="7" s="1"/>
  <c r="N7" i="7"/>
  <c r="O7" i="7" s="1"/>
  <c r="N77" i="7"/>
  <c r="O77" i="7" s="1"/>
  <c r="N71" i="7"/>
  <c r="O71" i="7" s="1"/>
  <c r="N65" i="7"/>
  <c r="O65" i="7" s="1"/>
  <c r="N59" i="7"/>
  <c r="O59" i="7" s="1"/>
  <c r="N53" i="7"/>
  <c r="O53" i="7" s="1"/>
  <c r="N25" i="7"/>
  <c r="O25" i="7" s="1"/>
  <c r="N117" i="7"/>
  <c r="O117" i="7" s="1"/>
  <c r="N63" i="7"/>
  <c r="O63" i="7" s="1"/>
  <c r="N51" i="7"/>
  <c r="O51" i="7" s="1"/>
  <c r="N43" i="7"/>
  <c r="O43" i="7" s="1"/>
  <c r="N27" i="7"/>
  <c r="O27" i="7" s="1"/>
  <c r="N17" i="7"/>
  <c r="O17" i="7" s="1"/>
  <c r="N11" i="7"/>
  <c r="O11" i="7" s="1"/>
  <c r="N111" i="7"/>
  <c r="O111" i="7" s="1"/>
  <c r="N101" i="7"/>
  <c r="O101" i="7" s="1"/>
  <c r="N87" i="7"/>
  <c r="O87" i="7" s="1"/>
  <c r="N81" i="7"/>
  <c r="O81" i="7" s="1"/>
  <c r="N69" i="7"/>
  <c r="O69" i="7" s="1"/>
  <c r="N55" i="7"/>
  <c r="O55" i="7" s="1"/>
  <c r="N35" i="7"/>
  <c r="O35" i="7" s="1"/>
  <c r="N31" i="7"/>
  <c r="O31" i="7" s="1"/>
  <c r="N15" i="7"/>
  <c r="O15" i="7" s="1"/>
  <c r="N193" i="7"/>
  <c r="O193" i="7" s="1"/>
  <c r="N207" i="7"/>
  <c r="O207" i="7" s="1"/>
  <c r="N215" i="7"/>
  <c r="O215" i="7" s="1"/>
  <c r="N227" i="7"/>
  <c r="O227" i="7" s="1"/>
  <c r="N235" i="7"/>
  <c r="O235" i="7" s="1"/>
  <c r="N251" i="7"/>
  <c r="O251" i="7" s="1"/>
  <c r="N169" i="7"/>
  <c r="O169" i="7" s="1"/>
  <c r="N185" i="7"/>
  <c r="O185" i="7" s="1"/>
  <c r="N137" i="7"/>
  <c r="O137" i="7" s="1"/>
  <c r="N95" i="7"/>
  <c r="O95" i="7" s="1"/>
  <c r="H7" i="4"/>
  <c r="H11" i="4"/>
  <c r="H15" i="4"/>
  <c r="H19" i="4"/>
  <c r="H23" i="4"/>
  <c r="H27" i="4"/>
  <c r="H31" i="4"/>
  <c r="H35" i="4"/>
  <c r="H39" i="4"/>
  <c r="H43" i="4"/>
  <c r="H47" i="4"/>
  <c r="H51" i="4"/>
  <c r="H55" i="4"/>
  <c r="H59" i="4"/>
  <c r="H63" i="4"/>
  <c r="H67" i="4"/>
  <c r="H71" i="4"/>
  <c r="H75" i="4"/>
  <c r="H79" i="4"/>
  <c r="H83" i="4"/>
  <c r="H87" i="4"/>
  <c r="H91" i="4"/>
  <c r="H95" i="4"/>
  <c r="H99" i="4"/>
  <c r="H103" i="4"/>
  <c r="H107" i="4"/>
  <c r="H111" i="4"/>
  <c r="H115" i="4"/>
  <c r="H17" i="4"/>
  <c r="H33" i="4"/>
  <c r="H49" i="4"/>
  <c r="H65" i="4"/>
  <c r="H81" i="4"/>
  <c r="H97" i="4"/>
  <c r="H117" i="4"/>
  <c r="H119" i="4"/>
  <c r="H123" i="4"/>
  <c r="H127" i="4"/>
  <c r="H131" i="4"/>
  <c r="H135" i="4"/>
  <c r="H139" i="4"/>
  <c r="H143" i="4"/>
  <c r="H147" i="4"/>
  <c r="H151" i="4"/>
  <c r="H155" i="4"/>
  <c r="H159" i="4"/>
  <c r="H163" i="4"/>
  <c r="H167" i="4"/>
  <c r="H171" i="4"/>
  <c r="H175" i="4"/>
  <c r="H179" i="4"/>
  <c r="H183" i="4"/>
  <c r="H187" i="4"/>
  <c r="H191" i="4"/>
  <c r="H195" i="4"/>
  <c r="H199" i="4"/>
  <c r="H5" i="4"/>
  <c r="H21" i="4"/>
  <c r="H37" i="4"/>
  <c r="H53" i="4"/>
  <c r="H69" i="4"/>
  <c r="H85" i="4"/>
  <c r="H101" i="4"/>
  <c r="H113" i="4"/>
  <c r="H9" i="4"/>
  <c r="H25" i="4"/>
  <c r="H41" i="4"/>
  <c r="H57" i="4"/>
  <c r="H73" i="4"/>
  <c r="H89" i="4"/>
  <c r="H105" i="4"/>
  <c r="H121" i="4"/>
  <c r="H125" i="4"/>
  <c r="H129" i="4"/>
  <c r="H133" i="4"/>
  <c r="H137" i="4"/>
  <c r="H141" i="4"/>
  <c r="H145" i="4"/>
  <c r="H149" i="4"/>
  <c r="H153" i="4"/>
  <c r="H157" i="4"/>
  <c r="H161" i="4"/>
  <c r="H165" i="4"/>
  <c r="H169" i="4"/>
  <c r="H173" i="4"/>
  <c r="H177" i="4"/>
  <c r="H181" i="4"/>
  <c r="H185" i="4"/>
  <c r="H189" i="4"/>
  <c r="H193" i="4"/>
  <c r="H197" i="4"/>
  <c r="H13" i="4"/>
  <c r="H29" i="4"/>
  <c r="H45" i="4"/>
  <c r="H61" i="4"/>
  <c r="H77" i="4"/>
  <c r="H93" i="4"/>
  <c r="H109" i="4"/>
  <c r="H205" i="4"/>
  <c r="H209" i="4"/>
  <c r="H213" i="4"/>
  <c r="H217" i="4"/>
  <c r="H225" i="4"/>
  <c r="H233" i="4"/>
  <c r="H241" i="4"/>
  <c r="H203" i="4"/>
  <c r="H207" i="4"/>
  <c r="H211" i="4"/>
  <c r="H215" i="4"/>
  <c r="H219" i="4"/>
  <c r="H223" i="4"/>
  <c r="H227" i="4"/>
  <c r="H231" i="4"/>
  <c r="H235" i="4"/>
  <c r="H239" i="4"/>
  <c r="H243" i="4"/>
  <c r="H247" i="4"/>
  <c r="H251" i="4"/>
  <c r="H201" i="4"/>
  <c r="H221" i="4"/>
  <c r="H229" i="4"/>
  <c r="H237" i="4"/>
  <c r="H245" i="4"/>
  <c r="H249" i="4"/>
  <c r="J3" i="4"/>
  <c r="J5" i="4"/>
  <c r="J9" i="4"/>
  <c r="J13" i="4"/>
  <c r="J17" i="4"/>
  <c r="J21" i="4"/>
  <c r="J25" i="4"/>
  <c r="J29" i="4"/>
  <c r="J33" i="4"/>
  <c r="J37" i="4"/>
  <c r="J41" i="4"/>
  <c r="J45" i="4"/>
  <c r="J49" i="4"/>
  <c r="J53" i="4"/>
  <c r="J57" i="4"/>
  <c r="J61" i="4"/>
  <c r="J65" i="4"/>
  <c r="J69" i="4"/>
  <c r="J73" i="4"/>
  <c r="J77" i="4"/>
  <c r="J81" i="4"/>
  <c r="J85" i="4"/>
  <c r="J89" i="4"/>
  <c r="J93" i="4"/>
  <c r="J97" i="4"/>
  <c r="J101" i="4"/>
  <c r="J105" i="4"/>
  <c r="J109" i="4"/>
  <c r="J113" i="4"/>
  <c r="J117" i="4"/>
  <c r="J7" i="4"/>
  <c r="J23" i="4"/>
  <c r="J39" i="4"/>
  <c r="J55" i="4"/>
  <c r="J71" i="4"/>
  <c r="J87" i="4"/>
  <c r="J103" i="4"/>
  <c r="J121" i="4"/>
  <c r="J125" i="4"/>
  <c r="J129" i="4"/>
  <c r="J133" i="4"/>
  <c r="J137" i="4"/>
  <c r="J141" i="4"/>
  <c r="J145" i="4"/>
  <c r="J149" i="4"/>
  <c r="J153" i="4"/>
  <c r="J157" i="4"/>
  <c r="J161" i="4"/>
  <c r="J165" i="4"/>
  <c r="J169" i="4"/>
  <c r="J173" i="4"/>
  <c r="J177" i="4"/>
  <c r="J181" i="4"/>
  <c r="J185" i="4"/>
  <c r="J189" i="4"/>
  <c r="J193" i="4"/>
  <c r="J197" i="4"/>
  <c r="J11" i="4"/>
  <c r="J27" i="4"/>
  <c r="J43" i="4"/>
  <c r="J59" i="4"/>
  <c r="J75" i="4"/>
  <c r="J91" i="4"/>
  <c r="J107" i="4"/>
  <c r="J115" i="4"/>
  <c r="J15" i="4"/>
  <c r="J31" i="4"/>
  <c r="J47" i="4"/>
  <c r="J63" i="4"/>
  <c r="J79" i="4"/>
  <c r="J95" i="4"/>
  <c r="J111" i="4"/>
  <c r="J119" i="4"/>
  <c r="J123" i="4"/>
  <c r="J127" i="4"/>
  <c r="J131" i="4"/>
  <c r="J135" i="4"/>
  <c r="J139" i="4"/>
  <c r="J143" i="4"/>
  <c r="J147" i="4"/>
  <c r="J151" i="4"/>
  <c r="J155" i="4"/>
  <c r="J159" i="4"/>
  <c r="J163" i="4"/>
  <c r="J167" i="4"/>
  <c r="J171" i="4"/>
  <c r="J175" i="4"/>
  <c r="J179" i="4"/>
  <c r="J183" i="4"/>
  <c r="J187" i="4"/>
  <c r="J191" i="4"/>
  <c r="J195" i="4"/>
  <c r="J199" i="4"/>
  <c r="J19" i="4"/>
  <c r="J35" i="4"/>
  <c r="J51" i="4"/>
  <c r="J67" i="4"/>
  <c r="J83" i="4"/>
  <c r="J99" i="4"/>
  <c r="J219" i="4"/>
  <c r="J243" i="4"/>
  <c r="J247" i="4"/>
  <c r="J201" i="4"/>
  <c r="J205" i="4"/>
  <c r="J209" i="4"/>
  <c r="J213" i="4"/>
  <c r="J217" i="4"/>
  <c r="J221" i="4"/>
  <c r="J225" i="4"/>
  <c r="J229" i="4"/>
  <c r="J233" i="4"/>
  <c r="J237" i="4"/>
  <c r="J241" i="4"/>
  <c r="J245" i="4"/>
  <c r="J249" i="4"/>
  <c r="J203" i="4"/>
  <c r="J207" i="4"/>
  <c r="J211" i="4"/>
  <c r="J215" i="4"/>
  <c r="J223" i="4"/>
  <c r="J227" i="4"/>
  <c r="J231" i="4"/>
  <c r="J235" i="4"/>
  <c r="J239" i="4"/>
  <c r="J251" i="4"/>
  <c r="L3" i="4"/>
  <c r="L7" i="4"/>
  <c r="L11" i="4"/>
  <c r="L15" i="4"/>
  <c r="L19" i="4"/>
  <c r="L23" i="4"/>
  <c r="L27" i="4"/>
  <c r="L31" i="4"/>
  <c r="L35" i="4"/>
  <c r="L39" i="4"/>
  <c r="L43" i="4"/>
  <c r="L47" i="4"/>
  <c r="L51" i="4"/>
  <c r="L55" i="4"/>
  <c r="L59" i="4"/>
  <c r="L63" i="4"/>
  <c r="L67" i="4"/>
  <c r="L71" i="4"/>
  <c r="L75" i="4"/>
  <c r="L79" i="4"/>
  <c r="L83" i="4"/>
  <c r="L87" i="4"/>
  <c r="L91" i="4"/>
  <c r="L95" i="4"/>
  <c r="L99" i="4"/>
  <c r="L103" i="4"/>
  <c r="L107" i="4"/>
  <c r="L111" i="4"/>
  <c r="L115" i="4"/>
  <c r="L13" i="4"/>
  <c r="L29" i="4"/>
  <c r="L45" i="4"/>
  <c r="L61" i="4"/>
  <c r="L77" i="4"/>
  <c r="L93" i="4"/>
  <c r="L109" i="4"/>
  <c r="L119" i="4"/>
  <c r="L123" i="4"/>
  <c r="L127" i="4"/>
  <c r="L131" i="4"/>
  <c r="L135" i="4"/>
  <c r="L139" i="4"/>
  <c r="L143" i="4"/>
  <c r="L147" i="4"/>
  <c r="L151" i="4"/>
  <c r="L155" i="4"/>
  <c r="L159" i="4"/>
  <c r="L163" i="4"/>
  <c r="L167" i="4"/>
  <c r="L171" i="4"/>
  <c r="L175" i="4"/>
  <c r="L179" i="4"/>
  <c r="L183" i="4"/>
  <c r="L187" i="4"/>
  <c r="L191" i="4"/>
  <c r="L195" i="4"/>
  <c r="L199" i="4"/>
  <c r="L17" i="4"/>
  <c r="L33" i="4"/>
  <c r="L49" i="4"/>
  <c r="L65" i="4"/>
  <c r="L81" i="4"/>
  <c r="L97" i="4"/>
  <c r="L21" i="4"/>
  <c r="L37" i="4"/>
  <c r="L53" i="4"/>
  <c r="L69" i="4"/>
  <c r="L85" i="4"/>
  <c r="L101" i="4"/>
  <c r="L117" i="4"/>
  <c r="L121" i="4"/>
  <c r="L125" i="4"/>
  <c r="L129" i="4"/>
  <c r="L133" i="4"/>
  <c r="L137" i="4"/>
  <c r="L141" i="4"/>
  <c r="L145" i="4"/>
  <c r="L149" i="4"/>
  <c r="L153" i="4"/>
  <c r="L157" i="4"/>
  <c r="L161" i="4"/>
  <c r="L165" i="4"/>
  <c r="L169" i="4"/>
  <c r="L173" i="4"/>
  <c r="L177" i="4"/>
  <c r="L181" i="4"/>
  <c r="L185" i="4"/>
  <c r="L189" i="4"/>
  <c r="L193" i="4"/>
  <c r="L197" i="4"/>
  <c r="L9" i="4"/>
  <c r="L25" i="4"/>
  <c r="L41" i="4"/>
  <c r="L57" i="4"/>
  <c r="L73" i="4"/>
  <c r="L89" i="4"/>
  <c r="L105" i="4"/>
  <c r="L113" i="4"/>
  <c r="L217" i="4"/>
  <c r="L241" i="4"/>
  <c r="L245" i="4"/>
  <c r="L203" i="4"/>
  <c r="L207" i="4"/>
  <c r="L211" i="4"/>
  <c r="L215" i="4"/>
  <c r="L219" i="4"/>
  <c r="L223" i="4"/>
  <c r="L227" i="4"/>
  <c r="L231" i="4"/>
  <c r="L235" i="4"/>
  <c r="L239" i="4"/>
  <c r="L243" i="4"/>
  <c r="L247" i="4"/>
  <c r="L251" i="4"/>
  <c r="L201" i="4"/>
  <c r="L205" i="4"/>
  <c r="L209" i="4"/>
  <c r="L213" i="4"/>
  <c r="L221" i="4"/>
  <c r="L225" i="4"/>
  <c r="L229" i="4"/>
  <c r="L233" i="4"/>
  <c r="L237" i="4"/>
  <c r="L249" i="4"/>
  <c r="K3" i="4"/>
  <c r="K5" i="4"/>
  <c r="K9" i="4"/>
  <c r="K13" i="4"/>
  <c r="K17" i="4"/>
  <c r="K21" i="4"/>
  <c r="K25" i="4"/>
  <c r="K29" i="4"/>
  <c r="K33" i="4"/>
  <c r="K37" i="4"/>
  <c r="K41" i="4"/>
  <c r="K45" i="4"/>
  <c r="K49" i="4"/>
  <c r="K53" i="4"/>
  <c r="K57" i="4"/>
  <c r="K61" i="4"/>
  <c r="K65" i="4"/>
  <c r="K69" i="4"/>
  <c r="K73" i="4"/>
  <c r="K77" i="4"/>
  <c r="K81" i="4"/>
  <c r="K85" i="4"/>
  <c r="K89" i="4"/>
  <c r="K93" i="4"/>
  <c r="K97" i="4"/>
  <c r="K101" i="4"/>
  <c r="K105" i="4"/>
  <c r="K109" i="4"/>
  <c r="K113" i="4"/>
  <c r="K117" i="4"/>
  <c r="K7" i="4"/>
  <c r="K11" i="4"/>
  <c r="K15" i="4"/>
  <c r="K19" i="4"/>
  <c r="K23" i="4"/>
  <c r="K27" i="4"/>
  <c r="K31" i="4"/>
  <c r="K35" i="4"/>
  <c r="K39" i="4"/>
  <c r="K43" i="4"/>
  <c r="K47" i="4"/>
  <c r="K51" i="4"/>
  <c r="K55" i="4"/>
  <c r="K59" i="4"/>
  <c r="K63" i="4"/>
  <c r="K67" i="4"/>
  <c r="K71" i="4"/>
  <c r="K75" i="4"/>
  <c r="K79" i="4"/>
  <c r="K83" i="4"/>
  <c r="K87" i="4"/>
  <c r="K91" i="4"/>
  <c r="K95" i="4"/>
  <c r="K99" i="4"/>
  <c r="K103" i="4"/>
  <c r="K107" i="4"/>
  <c r="K121" i="4"/>
  <c r="K125" i="4"/>
  <c r="K129" i="4"/>
  <c r="K133" i="4"/>
  <c r="K137" i="4"/>
  <c r="K141" i="4"/>
  <c r="K145" i="4"/>
  <c r="K149" i="4"/>
  <c r="K153" i="4"/>
  <c r="K157" i="4"/>
  <c r="K161" i="4"/>
  <c r="K165" i="4"/>
  <c r="K169" i="4"/>
  <c r="K173" i="4"/>
  <c r="K177" i="4"/>
  <c r="K181" i="4"/>
  <c r="K185" i="4"/>
  <c r="K189" i="4"/>
  <c r="K193" i="4"/>
  <c r="K115" i="4"/>
  <c r="K111" i="4"/>
  <c r="K119" i="4"/>
  <c r="K123" i="4"/>
  <c r="K127" i="4"/>
  <c r="K131" i="4"/>
  <c r="K135" i="4"/>
  <c r="K139" i="4"/>
  <c r="K143" i="4"/>
  <c r="K147" i="4"/>
  <c r="K151" i="4"/>
  <c r="K155" i="4"/>
  <c r="K159" i="4"/>
  <c r="K163" i="4"/>
  <c r="K167" i="4"/>
  <c r="K171" i="4"/>
  <c r="K175" i="4"/>
  <c r="K179" i="4"/>
  <c r="K183" i="4"/>
  <c r="K187" i="4"/>
  <c r="K191" i="4"/>
  <c r="K195" i="4"/>
  <c r="K203" i="4"/>
  <c r="K207" i="4"/>
  <c r="K211" i="4"/>
  <c r="K215" i="4"/>
  <c r="K219" i="4"/>
  <c r="K223" i="4"/>
  <c r="K227" i="4"/>
  <c r="K231" i="4"/>
  <c r="K235" i="4"/>
  <c r="K239" i="4"/>
  <c r="K243" i="4"/>
  <c r="K247" i="4"/>
  <c r="K251" i="4"/>
  <c r="K213" i="4"/>
  <c r="K217" i="4"/>
  <c r="K221" i="4"/>
  <c r="K229" i="4"/>
  <c r="K233" i="4"/>
  <c r="K237" i="4"/>
  <c r="K199" i="4"/>
  <c r="K197" i="4"/>
  <c r="K201" i="4"/>
  <c r="K205" i="4"/>
  <c r="K209" i="4"/>
  <c r="K225" i="4"/>
  <c r="K241" i="4"/>
  <c r="K245" i="4"/>
  <c r="K249" i="4"/>
  <c r="I3" i="4"/>
  <c r="I7" i="4"/>
  <c r="I11" i="4"/>
  <c r="I15" i="4"/>
  <c r="I19" i="4"/>
  <c r="I23" i="4"/>
  <c r="I27" i="4"/>
  <c r="I31" i="4"/>
  <c r="I35" i="4"/>
  <c r="I39" i="4"/>
  <c r="I43" i="4"/>
  <c r="I47" i="4"/>
  <c r="I51" i="4"/>
  <c r="I55" i="4"/>
  <c r="I59" i="4"/>
  <c r="I63" i="4"/>
  <c r="I67" i="4"/>
  <c r="I71" i="4"/>
  <c r="I75" i="4"/>
  <c r="I79" i="4"/>
  <c r="I83" i="4"/>
  <c r="I87" i="4"/>
  <c r="I91" i="4"/>
  <c r="I95" i="4"/>
  <c r="I99" i="4"/>
  <c r="I103" i="4"/>
  <c r="I107" i="4"/>
  <c r="I111" i="4"/>
  <c r="I115" i="4"/>
  <c r="I5" i="4"/>
  <c r="I9" i="4"/>
  <c r="I13" i="4"/>
  <c r="I17" i="4"/>
  <c r="I21" i="4"/>
  <c r="I25" i="4"/>
  <c r="I29" i="4"/>
  <c r="I33" i="4"/>
  <c r="I37" i="4"/>
  <c r="I41" i="4"/>
  <c r="I45" i="4"/>
  <c r="I49" i="4"/>
  <c r="I53" i="4"/>
  <c r="I57" i="4"/>
  <c r="I61" i="4"/>
  <c r="I65" i="4"/>
  <c r="I69" i="4"/>
  <c r="I73" i="4"/>
  <c r="I77" i="4"/>
  <c r="I81" i="4"/>
  <c r="I85" i="4"/>
  <c r="I89" i="4"/>
  <c r="I93" i="4"/>
  <c r="I97" i="4"/>
  <c r="I101" i="4"/>
  <c r="I105" i="4"/>
  <c r="I109" i="4"/>
  <c r="I117" i="4"/>
  <c r="I119" i="4"/>
  <c r="I123" i="4"/>
  <c r="I127" i="4"/>
  <c r="I131" i="4"/>
  <c r="I135" i="4"/>
  <c r="I139" i="4"/>
  <c r="I143" i="4"/>
  <c r="I147" i="4"/>
  <c r="I151" i="4"/>
  <c r="I155" i="4"/>
  <c r="I159" i="4"/>
  <c r="I163" i="4"/>
  <c r="I167" i="4"/>
  <c r="I171" i="4"/>
  <c r="I175" i="4"/>
  <c r="I179" i="4"/>
  <c r="I183" i="4"/>
  <c r="I187" i="4"/>
  <c r="I191" i="4"/>
  <c r="I195" i="4"/>
  <c r="I113" i="4"/>
  <c r="I121" i="4"/>
  <c r="I125" i="4"/>
  <c r="I129" i="4"/>
  <c r="I133" i="4"/>
  <c r="I137" i="4"/>
  <c r="I141" i="4"/>
  <c r="I145" i="4"/>
  <c r="I149" i="4"/>
  <c r="I153" i="4"/>
  <c r="I157" i="4"/>
  <c r="I161" i="4"/>
  <c r="I165" i="4"/>
  <c r="I169" i="4"/>
  <c r="I173" i="4"/>
  <c r="I177" i="4"/>
  <c r="I181" i="4"/>
  <c r="I185" i="4"/>
  <c r="I189" i="4"/>
  <c r="I193" i="4"/>
  <c r="I199" i="4"/>
  <c r="I201" i="4"/>
  <c r="I205" i="4"/>
  <c r="I209" i="4"/>
  <c r="I213" i="4"/>
  <c r="I217" i="4"/>
  <c r="I221" i="4"/>
  <c r="I225" i="4"/>
  <c r="I229" i="4"/>
  <c r="I233" i="4"/>
  <c r="I237" i="4"/>
  <c r="I241" i="4"/>
  <c r="I245" i="4"/>
  <c r="I249" i="4"/>
  <c r="I207" i="4"/>
  <c r="I215" i="4"/>
  <c r="I219" i="4"/>
  <c r="I231" i="4"/>
  <c r="I235" i="4"/>
  <c r="I251" i="4"/>
  <c r="I197" i="4"/>
  <c r="I203" i="4"/>
  <c r="I211" i="4"/>
  <c r="I223" i="4"/>
  <c r="I227" i="4"/>
  <c r="I239" i="4"/>
  <c r="I243" i="4"/>
  <c r="I247" i="4"/>
  <c r="H3" i="4"/>
  <c r="N3" i="4"/>
  <c r="O3" i="4" s="1"/>
  <c r="R3" i="7" l="1"/>
  <c r="S7" i="7"/>
  <c r="V7" i="7" s="1"/>
  <c r="S4" i="7"/>
  <c r="N4" i="4"/>
  <c r="O4" i="4" s="1"/>
  <c r="N250" i="4"/>
  <c r="O250" i="4" s="1"/>
  <c r="N222" i="4"/>
  <c r="O222" i="4" s="1"/>
  <c r="N244" i="4"/>
  <c r="O244" i="4" s="1"/>
  <c r="N228" i="4"/>
  <c r="O228" i="4" s="1"/>
  <c r="N212" i="4"/>
  <c r="O212" i="4" s="1"/>
  <c r="N234" i="4"/>
  <c r="O234" i="4" s="1"/>
  <c r="N210" i="4"/>
  <c r="O210" i="4" s="1"/>
  <c r="N78" i="4"/>
  <c r="O78" i="4" s="1"/>
  <c r="N14" i="4"/>
  <c r="O14" i="4" s="1"/>
  <c r="N186" i="4"/>
  <c r="O186" i="4" s="1"/>
  <c r="N170" i="4"/>
  <c r="O170" i="4" s="1"/>
  <c r="N154" i="4"/>
  <c r="O154" i="4" s="1"/>
  <c r="N138" i="4"/>
  <c r="O138" i="4" s="1"/>
  <c r="N122" i="4"/>
  <c r="O122" i="4" s="1"/>
  <c r="N58" i="4"/>
  <c r="O58" i="4" s="1"/>
  <c r="N114" i="4"/>
  <c r="O114" i="4" s="1"/>
  <c r="N54" i="4"/>
  <c r="O54" i="4" s="1"/>
  <c r="N200" i="4"/>
  <c r="O200" i="4" s="1"/>
  <c r="N184" i="4"/>
  <c r="O184" i="4" s="1"/>
  <c r="N168" i="4"/>
  <c r="O168" i="4" s="1"/>
  <c r="N152" i="4"/>
  <c r="O152" i="4" s="1"/>
  <c r="N136" i="4"/>
  <c r="O136" i="4" s="1"/>
  <c r="N120" i="4"/>
  <c r="O120" i="4" s="1"/>
  <c r="N66" i="4"/>
  <c r="O66" i="4" s="1"/>
  <c r="N116" i="4"/>
  <c r="O116" i="4" s="1"/>
  <c r="N100" i="4"/>
  <c r="O100" i="4" s="1"/>
  <c r="N84" i="4"/>
  <c r="O84" i="4" s="1"/>
  <c r="N68" i="4"/>
  <c r="O68" i="4" s="1"/>
  <c r="N52" i="4"/>
  <c r="O52" i="4" s="1"/>
  <c r="N36" i="4"/>
  <c r="O36" i="4" s="1"/>
  <c r="N20" i="4"/>
  <c r="O20" i="4" s="1"/>
  <c r="N246" i="4"/>
  <c r="O246" i="4" s="1"/>
  <c r="N202" i="4"/>
  <c r="O202" i="4" s="1"/>
  <c r="N240" i="4"/>
  <c r="O240" i="4" s="1"/>
  <c r="N224" i="4"/>
  <c r="O224" i="4" s="1"/>
  <c r="N208" i="4"/>
  <c r="O208" i="4" s="1"/>
  <c r="N226" i="4"/>
  <c r="O226" i="4" s="1"/>
  <c r="N206" i="4"/>
  <c r="O206" i="4" s="1"/>
  <c r="N62" i="4"/>
  <c r="O62" i="4" s="1"/>
  <c r="N198" i="4"/>
  <c r="O198" i="4" s="1"/>
  <c r="N182" i="4"/>
  <c r="O182" i="4" s="1"/>
  <c r="N166" i="4"/>
  <c r="O166" i="4" s="1"/>
  <c r="N150" i="4"/>
  <c r="O150" i="4" s="1"/>
  <c r="N134" i="4"/>
  <c r="O134" i="4" s="1"/>
  <c r="N106" i="4"/>
  <c r="O106" i="4" s="1"/>
  <c r="N42" i="4"/>
  <c r="O42" i="4" s="1"/>
  <c r="N102" i="4"/>
  <c r="O102" i="4" s="1"/>
  <c r="N38" i="4"/>
  <c r="O38" i="4" s="1"/>
  <c r="N196" i="4"/>
  <c r="O196" i="4" s="1"/>
  <c r="N180" i="4"/>
  <c r="O180" i="4" s="1"/>
  <c r="N164" i="4"/>
  <c r="O164" i="4" s="1"/>
  <c r="N148" i="4"/>
  <c r="O148" i="4" s="1"/>
  <c r="N132" i="4"/>
  <c r="O132" i="4" s="1"/>
  <c r="N118" i="4"/>
  <c r="O118" i="4" s="1"/>
  <c r="N50" i="4"/>
  <c r="O50" i="4" s="1"/>
  <c r="N112" i="4"/>
  <c r="O112" i="4" s="1"/>
  <c r="N96" i="4"/>
  <c r="O96" i="4" s="1"/>
  <c r="N80" i="4"/>
  <c r="O80" i="4" s="1"/>
  <c r="N64" i="4"/>
  <c r="O64" i="4" s="1"/>
  <c r="N48" i="4"/>
  <c r="O48" i="4" s="1"/>
  <c r="N32" i="4"/>
  <c r="O32" i="4" s="1"/>
  <c r="N16" i="4"/>
  <c r="O16" i="4" s="1"/>
  <c r="N238" i="4"/>
  <c r="O238" i="4" s="1"/>
  <c r="N236" i="4"/>
  <c r="O236" i="4" s="1"/>
  <c r="N220" i="4"/>
  <c r="O220" i="4" s="1"/>
  <c r="N204" i="4"/>
  <c r="O204" i="4" s="1"/>
  <c r="N218" i="4"/>
  <c r="O218" i="4" s="1"/>
  <c r="N110" i="4"/>
  <c r="O110" i="4" s="1"/>
  <c r="N46" i="4"/>
  <c r="O46" i="4" s="1"/>
  <c r="N194" i="4"/>
  <c r="O194" i="4" s="1"/>
  <c r="N178" i="4"/>
  <c r="O178" i="4" s="1"/>
  <c r="N162" i="4"/>
  <c r="O162" i="4" s="1"/>
  <c r="N146" i="4"/>
  <c r="O146" i="4" s="1"/>
  <c r="N130" i="4"/>
  <c r="O130" i="4" s="1"/>
  <c r="N90" i="4"/>
  <c r="O90" i="4" s="1"/>
  <c r="N26" i="4"/>
  <c r="O26" i="4" s="1"/>
  <c r="N86" i="4"/>
  <c r="O86" i="4" s="1"/>
  <c r="N22" i="4"/>
  <c r="O22" i="4" s="1"/>
  <c r="N192" i="4"/>
  <c r="O192" i="4" s="1"/>
  <c r="N176" i="4"/>
  <c r="O176" i="4" s="1"/>
  <c r="N160" i="4"/>
  <c r="O160" i="4" s="1"/>
  <c r="N144" i="4"/>
  <c r="O144" i="4" s="1"/>
  <c r="N128" i="4"/>
  <c r="O128" i="4" s="1"/>
  <c r="N98" i="4"/>
  <c r="O98" i="4" s="1"/>
  <c r="N34" i="4"/>
  <c r="O34" i="4" s="1"/>
  <c r="N108" i="4"/>
  <c r="O108" i="4" s="1"/>
  <c r="N92" i="4"/>
  <c r="O92" i="4" s="1"/>
  <c r="N76" i="4"/>
  <c r="O76" i="4" s="1"/>
  <c r="N60" i="4"/>
  <c r="O60" i="4" s="1"/>
  <c r="N44" i="4"/>
  <c r="O44" i="4" s="1"/>
  <c r="N28" i="4"/>
  <c r="O28" i="4" s="1"/>
  <c r="N12" i="4"/>
  <c r="O12" i="4" s="1"/>
  <c r="N230" i="4"/>
  <c r="O230" i="4" s="1"/>
  <c r="N248" i="4"/>
  <c r="O248" i="4" s="1"/>
  <c r="N232" i="4"/>
  <c r="O232" i="4" s="1"/>
  <c r="N216" i="4"/>
  <c r="O216" i="4" s="1"/>
  <c r="N242" i="4"/>
  <c r="O242" i="4" s="1"/>
  <c r="N214" i="4"/>
  <c r="O214" i="4" s="1"/>
  <c r="N94" i="4"/>
  <c r="O94" i="4" s="1"/>
  <c r="N30" i="4"/>
  <c r="O30" i="4" s="1"/>
  <c r="N190" i="4"/>
  <c r="O190" i="4" s="1"/>
  <c r="N174" i="4"/>
  <c r="O174" i="4" s="1"/>
  <c r="N158" i="4"/>
  <c r="O158" i="4" s="1"/>
  <c r="N142" i="4"/>
  <c r="O142" i="4" s="1"/>
  <c r="N126" i="4"/>
  <c r="O126" i="4" s="1"/>
  <c r="N74" i="4"/>
  <c r="O74" i="4" s="1"/>
  <c r="N10" i="4"/>
  <c r="O10" i="4" s="1"/>
  <c r="N70" i="4"/>
  <c r="O70" i="4" s="1"/>
  <c r="N6" i="4"/>
  <c r="O6" i="4" s="1"/>
  <c r="N188" i="4"/>
  <c r="O188" i="4" s="1"/>
  <c r="N172" i="4"/>
  <c r="O172" i="4" s="1"/>
  <c r="N156" i="4"/>
  <c r="O156" i="4" s="1"/>
  <c r="N140" i="4"/>
  <c r="O140" i="4" s="1"/>
  <c r="N124" i="4"/>
  <c r="O124" i="4" s="1"/>
  <c r="N82" i="4"/>
  <c r="O82" i="4" s="1"/>
  <c r="N18" i="4"/>
  <c r="O18" i="4" s="1"/>
  <c r="N104" i="4"/>
  <c r="O104" i="4" s="1"/>
  <c r="N88" i="4"/>
  <c r="O88" i="4" s="1"/>
  <c r="N72" i="4"/>
  <c r="O72" i="4" s="1"/>
  <c r="N56" i="4"/>
  <c r="O56" i="4" s="1"/>
  <c r="N40" i="4"/>
  <c r="O40" i="4" s="1"/>
  <c r="N24" i="4"/>
  <c r="O24" i="4" s="1"/>
  <c r="N8" i="4"/>
  <c r="O8" i="4" s="1"/>
  <c r="V4" i="7" l="1"/>
  <c r="R5" i="7"/>
  <c r="S3" i="7"/>
  <c r="V3" i="7" s="1"/>
  <c r="W4" i="7" s="1"/>
  <c r="R6" i="7"/>
  <c r="R4" i="7"/>
  <c r="S5" i="7"/>
  <c r="V5" i="7" s="1"/>
  <c r="R7" i="7"/>
  <c r="S6" i="7"/>
  <c r="V6" i="7" s="1"/>
  <c r="R7" i="4"/>
  <c r="S4" i="4"/>
  <c r="S7" i="4"/>
  <c r="S6" i="4"/>
  <c r="S5" i="4"/>
  <c r="S3" i="4"/>
  <c r="R6" i="4"/>
  <c r="R5" i="4"/>
  <c r="R3" i="4"/>
  <c r="R4" i="4"/>
  <c r="V8" i="7" l="1"/>
  <c r="V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" authorId="0" shapeId="0" xr:uid="{78B903EF-A73F-2C4D-83A0-A88CDDE22ED1}">
      <text>
        <r>
          <rPr>
            <sz val="10"/>
            <color rgb="FF000000"/>
            <rFont val="Tahoma"/>
            <family val="2"/>
          </rPr>
          <t>Semillas</t>
        </r>
      </text>
    </comment>
    <comment ref="H3" authorId="0" shapeId="0" xr:uid="{B28F04F2-617E-9542-A929-F4349A387A3C}">
      <text>
        <r>
          <rPr>
            <sz val="10"/>
            <color rgb="FF000000"/>
            <rFont val="Tahoma"/>
            <family val="2"/>
          </rPr>
          <t>Distancia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" authorId="0" shapeId="0" xr:uid="{0C0B842C-7AA0-8046-9000-97F2C8B5E12E}">
      <text>
        <r>
          <rPr>
            <sz val="10"/>
            <color rgb="FF000000"/>
            <rFont val="Tahoma"/>
            <family val="2"/>
          </rPr>
          <t>Semillas</t>
        </r>
      </text>
    </comment>
    <comment ref="H3" authorId="0" shapeId="0" xr:uid="{F664E689-0B83-EA46-9CBE-023529191BB4}">
      <text>
        <r>
          <rPr>
            <sz val="10"/>
            <color rgb="FF000000"/>
            <rFont val="Tahoma"/>
            <family val="2"/>
          </rPr>
          <t>Distancia</t>
        </r>
      </text>
    </comment>
  </commentList>
</comments>
</file>

<file path=xl/sharedStrings.xml><?xml version="1.0" encoding="utf-8"?>
<sst xmlns="http://schemas.openxmlformats.org/spreadsheetml/2006/main" count="111" uniqueCount="54">
  <si>
    <t>player_number</t>
  </si>
  <si>
    <t>salary</t>
  </si>
  <si>
    <t>age</t>
  </si>
  <si>
    <t>height</t>
  </si>
  <si>
    <t>weight</t>
  </si>
  <si>
    <t>games_played</t>
  </si>
  <si>
    <t>games_started</t>
  </si>
  <si>
    <t>minutes_per_game</t>
  </si>
  <si>
    <t>FG_made</t>
  </si>
  <si>
    <t>FG_attempted</t>
  </si>
  <si>
    <t>FG_percent</t>
  </si>
  <si>
    <t>3P_made</t>
  </si>
  <si>
    <t>3P_attempted</t>
  </si>
  <si>
    <t>3P_percent</t>
  </si>
  <si>
    <t>FT_made</t>
  </si>
  <si>
    <t>FT_attempted</t>
  </si>
  <si>
    <t>FT_percent</t>
  </si>
  <si>
    <t>offensive_rebounds</t>
  </si>
  <si>
    <t>defensive_rebounds</t>
  </si>
  <si>
    <t>assists</t>
  </si>
  <si>
    <t>blocks</t>
  </si>
  <si>
    <t>steals</t>
  </si>
  <si>
    <t>personal_fouls</t>
  </si>
  <si>
    <t>turnovers</t>
  </si>
  <si>
    <t>points</t>
  </si>
  <si>
    <t>Máximo</t>
  </si>
  <si>
    <t>Mínimo</t>
  </si>
  <si>
    <t>S0</t>
  </si>
  <si>
    <t>S1</t>
  </si>
  <si>
    <t>S2</t>
  </si>
  <si>
    <t>S3</t>
  </si>
  <si>
    <t>S4</t>
  </si>
  <si>
    <t>Salario</t>
  </si>
  <si>
    <t>Semilla</t>
  </si>
  <si>
    <t>Distancia</t>
  </si>
  <si>
    <t>Mín</t>
  </si>
  <si>
    <t>Clusters</t>
  </si>
  <si>
    <t>ND</t>
  </si>
  <si>
    <t>Promedio</t>
  </si>
  <si>
    <t>Cualidad</t>
  </si>
  <si>
    <t>Muy Bajo</t>
  </si>
  <si>
    <t>Bajo</t>
  </si>
  <si>
    <t>Medio</t>
  </si>
  <si>
    <t>Alto</t>
  </si>
  <si>
    <t>Muy Alto</t>
  </si>
  <si>
    <t>Método K Means</t>
  </si>
  <si>
    <t>Clúster</t>
  </si>
  <si>
    <t>Salary</t>
  </si>
  <si>
    <t xml:space="preserve">Age </t>
  </si>
  <si>
    <t xml:space="preserve">Height </t>
  </si>
  <si>
    <t>Weight</t>
  </si>
  <si>
    <t>Cluster</t>
  </si>
  <si>
    <t>Máx</t>
  </si>
  <si>
    <t>Normalizados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</si>
</sst>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1" formatCode="_-* #,##0_-;\-* #,##0_-;_-* &quot;-&quot;_-;_-@_-"/>
    <numFmt numFmtId="165" formatCode="_-&quot;$&quot;* #,##0.00_-;\-&quot;$&quot;* #,##0.00_-;_-&quot;$&quot;* &quot;-&quot;_-;_-@_-"/>
    <numFmt numFmtId="167" formatCode="_-* #,##0.00_-;\-* #,##0.00_-;_-* &quot;-&quot;_-;_-@_-"/>
  </numFmts>
  <fonts count="7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theme="1"/>
      <name val="Calibri"/>
      <family val="2"/>
    </font>
    <font>
      <b/>
      <sz val="12"/>
      <color rgb="FF3F3F76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2" fontId="0" fillId="0" borderId="0" xfId="2" applyFont="1"/>
    <xf numFmtId="42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/>
    <xf numFmtId="42" fontId="0" fillId="0" borderId="2" xfId="2" applyFont="1" applyBorder="1"/>
    <xf numFmtId="0" fontId="5" fillId="0" borderId="2" xfId="0" applyFont="1" applyBorder="1" applyAlignment="1">
      <alignment horizontal="center"/>
    </xf>
    <xf numFmtId="42" fontId="0" fillId="0" borderId="0" xfId="2" applyFont="1" applyBorder="1"/>
    <xf numFmtId="0" fontId="5" fillId="0" borderId="0" xfId="0" applyFont="1" applyAlignment="1">
      <alignment horizontal="center"/>
    </xf>
    <xf numFmtId="0" fontId="2" fillId="2" borderId="0" xfId="3" applyAlignment="1">
      <alignment horizontal="center" vertical="center"/>
    </xf>
    <xf numFmtId="42" fontId="3" fillId="3" borderId="1" xfId="4" applyNumberFormat="1"/>
    <xf numFmtId="0" fontId="6" fillId="3" borderId="1" xfId="4" applyFont="1" applyAlignment="1">
      <alignment horizontal="center"/>
    </xf>
    <xf numFmtId="0" fontId="2" fillId="2" borderId="2" xfId="3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2" fillId="2" borderId="3" xfId="3" applyBorder="1" applyAlignment="1">
      <alignment horizontal="center" vertical="center"/>
    </xf>
    <xf numFmtId="42" fontId="0" fillId="0" borderId="0" xfId="2" applyFont="1" applyAlignment="1">
      <alignment horizontal="center" vertical="center"/>
    </xf>
    <xf numFmtId="42" fontId="0" fillId="0" borderId="2" xfId="2" applyFont="1" applyBorder="1" applyAlignment="1">
      <alignment vertical="center"/>
    </xf>
    <xf numFmtId="167" fontId="0" fillId="0" borderId="2" xfId="1" applyNumberFormat="1" applyFont="1" applyBorder="1" applyAlignment="1">
      <alignment horizontal="center" vertical="center"/>
    </xf>
    <xf numFmtId="42" fontId="0" fillId="0" borderId="2" xfId="0" applyNumberFormat="1" applyBorder="1"/>
    <xf numFmtId="167" fontId="0" fillId="0" borderId="2" xfId="1" applyNumberFormat="1" applyFont="1" applyBorder="1"/>
    <xf numFmtId="165" fontId="0" fillId="0" borderId="2" xfId="0" applyNumberFormat="1" applyBorder="1"/>
  </cellXfs>
  <cellStyles count="5">
    <cellStyle name="Entrada" xfId="4" builtinId="20"/>
    <cellStyle name="Millares [0]" xfId="1" builtinId="6"/>
    <cellStyle name="Moneda [0]" xfId="2" builtinId="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C709-0710-4C5A-A0E5-8208F37DFDE7}">
  <dimension ref="A1:Y250"/>
  <sheetViews>
    <sheetView topLeftCell="C1" workbookViewId="0">
      <selection activeCell="C2" sqref="C2:E250"/>
    </sheetView>
  </sheetViews>
  <sheetFormatPr baseColWidth="10" defaultColWidth="8.796875" defaultRowHeight="14" x14ac:dyDescent="0.2"/>
  <cols>
    <col min="1" max="1" width="23.19921875" bestFit="1" customWidth="1"/>
    <col min="2" max="2" width="9" bestFit="1" customWidth="1"/>
    <col min="4" max="4" width="8.796875" style="1"/>
    <col min="5" max="5" width="9.19921875" style="1" customWidth="1"/>
    <col min="6" max="6" width="14.19921875" style="1" customWidth="1"/>
    <col min="7" max="7" width="14.59765625" style="1" customWidth="1"/>
    <col min="8" max="8" width="18.19921875" style="1" customWidth="1"/>
    <col min="9" max="9" width="11.19921875" style="1" customWidth="1"/>
    <col min="10" max="10" width="13.59765625" style="1" customWidth="1"/>
    <col min="11" max="11" width="11.3984375" style="1" customWidth="1"/>
    <col min="12" max="12" width="9.59765625" style="1" customWidth="1"/>
    <col min="13" max="13" width="14" style="1" customWidth="1"/>
    <col min="14" max="14" width="11.19921875" style="1" customWidth="1"/>
    <col min="15" max="15" width="8.796875" style="1"/>
    <col min="16" max="16" width="13.59765625" style="1" customWidth="1"/>
    <col min="17" max="17" width="12" style="1" customWidth="1"/>
    <col min="18" max="18" width="18.796875" style="1" customWidth="1"/>
    <col min="19" max="19" width="19.796875" style="1" customWidth="1"/>
    <col min="20" max="22" width="8.796875" style="1"/>
    <col min="23" max="23" width="14.59765625" style="1" customWidth="1"/>
    <col min="24" max="24" width="10.3984375" style="1" customWidth="1"/>
    <col min="25" max="25" width="8.59765625" style="1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2">
        <v>1</v>
      </c>
      <c r="B2">
        <v>947276</v>
      </c>
      <c r="C2">
        <v>36</v>
      </c>
      <c r="D2" s="1">
        <v>79</v>
      </c>
      <c r="E2" s="1">
        <v>260</v>
      </c>
      <c r="F2" s="1">
        <v>966</v>
      </c>
      <c r="G2" s="1">
        <v>838</v>
      </c>
      <c r="H2" s="1">
        <v>32.4</v>
      </c>
      <c r="I2" s="1">
        <v>4.8</v>
      </c>
      <c r="J2" s="1">
        <v>11.6</v>
      </c>
      <c r="K2" s="1">
        <v>0.41499999999999998</v>
      </c>
      <c r="L2" s="1">
        <v>1.2</v>
      </c>
      <c r="M2" s="1">
        <v>3.5</v>
      </c>
      <c r="N2" s="1">
        <v>0.34</v>
      </c>
      <c r="O2" s="1">
        <v>2.7</v>
      </c>
      <c r="P2" s="1">
        <v>3.7</v>
      </c>
      <c r="Q2" s="1">
        <v>0.71599999999999997</v>
      </c>
      <c r="R2" s="1">
        <v>1.2</v>
      </c>
      <c r="S2" s="1">
        <v>3.4</v>
      </c>
      <c r="T2" s="1">
        <v>2.7</v>
      </c>
      <c r="U2" s="1">
        <v>0.5</v>
      </c>
      <c r="V2" s="1">
        <v>1.8</v>
      </c>
      <c r="W2" s="1">
        <v>2.7</v>
      </c>
      <c r="X2" s="1">
        <v>1.8</v>
      </c>
      <c r="Y2" s="1">
        <v>13.5</v>
      </c>
    </row>
    <row r="3" spans="1:25" x14ac:dyDescent="0.2">
      <c r="A3" s="2">
        <v>2</v>
      </c>
      <c r="B3">
        <v>25000000</v>
      </c>
      <c r="C3">
        <v>37</v>
      </c>
      <c r="D3" s="1">
        <v>78</v>
      </c>
      <c r="E3" s="1">
        <v>212</v>
      </c>
      <c r="F3" s="1">
        <v>1346</v>
      </c>
      <c r="G3" s="1">
        <v>1198</v>
      </c>
      <c r="H3" s="1">
        <v>36.1</v>
      </c>
      <c r="I3" s="1">
        <v>8.6999999999999993</v>
      </c>
      <c r="J3" s="1">
        <v>19.5</v>
      </c>
      <c r="K3" s="1">
        <v>0.44700000000000001</v>
      </c>
      <c r="L3" s="1">
        <v>1.4</v>
      </c>
      <c r="M3" s="1">
        <v>4.0999999999999996</v>
      </c>
      <c r="N3" s="1">
        <v>0.32900000000000001</v>
      </c>
      <c r="O3" s="1">
        <v>6.2</v>
      </c>
      <c r="P3" s="1">
        <v>7.4</v>
      </c>
      <c r="Q3" s="1">
        <v>0.83699999999999997</v>
      </c>
      <c r="R3" s="1">
        <v>1.1000000000000001</v>
      </c>
      <c r="S3" s="1">
        <v>4.0999999999999996</v>
      </c>
      <c r="T3" s="1">
        <v>4.7</v>
      </c>
      <c r="U3" s="1">
        <v>0.5</v>
      </c>
      <c r="V3" s="1">
        <v>1.4</v>
      </c>
      <c r="W3" s="1">
        <v>2.5</v>
      </c>
      <c r="X3" s="1">
        <v>3</v>
      </c>
      <c r="Y3" s="1">
        <v>25</v>
      </c>
    </row>
    <row r="4" spans="1:25" x14ac:dyDescent="0.2">
      <c r="A4" s="2">
        <v>3</v>
      </c>
      <c r="B4">
        <v>4088019</v>
      </c>
      <c r="C4">
        <v>39</v>
      </c>
      <c r="D4" s="1">
        <v>78</v>
      </c>
      <c r="E4" s="1">
        <v>220</v>
      </c>
      <c r="F4" s="1">
        <v>1274</v>
      </c>
      <c r="G4" s="1">
        <v>954</v>
      </c>
      <c r="H4" s="1">
        <v>32.4</v>
      </c>
      <c r="I4" s="1">
        <v>6.8</v>
      </c>
      <c r="J4" s="1">
        <v>15.5</v>
      </c>
      <c r="K4" s="1">
        <v>0.439</v>
      </c>
      <c r="L4" s="1">
        <v>1.5</v>
      </c>
      <c r="M4" s="1">
        <v>4.0999999999999996</v>
      </c>
      <c r="N4" s="1">
        <v>0.373</v>
      </c>
      <c r="O4" s="1">
        <v>3.7</v>
      </c>
      <c r="P4" s="1">
        <v>4.5999999999999996</v>
      </c>
      <c r="Q4" s="1">
        <v>0.8</v>
      </c>
      <c r="R4" s="1">
        <v>1.2</v>
      </c>
      <c r="S4" s="1">
        <v>3.4</v>
      </c>
      <c r="T4" s="1">
        <v>3.4</v>
      </c>
      <c r="U4" s="1">
        <v>0.6</v>
      </c>
      <c r="V4" s="1">
        <v>1.1000000000000001</v>
      </c>
      <c r="W4" s="1">
        <v>2.8</v>
      </c>
      <c r="X4" s="1">
        <v>1.9</v>
      </c>
      <c r="Y4" s="1">
        <v>18.8</v>
      </c>
    </row>
    <row r="5" spans="1:25" x14ac:dyDescent="0.2">
      <c r="A5" s="2">
        <v>4</v>
      </c>
      <c r="B5">
        <v>5675000</v>
      </c>
      <c r="C5">
        <v>36</v>
      </c>
      <c r="D5" s="1">
        <v>77</v>
      </c>
      <c r="E5" s="1">
        <v>195</v>
      </c>
      <c r="F5" s="1">
        <v>1100</v>
      </c>
      <c r="G5" s="1">
        <v>432</v>
      </c>
      <c r="H5" s="1">
        <v>30.9</v>
      </c>
      <c r="I5" s="1">
        <v>5.4</v>
      </c>
      <c r="J5" s="1">
        <v>13.1</v>
      </c>
      <c r="K5" s="1">
        <v>0.41</v>
      </c>
      <c r="L5" s="1">
        <v>1.8</v>
      </c>
      <c r="M5" s="1">
        <v>5</v>
      </c>
      <c r="N5" s="1">
        <v>0.34899999999999998</v>
      </c>
      <c r="O5" s="1">
        <v>3</v>
      </c>
      <c r="P5" s="1">
        <v>3.5</v>
      </c>
      <c r="Q5" s="1">
        <v>0.86099999999999999</v>
      </c>
      <c r="R5" s="1">
        <v>0.4</v>
      </c>
      <c r="S5" s="1">
        <v>2</v>
      </c>
      <c r="T5" s="1">
        <v>3.6</v>
      </c>
      <c r="U5" s="1">
        <v>0.2</v>
      </c>
      <c r="V5" s="1">
        <v>1</v>
      </c>
      <c r="W5" s="1">
        <v>1.6</v>
      </c>
      <c r="X5" s="1">
        <v>2</v>
      </c>
      <c r="Y5" s="1">
        <v>15.5</v>
      </c>
    </row>
    <row r="6" spans="1:25" x14ac:dyDescent="0.2">
      <c r="A6" s="2">
        <v>5</v>
      </c>
      <c r="B6">
        <v>5250000</v>
      </c>
      <c r="C6">
        <v>40</v>
      </c>
      <c r="D6" s="1">
        <v>83</v>
      </c>
      <c r="E6" s="1">
        <v>250</v>
      </c>
      <c r="F6" s="1">
        <v>1392</v>
      </c>
      <c r="G6" s="1">
        <v>1389</v>
      </c>
      <c r="H6" s="1">
        <v>34</v>
      </c>
      <c r="I6" s="1">
        <v>7.4</v>
      </c>
      <c r="J6" s="1">
        <v>14.6</v>
      </c>
      <c r="K6" s="1">
        <v>0.50600000000000001</v>
      </c>
      <c r="L6" s="1">
        <v>0</v>
      </c>
      <c r="M6" s="1">
        <v>0.1</v>
      </c>
      <c r="N6" s="1">
        <v>0.17899999999999999</v>
      </c>
      <c r="O6" s="1">
        <v>4.2</v>
      </c>
      <c r="P6" s="1">
        <v>6.1</v>
      </c>
      <c r="Q6" s="1">
        <v>0.69599999999999995</v>
      </c>
      <c r="R6" s="1">
        <v>2.8</v>
      </c>
      <c r="S6" s="1">
        <v>8.1</v>
      </c>
      <c r="T6" s="1">
        <v>3</v>
      </c>
      <c r="U6" s="1">
        <v>2.2000000000000002</v>
      </c>
      <c r="V6" s="1">
        <v>0.7</v>
      </c>
      <c r="W6" s="1">
        <v>2.4</v>
      </c>
      <c r="X6" s="1">
        <v>2.4</v>
      </c>
      <c r="Y6" s="1">
        <v>19</v>
      </c>
    </row>
    <row r="7" spans="1:25" x14ac:dyDescent="0.2">
      <c r="A7" s="2">
        <v>6</v>
      </c>
      <c r="B7">
        <v>8500000</v>
      </c>
      <c r="C7">
        <v>39</v>
      </c>
      <c r="D7" s="1">
        <v>83</v>
      </c>
      <c r="E7" s="1">
        <v>240</v>
      </c>
      <c r="F7" s="1">
        <v>1462</v>
      </c>
      <c r="G7" s="1">
        <v>1425</v>
      </c>
      <c r="H7" s="1">
        <v>34.5</v>
      </c>
      <c r="I7" s="1">
        <v>7.2</v>
      </c>
      <c r="J7" s="1">
        <v>14.5</v>
      </c>
      <c r="K7" s="1">
        <v>0.497</v>
      </c>
      <c r="L7" s="1">
        <v>0.1</v>
      </c>
      <c r="M7" s="1">
        <v>0.4</v>
      </c>
      <c r="N7" s="1">
        <v>0.27500000000000002</v>
      </c>
      <c r="O7" s="1">
        <v>3.3</v>
      </c>
      <c r="P7" s="1">
        <v>4.2</v>
      </c>
      <c r="Q7" s="1">
        <v>0.78900000000000003</v>
      </c>
      <c r="R7" s="1">
        <v>2.2000000000000002</v>
      </c>
      <c r="S7" s="1">
        <v>7.8</v>
      </c>
      <c r="T7" s="1">
        <v>3.7</v>
      </c>
      <c r="U7" s="1">
        <v>1.4</v>
      </c>
      <c r="V7" s="1">
        <v>1.3</v>
      </c>
      <c r="W7" s="1">
        <v>2.4</v>
      </c>
      <c r="X7" s="1">
        <v>2.2000000000000002</v>
      </c>
      <c r="Y7" s="1">
        <v>17.8</v>
      </c>
    </row>
    <row r="8" spans="1:25" x14ac:dyDescent="0.2">
      <c r="A8" s="2">
        <v>7</v>
      </c>
      <c r="B8">
        <v>2814000</v>
      </c>
      <c r="C8">
        <v>38</v>
      </c>
      <c r="D8" s="1">
        <v>78</v>
      </c>
      <c r="E8" s="1">
        <v>205</v>
      </c>
      <c r="F8" s="1">
        <v>923</v>
      </c>
      <c r="G8" s="1">
        <v>349</v>
      </c>
      <c r="H8" s="1">
        <v>26.3</v>
      </c>
      <c r="I8" s="1">
        <v>4.5999999999999996</v>
      </c>
      <c r="J8" s="1">
        <v>10.1</v>
      </c>
      <c r="K8" s="1">
        <v>0.45</v>
      </c>
      <c r="L8" s="1">
        <v>1.5</v>
      </c>
      <c r="M8" s="1">
        <v>3.9</v>
      </c>
      <c r="N8" s="1">
        <v>0.36899999999999999</v>
      </c>
      <c r="O8" s="1">
        <v>3.4</v>
      </c>
      <c r="P8" s="1">
        <v>4.2</v>
      </c>
      <c r="Q8" s="1">
        <v>0.82699999999999996</v>
      </c>
      <c r="R8" s="1">
        <v>0.7</v>
      </c>
      <c r="S8" s="1">
        <v>3</v>
      </c>
      <c r="T8" s="1">
        <v>4</v>
      </c>
      <c r="U8" s="1">
        <v>0.3</v>
      </c>
      <c r="V8" s="1">
        <v>1.4</v>
      </c>
      <c r="W8" s="1">
        <v>2.1</v>
      </c>
      <c r="X8" s="1">
        <v>2.1</v>
      </c>
      <c r="Y8" s="1">
        <v>14</v>
      </c>
    </row>
    <row r="9" spans="1:25" x14ac:dyDescent="0.2">
      <c r="A9" s="2">
        <v>8</v>
      </c>
      <c r="B9">
        <v>250750</v>
      </c>
      <c r="C9">
        <v>40</v>
      </c>
      <c r="D9" s="1">
        <v>75</v>
      </c>
      <c r="E9" s="1">
        <v>200</v>
      </c>
      <c r="F9" s="1">
        <v>1304</v>
      </c>
      <c r="G9" s="1">
        <v>939</v>
      </c>
      <c r="H9" s="1">
        <v>30.9</v>
      </c>
      <c r="I9" s="1">
        <v>4.5999999999999996</v>
      </c>
      <c r="J9" s="1">
        <v>10</v>
      </c>
      <c r="K9" s="1">
        <v>0.46100000000000002</v>
      </c>
      <c r="L9" s="1">
        <v>0.1</v>
      </c>
      <c r="M9" s="1">
        <v>0.7</v>
      </c>
      <c r="N9" s="1">
        <v>0.217</v>
      </c>
      <c r="O9" s="1">
        <v>3.1</v>
      </c>
      <c r="P9" s="1">
        <v>3.8</v>
      </c>
      <c r="Q9" s="1">
        <v>0.80700000000000005</v>
      </c>
      <c r="R9" s="1">
        <v>1.1000000000000001</v>
      </c>
      <c r="S9" s="1">
        <v>2.6</v>
      </c>
      <c r="T9" s="1">
        <v>6.5</v>
      </c>
      <c r="U9" s="1">
        <v>0.2</v>
      </c>
      <c r="V9" s="1">
        <v>1.2</v>
      </c>
      <c r="W9" s="1">
        <v>2.2000000000000002</v>
      </c>
      <c r="X9" s="1">
        <v>2.4</v>
      </c>
      <c r="Y9" s="1">
        <v>12.5</v>
      </c>
    </row>
    <row r="10" spans="1:25" x14ac:dyDescent="0.2">
      <c r="A10" s="2">
        <v>9</v>
      </c>
      <c r="B10">
        <v>947276</v>
      </c>
      <c r="C10">
        <v>36</v>
      </c>
      <c r="D10" s="1">
        <v>80</v>
      </c>
      <c r="E10" s="1">
        <v>218</v>
      </c>
      <c r="F10" s="1">
        <v>1012</v>
      </c>
      <c r="G10" s="1">
        <v>569</v>
      </c>
      <c r="H10" s="1">
        <v>27.3</v>
      </c>
      <c r="I10" s="1">
        <v>4</v>
      </c>
      <c r="J10" s="1">
        <v>8.6</v>
      </c>
      <c r="K10" s="1">
        <v>0.45900000000000002</v>
      </c>
      <c r="L10" s="1">
        <v>1.6</v>
      </c>
      <c r="M10" s="1">
        <v>3.8</v>
      </c>
      <c r="N10" s="1">
        <v>0.40699999999999997</v>
      </c>
      <c r="O10" s="1">
        <v>1.3</v>
      </c>
      <c r="P10" s="1">
        <v>1.7</v>
      </c>
      <c r="Q10" s="1">
        <v>0.76900000000000002</v>
      </c>
      <c r="R10" s="1">
        <v>0.6</v>
      </c>
      <c r="S10" s="1">
        <v>3.7</v>
      </c>
      <c r="T10" s="1">
        <v>2.6</v>
      </c>
      <c r="U10" s="1">
        <v>0.2</v>
      </c>
      <c r="V10" s="1">
        <v>0.6</v>
      </c>
      <c r="W10" s="1">
        <v>2</v>
      </c>
      <c r="X10" s="1">
        <v>1.5</v>
      </c>
      <c r="Y10" s="1">
        <v>10.8</v>
      </c>
    </row>
    <row r="11" spans="1:25" x14ac:dyDescent="0.2">
      <c r="A11" s="2">
        <v>10</v>
      </c>
      <c r="B11">
        <v>222888</v>
      </c>
      <c r="C11">
        <v>38</v>
      </c>
      <c r="D11" s="1">
        <v>82</v>
      </c>
      <c r="E11" s="1">
        <v>250</v>
      </c>
      <c r="F11" s="1">
        <v>1005</v>
      </c>
      <c r="G11" s="1">
        <v>354</v>
      </c>
      <c r="H11" s="1">
        <v>15.8</v>
      </c>
      <c r="I11" s="1">
        <v>2.4</v>
      </c>
      <c r="J11" s="1">
        <v>4.9000000000000004</v>
      </c>
      <c r="K11" s="1">
        <v>0.48599999999999999</v>
      </c>
      <c r="L11" s="1">
        <v>0</v>
      </c>
      <c r="M11" s="1">
        <v>0</v>
      </c>
      <c r="N11" s="1">
        <v>0</v>
      </c>
      <c r="O11" s="1">
        <v>1</v>
      </c>
      <c r="P11" s="1">
        <v>1.6</v>
      </c>
      <c r="Q11" s="1">
        <v>0.64</v>
      </c>
      <c r="R11" s="1">
        <v>1.8</v>
      </c>
      <c r="S11" s="1">
        <v>2.9</v>
      </c>
      <c r="T11" s="1">
        <v>0.4</v>
      </c>
      <c r="U11" s="1">
        <v>0.6</v>
      </c>
      <c r="V11" s="1">
        <v>0.4</v>
      </c>
      <c r="W11" s="1">
        <v>2.1</v>
      </c>
      <c r="X11" s="1">
        <v>0.9</v>
      </c>
      <c r="Y11" s="1">
        <v>5.8</v>
      </c>
    </row>
    <row r="12" spans="1:25" x14ac:dyDescent="0.2">
      <c r="A12" s="2">
        <v>11</v>
      </c>
      <c r="B12">
        <v>8333334</v>
      </c>
      <c r="C12">
        <v>37</v>
      </c>
      <c r="D12" s="1">
        <v>84</v>
      </c>
      <c r="E12" s="1">
        <v>245</v>
      </c>
      <c r="F12" s="1">
        <v>1340</v>
      </c>
      <c r="G12" s="1">
        <v>1309</v>
      </c>
      <c r="H12" s="1">
        <v>35.299999999999997</v>
      </c>
      <c r="I12" s="1">
        <v>7.8</v>
      </c>
      <c r="J12" s="1">
        <v>16.399999999999999</v>
      </c>
      <c r="K12" s="1">
        <v>0.47399999999999998</v>
      </c>
      <c r="L12" s="1">
        <v>1.3</v>
      </c>
      <c r="M12" s="1">
        <v>3.3</v>
      </c>
      <c r="N12" s="1">
        <v>0.38100000000000001</v>
      </c>
      <c r="O12" s="1">
        <v>5.2</v>
      </c>
      <c r="P12" s="1">
        <v>5.9</v>
      </c>
      <c r="Q12" s="1">
        <v>0.879</v>
      </c>
      <c r="R12" s="1">
        <v>1.1000000000000001</v>
      </c>
      <c r="S12" s="1">
        <v>6.8</v>
      </c>
      <c r="T12" s="1">
        <v>2.5</v>
      </c>
      <c r="U12" s="1">
        <v>0.9</v>
      </c>
      <c r="V12" s="1">
        <v>0.8</v>
      </c>
      <c r="W12" s="1">
        <v>2.4</v>
      </c>
      <c r="X12" s="1">
        <v>1.8</v>
      </c>
      <c r="Y12" s="1">
        <v>22</v>
      </c>
    </row>
    <row r="13" spans="1:25" x14ac:dyDescent="0.2">
      <c r="A13" s="2">
        <v>12</v>
      </c>
      <c r="B13">
        <v>3376000</v>
      </c>
      <c r="C13">
        <v>38</v>
      </c>
      <c r="D13" s="1">
        <v>79</v>
      </c>
      <c r="E13" s="1">
        <v>235</v>
      </c>
      <c r="F13" s="1">
        <v>1318</v>
      </c>
      <c r="G13" s="1">
        <v>1278</v>
      </c>
      <c r="H13" s="1">
        <v>34.6</v>
      </c>
      <c r="I13" s="1">
        <v>6.6</v>
      </c>
      <c r="J13" s="1">
        <v>14.7</v>
      </c>
      <c r="K13" s="1">
        <v>0.44500000000000001</v>
      </c>
      <c r="L13" s="1">
        <v>1.6</v>
      </c>
      <c r="M13" s="1">
        <v>4.4000000000000004</v>
      </c>
      <c r="N13" s="1">
        <v>0.36899999999999999</v>
      </c>
      <c r="O13" s="1">
        <v>5.2</v>
      </c>
      <c r="P13" s="1">
        <v>6.5</v>
      </c>
      <c r="Q13" s="1">
        <v>0.80700000000000005</v>
      </c>
      <c r="R13" s="1">
        <v>0.8</v>
      </c>
      <c r="S13" s="1">
        <v>4.9000000000000004</v>
      </c>
      <c r="T13" s="1">
        <v>3.6</v>
      </c>
      <c r="U13" s="1">
        <v>0.6</v>
      </c>
      <c r="V13" s="1">
        <v>1.3</v>
      </c>
      <c r="W13" s="1">
        <v>2.7</v>
      </c>
      <c r="X13" s="1">
        <v>2.7</v>
      </c>
      <c r="Y13" s="1">
        <v>20</v>
      </c>
    </row>
    <row r="14" spans="1:25" x14ac:dyDescent="0.2">
      <c r="A14" s="2">
        <v>13</v>
      </c>
      <c r="B14">
        <v>947276</v>
      </c>
      <c r="C14">
        <v>38</v>
      </c>
      <c r="D14" s="1">
        <v>74</v>
      </c>
      <c r="E14" s="1">
        <v>185</v>
      </c>
      <c r="F14" s="1">
        <v>1285</v>
      </c>
      <c r="G14" s="1">
        <v>675</v>
      </c>
      <c r="H14" s="1">
        <v>31</v>
      </c>
      <c r="I14" s="1">
        <v>5.3</v>
      </c>
      <c r="J14" s="1">
        <v>11.8</v>
      </c>
      <c r="K14" s="1">
        <v>0.44400000000000001</v>
      </c>
      <c r="L14" s="1">
        <v>1.7</v>
      </c>
      <c r="M14" s="1">
        <v>4.5</v>
      </c>
      <c r="N14" s="1">
        <v>0.379</v>
      </c>
      <c r="O14" s="1">
        <v>2.1</v>
      </c>
      <c r="P14" s="1">
        <v>2.5</v>
      </c>
      <c r="Q14" s="1">
        <v>0.84499999999999997</v>
      </c>
      <c r="R14" s="1">
        <v>0.4</v>
      </c>
      <c r="S14" s="1">
        <v>2.1</v>
      </c>
      <c r="T14" s="1">
        <v>4.0999999999999996</v>
      </c>
      <c r="U14" s="1">
        <v>0.2</v>
      </c>
      <c r="V14" s="1">
        <v>1.2</v>
      </c>
      <c r="W14" s="1">
        <v>1.9</v>
      </c>
      <c r="X14" s="1">
        <v>1.8</v>
      </c>
      <c r="Y14" s="1">
        <v>14.3</v>
      </c>
    </row>
    <row r="15" spans="1:25" x14ac:dyDescent="0.2">
      <c r="A15" s="2">
        <v>14</v>
      </c>
      <c r="B15">
        <v>13000000</v>
      </c>
      <c r="C15">
        <v>33</v>
      </c>
      <c r="D15" s="1">
        <v>85</v>
      </c>
      <c r="E15" s="1">
        <v>240</v>
      </c>
      <c r="F15" s="1">
        <v>986</v>
      </c>
      <c r="G15" s="1">
        <v>783</v>
      </c>
      <c r="H15" s="1">
        <v>28.5</v>
      </c>
      <c r="I15" s="1">
        <v>3.3</v>
      </c>
      <c r="J15" s="1">
        <v>5.5</v>
      </c>
      <c r="K15" s="1">
        <v>0.59099999999999997</v>
      </c>
      <c r="L15" s="1">
        <v>0</v>
      </c>
      <c r="M15" s="1">
        <v>0</v>
      </c>
      <c r="N15" s="1">
        <v>0</v>
      </c>
      <c r="O15" s="1">
        <v>2.2000000000000002</v>
      </c>
      <c r="P15" s="1">
        <v>3.4</v>
      </c>
      <c r="Q15" s="1">
        <v>0.64400000000000002</v>
      </c>
      <c r="R15" s="1">
        <v>3.2</v>
      </c>
      <c r="S15" s="1">
        <v>6.1</v>
      </c>
      <c r="T15" s="1">
        <v>0.9</v>
      </c>
      <c r="U15" s="1">
        <v>1.3</v>
      </c>
      <c r="V15" s="1">
        <v>0.6</v>
      </c>
      <c r="W15" s="1">
        <v>2.9</v>
      </c>
      <c r="X15" s="1">
        <v>1.5</v>
      </c>
      <c r="Y15" s="1">
        <v>8.6999999999999993</v>
      </c>
    </row>
    <row r="16" spans="1:25" x14ac:dyDescent="0.2">
      <c r="A16" s="2">
        <v>15</v>
      </c>
      <c r="B16">
        <v>7448760</v>
      </c>
      <c r="C16">
        <v>35</v>
      </c>
      <c r="D16" s="1">
        <v>84</v>
      </c>
      <c r="E16" s="1">
        <v>250</v>
      </c>
      <c r="F16" s="1">
        <v>1055</v>
      </c>
      <c r="G16" s="1">
        <v>1042</v>
      </c>
      <c r="H16" s="1">
        <v>35.299999999999997</v>
      </c>
      <c r="I16" s="1">
        <v>7</v>
      </c>
      <c r="J16" s="1">
        <v>13.7</v>
      </c>
      <c r="K16" s="1">
        <v>0.51</v>
      </c>
      <c r="L16" s="1">
        <v>0.1</v>
      </c>
      <c r="M16" s="1">
        <v>0.2</v>
      </c>
      <c r="N16" s="1">
        <v>0.29699999999999999</v>
      </c>
      <c r="O16" s="1">
        <v>4.2</v>
      </c>
      <c r="P16" s="1">
        <v>5.6</v>
      </c>
      <c r="Q16" s="1">
        <v>0.755</v>
      </c>
      <c r="R16" s="1">
        <v>2.7</v>
      </c>
      <c r="S16" s="1">
        <v>6.8</v>
      </c>
      <c r="T16" s="1">
        <v>3.3</v>
      </c>
      <c r="U16" s="1">
        <v>1.7</v>
      </c>
      <c r="V16" s="1">
        <v>0.5</v>
      </c>
      <c r="W16" s="1">
        <v>2.2000000000000002</v>
      </c>
      <c r="X16" s="1">
        <v>2.2999999999999998</v>
      </c>
      <c r="Y16" s="1">
        <v>18.2</v>
      </c>
    </row>
    <row r="17" spans="1:25" x14ac:dyDescent="0.2">
      <c r="A17" s="2">
        <v>16</v>
      </c>
      <c r="B17">
        <v>947276</v>
      </c>
      <c r="C17">
        <v>35</v>
      </c>
      <c r="D17" s="1">
        <v>79</v>
      </c>
      <c r="E17" s="1">
        <v>233</v>
      </c>
      <c r="F17" s="1">
        <v>1082</v>
      </c>
      <c r="G17" s="1">
        <v>795</v>
      </c>
      <c r="H17" s="1">
        <v>30.1</v>
      </c>
      <c r="I17" s="1">
        <v>4.5999999999999996</v>
      </c>
      <c r="J17" s="1">
        <v>9.9</v>
      </c>
      <c r="K17" s="1">
        <v>0.46400000000000002</v>
      </c>
      <c r="L17" s="1">
        <v>0.9</v>
      </c>
      <c r="M17" s="1">
        <v>2.4</v>
      </c>
      <c r="N17" s="1">
        <v>0.38</v>
      </c>
      <c r="O17" s="1">
        <v>3.2</v>
      </c>
      <c r="P17" s="1">
        <v>4.2</v>
      </c>
      <c r="Q17" s="1">
        <v>0.76900000000000002</v>
      </c>
      <c r="R17" s="1">
        <v>0.8</v>
      </c>
      <c r="S17" s="1">
        <v>3.3</v>
      </c>
      <c r="T17" s="1">
        <v>2.1</v>
      </c>
      <c r="U17" s="1">
        <v>0.3</v>
      </c>
      <c r="V17" s="1">
        <v>0.7</v>
      </c>
      <c r="W17" s="1">
        <v>2.2999999999999998</v>
      </c>
      <c r="X17" s="1">
        <v>1.6</v>
      </c>
      <c r="Y17" s="1">
        <v>13.3</v>
      </c>
    </row>
    <row r="18" spans="1:25" x14ac:dyDescent="0.2">
      <c r="A18" s="2">
        <v>17</v>
      </c>
      <c r="B18">
        <v>261894</v>
      </c>
      <c r="C18">
        <v>34</v>
      </c>
      <c r="D18" s="1">
        <v>79</v>
      </c>
      <c r="E18" s="1">
        <v>240</v>
      </c>
      <c r="F18" s="1">
        <v>1143</v>
      </c>
      <c r="G18" s="1">
        <v>1073</v>
      </c>
      <c r="H18" s="1">
        <v>36</v>
      </c>
      <c r="I18" s="1">
        <v>6.5</v>
      </c>
      <c r="J18" s="1">
        <v>14.6</v>
      </c>
      <c r="K18" s="1">
        <v>0.442</v>
      </c>
      <c r="L18" s="1">
        <v>1.6</v>
      </c>
      <c r="M18" s="1">
        <v>4.3</v>
      </c>
      <c r="N18" s="1">
        <v>0.372</v>
      </c>
      <c r="O18" s="1">
        <v>2.2999999999999998</v>
      </c>
      <c r="P18" s="1">
        <v>2.9</v>
      </c>
      <c r="Q18" s="1">
        <v>0.80100000000000005</v>
      </c>
      <c r="R18" s="1">
        <v>0.9</v>
      </c>
      <c r="S18" s="1">
        <v>3.2</v>
      </c>
      <c r="T18" s="1">
        <v>4.2</v>
      </c>
      <c r="U18" s="1">
        <v>0.2</v>
      </c>
      <c r="V18" s="1">
        <v>0.9</v>
      </c>
      <c r="W18" s="1">
        <v>1.8</v>
      </c>
      <c r="X18" s="1">
        <v>2</v>
      </c>
      <c r="Y18" s="1">
        <v>16.899999999999999</v>
      </c>
    </row>
    <row r="19" spans="1:25" x14ac:dyDescent="0.2">
      <c r="A19" s="2">
        <v>18</v>
      </c>
      <c r="B19">
        <v>13437500</v>
      </c>
      <c r="C19">
        <v>33</v>
      </c>
      <c r="D19" s="1">
        <v>74</v>
      </c>
      <c r="E19" s="1">
        <v>185</v>
      </c>
      <c r="F19" s="1">
        <v>1080</v>
      </c>
      <c r="G19" s="1">
        <v>1067</v>
      </c>
      <c r="H19" s="1">
        <v>32.1</v>
      </c>
      <c r="I19" s="1">
        <v>6.6</v>
      </c>
      <c r="J19" s="1">
        <v>13.3</v>
      </c>
      <c r="K19" s="1">
        <v>0.49399999999999999</v>
      </c>
      <c r="L19" s="1">
        <v>0.4</v>
      </c>
      <c r="M19" s="1">
        <v>1.3</v>
      </c>
      <c r="N19" s="1">
        <v>0.32700000000000001</v>
      </c>
      <c r="O19" s="1">
        <v>2.9</v>
      </c>
      <c r="P19" s="1">
        <v>3.9</v>
      </c>
      <c r="Q19" s="1">
        <v>0.753</v>
      </c>
      <c r="R19" s="1">
        <v>0.4</v>
      </c>
      <c r="S19" s="1">
        <v>2.5</v>
      </c>
      <c r="T19" s="1">
        <v>5.9</v>
      </c>
      <c r="U19" s="1">
        <v>0.1</v>
      </c>
      <c r="V19" s="1">
        <v>0.9</v>
      </c>
      <c r="W19" s="1">
        <v>1.7</v>
      </c>
      <c r="X19" s="1">
        <v>2.4</v>
      </c>
      <c r="Y19" s="1">
        <v>16.600000000000001</v>
      </c>
    </row>
    <row r="20" spans="1:25" x14ac:dyDescent="0.2">
      <c r="A20" s="2">
        <v>19</v>
      </c>
      <c r="B20">
        <v>9638555</v>
      </c>
      <c r="C20">
        <v>34</v>
      </c>
      <c r="D20" s="1">
        <v>81</v>
      </c>
      <c r="E20" s="1">
        <v>260</v>
      </c>
      <c r="F20" s="1">
        <v>984</v>
      </c>
      <c r="G20" s="1">
        <v>820</v>
      </c>
      <c r="H20" s="1">
        <v>31.8</v>
      </c>
      <c r="I20" s="1">
        <v>6.8</v>
      </c>
      <c r="J20" s="1">
        <v>14.3</v>
      </c>
      <c r="K20" s="1">
        <v>0.47299999999999998</v>
      </c>
      <c r="L20" s="1">
        <v>0.1</v>
      </c>
      <c r="M20" s="1">
        <v>0.5</v>
      </c>
      <c r="N20" s="1">
        <v>0.26</v>
      </c>
      <c r="O20" s="1">
        <v>3.3</v>
      </c>
      <c r="P20" s="1">
        <v>4.4000000000000004</v>
      </c>
      <c r="Q20" s="1">
        <v>0.76500000000000001</v>
      </c>
      <c r="R20" s="1">
        <v>3.1</v>
      </c>
      <c r="S20" s="1">
        <v>6.3</v>
      </c>
      <c r="T20" s="1">
        <v>1.8</v>
      </c>
      <c r="U20" s="1">
        <v>0.3</v>
      </c>
      <c r="V20" s="1">
        <v>0.8</v>
      </c>
      <c r="W20" s="1">
        <v>2.4</v>
      </c>
      <c r="X20" s="1">
        <v>2.1</v>
      </c>
      <c r="Y20" s="1">
        <v>17</v>
      </c>
    </row>
    <row r="21" spans="1:25" x14ac:dyDescent="0.2">
      <c r="A21" s="2">
        <v>20</v>
      </c>
      <c r="B21">
        <v>5000000</v>
      </c>
      <c r="C21">
        <v>37</v>
      </c>
      <c r="D21" s="1">
        <v>82</v>
      </c>
      <c r="E21" s="1">
        <v>245</v>
      </c>
      <c r="F21" s="1">
        <v>683</v>
      </c>
      <c r="G21" s="1">
        <v>45</v>
      </c>
      <c r="H21" s="1">
        <v>17.8</v>
      </c>
      <c r="I21" s="1">
        <v>1.9</v>
      </c>
      <c r="J21" s="1">
        <v>3.6</v>
      </c>
      <c r="K21" s="1">
        <v>0.53300000000000003</v>
      </c>
      <c r="L21" s="1">
        <v>0</v>
      </c>
      <c r="M21" s="1">
        <v>0.1</v>
      </c>
      <c r="N21" s="1">
        <v>0.23100000000000001</v>
      </c>
      <c r="O21" s="1">
        <v>1.5</v>
      </c>
      <c r="P21" s="1">
        <v>2.4</v>
      </c>
      <c r="Q21" s="1">
        <v>0.65400000000000003</v>
      </c>
      <c r="R21" s="1">
        <v>1.7</v>
      </c>
      <c r="S21" s="1">
        <v>3.4</v>
      </c>
      <c r="T21" s="1">
        <v>0.5</v>
      </c>
      <c r="U21" s="1">
        <v>1.4</v>
      </c>
      <c r="V21" s="1">
        <v>0.4</v>
      </c>
      <c r="W21" s="1">
        <v>1.9</v>
      </c>
      <c r="X21" s="1">
        <v>0.7</v>
      </c>
      <c r="Y21" s="1">
        <v>5.5</v>
      </c>
    </row>
    <row r="22" spans="1:25" x14ac:dyDescent="0.2">
      <c r="A22" s="2">
        <v>21</v>
      </c>
      <c r="B22">
        <v>1449187</v>
      </c>
      <c r="C22">
        <v>36</v>
      </c>
      <c r="D22" s="1">
        <v>79</v>
      </c>
      <c r="E22" s="1">
        <v>228</v>
      </c>
      <c r="F22" s="1">
        <v>881</v>
      </c>
      <c r="G22" s="1">
        <v>732</v>
      </c>
      <c r="H22" s="1">
        <v>32.200000000000003</v>
      </c>
      <c r="I22" s="1">
        <v>5.2</v>
      </c>
      <c r="J22" s="1">
        <v>12</v>
      </c>
      <c r="K22" s="1">
        <v>0.434</v>
      </c>
      <c r="L22" s="1">
        <v>0.8</v>
      </c>
      <c r="M22" s="1">
        <v>2.4</v>
      </c>
      <c r="N22" s="1">
        <v>0.34799999999999998</v>
      </c>
      <c r="O22" s="1">
        <v>2.8</v>
      </c>
      <c r="P22" s="1">
        <v>3.3</v>
      </c>
      <c r="Q22" s="1">
        <v>0.84699999999999998</v>
      </c>
      <c r="R22" s="1">
        <v>1.3</v>
      </c>
      <c r="S22" s="1">
        <v>3.7</v>
      </c>
      <c r="T22" s="1">
        <v>2.2999999999999998</v>
      </c>
      <c r="U22" s="1">
        <v>0.2</v>
      </c>
      <c r="V22" s="1">
        <v>1.3</v>
      </c>
      <c r="W22" s="1">
        <v>2.4</v>
      </c>
      <c r="X22" s="1">
        <v>1.8</v>
      </c>
      <c r="Y22" s="1">
        <v>14.1</v>
      </c>
    </row>
    <row r="23" spans="1:25" x14ac:dyDescent="0.2">
      <c r="A23" s="2">
        <v>22</v>
      </c>
      <c r="B23">
        <v>4500000</v>
      </c>
      <c r="C23">
        <v>35</v>
      </c>
      <c r="D23" s="1">
        <v>81</v>
      </c>
      <c r="E23" s="1">
        <v>230</v>
      </c>
      <c r="F23" s="1">
        <v>933</v>
      </c>
      <c r="G23" s="1">
        <v>583</v>
      </c>
      <c r="H23" s="1">
        <v>28.4</v>
      </c>
      <c r="I23" s="1">
        <v>4.0999999999999996</v>
      </c>
      <c r="J23" s="1">
        <v>9.3000000000000007</v>
      </c>
      <c r="K23" s="1">
        <v>0.441</v>
      </c>
      <c r="L23" s="1">
        <v>1.3</v>
      </c>
      <c r="M23" s="1">
        <v>3.6</v>
      </c>
      <c r="N23" s="1">
        <v>0.376</v>
      </c>
      <c r="O23" s="1">
        <v>2</v>
      </c>
      <c r="P23" s="1">
        <v>2.5</v>
      </c>
      <c r="Q23" s="1">
        <v>0.80300000000000005</v>
      </c>
      <c r="R23" s="1">
        <v>0.7</v>
      </c>
      <c r="S23" s="1">
        <v>3.7</v>
      </c>
      <c r="T23" s="1">
        <v>2.2999999999999998</v>
      </c>
      <c r="U23" s="1">
        <v>0.3</v>
      </c>
      <c r="V23" s="1">
        <v>0.8</v>
      </c>
      <c r="W23" s="1">
        <v>2.1</v>
      </c>
      <c r="X23" s="1">
        <v>1.4</v>
      </c>
      <c r="Y23" s="1">
        <v>11.5</v>
      </c>
    </row>
    <row r="24" spans="1:25" x14ac:dyDescent="0.2">
      <c r="A24" s="2">
        <v>23</v>
      </c>
      <c r="B24">
        <v>3300000</v>
      </c>
      <c r="C24">
        <v>34</v>
      </c>
      <c r="D24" s="1">
        <v>82</v>
      </c>
      <c r="E24" s="1">
        <v>250</v>
      </c>
      <c r="F24" s="1">
        <v>790</v>
      </c>
      <c r="G24" s="1">
        <v>500</v>
      </c>
      <c r="H24" s="1">
        <v>25.5</v>
      </c>
      <c r="I24" s="1">
        <v>4.3</v>
      </c>
      <c r="J24" s="1">
        <v>9.4</v>
      </c>
      <c r="K24" s="1">
        <v>0.46200000000000002</v>
      </c>
      <c r="L24" s="1">
        <v>0.1</v>
      </c>
      <c r="M24" s="1">
        <v>0.4</v>
      </c>
      <c r="N24" s="1">
        <v>0.25700000000000001</v>
      </c>
      <c r="O24" s="1">
        <v>2.2000000000000002</v>
      </c>
      <c r="P24" s="1">
        <v>2.8</v>
      </c>
      <c r="Q24" s="1">
        <v>0.76</v>
      </c>
      <c r="R24" s="1">
        <v>2.4</v>
      </c>
      <c r="S24" s="1">
        <v>4.7</v>
      </c>
      <c r="T24" s="1">
        <v>1.1000000000000001</v>
      </c>
      <c r="U24" s="1">
        <v>0.6</v>
      </c>
      <c r="V24" s="1">
        <v>0.7</v>
      </c>
      <c r="W24" s="1">
        <v>2.5</v>
      </c>
      <c r="X24" s="1">
        <v>1.5</v>
      </c>
      <c r="Y24" s="1">
        <v>11</v>
      </c>
    </row>
    <row r="25" spans="1:25" x14ac:dyDescent="0.2">
      <c r="A25" s="2">
        <v>24</v>
      </c>
      <c r="B25">
        <v>13000000</v>
      </c>
      <c r="C25">
        <v>33</v>
      </c>
      <c r="D25" s="1">
        <v>83</v>
      </c>
      <c r="E25" s="1">
        <v>250</v>
      </c>
      <c r="F25" s="1">
        <v>804</v>
      </c>
      <c r="G25" s="1">
        <v>612</v>
      </c>
      <c r="H25" s="1">
        <v>28.3</v>
      </c>
      <c r="I25" s="1">
        <v>4.5999999999999996</v>
      </c>
      <c r="J25" s="1">
        <v>8.5</v>
      </c>
      <c r="K25" s="1">
        <v>0.54400000000000004</v>
      </c>
      <c r="L25" s="1">
        <v>0</v>
      </c>
      <c r="M25" s="1">
        <v>0</v>
      </c>
      <c r="N25" s="1">
        <v>0.10299999999999999</v>
      </c>
      <c r="O25" s="1">
        <v>2.9</v>
      </c>
      <c r="P25" s="1">
        <v>4.4000000000000004</v>
      </c>
      <c r="Q25" s="1">
        <v>0.66500000000000004</v>
      </c>
      <c r="R25" s="1">
        <v>1.9</v>
      </c>
      <c r="S25" s="1">
        <v>4.7</v>
      </c>
      <c r="T25" s="1">
        <v>2</v>
      </c>
      <c r="U25" s="1">
        <v>0.8</v>
      </c>
      <c r="V25" s="1">
        <v>1.2</v>
      </c>
      <c r="W25" s="1">
        <v>3.2</v>
      </c>
      <c r="X25" s="1">
        <v>1.9</v>
      </c>
      <c r="Y25" s="1">
        <v>12.2</v>
      </c>
    </row>
    <row r="26" spans="1:25" x14ac:dyDescent="0.2">
      <c r="A26" s="2">
        <v>25</v>
      </c>
      <c r="B26">
        <v>947276</v>
      </c>
      <c r="C26">
        <v>36</v>
      </c>
      <c r="D26" s="1">
        <v>81</v>
      </c>
      <c r="E26" s="1">
        <v>212</v>
      </c>
      <c r="F26" s="1">
        <v>1017</v>
      </c>
      <c r="G26" s="1">
        <v>902</v>
      </c>
      <c r="H26" s="1">
        <v>31</v>
      </c>
      <c r="I26" s="1">
        <v>4.5</v>
      </c>
      <c r="J26" s="1">
        <v>9.9</v>
      </c>
      <c r="K26" s="1">
        <v>0.45500000000000002</v>
      </c>
      <c r="L26" s="1">
        <v>0.6</v>
      </c>
      <c r="M26" s="1">
        <v>1.5</v>
      </c>
      <c r="N26" s="1">
        <v>0.36699999999999999</v>
      </c>
      <c r="O26" s="1">
        <v>1.5</v>
      </c>
      <c r="P26" s="1">
        <v>2</v>
      </c>
      <c r="Q26" s="1">
        <v>0.75600000000000001</v>
      </c>
      <c r="R26" s="1">
        <v>1.1000000000000001</v>
      </c>
      <c r="S26" s="1">
        <v>3.2</v>
      </c>
      <c r="T26" s="1">
        <v>2.4</v>
      </c>
      <c r="U26" s="1">
        <v>0.5</v>
      </c>
      <c r="V26" s="1">
        <v>0.6</v>
      </c>
      <c r="W26" s="1">
        <v>1.2</v>
      </c>
      <c r="X26" s="1">
        <v>1</v>
      </c>
      <c r="Y26" s="1">
        <v>11.1</v>
      </c>
    </row>
    <row r="27" spans="1:25" x14ac:dyDescent="0.2">
      <c r="A27" s="2">
        <v>26</v>
      </c>
      <c r="B27">
        <v>947276</v>
      </c>
      <c r="C27">
        <v>33</v>
      </c>
      <c r="D27" s="1">
        <v>82</v>
      </c>
      <c r="E27" s="1">
        <v>245</v>
      </c>
      <c r="F27" s="1">
        <v>846</v>
      </c>
      <c r="G27" s="1">
        <v>696</v>
      </c>
      <c r="H27" s="1">
        <v>31</v>
      </c>
      <c r="I27" s="1">
        <v>7</v>
      </c>
      <c r="J27" s="1">
        <v>13</v>
      </c>
      <c r="K27" s="1">
        <v>0.53700000000000003</v>
      </c>
      <c r="L27" s="1">
        <v>0</v>
      </c>
      <c r="M27" s="1">
        <v>0.2</v>
      </c>
      <c r="N27" s="1">
        <v>0.23599999999999999</v>
      </c>
      <c r="O27" s="1">
        <v>4.9000000000000004</v>
      </c>
      <c r="P27" s="1">
        <v>6.4</v>
      </c>
      <c r="Q27" s="1">
        <v>0.76100000000000001</v>
      </c>
      <c r="R27" s="1">
        <v>2.4</v>
      </c>
      <c r="S27" s="1">
        <v>5.4</v>
      </c>
      <c r="T27" s="1">
        <v>1.2</v>
      </c>
      <c r="U27" s="1">
        <v>1.2</v>
      </c>
      <c r="V27" s="1">
        <v>0.8</v>
      </c>
      <c r="W27" s="1">
        <v>3.2</v>
      </c>
      <c r="X27" s="1">
        <v>2.2999999999999998</v>
      </c>
      <c r="Y27" s="1">
        <v>18.899999999999999</v>
      </c>
    </row>
    <row r="28" spans="1:25" x14ac:dyDescent="0.2">
      <c r="A28" s="2">
        <v>27</v>
      </c>
      <c r="B28">
        <v>3542500</v>
      </c>
      <c r="C28">
        <v>36</v>
      </c>
      <c r="D28" s="1">
        <v>79</v>
      </c>
      <c r="E28" s="1">
        <v>226</v>
      </c>
      <c r="F28" s="1">
        <v>855</v>
      </c>
      <c r="G28" s="1">
        <v>340</v>
      </c>
      <c r="H28" s="1">
        <v>23.6</v>
      </c>
      <c r="I28" s="1">
        <v>3</v>
      </c>
      <c r="J28" s="1">
        <v>6.9</v>
      </c>
      <c r="K28" s="1">
        <v>0.44</v>
      </c>
      <c r="L28" s="1">
        <v>1</v>
      </c>
      <c r="M28" s="1">
        <v>3.1</v>
      </c>
      <c r="N28" s="1">
        <v>0.33500000000000002</v>
      </c>
      <c r="O28" s="1">
        <v>1.1000000000000001</v>
      </c>
      <c r="P28" s="1">
        <v>1.5</v>
      </c>
      <c r="Q28" s="1">
        <v>0.74199999999999999</v>
      </c>
      <c r="R28" s="1">
        <v>1.2</v>
      </c>
      <c r="S28" s="1">
        <v>3.4</v>
      </c>
      <c r="T28" s="1">
        <v>1.7</v>
      </c>
      <c r="U28" s="1">
        <v>0.5</v>
      </c>
      <c r="V28" s="1">
        <v>0.8</v>
      </c>
      <c r="W28" s="1">
        <v>2.5</v>
      </c>
      <c r="X28" s="1">
        <v>1.2</v>
      </c>
      <c r="Y28" s="1">
        <v>8.3000000000000007</v>
      </c>
    </row>
    <row r="29" spans="1:25" x14ac:dyDescent="0.2">
      <c r="A29" s="2">
        <v>28</v>
      </c>
      <c r="B29">
        <v>2900000</v>
      </c>
      <c r="C29">
        <v>36</v>
      </c>
      <c r="D29" s="1">
        <v>81</v>
      </c>
      <c r="E29" s="1">
        <v>240</v>
      </c>
      <c r="F29" s="1">
        <v>707</v>
      </c>
      <c r="G29" s="1">
        <v>504</v>
      </c>
      <c r="H29" s="1">
        <v>26.2</v>
      </c>
      <c r="I29" s="1">
        <v>5.0999999999999996</v>
      </c>
      <c r="J29" s="1">
        <v>10.3</v>
      </c>
      <c r="K29" s="1">
        <v>0.49299999999999999</v>
      </c>
      <c r="L29" s="1">
        <v>0.1</v>
      </c>
      <c r="M29" s="1">
        <v>0.3</v>
      </c>
      <c r="N29" s="1">
        <v>0.33900000000000002</v>
      </c>
      <c r="O29" s="1">
        <v>2</v>
      </c>
      <c r="P29" s="1">
        <v>2.7</v>
      </c>
      <c r="Q29" s="1">
        <v>0.74199999999999999</v>
      </c>
      <c r="R29" s="1">
        <v>1.8</v>
      </c>
      <c r="S29" s="1">
        <v>5</v>
      </c>
      <c r="T29" s="1">
        <v>1.6</v>
      </c>
      <c r="U29" s="1">
        <v>0.3</v>
      </c>
      <c r="V29" s="1">
        <v>0.7</v>
      </c>
      <c r="W29" s="1">
        <v>2.8</v>
      </c>
      <c r="X29" s="1">
        <v>1.5</v>
      </c>
      <c r="Y29" s="1">
        <v>12.3</v>
      </c>
    </row>
    <row r="30" spans="1:25" x14ac:dyDescent="0.2">
      <c r="A30" s="2">
        <v>29</v>
      </c>
      <c r="B30">
        <v>22970500</v>
      </c>
      <c r="C30">
        <v>31</v>
      </c>
      <c r="D30" s="1">
        <v>80</v>
      </c>
      <c r="E30" s="1">
        <v>250</v>
      </c>
      <c r="F30" s="1">
        <v>987</v>
      </c>
      <c r="G30" s="1">
        <v>986</v>
      </c>
      <c r="H30" s="1">
        <v>39</v>
      </c>
      <c r="I30" s="1">
        <v>9.8000000000000007</v>
      </c>
      <c r="J30" s="1">
        <v>19.7</v>
      </c>
      <c r="K30" s="1">
        <v>0.498</v>
      </c>
      <c r="L30" s="1">
        <v>1.4</v>
      </c>
      <c r="M30" s="1">
        <v>4</v>
      </c>
      <c r="N30" s="1">
        <v>0.34</v>
      </c>
      <c r="O30" s="1">
        <v>6.2</v>
      </c>
      <c r="P30" s="1">
        <v>8.3000000000000007</v>
      </c>
      <c r="Q30" s="1">
        <v>0.74399999999999999</v>
      </c>
      <c r="R30" s="1">
        <v>1.2</v>
      </c>
      <c r="S30" s="1">
        <v>6</v>
      </c>
      <c r="T30" s="1">
        <v>6.9</v>
      </c>
      <c r="U30" s="1">
        <v>0.8</v>
      </c>
      <c r="V30" s="1">
        <v>1.7</v>
      </c>
      <c r="W30" s="1">
        <v>1.9</v>
      </c>
      <c r="X30" s="1">
        <v>3.4</v>
      </c>
      <c r="Y30" s="1">
        <v>27.2</v>
      </c>
    </row>
    <row r="31" spans="1:25" x14ac:dyDescent="0.2">
      <c r="A31" s="2">
        <v>30</v>
      </c>
      <c r="B31">
        <v>22875000</v>
      </c>
      <c r="C31">
        <v>31</v>
      </c>
      <c r="D31" s="1">
        <v>80</v>
      </c>
      <c r="E31" s="1">
        <v>240</v>
      </c>
      <c r="F31" s="1">
        <v>902</v>
      </c>
      <c r="G31" s="1">
        <v>902</v>
      </c>
      <c r="H31" s="1">
        <v>36.4</v>
      </c>
      <c r="I31" s="1">
        <v>8.9</v>
      </c>
      <c r="J31" s="1">
        <v>19.600000000000001</v>
      </c>
      <c r="K31" s="1">
        <v>0.45300000000000001</v>
      </c>
      <c r="L31" s="1">
        <v>1.1000000000000001</v>
      </c>
      <c r="M31" s="1">
        <v>3.3</v>
      </c>
      <c r="N31" s="1">
        <v>0.34399999999999997</v>
      </c>
      <c r="O31" s="1">
        <v>6</v>
      </c>
      <c r="P31" s="1">
        <v>7.4</v>
      </c>
      <c r="Q31" s="1">
        <v>0.81200000000000006</v>
      </c>
      <c r="R31" s="1">
        <v>1.9</v>
      </c>
      <c r="S31" s="1">
        <v>4.8</v>
      </c>
      <c r="T31" s="1">
        <v>3.2</v>
      </c>
      <c r="U31" s="1">
        <v>0.5</v>
      </c>
      <c r="V31" s="1">
        <v>1.1000000000000001</v>
      </c>
      <c r="W31" s="1">
        <v>2.9</v>
      </c>
      <c r="X31" s="1">
        <v>2.9</v>
      </c>
      <c r="Y31" s="1">
        <v>24.9</v>
      </c>
    </row>
    <row r="32" spans="1:25" x14ac:dyDescent="0.2">
      <c r="A32" s="2">
        <v>31</v>
      </c>
      <c r="B32">
        <v>22192730</v>
      </c>
      <c r="C32">
        <v>32</v>
      </c>
      <c r="D32" s="1">
        <v>83</v>
      </c>
      <c r="E32" s="1">
        <v>235</v>
      </c>
      <c r="F32" s="1">
        <v>893</v>
      </c>
      <c r="G32" s="1">
        <v>881</v>
      </c>
      <c r="H32" s="1">
        <v>35.799999999999997</v>
      </c>
      <c r="I32" s="1">
        <v>7</v>
      </c>
      <c r="J32" s="1">
        <v>14.1</v>
      </c>
      <c r="K32" s="1">
        <v>0.49399999999999999</v>
      </c>
      <c r="L32" s="1">
        <v>0.3</v>
      </c>
      <c r="M32" s="1">
        <v>1</v>
      </c>
      <c r="N32" s="1">
        <v>0.33500000000000002</v>
      </c>
      <c r="O32" s="1">
        <v>5</v>
      </c>
      <c r="P32" s="1">
        <v>6.3</v>
      </c>
      <c r="Q32" s="1">
        <v>0.79900000000000004</v>
      </c>
      <c r="R32" s="1">
        <v>2.2000000000000002</v>
      </c>
      <c r="S32" s="1">
        <v>6.3</v>
      </c>
      <c r="T32" s="1">
        <v>2</v>
      </c>
      <c r="U32" s="1">
        <v>1</v>
      </c>
      <c r="V32" s="1">
        <v>0.8</v>
      </c>
      <c r="W32" s="1">
        <v>2.4</v>
      </c>
      <c r="X32" s="1">
        <v>2</v>
      </c>
      <c r="Y32" s="1">
        <v>19.2</v>
      </c>
    </row>
    <row r="33" spans="1:25" x14ac:dyDescent="0.2">
      <c r="A33" s="2">
        <v>32</v>
      </c>
      <c r="B33">
        <v>3750000</v>
      </c>
      <c r="C33">
        <v>35</v>
      </c>
      <c r="D33" s="1">
        <v>82</v>
      </c>
      <c r="E33" s="1">
        <v>255</v>
      </c>
      <c r="F33" s="1">
        <v>875</v>
      </c>
      <c r="G33" s="1">
        <v>177</v>
      </c>
      <c r="H33" s="1">
        <v>21</v>
      </c>
      <c r="I33" s="1">
        <v>2.5</v>
      </c>
      <c r="J33" s="1">
        <v>4.7</v>
      </c>
      <c r="K33" s="1">
        <v>0.53200000000000003</v>
      </c>
      <c r="L33" s="1">
        <v>0</v>
      </c>
      <c r="M33" s="1">
        <v>0.1</v>
      </c>
      <c r="N33" s="1">
        <v>0.21</v>
      </c>
      <c r="O33" s="1">
        <v>1</v>
      </c>
      <c r="P33" s="1">
        <v>1.4</v>
      </c>
      <c r="Q33" s="1">
        <v>0.72699999999999998</v>
      </c>
      <c r="R33" s="1">
        <v>2</v>
      </c>
      <c r="S33" s="1">
        <v>3.3</v>
      </c>
      <c r="T33" s="1">
        <v>1.1000000000000001</v>
      </c>
      <c r="U33" s="1">
        <v>0.5</v>
      </c>
      <c r="V33" s="1">
        <v>0.5</v>
      </c>
      <c r="W33" s="1">
        <v>2.8</v>
      </c>
      <c r="X33" s="1">
        <v>1</v>
      </c>
      <c r="Y33" s="1">
        <v>6.1</v>
      </c>
    </row>
    <row r="34" spans="1:25" x14ac:dyDescent="0.2">
      <c r="A34" s="2">
        <v>33</v>
      </c>
      <c r="B34">
        <v>2854940</v>
      </c>
      <c r="C34">
        <v>35</v>
      </c>
      <c r="D34" s="1">
        <v>76</v>
      </c>
      <c r="E34" s="1">
        <v>190</v>
      </c>
      <c r="F34" s="1">
        <v>879</v>
      </c>
      <c r="G34" s="1">
        <v>665</v>
      </c>
      <c r="H34" s="1">
        <v>30.7</v>
      </c>
      <c r="I34" s="1">
        <v>4</v>
      </c>
      <c r="J34" s="1">
        <v>9.6999999999999993</v>
      </c>
      <c r="K34" s="1">
        <v>0.41099999999999998</v>
      </c>
      <c r="L34" s="1">
        <v>1.3</v>
      </c>
      <c r="M34" s="1">
        <v>3.6</v>
      </c>
      <c r="N34" s="1">
        <v>0.375</v>
      </c>
      <c r="O34" s="1">
        <v>1.6</v>
      </c>
      <c r="P34" s="1">
        <v>2</v>
      </c>
      <c r="Q34" s="1">
        <v>0.8</v>
      </c>
      <c r="R34" s="1">
        <v>0.4</v>
      </c>
      <c r="S34" s="1">
        <v>2.6</v>
      </c>
      <c r="T34" s="1">
        <v>4.8</v>
      </c>
      <c r="U34" s="1">
        <v>0.3</v>
      </c>
      <c r="V34" s="1">
        <v>1.1000000000000001</v>
      </c>
      <c r="W34" s="1">
        <v>2.8</v>
      </c>
      <c r="X34" s="1">
        <v>1.8</v>
      </c>
      <c r="Y34" s="1">
        <v>10.9</v>
      </c>
    </row>
    <row r="35" spans="1:25" x14ac:dyDescent="0.2">
      <c r="A35" s="2">
        <v>34</v>
      </c>
      <c r="B35">
        <v>5016000</v>
      </c>
      <c r="C35">
        <v>34</v>
      </c>
      <c r="D35" s="1">
        <v>84</v>
      </c>
      <c r="E35" s="1">
        <v>265</v>
      </c>
      <c r="F35" s="1">
        <v>735</v>
      </c>
      <c r="G35" s="1">
        <v>537</v>
      </c>
      <c r="H35" s="1">
        <v>26.7</v>
      </c>
      <c r="I35" s="1">
        <v>4.7</v>
      </c>
      <c r="J35" s="1">
        <v>9.6</v>
      </c>
      <c r="K35" s="1">
        <v>0.48899999999999999</v>
      </c>
      <c r="L35" s="1">
        <v>0</v>
      </c>
      <c r="M35" s="1">
        <v>0</v>
      </c>
      <c r="N35" s="1">
        <v>4.2000000000000003E-2</v>
      </c>
      <c r="O35" s="1">
        <v>1.8</v>
      </c>
      <c r="P35" s="1">
        <v>2.5</v>
      </c>
      <c r="Q35" s="1">
        <v>0.74299999999999999</v>
      </c>
      <c r="R35" s="1">
        <v>2</v>
      </c>
      <c r="S35" s="1">
        <v>5.6</v>
      </c>
      <c r="T35" s="1">
        <v>1.3</v>
      </c>
      <c r="U35" s="1">
        <v>1.3</v>
      </c>
      <c r="V35" s="1">
        <v>0.4</v>
      </c>
      <c r="W35" s="1">
        <v>2.7</v>
      </c>
      <c r="X35" s="1">
        <v>2.1</v>
      </c>
      <c r="Y35" s="1">
        <v>11.2</v>
      </c>
    </row>
    <row r="36" spans="1:25" x14ac:dyDescent="0.2">
      <c r="A36" s="2">
        <v>35</v>
      </c>
      <c r="B36">
        <v>20000000</v>
      </c>
      <c r="C36">
        <v>34</v>
      </c>
      <c r="D36" s="1">
        <v>76</v>
      </c>
      <c r="E36" s="1">
        <v>220</v>
      </c>
      <c r="F36" s="1">
        <v>855</v>
      </c>
      <c r="G36" s="1">
        <v>845</v>
      </c>
      <c r="H36" s="1">
        <v>35.700000000000003</v>
      </c>
      <c r="I36" s="1">
        <v>8.6</v>
      </c>
      <c r="J36" s="1">
        <v>17.600000000000001</v>
      </c>
      <c r="K36" s="1">
        <v>0.48799999999999999</v>
      </c>
      <c r="L36" s="1">
        <v>0.5</v>
      </c>
      <c r="M36" s="1">
        <v>1.6</v>
      </c>
      <c r="N36" s="1">
        <v>0.28399999999999997</v>
      </c>
      <c r="O36" s="1">
        <v>6.1</v>
      </c>
      <c r="P36" s="1">
        <v>7.9</v>
      </c>
      <c r="Q36" s="1">
        <v>0.76700000000000002</v>
      </c>
      <c r="R36" s="1">
        <v>1.3</v>
      </c>
      <c r="S36" s="1">
        <v>3.6</v>
      </c>
      <c r="T36" s="1">
        <v>5.8</v>
      </c>
      <c r="U36" s="1">
        <v>0.9</v>
      </c>
      <c r="V36" s="1">
        <v>1.7</v>
      </c>
      <c r="W36" s="1">
        <v>2.2999999999999998</v>
      </c>
      <c r="X36" s="1">
        <v>3.4</v>
      </c>
      <c r="Y36" s="1">
        <v>23.7</v>
      </c>
    </row>
    <row r="37" spans="1:25" x14ac:dyDescent="0.2">
      <c r="A37" s="2">
        <v>36</v>
      </c>
      <c r="B37">
        <v>2170465</v>
      </c>
      <c r="C37">
        <v>36</v>
      </c>
      <c r="D37" s="1">
        <v>75</v>
      </c>
      <c r="E37" s="1">
        <v>172</v>
      </c>
      <c r="F37" s="1">
        <v>870</v>
      </c>
      <c r="G37" s="1">
        <v>347</v>
      </c>
      <c r="H37" s="1">
        <v>23.9</v>
      </c>
      <c r="I37" s="1">
        <v>2.4</v>
      </c>
      <c r="J37" s="1">
        <v>5.9</v>
      </c>
      <c r="K37" s="1">
        <v>0.40100000000000002</v>
      </c>
      <c r="L37" s="1">
        <v>1.2</v>
      </c>
      <c r="M37" s="1">
        <v>3.1</v>
      </c>
      <c r="N37" s="1">
        <v>0.38300000000000001</v>
      </c>
      <c r="O37" s="1">
        <v>0.6</v>
      </c>
      <c r="P37" s="1">
        <v>0.7</v>
      </c>
      <c r="Q37" s="1">
        <v>0.77900000000000003</v>
      </c>
      <c r="R37" s="1">
        <v>0.3</v>
      </c>
      <c r="S37" s="1">
        <v>1.8</v>
      </c>
      <c r="T37" s="1">
        <v>4</v>
      </c>
      <c r="U37" s="1">
        <v>0.1</v>
      </c>
      <c r="V37" s="1">
        <v>0.7</v>
      </c>
      <c r="W37" s="1">
        <v>1.5</v>
      </c>
      <c r="X37" s="1">
        <v>1.4</v>
      </c>
      <c r="Y37" s="1">
        <v>6.5</v>
      </c>
    </row>
    <row r="38" spans="1:25" x14ac:dyDescent="0.2">
      <c r="A38" s="2">
        <v>37</v>
      </c>
      <c r="B38">
        <v>947276</v>
      </c>
      <c r="C38">
        <v>36</v>
      </c>
      <c r="D38" s="1">
        <v>82</v>
      </c>
      <c r="E38" s="1">
        <v>235</v>
      </c>
      <c r="F38" s="1">
        <v>792</v>
      </c>
      <c r="G38" s="1">
        <v>112</v>
      </c>
      <c r="H38" s="1">
        <v>16.899999999999999</v>
      </c>
      <c r="I38" s="1">
        <v>2.2000000000000002</v>
      </c>
      <c r="J38" s="1">
        <v>4.8</v>
      </c>
      <c r="K38" s="1">
        <v>0.46400000000000002</v>
      </c>
      <c r="L38" s="1">
        <v>1</v>
      </c>
      <c r="M38" s="1">
        <v>2.4</v>
      </c>
      <c r="N38" s="1">
        <v>0.41399999999999998</v>
      </c>
      <c r="O38" s="1">
        <v>0.4</v>
      </c>
      <c r="P38" s="1">
        <v>0.5</v>
      </c>
      <c r="Q38" s="1">
        <v>0.78</v>
      </c>
      <c r="R38" s="1">
        <v>0.8</v>
      </c>
      <c r="S38" s="1">
        <v>2.2000000000000002</v>
      </c>
      <c r="T38" s="1">
        <v>0.7</v>
      </c>
      <c r="U38" s="1">
        <v>0.3</v>
      </c>
      <c r="V38" s="1">
        <v>0.4</v>
      </c>
      <c r="W38" s="1">
        <v>1.7</v>
      </c>
      <c r="X38" s="1">
        <v>0.4</v>
      </c>
      <c r="Y38" s="1">
        <v>5.8</v>
      </c>
    </row>
    <row r="39" spans="1:25" x14ac:dyDescent="0.2">
      <c r="A39" s="2">
        <v>38</v>
      </c>
      <c r="B39">
        <v>947276</v>
      </c>
      <c r="C39">
        <v>35</v>
      </c>
      <c r="D39" s="1">
        <v>80</v>
      </c>
      <c r="E39" s="1">
        <v>218</v>
      </c>
      <c r="F39" s="1">
        <v>661</v>
      </c>
      <c r="G39" s="1">
        <v>91</v>
      </c>
      <c r="H39" s="1">
        <v>16.2</v>
      </c>
      <c r="I39" s="1">
        <v>1.8</v>
      </c>
      <c r="J39" s="1">
        <v>4.4000000000000004</v>
      </c>
      <c r="K39" s="1">
        <v>0.39900000000000002</v>
      </c>
      <c r="L39" s="1">
        <v>1.1000000000000001</v>
      </c>
      <c r="M39" s="1">
        <v>2.8</v>
      </c>
      <c r="N39" s="1">
        <v>0.39800000000000002</v>
      </c>
      <c r="O39" s="1">
        <v>0.8</v>
      </c>
      <c r="P39" s="1">
        <v>0.9</v>
      </c>
      <c r="Q39" s="1">
        <v>0.84599999999999997</v>
      </c>
      <c r="R39" s="1">
        <v>0.3</v>
      </c>
      <c r="S39" s="1">
        <v>1.5</v>
      </c>
      <c r="T39" s="1">
        <v>0.5</v>
      </c>
      <c r="U39" s="1">
        <v>0.3</v>
      </c>
      <c r="V39" s="1">
        <v>0.3</v>
      </c>
      <c r="W39" s="1">
        <v>1.4</v>
      </c>
      <c r="X39" s="1">
        <v>0.3</v>
      </c>
      <c r="Y39" s="1">
        <v>5.4</v>
      </c>
    </row>
    <row r="40" spans="1:25" x14ac:dyDescent="0.2">
      <c r="A40" s="2">
        <v>39</v>
      </c>
      <c r="B40">
        <v>5746479</v>
      </c>
      <c r="C40">
        <v>35</v>
      </c>
      <c r="D40" s="1">
        <v>79</v>
      </c>
      <c r="E40" s="1">
        <v>212</v>
      </c>
      <c r="F40" s="1">
        <v>964</v>
      </c>
      <c r="G40" s="1">
        <v>396</v>
      </c>
      <c r="H40" s="1">
        <v>26.5</v>
      </c>
      <c r="I40" s="1">
        <v>3.4</v>
      </c>
      <c r="J40" s="1">
        <v>7.8</v>
      </c>
      <c r="K40" s="1">
        <v>0.442</v>
      </c>
      <c r="L40" s="1">
        <v>2</v>
      </c>
      <c r="M40" s="1">
        <v>4.5999999999999996</v>
      </c>
      <c r="N40" s="1">
        <v>0.42899999999999999</v>
      </c>
      <c r="O40" s="1">
        <v>1.1000000000000001</v>
      </c>
      <c r="P40" s="1">
        <v>1.3</v>
      </c>
      <c r="Q40" s="1">
        <v>0.879</v>
      </c>
      <c r="R40" s="1">
        <v>0.3</v>
      </c>
      <c r="S40" s="1">
        <v>2.8</v>
      </c>
      <c r="T40" s="1">
        <v>1.8</v>
      </c>
      <c r="U40" s="1">
        <v>0.3</v>
      </c>
      <c r="V40" s="1">
        <v>0.7</v>
      </c>
      <c r="W40" s="1">
        <v>2.2000000000000002</v>
      </c>
      <c r="X40" s="1">
        <v>1.1000000000000001</v>
      </c>
      <c r="Y40" s="1">
        <v>10</v>
      </c>
    </row>
    <row r="41" spans="1:25" x14ac:dyDescent="0.2">
      <c r="A41" s="2">
        <v>40</v>
      </c>
      <c r="B41">
        <v>5200000</v>
      </c>
      <c r="C41">
        <v>32</v>
      </c>
      <c r="D41" s="1">
        <v>83</v>
      </c>
      <c r="E41" s="1">
        <v>275</v>
      </c>
      <c r="F41" s="1">
        <v>891</v>
      </c>
      <c r="G41" s="1">
        <v>386</v>
      </c>
      <c r="H41" s="1">
        <v>21.5</v>
      </c>
      <c r="I41" s="1">
        <v>2.5</v>
      </c>
      <c r="J41" s="1">
        <v>5.4</v>
      </c>
      <c r="K41" s="1">
        <v>0.46100000000000002</v>
      </c>
      <c r="L41" s="1">
        <v>0</v>
      </c>
      <c r="M41" s="1">
        <v>0</v>
      </c>
      <c r="N41" s="1">
        <v>0</v>
      </c>
      <c r="O41" s="1">
        <v>2.2000000000000002</v>
      </c>
      <c r="P41" s="1">
        <v>2.9</v>
      </c>
      <c r="Q41" s="1">
        <v>0.746</v>
      </c>
      <c r="R41" s="1">
        <v>2.2999999999999998</v>
      </c>
      <c r="S41" s="1">
        <v>3.7</v>
      </c>
      <c r="T41" s="1">
        <v>1.2</v>
      </c>
      <c r="U41" s="1">
        <v>0.3</v>
      </c>
      <c r="V41" s="1">
        <v>0.7</v>
      </c>
      <c r="W41" s="1">
        <v>2.6</v>
      </c>
      <c r="X41" s="1">
        <v>1.4</v>
      </c>
      <c r="Y41" s="1">
        <v>7.1</v>
      </c>
    </row>
    <row r="42" spans="1:25" x14ac:dyDescent="0.2">
      <c r="A42" s="2">
        <v>41</v>
      </c>
      <c r="B42">
        <v>947276</v>
      </c>
      <c r="C42">
        <v>31</v>
      </c>
      <c r="D42" s="1">
        <v>82</v>
      </c>
      <c r="E42" s="1">
        <v>270</v>
      </c>
      <c r="F42" s="1">
        <v>781</v>
      </c>
      <c r="G42" s="1">
        <v>565</v>
      </c>
      <c r="H42" s="1">
        <v>22</v>
      </c>
      <c r="I42" s="1">
        <v>2.2000000000000002</v>
      </c>
      <c r="J42" s="1">
        <v>4.0999999999999996</v>
      </c>
      <c r="K42" s="1">
        <v>0.53</v>
      </c>
      <c r="L42" s="1">
        <v>0</v>
      </c>
      <c r="M42" s="1">
        <v>0</v>
      </c>
      <c r="N42" s="1">
        <v>0</v>
      </c>
      <c r="O42" s="1">
        <v>1</v>
      </c>
      <c r="P42" s="1">
        <v>1.7</v>
      </c>
      <c r="Q42" s="1">
        <v>0.59399999999999997</v>
      </c>
      <c r="R42" s="1">
        <v>1.7</v>
      </c>
      <c r="S42" s="1">
        <v>4.0999999999999996</v>
      </c>
      <c r="T42" s="1">
        <v>1</v>
      </c>
      <c r="U42" s="1">
        <v>1.2</v>
      </c>
      <c r="V42" s="1">
        <v>0.3</v>
      </c>
      <c r="W42" s="1">
        <v>2.7</v>
      </c>
      <c r="X42" s="1">
        <v>1.6</v>
      </c>
      <c r="Y42" s="1">
        <v>5.4</v>
      </c>
    </row>
    <row r="43" spans="1:25" x14ac:dyDescent="0.2">
      <c r="A43" s="2">
        <v>42</v>
      </c>
      <c r="B43">
        <v>2500000</v>
      </c>
      <c r="C43">
        <v>33</v>
      </c>
      <c r="D43" s="1">
        <v>75</v>
      </c>
      <c r="E43" s="1">
        <v>194</v>
      </c>
      <c r="F43" s="1">
        <v>783</v>
      </c>
      <c r="G43" s="1">
        <v>112</v>
      </c>
      <c r="H43" s="1">
        <v>22.3</v>
      </c>
      <c r="I43" s="1">
        <v>4.0999999999999996</v>
      </c>
      <c r="J43" s="1">
        <v>9</v>
      </c>
      <c r="K43" s="1">
        <v>0.46</v>
      </c>
      <c r="L43" s="1">
        <v>1.2</v>
      </c>
      <c r="M43" s="1">
        <v>3.1</v>
      </c>
      <c r="N43" s="1">
        <v>0.38800000000000001</v>
      </c>
      <c r="O43" s="1">
        <v>1.5</v>
      </c>
      <c r="P43" s="1">
        <v>1.9</v>
      </c>
      <c r="Q43" s="1">
        <v>0.81899999999999995</v>
      </c>
      <c r="R43" s="1">
        <v>0.4</v>
      </c>
      <c r="S43" s="1">
        <v>1.7</v>
      </c>
      <c r="T43" s="1">
        <v>2.2000000000000002</v>
      </c>
      <c r="U43" s="1">
        <v>0.1</v>
      </c>
      <c r="V43" s="1">
        <v>0.8</v>
      </c>
      <c r="W43" s="1">
        <v>2</v>
      </c>
      <c r="X43" s="1">
        <v>1.3</v>
      </c>
      <c r="Y43" s="1">
        <v>11</v>
      </c>
    </row>
    <row r="44" spans="1:25" x14ac:dyDescent="0.2">
      <c r="A44" s="2">
        <v>43</v>
      </c>
      <c r="B44">
        <v>7500000</v>
      </c>
      <c r="C44">
        <v>34</v>
      </c>
      <c r="D44" s="1">
        <v>80</v>
      </c>
      <c r="E44" s="1">
        <v>250</v>
      </c>
      <c r="F44" s="1">
        <v>991</v>
      </c>
      <c r="G44" s="1">
        <v>530</v>
      </c>
      <c r="H44" s="1">
        <v>27.7</v>
      </c>
      <c r="I44" s="1">
        <v>3.7</v>
      </c>
      <c r="J44" s="1">
        <v>7.5</v>
      </c>
      <c r="K44" s="1">
        <v>0.496</v>
      </c>
      <c r="L44" s="1">
        <v>0.5</v>
      </c>
      <c r="M44" s="1">
        <v>1.3</v>
      </c>
      <c r="N44" s="1">
        <v>0.34200000000000003</v>
      </c>
      <c r="O44" s="1">
        <v>1</v>
      </c>
      <c r="P44" s="1">
        <v>1.4</v>
      </c>
      <c r="Q44" s="1">
        <v>0.71599999999999997</v>
      </c>
      <c r="R44" s="1">
        <v>1.2</v>
      </c>
      <c r="S44" s="1">
        <v>3.3</v>
      </c>
      <c r="T44" s="1">
        <v>3.5</v>
      </c>
      <c r="U44" s="1">
        <v>0.5</v>
      </c>
      <c r="V44" s="1">
        <v>0.6</v>
      </c>
      <c r="W44" s="1">
        <v>2.2000000000000002</v>
      </c>
      <c r="X44" s="1">
        <v>1.8</v>
      </c>
      <c r="Y44" s="1">
        <v>8.9</v>
      </c>
    </row>
    <row r="45" spans="1:25" x14ac:dyDescent="0.2">
      <c r="A45" s="2">
        <v>44</v>
      </c>
      <c r="B45">
        <v>1499187</v>
      </c>
      <c r="C45">
        <v>35</v>
      </c>
      <c r="D45" s="1">
        <v>81</v>
      </c>
      <c r="E45" s="1">
        <v>250</v>
      </c>
      <c r="F45" s="1">
        <v>893</v>
      </c>
      <c r="G45" s="1">
        <v>742</v>
      </c>
      <c r="H45" s="1">
        <v>30.6</v>
      </c>
      <c r="I45" s="1">
        <v>6</v>
      </c>
      <c r="J45" s="1">
        <v>12.2</v>
      </c>
      <c r="K45" s="1">
        <v>0.49199999999999999</v>
      </c>
      <c r="L45" s="1">
        <v>0.1</v>
      </c>
      <c r="M45" s="1">
        <v>0.2</v>
      </c>
      <c r="N45" s="1">
        <v>0.25600000000000001</v>
      </c>
      <c r="O45" s="1">
        <v>2.8</v>
      </c>
      <c r="P45" s="1">
        <v>3.4</v>
      </c>
      <c r="Q45" s="1">
        <v>0.81899999999999995</v>
      </c>
      <c r="R45" s="1">
        <v>1.9</v>
      </c>
      <c r="S45" s="1">
        <v>5</v>
      </c>
      <c r="T45" s="1">
        <v>2.2000000000000002</v>
      </c>
      <c r="U45" s="1">
        <v>0.8</v>
      </c>
      <c r="V45" s="1">
        <v>0.8</v>
      </c>
      <c r="W45" s="1">
        <v>2.4</v>
      </c>
      <c r="X45" s="1">
        <v>1.7</v>
      </c>
      <c r="Y45" s="1">
        <v>14.8</v>
      </c>
    </row>
    <row r="46" spans="1:25" x14ac:dyDescent="0.2">
      <c r="A46" s="2">
        <v>45</v>
      </c>
      <c r="B46">
        <v>2100000</v>
      </c>
      <c r="C46">
        <v>33</v>
      </c>
      <c r="D46" s="1">
        <v>73</v>
      </c>
      <c r="E46" s="1">
        <v>198</v>
      </c>
      <c r="F46" s="1">
        <v>818</v>
      </c>
      <c r="G46" s="1">
        <v>525</v>
      </c>
      <c r="H46" s="1">
        <v>29.2</v>
      </c>
      <c r="I46" s="1">
        <v>5</v>
      </c>
      <c r="J46" s="1">
        <v>11.4</v>
      </c>
      <c r="K46" s="1">
        <v>0.434</v>
      </c>
      <c r="L46" s="1">
        <v>1.3</v>
      </c>
      <c r="M46" s="1">
        <v>3.5</v>
      </c>
      <c r="N46" s="1">
        <v>0.378</v>
      </c>
      <c r="O46" s="1">
        <v>1.9</v>
      </c>
      <c r="P46" s="1">
        <v>2.2000000000000002</v>
      </c>
      <c r="Q46" s="1">
        <v>0.871</v>
      </c>
      <c r="R46" s="1">
        <v>0.5</v>
      </c>
      <c r="S46" s="1">
        <v>2.2999999999999998</v>
      </c>
      <c r="T46" s="1">
        <v>4.9000000000000004</v>
      </c>
      <c r="U46" s="1">
        <v>0.1</v>
      </c>
      <c r="V46" s="1">
        <v>0.9</v>
      </c>
      <c r="W46" s="1">
        <v>2.5</v>
      </c>
      <c r="X46" s="1">
        <v>2.2999999999999998</v>
      </c>
      <c r="Y46" s="1">
        <v>13.2</v>
      </c>
    </row>
    <row r="47" spans="1:25" x14ac:dyDescent="0.2">
      <c r="A47" s="2">
        <v>46</v>
      </c>
      <c r="B47">
        <v>2854940</v>
      </c>
      <c r="C47">
        <v>35</v>
      </c>
      <c r="D47" s="1">
        <v>80</v>
      </c>
      <c r="E47" s="1">
        <v>235</v>
      </c>
      <c r="F47" s="1">
        <v>814</v>
      </c>
      <c r="G47" s="1">
        <v>498</v>
      </c>
      <c r="H47" s="1">
        <v>26.1</v>
      </c>
      <c r="I47" s="1">
        <v>3.2</v>
      </c>
      <c r="J47" s="1">
        <v>6.5</v>
      </c>
      <c r="K47" s="1">
        <v>0.49199999999999999</v>
      </c>
      <c r="L47" s="1">
        <v>0</v>
      </c>
      <c r="M47" s="1">
        <v>0</v>
      </c>
      <c r="N47" s="1">
        <v>9.4E-2</v>
      </c>
      <c r="O47" s="1">
        <v>1.5</v>
      </c>
      <c r="P47" s="1">
        <v>2</v>
      </c>
      <c r="Q47" s="1">
        <v>0.75700000000000001</v>
      </c>
      <c r="R47" s="1">
        <v>2</v>
      </c>
      <c r="S47" s="1">
        <v>5</v>
      </c>
      <c r="T47" s="1">
        <v>0.9</v>
      </c>
      <c r="U47" s="1">
        <v>0.3</v>
      </c>
      <c r="V47" s="1">
        <v>0.5</v>
      </c>
      <c r="W47" s="1">
        <v>2.5</v>
      </c>
      <c r="X47" s="1">
        <v>1</v>
      </c>
      <c r="Y47" s="1">
        <v>7.9</v>
      </c>
    </row>
    <row r="48" spans="1:25" x14ac:dyDescent="0.2">
      <c r="A48" s="2">
        <v>47</v>
      </c>
      <c r="B48">
        <v>5158539</v>
      </c>
      <c r="C48">
        <v>34</v>
      </c>
      <c r="D48" s="1">
        <v>76</v>
      </c>
      <c r="E48" s="1">
        <v>213</v>
      </c>
      <c r="F48" s="1">
        <v>727</v>
      </c>
      <c r="G48" s="1">
        <v>375</v>
      </c>
      <c r="H48" s="1">
        <v>21.8</v>
      </c>
      <c r="I48" s="1">
        <v>3.1</v>
      </c>
      <c r="J48" s="1">
        <v>6.5</v>
      </c>
      <c r="K48" s="1">
        <v>0.47699999999999998</v>
      </c>
      <c r="L48" s="1">
        <v>0.1</v>
      </c>
      <c r="M48" s="1">
        <v>0.5</v>
      </c>
      <c r="N48" s="1">
        <v>0.28000000000000003</v>
      </c>
      <c r="O48" s="1">
        <v>1.7</v>
      </c>
      <c r="P48" s="1">
        <v>2.4</v>
      </c>
      <c r="Q48" s="1">
        <v>0.71799999999999997</v>
      </c>
      <c r="R48" s="1">
        <v>1.2</v>
      </c>
      <c r="S48" s="1">
        <v>2.2000000000000002</v>
      </c>
      <c r="T48" s="1">
        <v>1.3</v>
      </c>
      <c r="U48" s="1">
        <v>0.4</v>
      </c>
      <c r="V48" s="1">
        <v>1.4</v>
      </c>
      <c r="W48" s="1">
        <v>2.4</v>
      </c>
      <c r="X48" s="1">
        <v>1.4</v>
      </c>
      <c r="Y48" s="1">
        <v>8.1</v>
      </c>
    </row>
    <row r="49" spans="1:25" x14ac:dyDescent="0.2">
      <c r="A49" s="2">
        <v>48</v>
      </c>
      <c r="B49">
        <v>4053446</v>
      </c>
      <c r="C49">
        <v>33</v>
      </c>
      <c r="D49" s="1">
        <v>75</v>
      </c>
      <c r="E49" s="1">
        <v>185</v>
      </c>
      <c r="F49" s="1">
        <v>781</v>
      </c>
      <c r="G49" s="1">
        <v>445</v>
      </c>
      <c r="H49" s="1">
        <v>26.2</v>
      </c>
      <c r="I49" s="1">
        <v>3.9</v>
      </c>
      <c r="J49" s="1">
        <v>8.9</v>
      </c>
      <c r="K49" s="1">
        <v>0.437</v>
      </c>
      <c r="L49" s="1">
        <v>0.8</v>
      </c>
      <c r="M49" s="1">
        <v>2.5</v>
      </c>
      <c r="N49" s="1">
        <v>0.32400000000000001</v>
      </c>
      <c r="O49" s="1">
        <v>3.1</v>
      </c>
      <c r="P49" s="1">
        <v>3.9</v>
      </c>
      <c r="Q49" s="1">
        <v>0.79400000000000004</v>
      </c>
      <c r="R49" s="1">
        <v>0.3</v>
      </c>
      <c r="S49" s="1">
        <v>2</v>
      </c>
      <c r="T49" s="1">
        <v>4.4000000000000004</v>
      </c>
      <c r="U49" s="1">
        <v>0.2</v>
      </c>
      <c r="V49" s="1">
        <v>1.1000000000000001</v>
      </c>
      <c r="W49" s="1">
        <v>2.2999999999999998</v>
      </c>
      <c r="X49" s="1">
        <v>1.9</v>
      </c>
      <c r="Y49" s="1">
        <v>11.7</v>
      </c>
    </row>
    <row r="50" spans="1:25" x14ac:dyDescent="0.2">
      <c r="A50" s="2">
        <v>49</v>
      </c>
      <c r="B50">
        <v>22359364</v>
      </c>
      <c r="C50">
        <v>30</v>
      </c>
      <c r="D50" s="1">
        <v>83</v>
      </c>
      <c r="E50" s="1">
        <v>265</v>
      </c>
      <c r="F50" s="1">
        <v>880</v>
      </c>
      <c r="G50" s="1">
        <v>879</v>
      </c>
      <c r="H50" s="1">
        <v>35.299999999999997</v>
      </c>
      <c r="I50" s="1">
        <v>6.4</v>
      </c>
      <c r="J50" s="1">
        <v>10.9</v>
      </c>
      <c r="K50" s="1">
        <v>0.58199999999999996</v>
      </c>
      <c r="L50" s="1">
        <v>0</v>
      </c>
      <c r="M50" s="1">
        <v>0.1</v>
      </c>
      <c r="N50" s="1">
        <v>9.2999999999999999E-2</v>
      </c>
      <c r="O50" s="1">
        <v>5.0999999999999996</v>
      </c>
      <c r="P50" s="1">
        <v>8.9</v>
      </c>
      <c r="Q50" s="1">
        <v>0.56799999999999995</v>
      </c>
      <c r="R50" s="1">
        <v>3.5</v>
      </c>
      <c r="S50" s="1">
        <v>9.1999999999999993</v>
      </c>
      <c r="T50" s="1">
        <v>1.5</v>
      </c>
      <c r="U50" s="1">
        <v>2.1</v>
      </c>
      <c r="V50" s="1">
        <v>1</v>
      </c>
      <c r="W50" s="1">
        <v>3.3</v>
      </c>
      <c r="X50" s="1">
        <v>3</v>
      </c>
      <c r="Y50" s="1">
        <v>17.8</v>
      </c>
    </row>
    <row r="51" spans="1:25" x14ac:dyDescent="0.2">
      <c r="A51" s="2">
        <v>50</v>
      </c>
      <c r="B51">
        <v>11710456</v>
      </c>
      <c r="C51">
        <v>32</v>
      </c>
      <c r="D51" s="1">
        <v>78</v>
      </c>
      <c r="E51" s="1">
        <v>215</v>
      </c>
      <c r="F51" s="1">
        <v>900</v>
      </c>
      <c r="G51" s="1">
        <v>759</v>
      </c>
      <c r="H51" s="1">
        <v>35.4</v>
      </c>
      <c r="I51" s="1">
        <v>4.8</v>
      </c>
      <c r="J51" s="1">
        <v>10.4</v>
      </c>
      <c r="K51" s="1">
        <v>0.46200000000000002</v>
      </c>
      <c r="L51" s="1">
        <v>0.9</v>
      </c>
      <c r="M51" s="1">
        <v>2.8</v>
      </c>
      <c r="N51" s="1">
        <v>0.33400000000000002</v>
      </c>
      <c r="O51" s="1">
        <v>2.9</v>
      </c>
      <c r="P51" s="1">
        <v>4.0999999999999996</v>
      </c>
      <c r="Q51" s="1">
        <v>0.71499999999999997</v>
      </c>
      <c r="R51" s="1">
        <v>1</v>
      </c>
      <c r="S51" s="1">
        <v>4.4000000000000004</v>
      </c>
      <c r="T51" s="1">
        <v>4.5999999999999996</v>
      </c>
      <c r="U51" s="1">
        <v>0.5</v>
      </c>
      <c r="V51" s="1">
        <v>1.6</v>
      </c>
      <c r="W51" s="1">
        <v>1.9</v>
      </c>
      <c r="X51" s="1">
        <v>2.1</v>
      </c>
      <c r="Y51" s="1">
        <v>13.5</v>
      </c>
    </row>
    <row r="52" spans="1:25" x14ac:dyDescent="0.2">
      <c r="A52" s="2">
        <v>51</v>
      </c>
      <c r="B52">
        <v>13500000</v>
      </c>
      <c r="C52">
        <v>31</v>
      </c>
      <c r="D52" s="1">
        <v>82</v>
      </c>
      <c r="E52" s="1">
        <v>289</v>
      </c>
      <c r="F52" s="1">
        <v>813</v>
      </c>
      <c r="G52" s="1">
        <v>649</v>
      </c>
      <c r="H52" s="1">
        <v>30.6</v>
      </c>
      <c r="I52" s="1">
        <v>7.2</v>
      </c>
      <c r="J52" s="1">
        <v>14.3</v>
      </c>
      <c r="K52" s="1">
        <v>0.498</v>
      </c>
      <c r="L52" s="1">
        <v>0</v>
      </c>
      <c r="M52" s="1">
        <v>0.1</v>
      </c>
      <c r="N52" s="1">
        <v>0.129</v>
      </c>
      <c r="O52" s="1">
        <v>2.4</v>
      </c>
      <c r="P52" s="1">
        <v>3.3</v>
      </c>
      <c r="Q52" s="1">
        <v>0.70699999999999996</v>
      </c>
      <c r="R52" s="1">
        <v>2.4</v>
      </c>
      <c r="S52" s="1">
        <v>6.5</v>
      </c>
      <c r="T52" s="1">
        <v>1.5</v>
      </c>
      <c r="U52" s="1">
        <v>1.3</v>
      </c>
      <c r="V52" s="1">
        <v>0.7</v>
      </c>
      <c r="W52" s="1">
        <v>2.7</v>
      </c>
      <c r="X52" s="1">
        <v>1.4</v>
      </c>
      <c r="Y52" s="1">
        <v>16.7</v>
      </c>
    </row>
    <row r="53" spans="1:25" x14ac:dyDescent="0.2">
      <c r="A53" s="2">
        <v>52</v>
      </c>
      <c r="B53">
        <v>5543725</v>
      </c>
      <c r="C53">
        <v>30</v>
      </c>
      <c r="D53" s="1">
        <v>79</v>
      </c>
      <c r="E53" s="1">
        <v>192</v>
      </c>
      <c r="F53" s="1">
        <v>622</v>
      </c>
      <c r="G53" s="1">
        <v>181</v>
      </c>
      <c r="H53" s="1">
        <v>22.1</v>
      </c>
      <c r="I53" s="1">
        <v>2.7</v>
      </c>
      <c r="J53" s="1">
        <v>5.7</v>
      </c>
      <c r="K53" s="1">
        <v>0.47699999999999998</v>
      </c>
      <c r="L53" s="1">
        <v>0</v>
      </c>
      <c r="M53" s="1">
        <v>0.1</v>
      </c>
      <c r="N53" s="1">
        <v>0.19</v>
      </c>
      <c r="O53" s="1">
        <v>1.3</v>
      </c>
      <c r="P53" s="1">
        <v>1.6</v>
      </c>
      <c r="Q53" s="1">
        <v>0.79800000000000004</v>
      </c>
      <c r="R53" s="1">
        <v>0.6</v>
      </c>
      <c r="S53" s="1">
        <v>1.9</v>
      </c>
      <c r="T53" s="1">
        <v>3.4</v>
      </c>
      <c r="U53" s="1">
        <v>0.4</v>
      </c>
      <c r="V53" s="1">
        <v>0.8</v>
      </c>
      <c r="W53" s="1">
        <v>1.9</v>
      </c>
      <c r="X53" s="1">
        <v>1.4</v>
      </c>
      <c r="Y53" s="1">
        <v>6.7</v>
      </c>
    </row>
    <row r="54" spans="1:25" x14ac:dyDescent="0.2">
      <c r="A54" s="2">
        <v>53</v>
      </c>
      <c r="B54">
        <v>200600</v>
      </c>
      <c r="C54">
        <v>33</v>
      </c>
      <c r="D54" s="1">
        <v>79</v>
      </c>
      <c r="E54" s="1">
        <v>199</v>
      </c>
      <c r="F54" s="1">
        <v>714</v>
      </c>
      <c r="G54" s="1">
        <v>504</v>
      </c>
      <c r="H54" s="1">
        <v>30.2</v>
      </c>
      <c r="I54" s="1">
        <v>5.4</v>
      </c>
      <c r="J54" s="1">
        <v>12.3</v>
      </c>
      <c r="K54" s="1">
        <v>0.437</v>
      </c>
      <c r="L54" s="1">
        <v>1.6</v>
      </c>
      <c r="M54" s="1">
        <v>4.2</v>
      </c>
      <c r="N54" s="1">
        <v>0.38400000000000001</v>
      </c>
      <c r="O54" s="1">
        <v>5</v>
      </c>
      <c r="P54" s="1">
        <v>5.7</v>
      </c>
      <c r="Q54" s="1">
        <v>0.87</v>
      </c>
      <c r="R54" s="1">
        <v>0.6</v>
      </c>
      <c r="S54" s="1">
        <v>2.6</v>
      </c>
      <c r="T54" s="1">
        <v>1.9</v>
      </c>
      <c r="U54" s="1">
        <v>0.1</v>
      </c>
      <c r="V54" s="1">
        <v>0.9</v>
      </c>
      <c r="W54" s="1">
        <v>1.9</v>
      </c>
      <c r="X54" s="1">
        <v>1.7</v>
      </c>
      <c r="Y54" s="1">
        <v>17.399999999999999</v>
      </c>
    </row>
    <row r="55" spans="1:25" x14ac:dyDescent="0.2">
      <c r="A55" s="2">
        <v>54</v>
      </c>
      <c r="B55">
        <v>947276</v>
      </c>
      <c r="C55">
        <v>30</v>
      </c>
      <c r="D55" s="1">
        <v>81</v>
      </c>
      <c r="E55" s="1">
        <v>225</v>
      </c>
      <c r="F55" s="1">
        <v>891</v>
      </c>
      <c r="G55" s="1">
        <v>772</v>
      </c>
      <c r="H55" s="1">
        <v>32.5</v>
      </c>
      <c r="I55" s="1">
        <v>5.7</v>
      </c>
      <c r="J55" s="1">
        <v>12.6</v>
      </c>
      <c r="K55" s="1">
        <v>0.45300000000000001</v>
      </c>
      <c r="L55" s="1">
        <v>0.5</v>
      </c>
      <c r="M55" s="1">
        <v>1.8</v>
      </c>
      <c r="N55" s="1">
        <v>0.28499999999999998</v>
      </c>
      <c r="O55" s="1">
        <v>2.7</v>
      </c>
      <c r="P55" s="1">
        <v>4.2</v>
      </c>
      <c r="Q55" s="1">
        <v>0.63200000000000001</v>
      </c>
      <c r="R55" s="1">
        <v>1.9</v>
      </c>
      <c r="S55" s="1">
        <v>5.5</v>
      </c>
      <c r="T55" s="1">
        <v>3.1</v>
      </c>
      <c r="U55" s="1">
        <v>1.9</v>
      </c>
      <c r="V55" s="1">
        <v>1.2</v>
      </c>
      <c r="W55" s="1">
        <v>2.8</v>
      </c>
      <c r="X55" s="1">
        <v>2.5</v>
      </c>
      <c r="Y55" s="1">
        <v>14.6</v>
      </c>
    </row>
    <row r="56" spans="1:25" x14ac:dyDescent="0.2">
      <c r="A56" s="2">
        <v>55</v>
      </c>
      <c r="B56">
        <v>289755</v>
      </c>
      <c r="C56">
        <v>33</v>
      </c>
      <c r="D56" s="1">
        <v>83</v>
      </c>
      <c r="E56" s="1">
        <v>273</v>
      </c>
      <c r="F56" s="1">
        <v>613</v>
      </c>
      <c r="G56" s="1">
        <v>208</v>
      </c>
      <c r="H56" s="1">
        <v>24.4</v>
      </c>
      <c r="I56" s="1">
        <v>2.9</v>
      </c>
      <c r="J56" s="1">
        <v>5.7</v>
      </c>
      <c r="K56" s="1">
        <v>0.51100000000000001</v>
      </c>
      <c r="L56" s="1">
        <v>0</v>
      </c>
      <c r="M56" s="1">
        <v>0.1</v>
      </c>
      <c r="N56" s="1">
        <v>2.4E-2</v>
      </c>
      <c r="O56" s="1">
        <v>1.5</v>
      </c>
      <c r="P56" s="1">
        <v>2.4</v>
      </c>
      <c r="Q56" s="1">
        <v>0.63</v>
      </c>
      <c r="R56" s="1">
        <v>2.4</v>
      </c>
      <c r="S56" s="1">
        <v>4.9000000000000004</v>
      </c>
      <c r="T56" s="1">
        <v>1.2</v>
      </c>
      <c r="U56" s="1">
        <v>0.7</v>
      </c>
      <c r="V56" s="1">
        <v>0.9</v>
      </c>
      <c r="W56" s="1">
        <v>2.6</v>
      </c>
      <c r="X56" s="1">
        <v>1</v>
      </c>
      <c r="Y56" s="1">
        <v>7.4</v>
      </c>
    </row>
    <row r="57" spans="1:25" x14ac:dyDescent="0.2">
      <c r="A57" s="2">
        <v>56</v>
      </c>
      <c r="B57">
        <v>947276</v>
      </c>
      <c r="C57">
        <v>32</v>
      </c>
      <c r="D57" s="1">
        <v>79</v>
      </c>
      <c r="E57" s="1">
        <v>195</v>
      </c>
      <c r="F57" s="1">
        <v>539</v>
      </c>
      <c r="G57" s="1">
        <v>54</v>
      </c>
      <c r="H57" s="1">
        <v>15.8</v>
      </c>
      <c r="I57" s="1">
        <v>1.9</v>
      </c>
      <c r="J57" s="1">
        <v>4.9000000000000004</v>
      </c>
      <c r="K57" s="1">
        <v>0.39400000000000002</v>
      </c>
      <c r="L57" s="1">
        <v>0.9</v>
      </c>
      <c r="M57" s="1">
        <v>2.6</v>
      </c>
      <c r="N57" s="1">
        <v>0.37</v>
      </c>
      <c r="O57" s="1">
        <v>0.7</v>
      </c>
      <c r="P57" s="1">
        <v>0.8</v>
      </c>
      <c r="Q57" s="1">
        <v>0.86599999999999999</v>
      </c>
      <c r="R57" s="1">
        <v>0.4</v>
      </c>
      <c r="S57" s="1">
        <v>1.6</v>
      </c>
      <c r="T57" s="1">
        <v>1.3</v>
      </c>
      <c r="U57" s="1">
        <v>0.1</v>
      </c>
      <c r="V57" s="1">
        <v>0.6</v>
      </c>
      <c r="W57" s="1">
        <v>1.6</v>
      </c>
      <c r="X57" s="1">
        <v>0.6</v>
      </c>
      <c r="Y57" s="1">
        <v>5.5</v>
      </c>
    </row>
    <row r="58" spans="1:25" x14ac:dyDescent="0.2">
      <c r="A58" s="2">
        <v>57</v>
      </c>
      <c r="B58">
        <v>8193030</v>
      </c>
      <c r="C58">
        <v>30</v>
      </c>
      <c r="D58" s="1">
        <v>80</v>
      </c>
      <c r="E58" s="1">
        <v>215</v>
      </c>
      <c r="F58" s="1">
        <v>795</v>
      </c>
      <c r="G58" s="1">
        <v>494</v>
      </c>
      <c r="H58" s="1">
        <v>28.6</v>
      </c>
      <c r="I58" s="1">
        <v>3.7</v>
      </c>
      <c r="J58" s="1">
        <v>8.6999999999999993</v>
      </c>
      <c r="K58" s="1">
        <v>0.42699999999999999</v>
      </c>
      <c r="L58" s="1">
        <v>1.2</v>
      </c>
      <c r="M58" s="1">
        <v>3.4</v>
      </c>
      <c r="N58" s="1">
        <v>0.35199999999999998</v>
      </c>
      <c r="O58" s="1">
        <v>1.7</v>
      </c>
      <c r="P58" s="1">
        <v>2.2999999999999998</v>
      </c>
      <c r="Q58" s="1">
        <v>0.71599999999999997</v>
      </c>
      <c r="R58" s="1">
        <v>1.1000000000000001</v>
      </c>
      <c r="S58" s="1">
        <v>3.6</v>
      </c>
      <c r="T58" s="1">
        <v>2.1</v>
      </c>
      <c r="U58" s="1">
        <v>0.3</v>
      </c>
      <c r="V58" s="1">
        <v>1.5</v>
      </c>
      <c r="W58" s="1">
        <v>2</v>
      </c>
      <c r="X58" s="1">
        <v>1.5</v>
      </c>
      <c r="Y58" s="1">
        <v>10.3</v>
      </c>
    </row>
    <row r="59" spans="1:25" x14ac:dyDescent="0.2">
      <c r="A59" s="2">
        <v>58</v>
      </c>
      <c r="B59">
        <v>10151612</v>
      </c>
      <c r="C59">
        <v>31</v>
      </c>
      <c r="D59" s="1">
        <v>81</v>
      </c>
      <c r="E59" s="1">
        <v>220</v>
      </c>
      <c r="F59" s="1">
        <v>823</v>
      </c>
      <c r="G59" s="1">
        <v>776</v>
      </c>
      <c r="H59" s="1">
        <v>35.299999999999997</v>
      </c>
      <c r="I59" s="1">
        <v>6</v>
      </c>
      <c r="J59" s="1">
        <v>13</v>
      </c>
      <c r="K59" s="1">
        <v>0.45800000000000002</v>
      </c>
      <c r="L59" s="1">
        <v>0.7</v>
      </c>
      <c r="M59" s="1">
        <v>2.2000000000000002</v>
      </c>
      <c r="N59" s="1">
        <v>0.33400000000000002</v>
      </c>
      <c r="O59" s="1">
        <v>2.9</v>
      </c>
      <c r="P59" s="1">
        <v>3.7</v>
      </c>
      <c r="Q59" s="1">
        <v>0.77100000000000002</v>
      </c>
      <c r="R59" s="1">
        <v>1.7</v>
      </c>
      <c r="S59" s="1">
        <v>4.5</v>
      </c>
      <c r="T59" s="1">
        <v>2.4</v>
      </c>
      <c r="U59" s="1">
        <v>0.5</v>
      </c>
      <c r="V59" s="1">
        <v>1</v>
      </c>
      <c r="W59" s="1">
        <v>1.7</v>
      </c>
      <c r="X59" s="1">
        <v>1.7</v>
      </c>
      <c r="Y59" s="1">
        <v>15.5</v>
      </c>
    </row>
    <row r="60" spans="1:25" x14ac:dyDescent="0.2">
      <c r="A60" s="2">
        <v>59</v>
      </c>
      <c r="B60">
        <v>1000000</v>
      </c>
      <c r="C60">
        <v>31</v>
      </c>
      <c r="D60" s="1">
        <v>81</v>
      </c>
      <c r="E60" s="1">
        <v>235</v>
      </c>
      <c r="F60" s="1">
        <v>744</v>
      </c>
      <c r="G60" s="1">
        <v>199</v>
      </c>
      <c r="H60" s="1">
        <v>18.2</v>
      </c>
      <c r="I60" s="1">
        <v>2.7</v>
      </c>
      <c r="J60" s="1">
        <v>5.7</v>
      </c>
      <c r="K60" s="1">
        <v>0.46600000000000003</v>
      </c>
      <c r="L60" s="1">
        <v>0</v>
      </c>
      <c r="M60" s="1">
        <v>0.2</v>
      </c>
      <c r="N60" s="1">
        <v>0.26900000000000002</v>
      </c>
      <c r="O60" s="1">
        <v>1.4</v>
      </c>
      <c r="P60" s="1">
        <v>2.1</v>
      </c>
      <c r="Q60" s="1">
        <v>0.69599999999999995</v>
      </c>
      <c r="R60" s="1">
        <v>1.8</v>
      </c>
      <c r="S60" s="1">
        <v>3.7</v>
      </c>
      <c r="T60" s="1">
        <v>0.7</v>
      </c>
      <c r="U60" s="1">
        <v>0.6</v>
      </c>
      <c r="V60" s="1">
        <v>0.4</v>
      </c>
      <c r="W60" s="1">
        <v>1.9</v>
      </c>
      <c r="X60" s="1">
        <v>0.9</v>
      </c>
      <c r="Y60" s="1">
        <v>6.8</v>
      </c>
    </row>
    <row r="61" spans="1:25" x14ac:dyDescent="0.2">
      <c r="A61" s="2">
        <v>60</v>
      </c>
      <c r="B61">
        <v>4345000</v>
      </c>
      <c r="C61">
        <v>34</v>
      </c>
      <c r="D61" s="1">
        <v>72</v>
      </c>
      <c r="E61" s="1">
        <v>190</v>
      </c>
      <c r="F61" s="1">
        <v>753</v>
      </c>
      <c r="G61" s="1">
        <v>600</v>
      </c>
      <c r="H61" s="1">
        <v>28.5</v>
      </c>
      <c r="I61" s="1">
        <v>4.5999999999999996</v>
      </c>
      <c r="J61" s="1">
        <v>10.4</v>
      </c>
      <c r="K61" s="1">
        <v>0.437</v>
      </c>
      <c r="L61" s="1">
        <v>1.3</v>
      </c>
      <c r="M61" s="1">
        <v>3.6</v>
      </c>
      <c r="N61" s="1">
        <v>0.36799999999999999</v>
      </c>
      <c r="O61" s="1">
        <v>1.5</v>
      </c>
      <c r="P61" s="1">
        <v>1.9</v>
      </c>
      <c r="Q61" s="1">
        <v>0.81399999999999995</v>
      </c>
      <c r="R61" s="1">
        <v>0.5</v>
      </c>
      <c r="S61" s="1">
        <v>2.5</v>
      </c>
      <c r="T61" s="1">
        <v>5.2</v>
      </c>
      <c r="U61" s="1">
        <v>0.1</v>
      </c>
      <c r="V61" s="1">
        <v>0.9</v>
      </c>
      <c r="W61" s="1">
        <v>2.5</v>
      </c>
      <c r="X61" s="1">
        <v>2.2000000000000002</v>
      </c>
      <c r="Y61" s="1">
        <v>12</v>
      </c>
    </row>
    <row r="62" spans="1:25" x14ac:dyDescent="0.2">
      <c r="A62" s="2">
        <v>61</v>
      </c>
      <c r="B62">
        <v>5000000</v>
      </c>
      <c r="C62">
        <v>30</v>
      </c>
      <c r="D62" s="1">
        <v>78</v>
      </c>
      <c r="E62" s="1">
        <v>225</v>
      </c>
      <c r="F62" s="1">
        <v>839</v>
      </c>
      <c r="G62" s="1">
        <v>295</v>
      </c>
      <c r="H62" s="1">
        <v>26.9</v>
      </c>
      <c r="I62" s="1">
        <v>4.7</v>
      </c>
      <c r="J62" s="1">
        <v>11.2</v>
      </c>
      <c r="K62" s="1">
        <v>0.42299999999999999</v>
      </c>
      <c r="L62" s="1">
        <v>2</v>
      </c>
      <c r="M62" s="1">
        <v>5.3</v>
      </c>
      <c r="N62" s="1">
        <v>0.375</v>
      </c>
      <c r="O62" s="1">
        <v>1.7</v>
      </c>
      <c r="P62" s="1">
        <v>2.2999999999999998</v>
      </c>
      <c r="Q62" s="1">
        <v>0.73399999999999999</v>
      </c>
      <c r="R62" s="1">
        <v>0.5</v>
      </c>
      <c r="S62" s="1">
        <v>2.7</v>
      </c>
      <c r="T62" s="1">
        <v>2.2000000000000002</v>
      </c>
      <c r="U62" s="1">
        <v>0.2</v>
      </c>
      <c r="V62" s="1">
        <v>1</v>
      </c>
      <c r="W62" s="1">
        <v>2.2999999999999998</v>
      </c>
      <c r="X62" s="1">
        <v>1.4</v>
      </c>
      <c r="Y62" s="1">
        <v>13.2</v>
      </c>
    </row>
    <row r="63" spans="1:25" x14ac:dyDescent="0.2">
      <c r="A63" s="2">
        <v>62</v>
      </c>
      <c r="B63">
        <v>3000000</v>
      </c>
      <c r="C63">
        <v>31</v>
      </c>
      <c r="D63" s="1">
        <v>80</v>
      </c>
      <c r="E63" s="1">
        <v>250</v>
      </c>
      <c r="F63" s="1">
        <v>706</v>
      </c>
      <c r="G63" s="1">
        <v>283</v>
      </c>
      <c r="H63" s="1">
        <v>22.4</v>
      </c>
      <c r="I63" s="1">
        <v>3.5</v>
      </c>
      <c r="J63" s="1">
        <v>7</v>
      </c>
      <c r="K63" s="1">
        <v>0.496</v>
      </c>
      <c r="L63" s="1">
        <v>0</v>
      </c>
      <c r="M63" s="1">
        <v>0.1</v>
      </c>
      <c r="N63" s="1">
        <v>0.2</v>
      </c>
      <c r="O63" s="1">
        <v>1.9</v>
      </c>
      <c r="P63" s="1">
        <v>2.2999999999999998</v>
      </c>
      <c r="Q63" s="1">
        <v>0.82899999999999996</v>
      </c>
      <c r="R63" s="1">
        <v>1.6</v>
      </c>
      <c r="S63" s="1">
        <v>3.2</v>
      </c>
      <c r="T63" s="1">
        <v>0.8</v>
      </c>
      <c r="U63" s="1">
        <v>0.7</v>
      </c>
      <c r="V63" s="1">
        <v>0.4</v>
      </c>
      <c r="W63" s="1">
        <v>1.9</v>
      </c>
      <c r="X63" s="1">
        <v>1</v>
      </c>
      <c r="Y63" s="1">
        <v>8.9</v>
      </c>
    </row>
    <row r="64" spans="1:25" x14ac:dyDescent="0.2">
      <c r="A64" s="2">
        <v>63</v>
      </c>
      <c r="B64">
        <v>13800000</v>
      </c>
      <c r="C64">
        <v>31</v>
      </c>
      <c r="D64" s="1">
        <v>84</v>
      </c>
      <c r="E64" s="1">
        <v>260</v>
      </c>
      <c r="F64" s="1">
        <v>644</v>
      </c>
      <c r="G64" s="1">
        <v>630</v>
      </c>
      <c r="H64" s="1">
        <v>29.4</v>
      </c>
      <c r="I64" s="1">
        <v>4.5</v>
      </c>
      <c r="J64" s="1">
        <v>8.5</v>
      </c>
      <c r="K64" s="1">
        <v>0.53500000000000003</v>
      </c>
      <c r="L64" s="1">
        <v>0</v>
      </c>
      <c r="M64" s="1">
        <v>0</v>
      </c>
      <c r="N64" s="1">
        <v>0.125</v>
      </c>
      <c r="O64" s="1">
        <v>1.3</v>
      </c>
      <c r="P64" s="1">
        <v>2.2999999999999998</v>
      </c>
      <c r="Q64" s="1">
        <v>0.55800000000000005</v>
      </c>
      <c r="R64" s="1">
        <v>2.6</v>
      </c>
      <c r="S64" s="1">
        <v>6.4</v>
      </c>
      <c r="T64" s="1">
        <v>2.2999999999999998</v>
      </c>
      <c r="U64" s="1">
        <v>1.6</v>
      </c>
      <c r="V64" s="1">
        <v>0.7</v>
      </c>
      <c r="W64" s="1">
        <v>3.2</v>
      </c>
      <c r="X64" s="1">
        <v>1.8</v>
      </c>
      <c r="Y64" s="1">
        <v>10.3</v>
      </c>
    </row>
    <row r="65" spans="1:25" x14ac:dyDescent="0.2">
      <c r="A65" s="2">
        <v>64</v>
      </c>
      <c r="B65">
        <v>10300000</v>
      </c>
      <c r="C65">
        <v>30</v>
      </c>
      <c r="D65" s="1">
        <v>75</v>
      </c>
      <c r="E65" s="1">
        <v>185</v>
      </c>
      <c r="F65" s="1">
        <v>759</v>
      </c>
      <c r="G65" s="1">
        <v>680</v>
      </c>
      <c r="H65" s="1">
        <v>35.6</v>
      </c>
      <c r="I65" s="1">
        <v>7.2</v>
      </c>
      <c r="J65" s="1">
        <v>16</v>
      </c>
      <c r="K65" s="1">
        <v>0.45100000000000001</v>
      </c>
      <c r="L65" s="1">
        <v>0.9</v>
      </c>
      <c r="M65" s="1">
        <v>2.9</v>
      </c>
      <c r="N65" s="1">
        <v>0.313</v>
      </c>
      <c r="O65" s="1">
        <v>3.4</v>
      </c>
      <c r="P65" s="1">
        <v>4.4000000000000004</v>
      </c>
      <c r="Q65" s="1">
        <v>0.77400000000000002</v>
      </c>
      <c r="R65" s="1">
        <v>0.7</v>
      </c>
      <c r="S65" s="1">
        <v>2.9</v>
      </c>
      <c r="T65" s="1">
        <v>4.8</v>
      </c>
      <c r="U65" s="1">
        <v>0.3</v>
      </c>
      <c r="V65" s="1">
        <v>1.8</v>
      </c>
      <c r="W65" s="1">
        <v>2.4</v>
      </c>
      <c r="X65" s="1">
        <v>2.8</v>
      </c>
      <c r="Y65" s="1">
        <v>18.7</v>
      </c>
    </row>
    <row r="66" spans="1:25" x14ac:dyDescent="0.2">
      <c r="A66" s="2">
        <v>65</v>
      </c>
      <c r="B66">
        <v>3950313</v>
      </c>
      <c r="C66">
        <v>31</v>
      </c>
      <c r="D66" s="1">
        <v>73</v>
      </c>
      <c r="E66" s="1">
        <v>205</v>
      </c>
      <c r="F66" s="1">
        <v>776</v>
      </c>
      <c r="G66" s="1">
        <v>645</v>
      </c>
      <c r="H66" s="1">
        <v>32.700000000000003</v>
      </c>
      <c r="I66" s="1">
        <v>4.5999999999999996</v>
      </c>
      <c r="J66" s="1">
        <v>11.3</v>
      </c>
      <c r="K66" s="1">
        <v>0.41199999999999998</v>
      </c>
      <c r="L66" s="1">
        <v>1</v>
      </c>
      <c r="M66" s="1">
        <v>3.1</v>
      </c>
      <c r="N66" s="1">
        <v>0.32700000000000001</v>
      </c>
      <c r="O66" s="1">
        <v>2.1</v>
      </c>
      <c r="P66" s="1">
        <v>2.6</v>
      </c>
      <c r="Q66" s="1">
        <v>0.78900000000000003</v>
      </c>
      <c r="R66" s="1">
        <v>0.6</v>
      </c>
      <c r="S66" s="1">
        <v>2.5</v>
      </c>
      <c r="T66" s="1">
        <v>6</v>
      </c>
      <c r="U66" s="1">
        <v>0.2</v>
      </c>
      <c r="V66" s="1">
        <v>1.3</v>
      </c>
      <c r="W66" s="1">
        <v>2.1</v>
      </c>
      <c r="X66" s="1">
        <v>2.4</v>
      </c>
      <c r="Y66" s="1">
        <v>12.4</v>
      </c>
    </row>
    <row r="67" spans="1:25" x14ac:dyDescent="0.2">
      <c r="A67" s="2">
        <v>66</v>
      </c>
      <c r="B67">
        <v>8193029</v>
      </c>
      <c r="C67">
        <v>32</v>
      </c>
      <c r="D67" s="1">
        <v>83</v>
      </c>
      <c r="E67" s="1">
        <v>255</v>
      </c>
      <c r="F67" s="1">
        <v>727</v>
      </c>
      <c r="G67" s="1">
        <v>423</v>
      </c>
      <c r="H67" s="1">
        <v>23.8</v>
      </c>
      <c r="I67" s="1">
        <v>3.5</v>
      </c>
      <c r="J67" s="1">
        <v>8</v>
      </c>
      <c r="K67" s="1">
        <v>0.439</v>
      </c>
      <c r="L67" s="1">
        <v>1.2</v>
      </c>
      <c r="M67" s="1">
        <v>3</v>
      </c>
      <c r="N67" s="1">
        <v>0.38600000000000001</v>
      </c>
      <c r="O67" s="1">
        <v>1.1000000000000001</v>
      </c>
      <c r="P67" s="1">
        <v>1.3</v>
      </c>
      <c r="Q67" s="1">
        <v>0.81899999999999995</v>
      </c>
      <c r="R67" s="1">
        <v>1</v>
      </c>
      <c r="S67" s="1">
        <v>3.9</v>
      </c>
      <c r="T67" s="1">
        <v>1</v>
      </c>
      <c r="U67" s="1">
        <v>0.7</v>
      </c>
      <c r="V67" s="1">
        <v>0.6</v>
      </c>
      <c r="W67" s="1">
        <v>2.8</v>
      </c>
      <c r="X67" s="1">
        <v>1</v>
      </c>
      <c r="Y67" s="1">
        <v>9.1999999999999993</v>
      </c>
    </row>
    <row r="68" spans="1:25" x14ac:dyDescent="0.2">
      <c r="A68" s="2">
        <v>67</v>
      </c>
      <c r="B68">
        <v>11217391</v>
      </c>
      <c r="C68">
        <v>32</v>
      </c>
      <c r="D68" s="1">
        <v>83</v>
      </c>
      <c r="E68" s="1">
        <v>240</v>
      </c>
      <c r="F68" s="1">
        <v>595</v>
      </c>
      <c r="G68" s="1">
        <v>380</v>
      </c>
      <c r="H68" s="1">
        <v>25.7</v>
      </c>
      <c r="I68" s="1">
        <v>4.4000000000000004</v>
      </c>
      <c r="J68" s="1">
        <v>8</v>
      </c>
      <c r="K68" s="1">
        <v>0.55200000000000005</v>
      </c>
      <c r="L68" s="1">
        <v>0</v>
      </c>
      <c r="M68" s="1">
        <v>0</v>
      </c>
      <c r="N68" s="1">
        <v>0.16700000000000001</v>
      </c>
      <c r="O68" s="1">
        <v>1.5</v>
      </c>
      <c r="P68" s="1">
        <v>2.2000000000000002</v>
      </c>
      <c r="Q68" s="1">
        <v>0.68200000000000005</v>
      </c>
      <c r="R68" s="1">
        <v>2.1</v>
      </c>
      <c r="S68" s="1">
        <v>5.7</v>
      </c>
      <c r="T68" s="1">
        <v>1</v>
      </c>
      <c r="U68" s="1">
        <v>1.2</v>
      </c>
      <c r="V68" s="1">
        <v>0.5</v>
      </c>
      <c r="W68" s="1">
        <v>2.2000000000000002</v>
      </c>
      <c r="X68" s="1">
        <v>1.2</v>
      </c>
      <c r="Y68" s="1">
        <v>10.3</v>
      </c>
    </row>
    <row r="69" spans="1:25" x14ac:dyDescent="0.2">
      <c r="A69" s="2">
        <v>68</v>
      </c>
      <c r="B69">
        <v>947276</v>
      </c>
      <c r="C69">
        <v>30</v>
      </c>
      <c r="D69" s="1">
        <v>79</v>
      </c>
      <c r="E69" s="1">
        <v>205</v>
      </c>
      <c r="F69" s="1">
        <v>497</v>
      </c>
      <c r="G69" s="1">
        <v>116</v>
      </c>
      <c r="H69" s="1">
        <v>20.3</v>
      </c>
      <c r="I69" s="1">
        <v>3.7</v>
      </c>
      <c r="J69" s="1">
        <v>8.6999999999999993</v>
      </c>
      <c r="K69" s="1">
        <v>0.42099999999999999</v>
      </c>
      <c r="L69" s="1">
        <v>1.3</v>
      </c>
      <c r="M69" s="1">
        <v>3.7</v>
      </c>
      <c r="N69" s="1">
        <v>0.36099999999999999</v>
      </c>
      <c r="O69" s="1">
        <v>1.4</v>
      </c>
      <c r="P69" s="1">
        <v>1.7</v>
      </c>
      <c r="Q69" s="1">
        <v>0.81499999999999995</v>
      </c>
      <c r="R69" s="1">
        <v>0.5</v>
      </c>
      <c r="S69" s="1">
        <v>2</v>
      </c>
      <c r="T69" s="1">
        <v>1</v>
      </c>
      <c r="U69" s="1">
        <v>0.3</v>
      </c>
      <c r="V69" s="1">
        <v>0.5</v>
      </c>
      <c r="W69" s="1">
        <v>1.9</v>
      </c>
      <c r="X69" s="1">
        <v>1.2</v>
      </c>
      <c r="Y69" s="1">
        <v>10</v>
      </c>
    </row>
    <row r="70" spans="1:25" x14ac:dyDescent="0.2">
      <c r="A70" s="2">
        <v>69</v>
      </c>
      <c r="B70">
        <v>7900000</v>
      </c>
      <c r="C70">
        <v>28</v>
      </c>
      <c r="D70" s="1">
        <v>82</v>
      </c>
      <c r="E70" s="1">
        <v>235</v>
      </c>
      <c r="F70" s="1">
        <v>527</v>
      </c>
      <c r="G70" s="1">
        <v>313</v>
      </c>
      <c r="H70" s="1">
        <v>24.1</v>
      </c>
      <c r="I70" s="1">
        <v>4</v>
      </c>
      <c r="J70" s="1">
        <v>9.1</v>
      </c>
      <c r="K70" s="1">
        <v>0.44400000000000001</v>
      </c>
      <c r="L70" s="1">
        <v>1</v>
      </c>
      <c r="M70" s="1">
        <v>2.7</v>
      </c>
      <c r="N70" s="1">
        <v>0.37</v>
      </c>
      <c r="O70" s="1">
        <v>1.6</v>
      </c>
      <c r="P70" s="1">
        <v>2.1</v>
      </c>
      <c r="Q70" s="1">
        <v>0.76800000000000002</v>
      </c>
      <c r="R70" s="1">
        <v>1.9</v>
      </c>
      <c r="S70" s="1">
        <v>4.0999999999999996</v>
      </c>
      <c r="T70" s="1">
        <v>1.1000000000000001</v>
      </c>
      <c r="U70" s="1">
        <v>0.4</v>
      </c>
      <c r="V70" s="1">
        <v>0.7</v>
      </c>
      <c r="W70" s="1">
        <v>2.5</v>
      </c>
      <c r="X70" s="1">
        <v>1</v>
      </c>
      <c r="Y70" s="1">
        <v>10.6</v>
      </c>
    </row>
    <row r="71" spans="1:25" x14ac:dyDescent="0.2">
      <c r="A71" s="2">
        <v>70</v>
      </c>
      <c r="B71">
        <v>6300000</v>
      </c>
      <c r="C71">
        <v>32</v>
      </c>
      <c r="D71" s="1">
        <v>75</v>
      </c>
      <c r="E71" s="1">
        <v>200</v>
      </c>
      <c r="F71" s="1">
        <v>803</v>
      </c>
      <c r="G71" s="1">
        <v>342</v>
      </c>
      <c r="H71" s="1">
        <v>28.1</v>
      </c>
      <c r="I71" s="1">
        <v>4</v>
      </c>
      <c r="J71" s="1">
        <v>9</v>
      </c>
      <c r="K71" s="1">
        <v>0.44</v>
      </c>
      <c r="L71" s="1">
        <v>0.7</v>
      </c>
      <c r="M71" s="1">
        <v>2.1</v>
      </c>
      <c r="N71" s="1">
        <v>0.34599999999999997</v>
      </c>
      <c r="O71" s="1">
        <v>2.4</v>
      </c>
      <c r="P71" s="1">
        <v>2.8</v>
      </c>
      <c r="Q71" s="1">
        <v>0.85599999999999998</v>
      </c>
      <c r="R71" s="1">
        <v>0.3</v>
      </c>
      <c r="S71" s="1">
        <v>2.5</v>
      </c>
      <c r="T71" s="1">
        <v>4.5</v>
      </c>
      <c r="U71" s="1">
        <v>0.1</v>
      </c>
      <c r="V71" s="1">
        <v>0.8</v>
      </c>
      <c r="W71" s="1">
        <v>1.8</v>
      </c>
      <c r="X71" s="1">
        <v>2</v>
      </c>
      <c r="Y71" s="1">
        <v>11.1</v>
      </c>
    </row>
    <row r="72" spans="1:25" x14ac:dyDescent="0.2">
      <c r="A72" s="2">
        <v>71</v>
      </c>
      <c r="B72">
        <v>12000000</v>
      </c>
      <c r="C72">
        <v>29</v>
      </c>
      <c r="D72" s="1">
        <v>81</v>
      </c>
      <c r="E72" s="1">
        <v>240</v>
      </c>
      <c r="F72" s="1">
        <v>665</v>
      </c>
      <c r="G72" s="1">
        <v>384</v>
      </c>
      <c r="H72" s="1">
        <v>22.6</v>
      </c>
      <c r="I72" s="1">
        <v>3.2</v>
      </c>
      <c r="J72" s="1">
        <v>5.6</v>
      </c>
      <c r="K72" s="1">
        <v>0.57399999999999995</v>
      </c>
      <c r="L72" s="1">
        <v>0.1</v>
      </c>
      <c r="M72" s="1">
        <v>0.3</v>
      </c>
      <c r="N72" s="1">
        <v>0.315</v>
      </c>
      <c r="O72" s="1">
        <v>1.1000000000000001</v>
      </c>
      <c r="P72" s="1">
        <v>1.6</v>
      </c>
      <c r="Q72" s="1">
        <v>0.67400000000000004</v>
      </c>
      <c r="R72" s="1">
        <v>2.2000000000000002</v>
      </c>
      <c r="S72" s="1">
        <v>3.6</v>
      </c>
      <c r="T72" s="1">
        <v>1.1000000000000001</v>
      </c>
      <c r="U72" s="1">
        <v>1.1000000000000001</v>
      </c>
      <c r="V72" s="1">
        <v>0.6</v>
      </c>
      <c r="W72" s="1">
        <v>3.1</v>
      </c>
      <c r="X72" s="1">
        <v>1.1000000000000001</v>
      </c>
      <c r="Y72" s="1">
        <v>7.6</v>
      </c>
    </row>
    <row r="73" spans="1:25" x14ac:dyDescent="0.2">
      <c r="A73" s="2">
        <v>72</v>
      </c>
      <c r="B73">
        <v>2085671</v>
      </c>
      <c r="C73">
        <v>33</v>
      </c>
      <c r="D73" s="1">
        <v>81</v>
      </c>
      <c r="E73" s="1">
        <v>245</v>
      </c>
      <c r="F73" s="1">
        <v>750</v>
      </c>
      <c r="G73" s="1">
        <v>495</v>
      </c>
      <c r="H73" s="1">
        <v>30.4</v>
      </c>
      <c r="I73" s="1">
        <v>5.8</v>
      </c>
      <c r="J73" s="1">
        <v>10.9</v>
      </c>
      <c r="K73" s="1">
        <v>0.53300000000000003</v>
      </c>
      <c r="L73" s="1">
        <v>0</v>
      </c>
      <c r="M73" s="1">
        <v>0</v>
      </c>
      <c r="N73" s="1">
        <v>3.4000000000000002E-2</v>
      </c>
      <c r="O73" s="1">
        <v>2.6</v>
      </c>
      <c r="P73" s="1">
        <v>3.4</v>
      </c>
      <c r="Q73" s="1">
        <v>0.77400000000000002</v>
      </c>
      <c r="R73" s="1">
        <v>2.7</v>
      </c>
      <c r="S73" s="1">
        <v>6.5</v>
      </c>
      <c r="T73" s="1">
        <v>2.2999999999999998</v>
      </c>
      <c r="U73" s="1">
        <v>0.4</v>
      </c>
      <c r="V73" s="1">
        <v>0.8</v>
      </c>
      <c r="W73" s="1">
        <v>2.7</v>
      </c>
      <c r="X73" s="1">
        <v>1.8</v>
      </c>
      <c r="Y73" s="1">
        <v>14.2</v>
      </c>
    </row>
    <row r="74" spans="1:25" x14ac:dyDescent="0.2">
      <c r="A74" s="2">
        <v>73</v>
      </c>
      <c r="B74">
        <v>4000000</v>
      </c>
      <c r="C74">
        <v>29</v>
      </c>
      <c r="D74" s="1">
        <v>83</v>
      </c>
      <c r="E74" s="1">
        <v>250</v>
      </c>
      <c r="F74" s="1">
        <v>438</v>
      </c>
      <c r="G74" s="1">
        <v>92</v>
      </c>
      <c r="H74" s="1">
        <v>16.8</v>
      </c>
      <c r="I74" s="1">
        <v>1.9</v>
      </c>
      <c r="J74" s="1">
        <v>3.6</v>
      </c>
      <c r="K74" s="1">
        <v>0.53600000000000003</v>
      </c>
      <c r="L74" s="1">
        <v>0</v>
      </c>
      <c r="M74" s="1">
        <v>0</v>
      </c>
      <c r="N74" s="1">
        <v>0</v>
      </c>
      <c r="O74" s="1">
        <v>1.3</v>
      </c>
      <c r="P74" s="1">
        <v>2.1</v>
      </c>
      <c r="Q74" s="1">
        <v>0.59699999999999998</v>
      </c>
      <c r="R74" s="1">
        <v>1.4</v>
      </c>
      <c r="S74" s="1">
        <v>2.9</v>
      </c>
      <c r="T74" s="1">
        <v>0.5</v>
      </c>
      <c r="U74" s="1">
        <v>0.7</v>
      </c>
      <c r="V74" s="1">
        <v>0.5</v>
      </c>
      <c r="W74" s="1">
        <v>2.6</v>
      </c>
      <c r="X74" s="1">
        <v>0.9</v>
      </c>
      <c r="Y74" s="1">
        <v>5.0999999999999996</v>
      </c>
    </row>
    <row r="75" spans="1:25" x14ac:dyDescent="0.2">
      <c r="A75" s="2">
        <v>74</v>
      </c>
      <c r="B75">
        <v>4394225</v>
      </c>
      <c r="C75">
        <v>29</v>
      </c>
      <c r="D75" s="1">
        <v>78</v>
      </c>
      <c r="E75" s="1">
        <v>231</v>
      </c>
      <c r="F75" s="1">
        <v>639</v>
      </c>
      <c r="G75" s="1">
        <v>270</v>
      </c>
      <c r="H75" s="1">
        <v>20.6</v>
      </c>
      <c r="I75" s="1">
        <v>3.5</v>
      </c>
      <c r="J75" s="1">
        <v>8.5</v>
      </c>
      <c r="K75" s="1">
        <v>0.41599999999999998</v>
      </c>
      <c r="L75" s="1">
        <v>1.3</v>
      </c>
      <c r="M75" s="1">
        <v>3.7</v>
      </c>
      <c r="N75" s="1">
        <v>0.35199999999999998</v>
      </c>
      <c r="O75" s="1">
        <v>1.4</v>
      </c>
      <c r="P75" s="1">
        <v>1.7</v>
      </c>
      <c r="Q75" s="1">
        <v>0.79900000000000004</v>
      </c>
      <c r="R75" s="1">
        <v>0.5</v>
      </c>
      <c r="S75" s="1">
        <v>1.9</v>
      </c>
      <c r="T75" s="1">
        <v>1.2</v>
      </c>
      <c r="U75" s="1">
        <v>0.3</v>
      </c>
      <c r="V75" s="1">
        <v>0.8</v>
      </c>
      <c r="W75" s="1">
        <v>2.2000000000000002</v>
      </c>
      <c r="X75" s="1">
        <v>1</v>
      </c>
      <c r="Y75" s="1">
        <v>9.6999999999999993</v>
      </c>
    </row>
    <row r="76" spans="1:25" x14ac:dyDescent="0.2">
      <c r="A76" s="2">
        <v>75</v>
      </c>
      <c r="B76">
        <v>21468695</v>
      </c>
      <c r="C76">
        <v>31</v>
      </c>
      <c r="D76" s="1">
        <v>72</v>
      </c>
      <c r="E76" s="1">
        <v>175</v>
      </c>
      <c r="F76" s="1">
        <v>773</v>
      </c>
      <c r="G76" s="1">
        <v>773</v>
      </c>
      <c r="H76" s="1">
        <v>35.9</v>
      </c>
      <c r="I76" s="1">
        <v>6.6</v>
      </c>
      <c r="J76" s="1">
        <v>14</v>
      </c>
      <c r="K76" s="1">
        <v>0.47299999999999998</v>
      </c>
      <c r="L76" s="1">
        <v>1.1000000000000001</v>
      </c>
      <c r="M76" s="1">
        <v>3.1</v>
      </c>
      <c r="N76" s="1">
        <v>0.36499999999999999</v>
      </c>
      <c r="O76" s="1">
        <v>4.4000000000000004</v>
      </c>
      <c r="P76" s="1">
        <v>5.0999999999999996</v>
      </c>
      <c r="Q76" s="1">
        <v>0.86399999999999999</v>
      </c>
      <c r="R76" s="1">
        <v>0.7</v>
      </c>
      <c r="S76" s="1">
        <v>3.7</v>
      </c>
      <c r="T76" s="1">
        <v>9.9</v>
      </c>
      <c r="U76" s="1">
        <v>0.1</v>
      </c>
      <c r="V76" s="1">
        <v>2.2999999999999998</v>
      </c>
      <c r="W76" s="1">
        <v>2.5</v>
      </c>
      <c r="X76" s="1">
        <v>2.4</v>
      </c>
      <c r="Y76" s="1">
        <v>18.8</v>
      </c>
    </row>
    <row r="77" spans="1:25" x14ac:dyDescent="0.2">
      <c r="A77" s="2">
        <v>76</v>
      </c>
      <c r="B77">
        <v>947276</v>
      </c>
      <c r="C77">
        <v>31</v>
      </c>
      <c r="D77" s="1">
        <v>83</v>
      </c>
      <c r="E77" s="1">
        <v>232</v>
      </c>
      <c r="F77" s="1">
        <v>656</v>
      </c>
      <c r="G77" s="1">
        <v>163</v>
      </c>
      <c r="H77" s="1">
        <v>20.7</v>
      </c>
      <c r="I77" s="1">
        <v>4</v>
      </c>
      <c r="J77" s="1">
        <v>9.3000000000000007</v>
      </c>
      <c r="K77" s="1">
        <v>0.435</v>
      </c>
      <c r="L77" s="1">
        <v>1.1000000000000001</v>
      </c>
      <c r="M77" s="1">
        <v>3.2</v>
      </c>
      <c r="N77" s="1">
        <v>0.34100000000000003</v>
      </c>
      <c r="O77" s="1">
        <v>1.2</v>
      </c>
      <c r="P77" s="1">
        <v>1.6</v>
      </c>
      <c r="Q77" s="1">
        <v>0.77200000000000002</v>
      </c>
      <c r="R77" s="1">
        <v>1.2</v>
      </c>
      <c r="S77" s="1">
        <v>3.4</v>
      </c>
      <c r="T77" s="1">
        <v>0.8</v>
      </c>
      <c r="U77" s="1">
        <v>0.5</v>
      </c>
      <c r="V77" s="1">
        <v>0.5</v>
      </c>
      <c r="W77" s="1">
        <v>2.2000000000000002</v>
      </c>
      <c r="X77" s="1">
        <v>1</v>
      </c>
      <c r="Y77" s="1">
        <v>10.4</v>
      </c>
    </row>
    <row r="78" spans="1:25" x14ac:dyDescent="0.2">
      <c r="A78" s="2">
        <v>77</v>
      </c>
      <c r="B78">
        <v>7000000</v>
      </c>
      <c r="C78">
        <v>29</v>
      </c>
      <c r="D78" s="1">
        <v>81</v>
      </c>
      <c r="E78" s="1">
        <v>237</v>
      </c>
      <c r="F78" s="1">
        <v>785</v>
      </c>
      <c r="G78" s="1">
        <v>598</v>
      </c>
      <c r="H78" s="1">
        <v>28.8</v>
      </c>
      <c r="I78" s="1">
        <v>3.8</v>
      </c>
      <c r="J78" s="1">
        <v>8.5</v>
      </c>
      <c r="K78" s="1">
        <v>0.44600000000000001</v>
      </c>
      <c r="L78" s="1">
        <v>0.8</v>
      </c>
      <c r="M78" s="1">
        <v>2.2000000000000002</v>
      </c>
      <c r="N78" s="1">
        <v>0.35399999999999998</v>
      </c>
      <c r="O78" s="1">
        <v>2.2000000000000002</v>
      </c>
      <c r="P78" s="1">
        <v>2.7</v>
      </c>
      <c r="Q78" s="1">
        <v>0.80200000000000005</v>
      </c>
      <c r="R78" s="1">
        <v>1.3</v>
      </c>
      <c r="S78" s="1">
        <v>3.9</v>
      </c>
      <c r="T78" s="1">
        <v>1.3</v>
      </c>
      <c r="U78" s="1">
        <v>0.5</v>
      </c>
      <c r="V78" s="1">
        <v>0.8</v>
      </c>
      <c r="W78" s="1">
        <v>2.1</v>
      </c>
      <c r="X78" s="1">
        <v>1</v>
      </c>
      <c r="Y78" s="1">
        <v>10.5</v>
      </c>
    </row>
    <row r="79" spans="1:25" x14ac:dyDescent="0.2">
      <c r="A79" s="2">
        <v>78</v>
      </c>
      <c r="B79">
        <v>5378974</v>
      </c>
      <c r="C79">
        <v>31</v>
      </c>
      <c r="D79" s="1">
        <v>75</v>
      </c>
      <c r="E79" s="1">
        <v>200</v>
      </c>
      <c r="F79" s="1">
        <v>781</v>
      </c>
      <c r="G79" s="1">
        <v>727</v>
      </c>
      <c r="H79" s="1">
        <v>34.799999999999997</v>
      </c>
      <c r="I79" s="1">
        <v>5.9</v>
      </c>
      <c r="J79" s="1">
        <v>13.3</v>
      </c>
      <c r="K79" s="1">
        <v>0.44500000000000001</v>
      </c>
      <c r="L79" s="1">
        <v>1.4</v>
      </c>
      <c r="M79" s="1">
        <v>3.9</v>
      </c>
      <c r="N79" s="1">
        <v>0.35699999999999998</v>
      </c>
      <c r="O79" s="1">
        <v>3.6</v>
      </c>
      <c r="P79" s="1">
        <v>4.3</v>
      </c>
      <c r="Q79" s="1">
        <v>0.82199999999999995</v>
      </c>
      <c r="R79" s="1">
        <v>0.4</v>
      </c>
      <c r="S79" s="1">
        <v>2.7</v>
      </c>
      <c r="T79" s="1">
        <v>8.3000000000000007</v>
      </c>
      <c r="U79" s="1">
        <v>0.3</v>
      </c>
      <c r="V79" s="1">
        <v>1.1000000000000001</v>
      </c>
      <c r="W79" s="1">
        <v>2.6</v>
      </c>
      <c r="X79" s="1">
        <v>2.9</v>
      </c>
      <c r="Y79" s="1">
        <v>16.8</v>
      </c>
    </row>
    <row r="80" spans="1:25" x14ac:dyDescent="0.2">
      <c r="A80" s="2">
        <v>79</v>
      </c>
      <c r="B80">
        <v>7000000</v>
      </c>
      <c r="C80">
        <v>29</v>
      </c>
      <c r="D80" s="1">
        <v>73</v>
      </c>
      <c r="E80" s="1">
        <v>175</v>
      </c>
      <c r="F80" s="1">
        <v>701</v>
      </c>
      <c r="G80" s="1">
        <v>89</v>
      </c>
      <c r="H80" s="1">
        <v>23.5</v>
      </c>
      <c r="I80" s="1">
        <v>4</v>
      </c>
      <c r="J80" s="1">
        <v>9.5</v>
      </c>
      <c r="K80" s="1">
        <v>0.41599999999999998</v>
      </c>
      <c r="L80" s="1">
        <v>1.1000000000000001</v>
      </c>
      <c r="M80" s="1">
        <v>3.3</v>
      </c>
      <c r="N80" s="1">
        <v>0.34200000000000003</v>
      </c>
      <c r="O80" s="1">
        <v>3.2</v>
      </c>
      <c r="P80" s="1">
        <v>4</v>
      </c>
      <c r="Q80" s="1">
        <v>0.81799999999999995</v>
      </c>
      <c r="R80" s="1">
        <v>0.4</v>
      </c>
      <c r="S80" s="1">
        <v>1.7</v>
      </c>
      <c r="T80" s="1">
        <v>2.9</v>
      </c>
      <c r="U80" s="1">
        <v>0.2</v>
      </c>
      <c r="V80" s="1">
        <v>0.9</v>
      </c>
      <c r="W80" s="1">
        <v>1.4</v>
      </c>
      <c r="X80" s="1">
        <v>1.4</v>
      </c>
      <c r="Y80" s="1">
        <v>12.3</v>
      </c>
    </row>
    <row r="81" spans="1:25" x14ac:dyDescent="0.2">
      <c r="A81" s="2">
        <v>80</v>
      </c>
      <c r="B81">
        <v>7402812</v>
      </c>
      <c r="C81">
        <v>34</v>
      </c>
      <c r="D81" s="1">
        <v>75</v>
      </c>
      <c r="E81" s="1">
        <v>200</v>
      </c>
      <c r="F81" s="1">
        <v>748</v>
      </c>
      <c r="G81" s="1">
        <v>546</v>
      </c>
      <c r="H81" s="1">
        <v>28.8</v>
      </c>
      <c r="I81" s="1">
        <v>3.8</v>
      </c>
      <c r="J81" s="1">
        <v>8</v>
      </c>
      <c r="K81" s="1">
        <v>0.47399999999999998</v>
      </c>
      <c r="L81" s="1">
        <v>1.1000000000000001</v>
      </c>
      <c r="M81" s="1">
        <v>2.7</v>
      </c>
      <c r="N81" s="1">
        <v>0.41199999999999998</v>
      </c>
      <c r="O81" s="1">
        <v>1.2</v>
      </c>
      <c r="P81" s="1">
        <v>1.3</v>
      </c>
      <c r="Q81" s="1">
        <v>0.875</v>
      </c>
      <c r="R81" s="1">
        <v>0.4</v>
      </c>
      <c r="S81" s="1">
        <v>2.2000000000000002</v>
      </c>
      <c r="T81" s="1">
        <v>6.5</v>
      </c>
      <c r="U81" s="1">
        <v>0.1</v>
      </c>
      <c r="V81" s="1">
        <v>0.9</v>
      </c>
      <c r="W81" s="1">
        <v>1.7</v>
      </c>
      <c r="X81" s="1">
        <v>1.6</v>
      </c>
      <c r="Y81" s="1">
        <v>9.9</v>
      </c>
    </row>
    <row r="82" spans="1:25" x14ac:dyDescent="0.2">
      <c r="A82" s="2">
        <v>81</v>
      </c>
      <c r="B82">
        <v>947276</v>
      </c>
      <c r="C82">
        <v>32</v>
      </c>
      <c r="D82" s="1">
        <v>74</v>
      </c>
      <c r="E82" s="1">
        <v>190</v>
      </c>
      <c r="F82" s="1">
        <v>530</v>
      </c>
      <c r="G82" s="1">
        <v>73</v>
      </c>
      <c r="H82" s="1">
        <v>13.5</v>
      </c>
      <c r="I82" s="1">
        <v>1.4</v>
      </c>
      <c r="J82" s="1">
        <v>3.7</v>
      </c>
      <c r="K82" s="1">
        <v>0.375</v>
      </c>
      <c r="L82" s="1">
        <v>0.5</v>
      </c>
      <c r="M82" s="1">
        <v>1.5</v>
      </c>
      <c r="N82" s="1">
        <v>0.30499999999999999</v>
      </c>
      <c r="O82" s="1">
        <v>0.6</v>
      </c>
      <c r="P82" s="1">
        <v>0.7</v>
      </c>
      <c r="Q82" s="1">
        <v>0.73699999999999999</v>
      </c>
      <c r="R82" s="1">
        <v>0.3</v>
      </c>
      <c r="S82" s="1">
        <v>0.9</v>
      </c>
      <c r="T82" s="1">
        <v>1.8</v>
      </c>
      <c r="U82" s="1">
        <v>0.1</v>
      </c>
      <c r="V82" s="1">
        <v>0.8</v>
      </c>
      <c r="W82" s="1">
        <v>1.7</v>
      </c>
      <c r="X82" s="1">
        <v>0.9</v>
      </c>
      <c r="Y82" s="1">
        <v>3.8</v>
      </c>
    </row>
    <row r="83" spans="1:25" x14ac:dyDescent="0.2">
      <c r="A83" s="2">
        <v>82</v>
      </c>
      <c r="B83">
        <v>19689000</v>
      </c>
      <c r="C83">
        <v>30</v>
      </c>
      <c r="D83" s="1">
        <v>83</v>
      </c>
      <c r="E83" s="1">
        <v>240</v>
      </c>
      <c r="F83" s="1">
        <v>722</v>
      </c>
      <c r="G83" s="1">
        <v>681</v>
      </c>
      <c r="H83" s="1">
        <v>35</v>
      </c>
      <c r="I83" s="1">
        <v>7.8</v>
      </c>
      <c r="J83" s="1">
        <v>16.100000000000001</v>
      </c>
      <c r="K83" s="1">
        <v>0.48699999999999999</v>
      </c>
      <c r="L83" s="1">
        <v>0.1</v>
      </c>
      <c r="M83" s="1">
        <v>0.3</v>
      </c>
      <c r="N83" s="1">
        <v>0.25700000000000001</v>
      </c>
      <c r="O83" s="1">
        <v>3.5</v>
      </c>
      <c r="P83" s="1">
        <v>4.4000000000000004</v>
      </c>
      <c r="Q83" s="1">
        <v>0.80200000000000005</v>
      </c>
      <c r="R83" s="1">
        <v>2.7</v>
      </c>
      <c r="S83" s="1">
        <v>5.8</v>
      </c>
      <c r="T83" s="1">
        <v>1.9</v>
      </c>
      <c r="U83" s="1">
        <v>1</v>
      </c>
      <c r="V83" s="1">
        <v>0.8</v>
      </c>
      <c r="W83" s="1">
        <v>2.6</v>
      </c>
      <c r="X83" s="1">
        <v>1.6</v>
      </c>
      <c r="Y83" s="1">
        <v>19.2</v>
      </c>
    </row>
    <row r="84" spans="1:25" x14ac:dyDescent="0.2">
      <c r="A84" s="2">
        <v>83</v>
      </c>
      <c r="B84">
        <v>3135000</v>
      </c>
      <c r="C84">
        <v>32</v>
      </c>
      <c r="D84" s="1">
        <v>76</v>
      </c>
      <c r="E84" s="1">
        <v>213</v>
      </c>
      <c r="F84" s="1">
        <v>683</v>
      </c>
      <c r="G84" s="1">
        <v>393</v>
      </c>
      <c r="H84" s="1">
        <v>26.3</v>
      </c>
      <c r="I84" s="1">
        <v>3.8</v>
      </c>
      <c r="J84" s="1">
        <v>9.4</v>
      </c>
      <c r="K84" s="1">
        <v>0.40200000000000002</v>
      </c>
      <c r="L84" s="1">
        <v>1.5</v>
      </c>
      <c r="M84" s="1">
        <v>4.0999999999999996</v>
      </c>
      <c r="N84" s="1">
        <v>0.36899999999999999</v>
      </c>
      <c r="O84" s="1">
        <v>1.7</v>
      </c>
      <c r="P84" s="1">
        <v>2</v>
      </c>
      <c r="Q84" s="1">
        <v>0.85099999999999998</v>
      </c>
      <c r="R84" s="1">
        <v>0.4</v>
      </c>
      <c r="S84" s="1">
        <v>1.9</v>
      </c>
      <c r="T84" s="1">
        <v>2.9</v>
      </c>
      <c r="U84" s="1">
        <v>0.3</v>
      </c>
      <c r="V84" s="1">
        <v>0.7</v>
      </c>
      <c r="W84" s="1">
        <v>2.2000000000000002</v>
      </c>
      <c r="X84" s="1">
        <v>1.5</v>
      </c>
      <c r="Y84" s="1">
        <v>10.8</v>
      </c>
    </row>
    <row r="85" spans="1:25" x14ac:dyDescent="0.2">
      <c r="A85" s="2">
        <v>84</v>
      </c>
      <c r="B85">
        <v>12403101</v>
      </c>
      <c r="C85">
        <v>29</v>
      </c>
      <c r="D85" s="1">
        <v>80</v>
      </c>
      <c r="E85" s="1">
        <v>230</v>
      </c>
      <c r="F85" s="1">
        <v>723</v>
      </c>
      <c r="G85" s="1">
        <v>684</v>
      </c>
      <c r="H85" s="1">
        <v>35.700000000000003</v>
      </c>
      <c r="I85" s="1">
        <v>7</v>
      </c>
      <c r="J85" s="1">
        <v>15.4</v>
      </c>
      <c r="K85" s="1">
        <v>0.45200000000000001</v>
      </c>
      <c r="L85" s="1">
        <v>1</v>
      </c>
      <c r="M85" s="1">
        <v>3</v>
      </c>
      <c r="N85" s="1">
        <v>0.34399999999999997</v>
      </c>
      <c r="O85" s="1">
        <v>3.4</v>
      </c>
      <c r="P85" s="1">
        <v>4.3</v>
      </c>
      <c r="Q85" s="1">
        <v>0.79300000000000004</v>
      </c>
      <c r="R85" s="1">
        <v>1.5</v>
      </c>
      <c r="S85" s="1">
        <v>4.4000000000000004</v>
      </c>
      <c r="T85" s="1">
        <v>2.2999999999999998</v>
      </c>
      <c r="U85" s="1">
        <v>0.8</v>
      </c>
      <c r="V85" s="1">
        <v>1.3</v>
      </c>
      <c r="W85" s="1">
        <v>2.5</v>
      </c>
      <c r="X85" s="1">
        <v>2.4</v>
      </c>
      <c r="Y85" s="1">
        <v>18.399999999999999</v>
      </c>
    </row>
    <row r="86" spans="1:25" x14ac:dyDescent="0.2">
      <c r="A86" s="2">
        <v>85</v>
      </c>
      <c r="B86">
        <v>12000000</v>
      </c>
      <c r="C86">
        <v>30</v>
      </c>
      <c r="D86" s="1">
        <v>72</v>
      </c>
      <c r="E86" s="1">
        <v>205</v>
      </c>
      <c r="F86" s="1">
        <v>653</v>
      </c>
      <c r="G86" s="1">
        <v>417</v>
      </c>
      <c r="H86" s="1">
        <v>30.3</v>
      </c>
      <c r="I86" s="1">
        <v>4.4000000000000004</v>
      </c>
      <c r="J86" s="1">
        <v>10.4</v>
      </c>
      <c r="K86" s="1">
        <v>0.41899999999999998</v>
      </c>
      <c r="L86" s="1">
        <v>1.4</v>
      </c>
      <c r="M86" s="1">
        <v>4.0999999999999996</v>
      </c>
      <c r="N86" s="1">
        <v>0.35599999999999998</v>
      </c>
      <c r="O86" s="1">
        <v>3.3</v>
      </c>
      <c r="P86" s="1">
        <v>4.2</v>
      </c>
      <c r="Q86" s="1">
        <v>0.79600000000000004</v>
      </c>
      <c r="R86" s="1">
        <v>0.8</v>
      </c>
      <c r="S86" s="1">
        <v>3.2</v>
      </c>
      <c r="T86" s="1">
        <v>5.7</v>
      </c>
      <c r="U86" s="1">
        <v>0.3</v>
      </c>
      <c r="V86" s="1">
        <v>1.4</v>
      </c>
      <c r="W86" s="1">
        <v>2.7</v>
      </c>
      <c r="X86" s="1">
        <v>2.2000000000000002</v>
      </c>
      <c r="Y86" s="1">
        <v>13.5</v>
      </c>
    </row>
    <row r="87" spans="1:25" x14ac:dyDescent="0.2">
      <c r="A87" s="2">
        <v>86</v>
      </c>
      <c r="B87">
        <v>18671659</v>
      </c>
      <c r="C87">
        <v>31</v>
      </c>
      <c r="D87" s="1">
        <v>80</v>
      </c>
      <c r="E87" s="1">
        <v>246</v>
      </c>
      <c r="F87" s="1">
        <v>768</v>
      </c>
      <c r="G87" s="1">
        <v>492</v>
      </c>
      <c r="H87" s="1">
        <v>29.1</v>
      </c>
      <c r="I87" s="1">
        <v>5.3</v>
      </c>
      <c r="J87" s="1">
        <v>10.6</v>
      </c>
      <c r="K87" s="1">
        <v>0.499</v>
      </c>
      <c r="L87" s="1">
        <v>0.3</v>
      </c>
      <c r="M87" s="1">
        <v>1</v>
      </c>
      <c r="N87" s="1">
        <v>0.33400000000000002</v>
      </c>
      <c r="O87" s="1">
        <v>3</v>
      </c>
      <c r="P87" s="1">
        <v>4.0999999999999996</v>
      </c>
      <c r="Q87" s="1">
        <v>0.73199999999999998</v>
      </c>
      <c r="R87" s="1">
        <v>2.2999999999999998</v>
      </c>
      <c r="S87" s="1">
        <v>5.0999999999999996</v>
      </c>
      <c r="T87" s="1">
        <v>2.2000000000000002</v>
      </c>
      <c r="U87" s="1">
        <v>1</v>
      </c>
      <c r="V87" s="1">
        <v>1.3</v>
      </c>
      <c r="W87" s="1">
        <v>3.2</v>
      </c>
      <c r="X87" s="1">
        <v>1.8</v>
      </c>
      <c r="Y87" s="1">
        <v>13.9</v>
      </c>
    </row>
    <row r="88" spans="1:25" x14ac:dyDescent="0.2">
      <c r="A88" s="2">
        <v>87</v>
      </c>
      <c r="B88">
        <v>295327</v>
      </c>
      <c r="C88">
        <v>32</v>
      </c>
      <c r="D88" s="1">
        <v>82</v>
      </c>
      <c r="E88" s="1">
        <v>225</v>
      </c>
      <c r="F88" s="1">
        <v>459</v>
      </c>
      <c r="G88" s="1">
        <v>6</v>
      </c>
      <c r="H88" s="1">
        <v>12.3</v>
      </c>
      <c r="I88" s="1">
        <v>1.6</v>
      </c>
      <c r="J88" s="1">
        <v>3.7</v>
      </c>
      <c r="K88" s="1">
        <v>0.438</v>
      </c>
      <c r="L88" s="1">
        <v>1.3</v>
      </c>
      <c r="M88" s="1">
        <v>2.9</v>
      </c>
      <c r="N88" s="1">
        <v>0.43099999999999999</v>
      </c>
      <c r="O88" s="1">
        <v>0.2</v>
      </c>
      <c r="P88" s="1">
        <v>0.2</v>
      </c>
      <c r="Q88" s="1">
        <v>0.877</v>
      </c>
      <c r="R88" s="1">
        <v>0.2</v>
      </c>
      <c r="S88" s="1">
        <v>1.1000000000000001</v>
      </c>
      <c r="T88" s="1">
        <v>0.3</v>
      </c>
      <c r="U88" s="1">
        <v>0.1</v>
      </c>
      <c r="V88" s="1">
        <v>0.2</v>
      </c>
      <c r="W88" s="1">
        <v>0.8</v>
      </c>
      <c r="X88" s="1">
        <v>0.2</v>
      </c>
      <c r="Y88" s="1">
        <v>4.7</v>
      </c>
    </row>
    <row r="89" spans="1:25" x14ac:dyDescent="0.2">
      <c r="A89" s="2">
        <v>88</v>
      </c>
      <c r="B89">
        <v>7085000</v>
      </c>
      <c r="C89">
        <v>31</v>
      </c>
      <c r="D89" s="1">
        <v>76</v>
      </c>
      <c r="E89" s="1">
        <v>190</v>
      </c>
      <c r="F89" s="1">
        <v>612</v>
      </c>
      <c r="G89" s="1">
        <v>241</v>
      </c>
      <c r="H89" s="1">
        <v>24.5</v>
      </c>
      <c r="I89" s="1">
        <v>3.9</v>
      </c>
      <c r="J89" s="1">
        <v>8.6</v>
      </c>
      <c r="K89" s="1">
        <v>0.44800000000000001</v>
      </c>
      <c r="L89" s="1">
        <v>1.7</v>
      </c>
      <c r="M89" s="1">
        <v>4.2</v>
      </c>
      <c r="N89" s="1">
        <v>0.41199999999999998</v>
      </c>
      <c r="O89" s="1">
        <v>2</v>
      </c>
      <c r="P89" s="1">
        <v>2.2999999999999998</v>
      </c>
      <c r="Q89" s="1">
        <v>0.88800000000000001</v>
      </c>
      <c r="R89" s="1">
        <v>0.2</v>
      </c>
      <c r="S89" s="1">
        <v>1.7</v>
      </c>
      <c r="T89" s="1">
        <v>1.9</v>
      </c>
      <c r="U89" s="1">
        <v>0.1</v>
      </c>
      <c r="V89" s="1">
        <v>0.4</v>
      </c>
      <c r="W89" s="1">
        <v>1.5</v>
      </c>
      <c r="X89" s="1">
        <v>1</v>
      </c>
      <c r="Y89" s="1">
        <v>11.5</v>
      </c>
    </row>
    <row r="90" spans="1:25" x14ac:dyDescent="0.2">
      <c r="A90" s="2">
        <v>89</v>
      </c>
      <c r="B90">
        <v>9500000</v>
      </c>
      <c r="C90">
        <v>30</v>
      </c>
      <c r="D90" s="1">
        <v>73</v>
      </c>
      <c r="E90" s="1">
        <v>186</v>
      </c>
      <c r="F90" s="1">
        <v>645</v>
      </c>
      <c r="G90" s="1">
        <v>592</v>
      </c>
      <c r="H90" s="1">
        <v>32.9</v>
      </c>
      <c r="I90" s="1">
        <v>4.5999999999999996</v>
      </c>
      <c r="J90" s="1">
        <v>9.8000000000000007</v>
      </c>
      <c r="K90" s="1">
        <v>0.46800000000000003</v>
      </c>
      <c r="L90" s="1">
        <v>0.3</v>
      </c>
      <c r="M90" s="1">
        <v>1</v>
      </c>
      <c r="N90" s="1">
        <v>0.28899999999999998</v>
      </c>
      <c r="O90" s="1">
        <v>1.5</v>
      </c>
      <c r="P90" s="1">
        <v>2.5</v>
      </c>
      <c r="Q90" s="1">
        <v>0.60599999999999998</v>
      </c>
      <c r="R90" s="1">
        <v>1.1000000000000001</v>
      </c>
      <c r="S90" s="1">
        <v>3.7</v>
      </c>
      <c r="T90" s="1">
        <v>8.6999999999999993</v>
      </c>
      <c r="U90" s="1">
        <v>0.1</v>
      </c>
      <c r="V90" s="1">
        <v>1.8</v>
      </c>
      <c r="W90" s="1">
        <v>2.2999999999999998</v>
      </c>
      <c r="X90" s="1">
        <v>2.9</v>
      </c>
      <c r="Y90" s="1">
        <v>11</v>
      </c>
    </row>
    <row r="91" spans="1:25" x14ac:dyDescent="0.2">
      <c r="A91" s="2">
        <v>90</v>
      </c>
      <c r="B91">
        <v>4000000</v>
      </c>
      <c r="C91">
        <v>32</v>
      </c>
      <c r="D91" s="1">
        <v>79</v>
      </c>
      <c r="E91" s="1">
        <v>220</v>
      </c>
      <c r="F91" s="1">
        <v>678</v>
      </c>
      <c r="G91" s="1">
        <v>425</v>
      </c>
      <c r="H91" s="1">
        <v>23</v>
      </c>
      <c r="I91" s="1">
        <v>2.2000000000000002</v>
      </c>
      <c r="J91" s="1">
        <v>5</v>
      </c>
      <c r="K91" s="1">
        <v>0.44700000000000001</v>
      </c>
      <c r="L91" s="1">
        <v>0.6</v>
      </c>
      <c r="M91" s="1">
        <v>1.7</v>
      </c>
      <c r="N91" s="1">
        <v>0.34499999999999997</v>
      </c>
      <c r="O91" s="1">
        <v>0.8</v>
      </c>
      <c r="P91" s="1">
        <v>1.1000000000000001</v>
      </c>
      <c r="Q91" s="1">
        <v>0.73199999999999998</v>
      </c>
      <c r="R91" s="1">
        <v>0.8</v>
      </c>
      <c r="S91" s="1">
        <v>3.1</v>
      </c>
      <c r="T91" s="1">
        <v>1.5</v>
      </c>
      <c r="U91" s="1">
        <v>0.5</v>
      </c>
      <c r="V91" s="1">
        <v>1.1000000000000001</v>
      </c>
      <c r="W91" s="1">
        <v>1.7</v>
      </c>
      <c r="X91" s="1">
        <v>0.9</v>
      </c>
      <c r="Y91" s="1">
        <v>5.8</v>
      </c>
    </row>
    <row r="92" spans="1:25" x14ac:dyDescent="0.2">
      <c r="A92" s="2">
        <v>91</v>
      </c>
      <c r="B92">
        <v>5500000</v>
      </c>
      <c r="C92">
        <v>31</v>
      </c>
      <c r="D92" s="1">
        <v>78</v>
      </c>
      <c r="E92" s="1">
        <v>245</v>
      </c>
      <c r="F92" s="1">
        <v>337</v>
      </c>
      <c r="G92" s="1">
        <v>269</v>
      </c>
      <c r="H92" s="1">
        <v>27.9</v>
      </c>
      <c r="I92" s="1">
        <v>2.9</v>
      </c>
      <c r="J92" s="1">
        <v>6.7</v>
      </c>
      <c r="K92" s="1">
        <v>0.436</v>
      </c>
      <c r="L92" s="1">
        <v>0.7</v>
      </c>
      <c r="M92" s="1">
        <v>2.1</v>
      </c>
      <c r="N92" s="1">
        <v>0.34899999999999998</v>
      </c>
      <c r="O92" s="1">
        <v>1.3</v>
      </c>
      <c r="P92" s="1">
        <v>1.7</v>
      </c>
      <c r="Q92" s="1">
        <v>0.747</v>
      </c>
      <c r="R92" s="1">
        <v>1.7</v>
      </c>
      <c r="S92" s="1">
        <v>4</v>
      </c>
      <c r="T92" s="1">
        <v>1.6</v>
      </c>
      <c r="U92" s="1">
        <v>0.3</v>
      </c>
      <c r="V92" s="1">
        <v>1.1000000000000001</v>
      </c>
      <c r="W92" s="1">
        <v>2.2000000000000002</v>
      </c>
      <c r="X92" s="1">
        <v>1.1000000000000001</v>
      </c>
      <c r="Y92" s="1">
        <v>7.9</v>
      </c>
    </row>
    <row r="93" spans="1:25" x14ac:dyDescent="0.2">
      <c r="A93" s="2">
        <v>92</v>
      </c>
      <c r="B93">
        <v>1635476</v>
      </c>
      <c r="C93">
        <v>33</v>
      </c>
      <c r="D93" s="1">
        <v>81</v>
      </c>
      <c r="E93" s="1">
        <v>220</v>
      </c>
      <c r="F93" s="1">
        <v>428</v>
      </c>
      <c r="G93" s="1">
        <v>42</v>
      </c>
      <c r="H93" s="1">
        <v>12.9</v>
      </c>
      <c r="I93" s="1">
        <v>1.5</v>
      </c>
      <c r="J93" s="1">
        <v>3.2</v>
      </c>
      <c r="K93" s="1">
        <v>0.47399999999999998</v>
      </c>
      <c r="L93" s="1">
        <v>0</v>
      </c>
      <c r="M93" s="1">
        <v>0</v>
      </c>
      <c r="N93" s="1">
        <v>0</v>
      </c>
      <c r="O93" s="1">
        <v>0.6</v>
      </c>
      <c r="P93" s="1">
        <v>1.4</v>
      </c>
      <c r="Q93" s="1">
        <v>0.44400000000000001</v>
      </c>
      <c r="R93" s="1">
        <v>1.5</v>
      </c>
      <c r="S93" s="1">
        <v>2.1</v>
      </c>
      <c r="T93" s="1">
        <v>0.4</v>
      </c>
      <c r="U93" s="1">
        <v>0.7</v>
      </c>
      <c r="V93" s="1">
        <v>0.4</v>
      </c>
      <c r="W93" s="1">
        <v>2</v>
      </c>
      <c r="X93" s="1">
        <v>0.7</v>
      </c>
      <c r="Y93" s="1">
        <v>3.7</v>
      </c>
    </row>
    <row r="94" spans="1:25" x14ac:dyDescent="0.2">
      <c r="A94" s="2">
        <v>93</v>
      </c>
      <c r="B94">
        <v>4290000</v>
      </c>
      <c r="C94">
        <v>31</v>
      </c>
      <c r="D94" s="1">
        <v>72</v>
      </c>
      <c r="E94" s="1">
        <v>185</v>
      </c>
      <c r="F94" s="1">
        <v>660</v>
      </c>
      <c r="G94" s="1">
        <v>85</v>
      </c>
      <c r="H94" s="1">
        <v>19.3</v>
      </c>
      <c r="I94" s="1">
        <v>3.2</v>
      </c>
      <c r="J94" s="1">
        <v>7.7</v>
      </c>
      <c r="K94" s="1">
        <v>0.42299999999999999</v>
      </c>
      <c r="L94" s="1">
        <v>0.9</v>
      </c>
      <c r="M94" s="1">
        <v>2.5</v>
      </c>
      <c r="N94" s="1">
        <v>0.35099999999999998</v>
      </c>
      <c r="O94" s="1">
        <v>1.1000000000000001</v>
      </c>
      <c r="P94" s="1">
        <v>1.4</v>
      </c>
      <c r="Q94" s="1">
        <v>0.79600000000000004</v>
      </c>
      <c r="R94" s="1">
        <v>0.3</v>
      </c>
      <c r="S94" s="1">
        <v>1.7</v>
      </c>
      <c r="T94" s="1">
        <v>3.5</v>
      </c>
      <c r="U94" s="1">
        <v>0</v>
      </c>
      <c r="V94" s="1">
        <v>0.4</v>
      </c>
      <c r="W94" s="1">
        <v>1.5</v>
      </c>
      <c r="X94" s="1">
        <v>1.4</v>
      </c>
      <c r="Y94" s="1">
        <v>8.5</v>
      </c>
    </row>
    <row r="95" spans="1:25" x14ac:dyDescent="0.2">
      <c r="A95" s="2">
        <v>94</v>
      </c>
      <c r="B95">
        <v>8000000</v>
      </c>
      <c r="C95">
        <v>30</v>
      </c>
      <c r="D95" s="1">
        <v>77</v>
      </c>
      <c r="E95" s="1">
        <v>210</v>
      </c>
      <c r="F95" s="1">
        <v>648</v>
      </c>
      <c r="G95" s="1">
        <v>489</v>
      </c>
      <c r="H95" s="1">
        <v>28.7</v>
      </c>
      <c r="I95" s="1">
        <v>4.2</v>
      </c>
      <c r="J95" s="1">
        <v>9.3000000000000007</v>
      </c>
      <c r="K95" s="1">
        <v>0.45200000000000001</v>
      </c>
      <c r="L95" s="1">
        <v>1.2</v>
      </c>
      <c r="M95" s="1">
        <v>3.1</v>
      </c>
      <c r="N95" s="1">
        <v>0.38500000000000001</v>
      </c>
      <c r="O95" s="1">
        <v>2</v>
      </c>
      <c r="P95" s="1">
        <v>2.4</v>
      </c>
      <c r="Q95" s="1">
        <v>0.82</v>
      </c>
      <c r="R95" s="1">
        <v>0.5</v>
      </c>
      <c r="S95" s="1">
        <v>2.6</v>
      </c>
      <c r="T95" s="1">
        <v>2</v>
      </c>
      <c r="U95" s="1">
        <v>0.2</v>
      </c>
      <c r="V95" s="1">
        <v>0.5</v>
      </c>
      <c r="W95" s="1">
        <v>2</v>
      </c>
      <c r="X95" s="1">
        <v>1.2</v>
      </c>
      <c r="Y95" s="1">
        <v>11.6</v>
      </c>
    </row>
    <row r="96" spans="1:25" x14ac:dyDescent="0.2">
      <c r="A96" s="2">
        <v>95</v>
      </c>
      <c r="B96">
        <v>6060606</v>
      </c>
      <c r="C96">
        <v>30</v>
      </c>
      <c r="D96" s="1">
        <v>77</v>
      </c>
      <c r="E96" s="1">
        <v>210</v>
      </c>
      <c r="F96" s="1">
        <v>570</v>
      </c>
      <c r="G96" s="1">
        <v>216</v>
      </c>
      <c r="H96" s="1">
        <v>23</v>
      </c>
      <c r="I96" s="1">
        <v>3.4</v>
      </c>
      <c r="J96" s="1">
        <v>8</v>
      </c>
      <c r="K96" s="1">
        <v>0.42399999999999999</v>
      </c>
      <c r="L96" s="1">
        <v>1.3</v>
      </c>
      <c r="M96" s="1">
        <v>3.5</v>
      </c>
      <c r="N96" s="1">
        <v>0.379</v>
      </c>
      <c r="O96" s="1">
        <v>1.4</v>
      </c>
      <c r="P96" s="1">
        <v>1.7</v>
      </c>
      <c r="Q96" s="1">
        <v>0.82099999999999995</v>
      </c>
      <c r="R96" s="1">
        <v>0.2</v>
      </c>
      <c r="S96" s="1">
        <v>1.8</v>
      </c>
      <c r="T96" s="1">
        <v>1.6</v>
      </c>
      <c r="U96" s="1">
        <v>0.1</v>
      </c>
      <c r="V96" s="1">
        <v>0.6</v>
      </c>
      <c r="W96" s="1">
        <v>1.5</v>
      </c>
      <c r="X96" s="1">
        <v>1</v>
      </c>
      <c r="Y96" s="1">
        <v>9.5</v>
      </c>
    </row>
    <row r="97" spans="1:25" x14ac:dyDescent="0.2">
      <c r="A97" s="2">
        <v>96</v>
      </c>
      <c r="B97">
        <v>8229375</v>
      </c>
      <c r="C97">
        <v>30</v>
      </c>
      <c r="D97" s="1">
        <v>81</v>
      </c>
      <c r="E97" s="1">
        <v>186</v>
      </c>
      <c r="F97" s="1">
        <v>629</v>
      </c>
      <c r="G97" s="1">
        <v>278</v>
      </c>
      <c r="H97" s="1">
        <v>25.1</v>
      </c>
      <c r="I97" s="1">
        <v>3.7</v>
      </c>
      <c r="J97" s="1">
        <v>8.8000000000000007</v>
      </c>
      <c r="K97" s="1">
        <v>0.42399999999999999</v>
      </c>
      <c r="L97" s="1">
        <v>0.7</v>
      </c>
      <c r="M97" s="1">
        <v>2.4</v>
      </c>
      <c r="N97" s="1">
        <v>0.28699999999999998</v>
      </c>
      <c r="O97" s="1">
        <v>1.7</v>
      </c>
      <c r="P97" s="1">
        <v>2.4</v>
      </c>
      <c r="Q97" s="1">
        <v>0.71199999999999997</v>
      </c>
      <c r="R97" s="1">
        <v>0.8</v>
      </c>
      <c r="S97" s="1">
        <v>2.2000000000000002</v>
      </c>
      <c r="T97" s="1">
        <v>1.7</v>
      </c>
      <c r="U97" s="1">
        <v>0.3</v>
      </c>
      <c r="V97" s="1">
        <v>1.3</v>
      </c>
      <c r="W97" s="1">
        <v>2.2999999999999998</v>
      </c>
      <c r="X97" s="1">
        <v>1.3</v>
      </c>
      <c r="Y97" s="1">
        <v>9.8000000000000007</v>
      </c>
    </row>
    <row r="98" spans="1:25" x14ac:dyDescent="0.2">
      <c r="A98" s="2">
        <v>97</v>
      </c>
      <c r="B98">
        <v>2250000</v>
      </c>
      <c r="C98">
        <v>31</v>
      </c>
      <c r="D98" s="1">
        <v>72</v>
      </c>
      <c r="E98" s="1">
        <v>161</v>
      </c>
      <c r="F98" s="1">
        <v>548</v>
      </c>
      <c r="G98" s="1">
        <v>182</v>
      </c>
      <c r="H98" s="1">
        <v>22.5</v>
      </c>
      <c r="I98" s="1">
        <v>3.9</v>
      </c>
      <c r="J98" s="1">
        <v>9.3000000000000007</v>
      </c>
      <c r="K98" s="1">
        <v>0.41299999999999998</v>
      </c>
      <c r="L98" s="1">
        <v>1.4</v>
      </c>
      <c r="M98" s="1">
        <v>3.8</v>
      </c>
      <c r="N98" s="1">
        <v>0.37</v>
      </c>
      <c r="O98" s="1">
        <v>1.6</v>
      </c>
      <c r="P98" s="1">
        <v>1.9</v>
      </c>
      <c r="Q98" s="1">
        <v>0.84</v>
      </c>
      <c r="R98" s="1">
        <v>0.4</v>
      </c>
      <c r="S98" s="1">
        <v>1.4</v>
      </c>
      <c r="T98" s="1">
        <v>3.2</v>
      </c>
      <c r="U98" s="1">
        <v>0.1</v>
      </c>
      <c r="V98" s="1">
        <v>0.6</v>
      </c>
      <c r="W98" s="1">
        <v>2</v>
      </c>
      <c r="X98" s="1">
        <v>1.7</v>
      </c>
      <c r="Y98" s="1">
        <v>10.7</v>
      </c>
    </row>
    <row r="99" spans="1:25" x14ac:dyDescent="0.2">
      <c r="A99" s="2">
        <v>98</v>
      </c>
      <c r="B99">
        <v>10449438</v>
      </c>
      <c r="C99">
        <v>29</v>
      </c>
      <c r="D99" s="1">
        <v>80</v>
      </c>
      <c r="E99" s="1">
        <v>225</v>
      </c>
      <c r="F99" s="1">
        <v>445</v>
      </c>
      <c r="G99" s="1">
        <v>343</v>
      </c>
      <c r="H99" s="1">
        <v>31.1</v>
      </c>
      <c r="I99" s="1">
        <v>5.3</v>
      </c>
      <c r="J99" s="1">
        <v>12</v>
      </c>
      <c r="K99" s="1">
        <v>0.442</v>
      </c>
      <c r="L99" s="1">
        <v>1.3</v>
      </c>
      <c r="M99" s="1">
        <v>3.8</v>
      </c>
      <c r="N99" s="1">
        <v>0.33900000000000002</v>
      </c>
      <c r="O99" s="1">
        <v>1.8</v>
      </c>
      <c r="P99" s="1">
        <v>2.2999999999999998</v>
      </c>
      <c r="Q99" s="1">
        <v>0.77700000000000002</v>
      </c>
      <c r="R99" s="1">
        <v>1.1000000000000001</v>
      </c>
      <c r="S99" s="1">
        <v>4.2</v>
      </c>
      <c r="T99" s="1">
        <v>1.8</v>
      </c>
      <c r="U99" s="1">
        <v>0.7</v>
      </c>
      <c r="V99" s="1">
        <v>0.8</v>
      </c>
      <c r="W99" s="1">
        <v>2.9</v>
      </c>
      <c r="X99" s="1">
        <v>1.4</v>
      </c>
      <c r="Y99" s="1">
        <v>13.7</v>
      </c>
    </row>
    <row r="100" spans="1:25" x14ac:dyDescent="0.2">
      <c r="A100" s="2">
        <v>99</v>
      </c>
      <c r="B100">
        <v>9588426</v>
      </c>
      <c r="C100">
        <v>28</v>
      </c>
      <c r="D100" s="1">
        <v>73</v>
      </c>
      <c r="E100" s="1">
        <v>175</v>
      </c>
      <c r="F100" s="1">
        <v>637</v>
      </c>
      <c r="G100" s="1">
        <v>607</v>
      </c>
      <c r="H100" s="1">
        <v>32.5</v>
      </c>
      <c r="I100" s="1">
        <v>5</v>
      </c>
      <c r="J100" s="1">
        <v>11.3</v>
      </c>
      <c r="K100" s="1">
        <v>0.44</v>
      </c>
      <c r="L100" s="1">
        <v>1.2</v>
      </c>
      <c r="M100" s="1">
        <v>3.1</v>
      </c>
      <c r="N100" s="1">
        <v>0.373</v>
      </c>
      <c r="O100" s="1">
        <v>2.5</v>
      </c>
      <c r="P100" s="1">
        <v>3.1</v>
      </c>
      <c r="Q100" s="1">
        <v>0.80600000000000005</v>
      </c>
      <c r="R100" s="1">
        <v>0.4</v>
      </c>
      <c r="S100" s="1">
        <v>2.4</v>
      </c>
      <c r="T100" s="1">
        <v>5.6</v>
      </c>
      <c r="U100" s="1">
        <v>0.2</v>
      </c>
      <c r="V100" s="1">
        <v>1.5</v>
      </c>
      <c r="W100" s="1">
        <v>2</v>
      </c>
      <c r="X100" s="1">
        <v>2</v>
      </c>
      <c r="Y100" s="1">
        <v>13.6</v>
      </c>
    </row>
    <row r="101" spans="1:25" x14ac:dyDescent="0.2">
      <c r="A101" s="2">
        <v>100</v>
      </c>
      <c r="B101">
        <v>4375000</v>
      </c>
      <c r="C101">
        <v>30</v>
      </c>
      <c r="D101" s="1">
        <v>79</v>
      </c>
      <c r="E101" s="1">
        <v>225</v>
      </c>
      <c r="F101" s="1">
        <v>676</v>
      </c>
      <c r="G101" s="1">
        <v>253</v>
      </c>
      <c r="H101" s="1">
        <v>24.3</v>
      </c>
      <c r="I101" s="1">
        <v>3.1</v>
      </c>
      <c r="J101" s="1">
        <v>6.5</v>
      </c>
      <c r="K101" s="1">
        <v>0.47</v>
      </c>
      <c r="L101" s="1">
        <v>1</v>
      </c>
      <c r="M101" s="1">
        <v>2.6</v>
      </c>
      <c r="N101" s="1">
        <v>0.39900000000000002</v>
      </c>
      <c r="O101" s="1">
        <v>1.2</v>
      </c>
      <c r="P101" s="1">
        <v>1.7</v>
      </c>
      <c r="Q101" s="1">
        <v>0.73599999999999999</v>
      </c>
      <c r="R101" s="1">
        <v>1.1000000000000001</v>
      </c>
      <c r="S101" s="1">
        <v>2.2999999999999998</v>
      </c>
      <c r="T101" s="1">
        <v>1.6</v>
      </c>
      <c r="U101" s="1">
        <v>0.2</v>
      </c>
      <c r="V101" s="1">
        <v>0.9</v>
      </c>
      <c r="W101" s="1">
        <v>1.8</v>
      </c>
      <c r="X101" s="1">
        <v>0.9</v>
      </c>
      <c r="Y101" s="1">
        <v>8.4</v>
      </c>
    </row>
    <row r="102" spans="1:25" x14ac:dyDescent="0.2">
      <c r="A102" s="2">
        <v>101</v>
      </c>
      <c r="B102">
        <v>20158622</v>
      </c>
      <c r="C102">
        <v>27</v>
      </c>
      <c r="D102" s="1">
        <v>81</v>
      </c>
      <c r="E102" s="1">
        <v>240</v>
      </c>
      <c r="F102" s="1">
        <v>641</v>
      </c>
      <c r="G102" s="1">
        <v>641</v>
      </c>
      <c r="H102" s="1">
        <v>37.799999999999997</v>
      </c>
      <c r="I102" s="1">
        <v>9.1999999999999993</v>
      </c>
      <c r="J102" s="1">
        <v>19.100000000000001</v>
      </c>
      <c r="K102" s="1">
        <v>0.48299999999999998</v>
      </c>
      <c r="L102" s="1">
        <v>1.8</v>
      </c>
      <c r="M102" s="1">
        <v>4.7</v>
      </c>
      <c r="N102" s="1">
        <v>0.38</v>
      </c>
      <c r="O102" s="1">
        <v>7.2</v>
      </c>
      <c r="P102" s="1">
        <v>8.1</v>
      </c>
      <c r="Q102" s="1">
        <v>0.88200000000000001</v>
      </c>
      <c r="R102" s="1">
        <v>0.8</v>
      </c>
      <c r="S102" s="1">
        <v>6.3</v>
      </c>
      <c r="T102" s="1">
        <v>3.7</v>
      </c>
      <c r="U102" s="1">
        <v>1</v>
      </c>
      <c r="V102" s="1">
        <v>1.2</v>
      </c>
      <c r="W102" s="1">
        <v>1.9</v>
      </c>
      <c r="X102" s="1">
        <v>3.2</v>
      </c>
      <c r="Y102" s="1">
        <v>27.4</v>
      </c>
    </row>
    <row r="103" spans="1:25" x14ac:dyDescent="0.2">
      <c r="A103" s="2">
        <v>102</v>
      </c>
      <c r="B103">
        <v>19688000</v>
      </c>
      <c r="C103">
        <v>31</v>
      </c>
      <c r="D103" s="1">
        <v>85</v>
      </c>
      <c r="E103" s="1">
        <v>255</v>
      </c>
      <c r="F103" s="1">
        <v>569</v>
      </c>
      <c r="G103" s="1">
        <v>561</v>
      </c>
      <c r="H103" s="1">
        <v>33.700000000000003</v>
      </c>
      <c r="I103" s="1">
        <v>5.4</v>
      </c>
      <c r="J103" s="1">
        <v>10.7</v>
      </c>
      <c r="K103" s="1">
        <v>0.503</v>
      </c>
      <c r="L103" s="1">
        <v>0</v>
      </c>
      <c r="M103" s="1">
        <v>0.1</v>
      </c>
      <c r="N103" s="1">
        <v>0.182</v>
      </c>
      <c r="O103" s="1">
        <v>3.5</v>
      </c>
      <c r="P103" s="1">
        <v>4.5999999999999996</v>
      </c>
      <c r="Q103" s="1">
        <v>0.76400000000000001</v>
      </c>
      <c r="R103" s="1">
        <v>2</v>
      </c>
      <c r="S103" s="1">
        <v>5.8</v>
      </c>
      <c r="T103" s="1">
        <v>3.1</v>
      </c>
      <c r="U103" s="1">
        <v>1.5</v>
      </c>
      <c r="V103" s="1">
        <v>0.9</v>
      </c>
      <c r="W103" s="1">
        <v>3.1</v>
      </c>
      <c r="X103" s="1">
        <v>2</v>
      </c>
      <c r="Y103" s="1">
        <v>14.3</v>
      </c>
    </row>
    <row r="104" spans="1:25" x14ac:dyDescent="0.2">
      <c r="A104" s="2">
        <v>103</v>
      </c>
      <c r="B104">
        <v>9650000</v>
      </c>
      <c r="C104">
        <v>29</v>
      </c>
      <c r="D104" s="1">
        <v>81</v>
      </c>
      <c r="E104" s="1">
        <v>235</v>
      </c>
      <c r="F104" s="1">
        <v>636</v>
      </c>
      <c r="G104" s="1">
        <v>472</v>
      </c>
      <c r="H104" s="1">
        <v>32</v>
      </c>
      <c r="I104" s="1">
        <v>5.2</v>
      </c>
      <c r="J104" s="1">
        <v>11.8</v>
      </c>
      <c r="K104" s="1">
        <v>0.438</v>
      </c>
      <c r="L104" s="1">
        <v>1</v>
      </c>
      <c r="M104" s="1">
        <v>3</v>
      </c>
      <c r="N104" s="1">
        <v>0.33900000000000002</v>
      </c>
      <c r="O104" s="1">
        <v>2.6</v>
      </c>
      <c r="P104" s="1">
        <v>3.4</v>
      </c>
      <c r="Q104" s="1">
        <v>0.78600000000000003</v>
      </c>
      <c r="R104" s="1">
        <v>1</v>
      </c>
      <c r="S104" s="1">
        <v>3.9</v>
      </c>
      <c r="T104" s="1">
        <v>1.7</v>
      </c>
      <c r="U104" s="1">
        <v>0.6</v>
      </c>
      <c r="V104" s="1">
        <v>0.8</v>
      </c>
      <c r="W104" s="1">
        <v>2.4</v>
      </c>
      <c r="X104" s="1">
        <v>1.7</v>
      </c>
      <c r="Y104" s="1">
        <v>14</v>
      </c>
    </row>
    <row r="105" spans="1:25" x14ac:dyDescent="0.2">
      <c r="A105" s="2">
        <v>104</v>
      </c>
      <c r="B105">
        <v>6110034</v>
      </c>
      <c r="C105">
        <v>28</v>
      </c>
      <c r="D105" s="1">
        <v>85</v>
      </c>
      <c r="E105" s="1">
        <v>245</v>
      </c>
      <c r="F105" s="1">
        <v>630</v>
      </c>
      <c r="G105" s="1">
        <v>367</v>
      </c>
      <c r="H105" s="1">
        <v>23.4</v>
      </c>
      <c r="I105" s="1">
        <v>3.7</v>
      </c>
      <c r="J105" s="1">
        <v>8.1</v>
      </c>
      <c r="K105" s="1">
        <v>0.45600000000000002</v>
      </c>
      <c r="L105" s="1">
        <v>0.5</v>
      </c>
      <c r="M105" s="1">
        <v>1.5</v>
      </c>
      <c r="N105" s="1">
        <v>0.35299999999999998</v>
      </c>
      <c r="O105" s="1">
        <v>1</v>
      </c>
      <c r="P105" s="1">
        <v>1.4</v>
      </c>
      <c r="Q105" s="1">
        <v>0.70799999999999996</v>
      </c>
      <c r="R105" s="1">
        <v>1.5</v>
      </c>
      <c r="S105" s="1">
        <v>4.4000000000000004</v>
      </c>
      <c r="T105" s="1">
        <v>1.9</v>
      </c>
      <c r="U105" s="1">
        <v>1</v>
      </c>
      <c r="V105" s="1">
        <v>0.4</v>
      </c>
      <c r="W105" s="1">
        <v>2.6</v>
      </c>
      <c r="X105" s="1">
        <v>1.5</v>
      </c>
      <c r="Y105" s="1">
        <v>8.9</v>
      </c>
    </row>
    <row r="106" spans="1:25" x14ac:dyDescent="0.2">
      <c r="A106" s="2">
        <v>105</v>
      </c>
      <c r="B106">
        <v>12000000</v>
      </c>
      <c r="C106">
        <v>29</v>
      </c>
      <c r="D106" s="1">
        <v>82</v>
      </c>
      <c r="E106" s="1">
        <v>245</v>
      </c>
      <c r="F106" s="1">
        <v>578</v>
      </c>
      <c r="G106" s="1">
        <v>574</v>
      </c>
      <c r="H106" s="1">
        <v>33.5</v>
      </c>
      <c r="I106" s="1">
        <v>6.1</v>
      </c>
      <c r="J106" s="1">
        <v>11.5</v>
      </c>
      <c r="K106" s="1">
        <v>0.53500000000000003</v>
      </c>
      <c r="L106" s="1">
        <v>0.2</v>
      </c>
      <c r="M106" s="1">
        <v>0.6</v>
      </c>
      <c r="N106" s="1">
        <v>0.34</v>
      </c>
      <c r="O106" s="1">
        <v>1.9</v>
      </c>
      <c r="P106" s="1">
        <v>2.5</v>
      </c>
      <c r="Q106" s="1">
        <v>0.74299999999999999</v>
      </c>
      <c r="R106" s="1">
        <v>2.4</v>
      </c>
      <c r="S106" s="1">
        <v>6.5</v>
      </c>
      <c r="T106" s="1">
        <v>2.7</v>
      </c>
      <c r="U106" s="1">
        <v>1.2</v>
      </c>
      <c r="V106" s="1">
        <v>0.8</v>
      </c>
      <c r="W106" s="1">
        <v>2.4</v>
      </c>
      <c r="X106" s="1">
        <v>1.6</v>
      </c>
      <c r="Y106" s="1">
        <v>14.3</v>
      </c>
    </row>
    <row r="107" spans="1:25" x14ac:dyDescent="0.2">
      <c r="A107" s="2">
        <v>106</v>
      </c>
      <c r="B107">
        <v>6500000</v>
      </c>
      <c r="C107">
        <v>32</v>
      </c>
      <c r="D107" s="1">
        <v>81</v>
      </c>
      <c r="E107" s="1">
        <v>248</v>
      </c>
      <c r="F107" s="1">
        <v>513</v>
      </c>
      <c r="G107" s="1">
        <v>93</v>
      </c>
      <c r="H107" s="1">
        <v>22.5</v>
      </c>
      <c r="I107" s="1">
        <v>4.0999999999999996</v>
      </c>
      <c r="J107" s="1">
        <v>7.6</v>
      </c>
      <c r="K107" s="1">
        <v>0.53500000000000003</v>
      </c>
      <c r="L107" s="1">
        <v>0</v>
      </c>
      <c r="M107" s="1">
        <v>0.1</v>
      </c>
      <c r="N107" s="1">
        <v>0.3</v>
      </c>
      <c r="O107" s="1">
        <v>2.7</v>
      </c>
      <c r="P107" s="1">
        <v>3.4</v>
      </c>
      <c r="Q107" s="1">
        <v>0.78500000000000003</v>
      </c>
      <c r="R107" s="1">
        <v>1.9</v>
      </c>
      <c r="S107" s="1">
        <v>3</v>
      </c>
      <c r="T107" s="1">
        <v>0.7</v>
      </c>
      <c r="U107" s="1">
        <v>0.4</v>
      </c>
      <c r="V107" s="1">
        <v>0.4</v>
      </c>
      <c r="W107" s="1">
        <v>2.4</v>
      </c>
      <c r="X107" s="1">
        <v>1.2</v>
      </c>
      <c r="Y107" s="1">
        <v>10.8</v>
      </c>
    </row>
    <row r="108" spans="1:25" x14ac:dyDescent="0.2">
      <c r="A108" s="2">
        <v>107</v>
      </c>
      <c r="B108">
        <v>5543725</v>
      </c>
      <c r="C108">
        <v>29</v>
      </c>
      <c r="D108" s="1">
        <v>82</v>
      </c>
      <c r="E108" s="1">
        <v>240</v>
      </c>
      <c r="F108" s="1">
        <v>409</v>
      </c>
      <c r="G108" s="1">
        <v>165</v>
      </c>
      <c r="H108" s="1">
        <v>19.3</v>
      </c>
      <c r="I108" s="1">
        <v>2.1</v>
      </c>
      <c r="J108" s="1">
        <v>4.5</v>
      </c>
      <c r="K108" s="1">
        <v>0.47</v>
      </c>
      <c r="L108" s="1">
        <v>0.4</v>
      </c>
      <c r="M108" s="1">
        <v>1.3</v>
      </c>
      <c r="N108" s="1">
        <v>0.33600000000000002</v>
      </c>
      <c r="O108" s="1">
        <v>0.7</v>
      </c>
      <c r="P108" s="1">
        <v>1</v>
      </c>
      <c r="Q108" s="1">
        <v>0.70599999999999996</v>
      </c>
      <c r="R108" s="1">
        <v>1.1000000000000001</v>
      </c>
      <c r="S108" s="1">
        <v>2.9</v>
      </c>
      <c r="T108" s="1">
        <v>2.1</v>
      </c>
      <c r="U108" s="1">
        <v>0.5</v>
      </c>
      <c r="V108" s="1">
        <v>0.5</v>
      </c>
      <c r="W108" s="1">
        <v>1.9</v>
      </c>
      <c r="X108" s="1">
        <v>0.9</v>
      </c>
      <c r="Y108" s="1">
        <v>5.4</v>
      </c>
    </row>
    <row r="109" spans="1:25" x14ac:dyDescent="0.2">
      <c r="A109" s="2">
        <v>108</v>
      </c>
      <c r="B109">
        <v>13400000</v>
      </c>
      <c r="C109">
        <v>31</v>
      </c>
      <c r="D109" s="1">
        <v>83</v>
      </c>
      <c r="E109" s="1">
        <v>232</v>
      </c>
      <c r="F109" s="1">
        <v>572</v>
      </c>
      <c r="G109" s="1">
        <v>465</v>
      </c>
      <c r="H109" s="1">
        <v>29.5</v>
      </c>
      <c r="I109" s="1">
        <v>3.5</v>
      </c>
      <c r="J109" s="1">
        <v>7.2</v>
      </c>
      <c r="K109" s="1">
        <v>0.49</v>
      </c>
      <c r="L109" s="1">
        <v>0</v>
      </c>
      <c r="M109" s="1">
        <v>0</v>
      </c>
      <c r="N109" s="1">
        <v>0</v>
      </c>
      <c r="O109" s="1">
        <v>2.2000000000000002</v>
      </c>
      <c r="P109" s="1">
        <v>3.1</v>
      </c>
      <c r="Q109" s="1">
        <v>0.71099999999999997</v>
      </c>
      <c r="R109" s="1">
        <v>3.3</v>
      </c>
      <c r="S109" s="1">
        <v>6.1</v>
      </c>
      <c r="T109" s="1">
        <v>3</v>
      </c>
      <c r="U109" s="1">
        <v>1.4</v>
      </c>
      <c r="V109" s="1">
        <v>0.8</v>
      </c>
      <c r="W109" s="1">
        <v>2.9</v>
      </c>
      <c r="X109" s="1">
        <v>1.8</v>
      </c>
      <c r="Y109" s="1">
        <v>9.3000000000000007</v>
      </c>
    </row>
    <row r="110" spans="1:25" x14ac:dyDescent="0.2">
      <c r="A110" s="2">
        <v>109</v>
      </c>
      <c r="B110">
        <v>2170465</v>
      </c>
      <c r="C110">
        <v>30</v>
      </c>
      <c r="D110" s="1">
        <v>75</v>
      </c>
      <c r="E110" s="1">
        <v>190</v>
      </c>
      <c r="F110" s="1">
        <v>613</v>
      </c>
      <c r="G110" s="1">
        <v>141</v>
      </c>
      <c r="H110" s="1">
        <v>24.3</v>
      </c>
      <c r="I110" s="1">
        <v>3.7</v>
      </c>
      <c r="J110" s="1">
        <v>8.4</v>
      </c>
      <c r="K110" s="1">
        <v>0.439</v>
      </c>
      <c r="L110" s="1">
        <v>0.3</v>
      </c>
      <c r="M110" s="1">
        <v>0.9</v>
      </c>
      <c r="N110" s="1">
        <v>0.314</v>
      </c>
      <c r="O110" s="1">
        <v>3.2</v>
      </c>
      <c r="P110" s="1">
        <v>4.0999999999999996</v>
      </c>
      <c r="Q110" s="1">
        <v>0.79200000000000004</v>
      </c>
      <c r="R110" s="1">
        <v>0.5</v>
      </c>
      <c r="S110" s="1">
        <v>2.2999999999999998</v>
      </c>
      <c r="T110" s="1">
        <v>4.2</v>
      </c>
      <c r="U110" s="1">
        <v>0.1</v>
      </c>
      <c r="V110" s="1">
        <v>0.7</v>
      </c>
      <c r="W110" s="1">
        <v>1.4</v>
      </c>
      <c r="X110" s="1">
        <v>1.8</v>
      </c>
      <c r="Y110" s="1">
        <v>10.9</v>
      </c>
    </row>
    <row r="111" spans="1:25" x14ac:dyDescent="0.2">
      <c r="A111" s="2">
        <v>110</v>
      </c>
      <c r="B111">
        <v>4300000</v>
      </c>
      <c r="C111">
        <v>30</v>
      </c>
      <c r="D111" s="1">
        <v>84</v>
      </c>
      <c r="E111" s="1">
        <v>240</v>
      </c>
      <c r="F111" s="1">
        <v>489</v>
      </c>
      <c r="G111" s="1">
        <v>98</v>
      </c>
      <c r="H111" s="1">
        <v>17.399999999999999</v>
      </c>
      <c r="I111" s="1">
        <v>2.7</v>
      </c>
      <c r="J111" s="1">
        <v>5.8</v>
      </c>
      <c r="K111" s="1">
        <v>0.46600000000000003</v>
      </c>
      <c r="L111" s="1">
        <v>0.1</v>
      </c>
      <c r="M111" s="1">
        <v>0.2</v>
      </c>
      <c r="N111" s="1">
        <v>0.29299999999999998</v>
      </c>
      <c r="O111" s="1">
        <v>1</v>
      </c>
      <c r="P111" s="1">
        <v>1.3</v>
      </c>
      <c r="Q111" s="1">
        <v>0.78500000000000003</v>
      </c>
      <c r="R111" s="1">
        <v>1.1000000000000001</v>
      </c>
      <c r="S111" s="1">
        <v>2.4</v>
      </c>
      <c r="T111" s="1">
        <v>0.8</v>
      </c>
      <c r="U111" s="1">
        <v>0.7</v>
      </c>
      <c r="V111" s="1">
        <v>0.4</v>
      </c>
      <c r="W111" s="1">
        <v>2.2000000000000002</v>
      </c>
      <c r="X111" s="1">
        <v>0.9</v>
      </c>
      <c r="Y111" s="1">
        <v>6.5</v>
      </c>
    </row>
    <row r="112" spans="1:25" x14ac:dyDescent="0.2">
      <c r="A112" s="2">
        <v>111</v>
      </c>
      <c r="B112">
        <v>9756250</v>
      </c>
      <c r="C112">
        <v>31</v>
      </c>
      <c r="D112" s="1">
        <v>83</v>
      </c>
      <c r="E112" s="1">
        <v>245</v>
      </c>
      <c r="F112" s="1">
        <v>347</v>
      </c>
      <c r="G112" s="1">
        <v>153</v>
      </c>
      <c r="H112" s="1">
        <v>19.399999999999999</v>
      </c>
      <c r="I112" s="1">
        <v>3.1</v>
      </c>
      <c r="J112" s="1">
        <v>5.5</v>
      </c>
      <c r="K112" s="1">
        <v>0.55700000000000005</v>
      </c>
      <c r="L112" s="1">
        <v>0</v>
      </c>
      <c r="M112" s="1">
        <v>0</v>
      </c>
      <c r="N112" s="1">
        <v>0</v>
      </c>
      <c r="O112" s="1">
        <v>1.9</v>
      </c>
      <c r="P112" s="1">
        <v>2.7</v>
      </c>
      <c r="Q112" s="1">
        <v>0.69599999999999995</v>
      </c>
      <c r="R112" s="1">
        <v>1.6</v>
      </c>
      <c r="S112" s="1">
        <v>3.4</v>
      </c>
      <c r="T112" s="1">
        <v>1.2</v>
      </c>
      <c r="U112" s="1">
        <v>0.6</v>
      </c>
      <c r="V112" s="1">
        <v>0.6</v>
      </c>
      <c r="W112" s="1">
        <v>2</v>
      </c>
      <c r="X112" s="1">
        <v>1.1000000000000001</v>
      </c>
      <c r="Y112" s="1">
        <v>8</v>
      </c>
    </row>
    <row r="113" spans="1:25" x14ac:dyDescent="0.2">
      <c r="A113" s="2">
        <v>112</v>
      </c>
      <c r="B113">
        <v>7000000</v>
      </c>
      <c r="C113">
        <v>30</v>
      </c>
      <c r="D113" s="1">
        <v>77</v>
      </c>
      <c r="E113" s="1">
        <v>205</v>
      </c>
      <c r="F113" s="1">
        <v>612</v>
      </c>
      <c r="G113" s="1">
        <v>302</v>
      </c>
      <c r="H113" s="1">
        <v>28.1</v>
      </c>
      <c r="I113" s="1">
        <v>4.5999999999999996</v>
      </c>
      <c r="J113" s="1">
        <v>10.8</v>
      </c>
      <c r="K113" s="1">
        <v>0.42499999999999999</v>
      </c>
      <c r="L113" s="1">
        <v>0.4</v>
      </c>
      <c r="M113" s="1">
        <v>1.4</v>
      </c>
      <c r="N113" s="1">
        <v>0.29799999999999999</v>
      </c>
      <c r="O113" s="1">
        <v>3.3</v>
      </c>
      <c r="P113" s="1">
        <v>4</v>
      </c>
      <c r="Q113" s="1">
        <v>0.82699999999999996</v>
      </c>
      <c r="R113" s="1">
        <v>0.7</v>
      </c>
      <c r="S113" s="1">
        <v>2.2999999999999998</v>
      </c>
      <c r="T113" s="1">
        <v>3.7</v>
      </c>
      <c r="U113" s="1">
        <v>0.2</v>
      </c>
      <c r="V113" s="1">
        <v>0.9</v>
      </c>
      <c r="W113" s="1">
        <v>2.1</v>
      </c>
      <c r="X113" s="1">
        <v>1.8</v>
      </c>
      <c r="Y113" s="1">
        <v>12.9</v>
      </c>
    </row>
    <row r="114" spans="1:25" x14ac:dyDescent="0.2">
      <c r="A114" s="2">
        <v>113</v>
      </c>
      <c r="B114">
        <v>5464000</v>
      </c>
      <c r="C114">
        <v>28</v>
      </c>
      <c r="D114" s="1">
        <v>82</v>
      </c>
      <c r="E114" s="1">
        <v>210</v>
      </c>
      <c r="F114" s="1">
        <v>372</v>
      </c>
      <c r="G114" s="1">
        <v>56</v>
      </c>
      <c r="H114" s="1">
        <v>16.5</v>
      </c>
      <c r="I114" s="1">
        <v>3</v>
      </c>
      <c r="J114" s="1">
        <v>5</v>
      </c>
      <c r="K114" s="1">
        <v>0.60799999999999998</v>
      </c>
      <c r="L114" s="1">
        <v>0</v>
      </c>
      <c r="M114" s="1">
        <v>0</v>
      </c>
      <c r="N114" s="1">
        <v>0</v>
      </c>
      <c r="O114" s="1">
        <v>1</v>
      </c>
      <c r="P114" s="1">
        <v>1.5</v>
      </c>
      <c r="Q114" s="1">
        <v>0.67700000000000005</v>
      </c>
      <c r="R114" s="1">
        <v>1.4</v>
      </c>
      <c r="S114" s="1">
        <v>2.2999999999999998</v>
      </c>
      <c r="T114" s="1">
        <v>0.5</v>
      </c>
      <c r="U114" s="1">
        <v>1</v>
      </c>
      <c r="V114" s="1">
        <v>0.5</v>
      </c>
      <c r="W114" s="1">
        <v>1.3</v>
      </c>
      <c r="X114" s="1">
        <v>0.5</v>
      </c>
      <c r="Y114" s="1">
        <v>7.1</v>
      </c>
    </row>
    <row r="115" spans="1:25" x14ac:dyDescent="0.2">
      <c r="A115" s="2">
        <v>114</v>
      </c>
      <c r="B115">
        <v>5219169</v>
      </c>
      <c r="C115">
        <v>30</v>
      </c>
      <c r="D115" s="1">
        <v>79</v>
      </c>
      <c r="E115" s="1">
        <v>210</v>
      </c>
      <c r="F115" s="1">
        <v>576</v>
      </c>
      <c r="G115" s="1">
        <v>133</v>
      </c>
      <c r="H115" s="1">
        <v>23.3</v>
      </c>
      <c r="I115" s="1">
        <v>4.2</v>
      </c>
      <c r="J115" s="1">
        <v>10.1</v>
      </c>
      <c r="K115" s="1">
        <v>0.41799999999999998</v>
      </c>
      <c r="L115" s="1">
        <v>1.3</v>
      </c>
      <c r="M115" s="1">
        <v>3.5</v>
      </c>
      <c r="N115" s="1">
        <v>0.37</v>
      </c>
      <c r="O115" s="1">
        <v>2.1</v>
      </c>
      <c r="P115" s="1">
        <v>2.6</v>
      </c>
      <c r="Q115" s="1">
        <v>0.83299999999999996</v>
      </c>
      <c r="R115" s="1">
        <v>0.4</v>
      </c>
      <c r="S115" s="1">
        <v>1.7</v>
      </c>
      <c r="T115" s="1">
        <v>1</v>
      </c>
      <c r="U115" s="1">
        <v>0.2</v>
      </c>
      <c r="V115" s="1">
        <v>0.6</v>
      </c>
      <c r="W115" s="1">
        <v>1.9</v>
      </c>
      <c r="X115" s="1">
        <v>1.1000000000000001</v>
      </c>
      <c r="Y115" s="1">
        <v>11.8</v>
      </c>
    </row>
    <row r="116" spans="1:25" x14ac:dyDescent="0.2">
      <c r="A116" s="2">
        <v>115</v>
      </c>
      <c r="B116">
        <v>11235955</v>
      </c>
      <c r="C116">
        <v>27</v>
      </c>
      <c r="D116" s="1">
        <v>80</v>
      </c>
      <c r="E116" s="1">
        <v>221</v>
      </c>
      <c r="F116" s="1">
        <v>665</v>
      </c>
      <c r="G116" s="1">
        <v>435</v>
      </c>
      <c r="H116" s="1">
        <v>30.6</v>
      </c>
      <c r="I116" s="1">
        <v>6</v>
      </c>
      <c r="J116" s="1">
        <v>12</v>
      </c>
      <c r="K116" s="1">
        <v>0.497</v>
      </c>
      <c r="L116" s="1">
        <v>0.4</v>
      </c>
      <c r="M116" s="1">
        <v>1.2</v>
      </c>
      <c r="N116" s="1">
        <v>0.31900000000000001</v>
      </c>
      <c r="O116" s="1">
        <v>1.6</v>
      </c>
      <c r="P116" s="1">
        <v>2.2999999999999998</v>
      </c>
      <c r="Q116" s="1">
        <v>0.68799999999999994</v>
      </c>
      <c r="R116" s="1">
        <v>2</v>
      </c>
      <c r="S116" s="1">
        <v>3.9</v>
      </c>
      <c r="T116" s="1">
        <v>1.5</v>
      </c>
      <c r="U116" s="1">
        <v>0.4</v>
      </c>
      <c r="V116" s="1">
        <v>1.4</v>
      </c>
      <c r="W116" s="1">
        <v>2.2000000000000002</v>
      </c>
      <c r="X116" s="1">
        <v>1.5</v>
      </c>
      <c r="Y116" s="1">
        <v>13.9</v>
      </c>
    </row>
    <row r="117" spans="1:25" x14ac:dyDescent="0.2">
      <c r="A117" s="2">
        <v>116</v>
      </c>
      <c r="B117">
        <v>2500000</v>
      </c>
      <c r="C117">
        <v>33</v>
      </c>
      <c r="D117" s="1">
        <v>81</v>
      </c>
      <c r="E117" s="1">
        <v>245</v>
      </c>
      <c r="F117" s="1">
        <v>471</v>
      </c>
      <c r="G117" s="1">
        <v>110</v>
      </c>
      <c r="H117" s="1">
        <v>14.7</v>
      </c>
      <c r="I117" s="1">
        <v>0.8</v>
      </c>
      <c r="J117" s="1">
        <v>1.6</v>
      </c>
      <c r="K117" s="1">
        <v>0.51100000000000001</v>
      </c>
      <c r="L117" s="1">
        <v>0</v>
      </c>
      <c r="M117" s="1">
        <v>0</v>
      </c>
      <c r="N117" s="1">
        <v>0</v>
      </c>
      <c r="O117" s="1">
        <v>0.6</v>
      </c>
      <c r="P117" s="1">
        <v>0.8</v>
      </c>
      <c r="Q117" s="1">
        <v>0.66200000000000003</v>
      </c>
      <c r="R117" s="1">
        <v>1.2</v>
      </c>
      <c r="S117" s="1">
        <v>1.6</v>
      </c>
      <c r="T117" s="1">
        <v>0.2</v>
      </c>
      <c r="U117" s="1">
        <v>1.1000000000000001</v>
      </c>
      <c r="V117" s="1">
        <v>0.3</v>
      </c>
      <c r="W117" s="1">
        <v>1.7</v>
      </c>
      <c r="X117" s="1">
        <v>0.5</v>
      </c>
      <c r="Y117" s="1">
        <v>2.2000000000000002</v>
      </c>
    </row>
    <row r="118" spans="1:25" x14ac:dyDescent="0.2">
      <c r="A118" s="2">
        <v>117</v>
      </c>
      <c r="B118">
        <v>3000000</v>
      </c>
      <c r="C118">
        <v>30</v>
      </c>
      <c r="D118" s="1">
        <v>80</v>
      </c>
      <c r="E118" s="1">
        <v>240</v>
      </c>
      <c r="F118" s="1">
        <v>455</v>
      </c>
      <c r="G118" s="1">
        <v>69</v>
      </c>
      <c r="H118" s="1">
        <v>19.600000000000001</v>
      </c>
      <c r="I118" s="1">
        <v>2</v>
      </c>
      <c r="J118" s="1">
        <v>5</v>
      </c>
      <c r="K118" s="1">
        <v>0.40899999999999997</v>
      </c>
      <c r="L118" s="1">
        <v>1.1000000000000001</v>
      </c>
      <c r="M118" s="1">
        <v>3</v>
      </c>
      <c r="N118" s="1">
        <v>0.35699999999999998</v>
      </c>
      <c r="O118" s="1">
        <v>0.9</v>
      </c>
      <c r="P118" s="1">
        <v>1.2</v>
      </c>
      <c r="Q118" s="1">
        <v>0.77</v>
      </c>
      <c r="R118" s="1">
        <v>0.9</v>
      </c>
      <c r="S118" s="1">
        <v>2.7</v>
      </c>
      <c r="T118" s="1">
        <v>0.9</v>
      </c>
      <c r="U118" s="1">
        <v>0.3</v>
      </c>
      <c r="V118" s="1">
        <v>0.4</v>
      </c>
      <c r="W118" s="1">
        <v>1.6</v>
      </c>
      <c r="X118" s="1">
        <v>0.6</v>
      </c>
      <c r="Y118" s="1">
        <v>6</v>
      </c>
    </row>
    <row r="119" spans="1:25" x14ac:dyDescent="0.2">
      <c r="A119" s="2">
        <v>118</v>
      </c>
      <c r="B119">
        <v>5000000</v>
      </c>
      <c r="C119">
        <v>32</v>
      </c>
      <c r="D119" s="1">
        <v>74</v>
      </c>
      <c r="E119" s="1">
        <v>175</v>
      </c>
      <c r="F119" s="1">
        <v>538</v>
      </c>
      <c r="G119" s="1">
        <v>94</v>
      </c>
      <c r="H119" s="1">
        <v>20.6</v>
      </c>
      <c r="I119" s="1">
        <v>2.6</v>
      </c>
      <c r="J119" s="1">
        <v>6.3</v>
      </c>
      <c r="K119" s="1">
        <v>0.42099999999999999</v>
      </c>
      <c r="L119" s="1">
        <v>0.8</v>
      </c>
      <c r="M119" s="1">
        <v>2.2000000000000002</v>
      </c>
      <c r="N119" s="1">
        <v>0.379</v>
      </c>
      <c r="O119" s="1">
        <v>1.5</v>
      </c>
      <c r="P119" s="1">
        <v>1.8</v>
      </c>
      <c r="Q119" s="1">
        <v>0.80800000000000005</v>
      </c>
      <c r="R119" s="1">
        <v>0.4</v>
      </c>
      <c r="S119" s="1">
        <v>1.6</v>
      </c>
      <c r="T119" s="1">
        <v>2.5</v>
      </c>
      <c r="U119" s="1">
        <v>0.1</v>
      </c>
      <c r="V119" s="1">
        <v>1</v>
      </c>
      <c r="W119" s="1">
        <v>1.5</v>
      </c>
      <c r="X119" s="1">
        <v>1.1000000000000001</v>
      </c>
      <c r="Y119" s="1">
        <v>7.6</v>
      </c>
    </row>
    <row r="120" spans="1:25" x14ac:dyDescent="0.2">
      <c r="A120" s="2">
        <v>119</v>
      </c>
      <c r="B120">
        <v>4389607</v>
      </c>
      <c r="C120">
        <v>28</v>
      </c>
      <c r="D120" s="1">
        <v>86</v>
      </c>
      <c r="E120" s="1">
        <v>248</v>
      </c>
      <c r="F120" s="1">
        <v>254</v>
      </c>
      <c r="G120" s="1">
        <v>61</v>
      </c>
      <c r="H120" s="1">
        <v>13.1</v>
      </c>
      <c r="I120" s="1">
        <v>2.2000000000000002</v>
      </c>
      <c r="J120" s="1">
        <v>4.4000000000000004</v>
      </c>
      <c r="K120" s="1">
        <v>0.503</v>
      </c>
      <c r="L120" s="1">
        <v>0</v>
      </c>
      <c r="M120" s="1">
        <v>0.1</v>
      </c>
      <c r="N120" s="1">
        <v>0.316</v>
      </c>
      <c r="O120" s="1">
        <v>0.9</v>
      </c>
      <c r="P120" s="1">
        <v>1.1000000000000001</v>
      </c>
      <c r="Q120" s="1">
        <v>0.80700000000000005</v>
      </c>
      <c r="R120" s="1">
        <v>1.2</v>
      </c>
      <c r="S120" s="1">
        <v>2.7</v>
      </c>
      <c r="T120" s="1">
        <v>0.5</v>
      </c>
      <c r="U120" s="1">
        <v>0.6</v>
      </c>
      <c r="V120" s="1">
        <v>0.3</v>
      </c>
      <c r="W120" s="1">
        <v>2.2999999999999998</v>
      </c>
      <c r="X120" s="1">
        <v>0.9</v>
      </c>
      <c r="Y120" s="1">
        <v>5.3</v>
      </c>
    </row>
    <row r="121" spans="1:25" x14ac:dyDescent="0.2">
      <c r="A121" s="2">
        <v>120</v>
      </c>
      <c r="B121">
        <v>8500000</v>
      </c>
      <c r="C121">
        <v>28</v>
      </c>
      <c r="D121" s="1">
        <v>82</v>
      </c>
      <c r="E121" s="1">
        <v>240</v>
      </c>
      <c r="F121" s="1">
        <v>484</v>
      </c>
      <c r="G121" s="1">
        <v>158</v>
      </c>
      <c r="H121" s="1">
        <v>26</v>
      </c>
      <c r="I121" s="1">
        <v>4.5</v>
      </c>
      <c r="J121" s="1">
        <v>10.8</v>
      </c>
      <c r="K121" s="1">
        <v>0.42299999999999999</v>
      </c>
      <c r="L121" s="1">
        <v>2</v>
      </c>
      <c r="M121" s="1">
        <v>5.4</v>
      </c>
      <c r="N121" s="1">
        <v>0.377</v>
      </c>
      <c r="O121" s="1">
        <v>2</v>
      </c>
      <c r="P121" s="1">
        <v>2.2999999999999998</v>
      </c>
      <c r="Q121" s="1">
        <v>0.86099999999999999</v>
      </c>
      <c r="R121" s="1">
        <v>2.1</v>
      </c>
      <c r="S121" s="1">
        <v>3.5</v>
      </c>
      <c r="T121" s="1">
        <v>0.9</v>
      </c>
      <c r="U121" s="1">
        <v>0.4</v>
      </c>
      <c r="V121" s="1">
        <v>0.6</v>
      </c>
      <c r="W121" s="1">
        <v>2</v>
      </c>
      <c r="X121" s="1">
        <v>1</v>
      </c>
      <c r="Y121" s="1">
        <v>13.1</v>
      </c>
    </row>
    <row r="122" spans="1:25" x14ac:dyDescent="0.2">
      <c r="A122" s="2">
        <v>121</v>
      </c>
      <c r="B122">
        <v>2814000</v>
      </c>
      <c r="C122">
        <v>28</v>
      </c>
      <c r="D122" s="1">
        <v>81</v>
      </c>
      <c r="E122" s="1">
        <v>235</v>
      </c>
      <c r="F122" s="1">
        <v>443</v>
      </c>
      <c r="G122" s="1">
        <v>97</v>
      </c>
      <c r="H122" s="1">
        <v>18.399999999999999</v>
      </c>
      <c r="I122" s="1">
        <v>2.9</v>
      </c>
      <c r="J122" s="1">
        <v>6.4</v>
      </c>
      <c r="K122" s="1">
        <v>0.44400000000000001</v>
      </c>
      <c r="L122" s="1">
        <v>0.2</v>
      </c>
      <c r="M122" s="1">
        <v>0.7</v>
      </c>
      <c r="N122" s="1">
        <v>0.314</v>
      </c>
      <c r="O122" s="1">
        <v>0.8</v>
      </c>
      <c r="P122" s="1">
        <v>1</v>
      </c>
      <c r="Q122" s="1">
        <v>0.76100000000000001</v>
      </c>
      <c r="R122" s="1">
        <v>1.2</v>
      </c>
      <c r="S122" s="1">
        <v>2.5</v>
      </c>
      <c r="T122" s="1">
        <v>0.8</v>
      </c>
      <c r="U122" s="1">
        <v>0.6</v>
      </c>
      <c r="V122" s="1">
        <v>0.6</v>
      </c>
      <c r="W122" s="1">
        <v>2.6</v>
      </c>
      <c r="X122" s="1">
        <v>0.8</v>
      </c>
      <c r="Y122" s="1">
        <v>6.7</v>
      </c>
    </row>
    <row r="123" spans="1:25" x14ac:dyDescent="0.2">
      <c r="A123" s="2">
        <v>122</v>
      </c>
      <c r="B123">
        <v>9213483</v>
      </c>
      <c r="C123">
        <v>29</v>
      </c>
      <c r="D123" s="1">
        <v>84</v>
      </c>
      <c r="E123" s="1">
        <v>255</v>
      </c>
      <c r="F123" s="1">
        <v>422</v>
      </c>
      <c r="G123" s="1">
        <v>243</v>
      </c>
      <c r="H123" s="1">
        <v>20.3</v>
      </c>
      <c r="I123" s="1">
        <v>2.1</v>
      </c>
      <c r="J123" s="1">
        <v>4</v>
      </c>
      <c r="K123" s="1">
        <v>0.53100000000000003</v>
      </c>
      <c r="L123" s="1">
        <v>0</v>
      </c>
      <c r="M123" s="1">
        <v>0</v>
      </c>
      <c r="N123" s="1">
        <v>0</v>
      </c>
      <c r="O123" s="1">
        <v>1.3</v>
      </c>
      <c r="P123" s="1">
        <v>2.4</v>
      </c>
      <c r="Q123" s="1">
        <v>0.55200000000000005</v>
      </c>
      <c r="R123" s="1">
        <v>2.2999999999999998</v>
      </c>
      <c r="S123" s="1">
        <v>5.2</v>
      </c>
      <c r="T123" s="1">
        <v>0.6</v>
      </c>
      <c r="U123" s="1">
        <v>0.8</v>
      </c>
      <c r="V123" s="1">
        <v>0.4</v>
      </c>
      <c r="W123" s="1">
        <v>2</v>
      </c>
      <c r="X123" s="1">
        <v>1.2</v>
      </c>
      <c r="Y123" s="1">
        <v>5.6</v>
      </c>
    </row>
    <row r="124" spans="1:25" x14ac:dyDescent="0.2">
      <c r="A124" s="2">
        <v>123</v>
      </c>
      <c r="B124">
        <v>3000000</v>
      </c>
      <c r="C124">
        <v>28</v>
      </c>
      <c r="D124" s="1">
        <v>72</v>
      </c>
      <c r="E124" s="1">
        <v>183</v>
      </c>
      <c r="F124" s="1">
        <v>573</v>
      </c>
      <c r="G124" s="1">
        <v>169</v>
      </c>
      <c r="H124" s="1">
        <v>24.2</v>
      </c>
      <c r="I124" s="1">
        <v>3.2</v>
      </c>
      <c r="J124" s="1">
        <v>7.9</v>
      </c>
      <c r="K124" s="1">
        <v>0.40400000000000003</v>
      </c>
      <c r="L124" s="1">
        <v>1.2</v>
      </c>
      <c r="M124" s="1">
        <v>3.3</v>
      </c>
      <c r="N124" s="1">
        <v>0.374</v>
      </c>
      <c r="O124" s="1">
        <v>2.2000000000000002</v>
      </c>
      <c r="P124" s="1">
        <v>2.5</v>
      </c>
      <c r="Q124" s="1">
        <v>0.86699999999999999</v>
      </c>
      <c r="R124" s="1">
        <v>0.3</v>
      </c>
      <c r="S124" s="1">
        <v>1.6</v>
      </c>
      <c r="T124" s="1">
        <v>4</v>
      </c>
      <c r="U124" s="1">
        <v>0</v>
      </c>
      <c r="V124" s="1">
        <v>0.6</v>
      </c>
      <c r="W124" s="1">
        <v>1.5</v>
      </c>
      <c r="X124" s="1">
        <v>1.5</v>
      </c>
      <c r="Y124" s="1">
        <v>9.8000000000000007</v>
      </c>
    </row>
    <row r="125" spans="1:25" x14ac:dyDescent="0.2">
      <c r="A125" s="2">
        <v>124</v>
      </c>
      <c r="B125">
        <v>13125306</v>
      </c>
      <c r="C125">
        <v>27</v>
      </c>
      <c r="D125" s="1">
        <v>80</v>
      </c>
      <c r="E125" s="1">
        <v>200</v>
      </c>
      <c r="F125" s="1">
        <v>551</v>
      </c>
      <c r="G125" s="1">
        <v>498</v>
      </c>
      <c r="H125" s="1">
        <v>31.4</v>
      </c>
      <c r="I125" s="1">
        <v>4.2</v>
      </c>
      <c r="J125" s="1">
        <v>9.4</v>
      </c>
      <c r="K125" s="1">
        <v>0.442</v>
      </c>
      <c r="L125" s="1">
        <v>1.6</v>
      </c>
      <c r="M125" s="1">
        <v>4.5</v>
      </c>
      <c r="N125" s="1">
        <v>0.36</v>
      </c>
      <c r="O125" s="1">
        <v>1.7</v>
      </c>
      <c r="P125" s="1">
        <v>2</v>
      </c>
      <c r="Q125" s="1">
        <v>0.83599999999999997</v>
      </c>
      <c r="R125" s="1">
        <v>1.2</v>
      </c>
      <c r="S125" s="1">
        <v>4</v>
      </c>
      <c r="T125" s="1">
        <v>3.4</v>
      </c>
      <c r="U125" s="1">
        <v>0.7</v>
      </c>
      <c r="V125" s="1">
        <v>0.9</v>
      </c>
      <c r="W125" s="1">
        <v>1.9</v>
      </c>
      <c r="X125" s="1">
        <v>1.8</v>
      </c>
      <c r="Y125" s="1">
        <v>11.7</v>
      </c>
    </row>
    <row r="126" spans="1:25" x14ac:dyDescent="0.2">
      <c r="A126" s="2">
        <v>125</v>
      </c>
      <c r="B126">
        <v>3000000</v>
      </c>
      <c r="C126">
        <v>27</v>
      </c>
      <c r="D126" s="1">
        <v>75</v>
      </c>
      <c r="E126" s="1">
        <v>200</v>
      </c>
      <c r="F126" s="1">
        <v>510</v>
      </c>
      <c r="G126" s="1">
        <v>81</v>
      </c>
      <c r="H126" s="1">
        <v>21.2</v>
      </c>
      <c r="I126" s="1">
        <v>3</v>
      </c>
      <c r="J126" s="1">
        <v>7.2</v>
      </c>
      <c r="K126" s="1">
        <v>0.41499999999999998</v>
      </c>
      <c r="L126" s="1">
        <v>0.8</v>
      </c>
      <c r="M126" s="1">
        <v>2.2000000000000002</v>
      </c>
      <c r="N126" s="1">
        <v>0.36499999999999999</v>
      </c>
      <c r="O126" s="1">
        <v>1.8</v>
      </c>
      <c r="P126" s="1">
        <v>2.2000000000000002</v>
      </c>
      <c r="Q126" s="1">
        <v>0.82499999999999996</v>
      </c>
      <c r="R126" s="1">
        <v>0.3</v>
      </c>
      <c r="S126" s="1">
        <v>1.8</v>
      </c>
      <c r="T126" s="1">
        <v>2.9</v>
      </c>
      <c r="U126" s="1">
        <v>0.1</v>
      </c>
      <c r="V126" s="1">
        <v>0.6</v>
      </c>
      <c r="W126" s="1">
        <v>2.1</v>
      </c>
      <c r="X126" s="1">
        <v>1.4</v>
      </c>
      <c r="Y126" s="1">
        <v>8.5</v>
      </c>
    </row>
    <row r="127" spans="1:25" x14ac:dyDescent="0.2">
      <c r="A127" s="2">
        <v>126</v>
      </c>
      <c r="B127">
        <v>306527</v>
      </c>
      <c r="C127">
        <v>27</v>
      </c>
      <c r="D127" s="1">
        <v>82</v>
      </c>
      <c r="E127" s="1">
        <v>235</v>
      </c>
      <c r="F127" s="1">
        <v>453</v>
      </c>
      <c r="G127" s="1">
        <v>200</v>
      </c>
      <c r="H127" s="1">
        <v>24.4</v>
      </c>
      <c r="I127" s="1">
        <v>5.3</v>
      </c>
      <c r="J127" s="1">
        <v>11.7</v>
      </c>
      <c r="K127" s="1">
        <v>0.45200000000000001</v>
      </c>
      <c r="L127" s="1">
        <v>0.5</v>
      </c>
      <c r="M127" s="1">
        <v>1.5</v>
      </c>
      <c r="N127" s="1">
        <v>0.34300000000000003</v>
      </c>
      <c r="O127" s="1">
        <v>1.9</v>
      </c>
      <c r="P127" s="1">
        <v>2.5</v>
      </c>
      <c r="Q127" s="1">
        <v>0.75900000000000001</v>
      </c>
      <c r="R127" s="1">
        <v>1.1000000000000001</v>
      </c>
      <c r="S127" s="1">
        <v>3.7</v>
      </c>
      <c r="T127" s="1">
        <v>1.3</v>
      </c>
      <c r="U127" s="1">
        <v>0.5</v>
      </c>
      <c r="V127" s="1">
        <v>0.6</v>
      </c>
      <c r="W127" s="1">
        <v>2.2000000000000002</v>
      </c>
      <c r="X127" s="1">
        <v>1.7</v>
      </c>
      <c r="Y127" s="1">
        <v>13</v>
      </c>
    </row>
    <row r="128" spans="1:25" x14ac:dyDescent="0.2">
      <c r="A128" s="2">
        <v>127</v>
      </c>
      <c r="B128">
        <v>14783000</v>
      </c>
      <c r="C128">
        <v>30</v>
      </c>
      <c r="D128" s="1">
        <v>75</v>
      </c>
      <c r="E128" s="1">
        <v>190</v>
      </c>
      <c r="F128" s="1">
        <v>574</v>
      </c>
      <c r="G128" s="1">
        <v>338</v>
      </c>
      <c r="H128" s="1">
        <v>26.8</v>
      </c>
      <c r="I128" s="1">
        <v>4.5999999999999996</v>
      </c>
      <c r="J128" s="1">
        <v>9.8000000000000007</v>
      </c>
      <c r="K128" s="1">
        <v>0.47099999999999997</v>
      </c>
      <c r="L128" s="1">
        <v>1</v>
      </c>
      <c r="M128" s="1">
        <v>2.9</v>
      </c>
      <c r="N128" s="1">
        <v>0.35499999999999998</v>
      </c>
      <c r="O128" s="1">
        <v>2.2000000000000002</v>
      </c>
      <c r="P128" s="1">
        <v>2.9</v>
      </c>
      <c r="Q128" s="1">
        <v>0.749</v>
      </c>
      <c r="R128" s="1">
        <v>0.7</v>
      </c>
      <c r="S128" s="1">
        <v>2.1</v>
      </c>
      <c r="T128" s="1">
        <v>4.7</v>
      </c>
      <c r="U128" s="1">
        <v>0.2</v>
      </c>
      <c r="V128" s="1">
        <v>1</v>
      </c>
      <c r="W128" s="1">
        <v>2.2999999999999998</v>
      </c>
      <c r="X128" s="1">
        <v>2.2000000000000002</v>
      </c>
      <c r="Y128" s="1">
        <v>12.5</v>
      </c>
    </row>
    <row r="129" spans="1:25" x14ac:dyDescent="0.2">
      <c r="A129" s="2">
        <v>128</v>
      </c>
      <c r="B129">
        <v>14000000</v>
      </c>
      <c r="C129">
        <v>27</v>
      </c>
      <c r="D129" s="1">
        <v>82</v>
      </c>
      <c r="E129" s="1">
        <v>225</v>
      </c>
      <c r="F129" s="1">
        <v>397</v>
      </c>
      <c r="G129" s="1">
        <v>327</v>
      </c>
      <c r="H129" s="1">
        <v>30.7</v>
      </c>
      <c r="I129" s="1">
        <v>4.5</v>
      </c>
      <c r="J129" s="1">
        <v>10.8</v>
      </c>
      <c r="K129" s="1">
        <v>0.41499999999999998</v>
      </c>
      <c r="L129" s="1">
        <v>1.8</v>
      </c>
      <c r="M129" s="1">
        <v>4.9000000000000004</v>
      </c>
      <c r="N129" s="1">
        <v>0.36599999999999999</v>
      </c>
      <c r="O129" s="1">
        <v>4.0999999999999996</v>
      </c>
      <c r="P129" s="1">
        <v>4.8</v>
      </c>
      <c r="Q129" s="1">
        <v>0.85499999999999998</v>
      </c>
      <c r="R129" s="1">
        <v>0.8</v>
      </c>
      <c r="S129" s="1">
        <v>3.8</v>
      </c>
      <c r="T129" s="1">
        <v>1.9</v>
      </c>
      <c r="U129" s="1">
        <v>0.5</v>
      </c>
      <c r="V129" s="1">
        <v>0.8</v>
      </c>
      <c r="W129" s="1">
        <v>2</v>
      </c>
      <c r="X129" s="1">
        <v>1.3</v>
      </c>
      <c r="Y129" s="1">
        <v>14.9</v>
      </c>
    </row>
    <row r="130" spans="1:25" x14ac:dyDescent="0.2">
      <c r="A130" s="2">
        <v>129</v>
      </c>
      <c r="B130">
        <v>15514031</v>
      </c>
      <c r="C130">
        <v>27</v>
      </c>
      <c r="D130" s="1">
        <v>76</v>
      </c>
      <c r="E130" s="1">
        <v>215</v>
      </c>
      <c r="F130" s="1">
        <v>417</v>
      </c>
      <c r="G130" s="1">
        <v>397</v>
      </c>
      <c r="H130" s="1">
        <v>33.9</v>
      </c>
      <c r="I130" s="1">
        <v>5.7</v>
      </c>
      <c r="J130" s="1">
        <v>13</v>
      </c>
      <c r="K130" s="1">
        <v>0.435</v>
      </c>
      <c r="L130" s="1">
        <v>1.9</v>
      </c>
      <c r="M130" s="1">
        <v>4.9000000000000004</v>
      </c>
      <c r="N130" s="1">
        <v>0.38300000000000001</v>
      </c>
      <c r="O130" s="1">
        <v>3.4</v>
      </c>
      <c r="P130" s="1">
        <v>4.2</v>
      </c>
      <c r="Q130" s="1">
        <v>0.81399999999999995</v>
      </c>
      <c r="R130" s="1">
        <v>0.5</v>
      </c>
      <c r="S130" s="1">
        <v>2.1</v>
      </c>
      <c r="T130" s="1">
        <v>3.3</v>
      </c>
      <c r="U130" s="1">
        <v>0.3</v>
      </c>
      <c r="V130" s="1">
        <v>1.1000000000000001</v>
      </c>
      <c r="W130" s="1">
        <v>2</v>
      </c>
      <c r="X130" s="1">
        <v>2.2000000000000002</v>
      </c>
      <c r="Y130" s="1">
        <v>16.600000000000001</v>
      </c>
    </row>
    <row r="131" spans="1:25" x14ac:dyDescent="0.2">
      <c r="A131" s="2">
        <v>130</v>
      </c>
      <c r="B131">
        <v>15592217</v>
      </c>
      <c r="C131">
        <v>29</v>
      </c>
      <c r="D131" s="1">
        <v>86</v>
      </c>
      <c r="E131" s="1">
        <v>270</v>
      </c>
      <c r="F131" s="1">
        <v>614</v>
      </c>
      <c r="G131" s="1">
        <v>572</v>
      </c>
      <c r="H131" s="1">
        <v>25.6</v>
      </c>
      <c r="I131" s="1">
        <v>4.0999999999999996</v>
      </c>
      <c r="J131" s="1">
        <v>8.9</v>
      </c>
      <c r="K131" s="1">
        <v>0.46300000000000002</v>
      </c>
      <c r="L131" s="1">
        <v>0</v>
      </c>
      <c r="M131" s="1">
        <v>0</v>
      </c>
      <c r="N131" s="1">
        <v>0.25</v>
      </c>
      <c r="O131" s="1">
        <v>2.1</v>
      </c>
      <c r="P131" s="1">
        <v>2.8</v>
      </c>
      <c r="Q131" s="1">
        <v>0.753</v>
      </c>
      <c r="R131" s="1">
        <v>2.4</v>
      </c>
      <c r="S131" s="1">
        <v>4.2</v>
      </c>
      <c r="T131" s="1">
        <v>1.4</v>
      </c>
      <c r="U131" s="1">
        <v>1.8</v>
      </c>
      <c r="V131" s="1">
        <v>0.4</v>
      </c>
      <c r="W131" s="1">
        <v>3.2</v>
      </c>
      <c r="X131" s="1">
        <v>1.6</v>
      </c>
      <c r="Y131" s="1">
        <v>10.4</v>
      </c>
    </row>
    <row r="132" spans="1:25" x14ac:dyDescent="0.2">
      <c r="A132" s="2">
        <v>131</v>
      </c>
      <c r="B132">
        <v>273038</v>
      </c>
      <c r="C132">
        <v>27</v>
      </c>
      <c r="D132" s="1">
        <v>81</v>
      </c>
      <c r="E132" s="1">
        <v>242</v>
      </c>
      <c r="F132" s="1">
        <v>534</v>
      </c>
      <c r="G132" s="1">
        <v>307</v>
      </c>
      <c r="H132" s="1">
        <v>22.3</v>
      </c>
      <c r="I132" s="1">
        <v>3.8</v>
      </c>
      <c r="J132" s="1">
        <v>7.6</v>
      </c>
      <c r="K132" s="1">
        <v>0.505</v>
      </c>
      <c r="L132" s="1">
        <v>0</v>
      </c>
      <c r="M132" s="1">
        <v>0</v>
      </c>
      <c r="N132" s="1">
        <v>0</v>
      </c>
      <c r="O132" s="1">
        <v>1.8</v>
      </c>
      <c r="P132" s="1">
        <v>3</v>
      </c>
      <c r="Q132" s="1">
        <v>0.61699999999999999</v>
      </c>
      <c r="R132" s="1">
        <v>2.2000000000000002</v>
      </c>
      <c r="S132" s="1">
        <v>4.5999999999999996</v>
      </c>
      <c r="T132" s="1">
        <v>0.8</v>
      </c>
      <c r="U132" s="1">
        <v>0.6</v>
      </c>
      <c r="V132" s="1">
        <v>0.5</v>
      </c>
      <c r="W132" s="1">
        <v>1.9</v>
      </c>
      <c r="X132" s="1">
        <v>1.4</v>
      </c>
      <c r="Y132" s="1">
        <v>9.5</v>
      </c>
    </row>
    <row r="133" spans="1:25" x14ac:dyDescent="0.2">
      <c r="A133" s="2">
        <v>132</v>
      </c>
      <c r="B133">
        <v>8000000</v>
      </c>
      <c r="C133">
        <v>30</v>
      </c>
      <c r="D133" s="1">
        <v>75</v>
      </c>
      <c r="E133" s="1">
        <v>188</v>
      </c>
      <c r="F133" s="1">
        <v>550</v>
      </c>
      <c r="G133" s="1">
        <v>325</v>
      </c>
      <c r="H133" s="1">
        <v>28.8</v>
      </c>
      <c r="I133" s="1">
        <v>4</v>
      </c>
      <c r="J133" s="1">
        <v>8.9</v>
      </c>
      <c r="K133" s="1">
        <v>0.45</v>
      </c>
      <c r="L133" s="1">
        <v>1.2</v>
      </c>
      <c r="M133" s="1">
        <v>3.1</v>
      </c>
      <c r="N133" s="1">
        <v>0.376</v>
      </c>
      <c r="O133" s="1">
        <v>2.1</v>
      </c>
      <c r="P133" s="1">
        <v>2.6</v>
      </c>
      <c r="Q133" s="1">
        <v>0.80200000000000005</v>
      </c>
      <c r="R133" s="1">
        <v>0.6</v>
      </c>
      <c r="S133" s="1">
        <v>2.6</v>
      </c>
      <c r="T133" s="1">
        <v>3.3</v>
      </c>
      <c r="U133" s="1">
        <v>0.3</v>
      </c>
      <c r="V133" s="1">
        <v>0.9</v>
      </c>
      <c r="W133" s="1">
        <v>2.1</v>
      </c>
      <c r="X133" s="1">
        <v>1.3</v>
      </c>
      <c r="Y133" s="1">
        <v>11.3</v>
      </c>
    </row>
    <row r="134" spans="1:25" x14ac:dyDescent="0.2">
      <c r="A134" s="2">
        <v>133</v>
      </c>
      <c r="B134">
        <v>12250000</v>
      </c>
      <c r="C134">
        <v>26</v>
      </c>
      <c r="D134" s="1">
        <v>82</v>
      </c>
      <c r="E134" s="1">
        <v>245</v>
      </c>
      <c r="F134" s="1">
        <v>524</v>
      </c>
      <c r="G134" s="1">
        <v>413</v>
      </c>
      <c r="H134" s="1">
        <v>28.8</v>
      </c>
      <c r="I134" s="1">
        <v>4.9000000000000004</v>
      </c>
      <c r="J134" s="1">
        <v>9.3000000000000007</v>
      </c>
      <c r="K134" s="1">
        <v>0.52300000000000002</v>
      </c>
      <c r="L134" s="1">
        <v>0.3</v>
      </c>
      <c r="M134" s="1">
        <v>1</v>
      </c>
      <c r="N134" s="1">
        <v>0.35499999999999998</v>
      </c>
      <c r="O134" s="1">
        <v>1.4</v>
      </c>
      <c r="P134" s="1">
        <v>1.9</v>
      </c>
      <c r="Q134" s="1">
        <v>0.745</v>
      </c>
      <c r="R134" s="1">
        <v>2.4</v>
      </c>
      <c r="S134" s="1">
        <v>5</v>
      </c>
      <c r="T134" s="1">
        <v>0.6</v>
      </c>
      <c r="U134" s="1">
        <v>2.5</v>
      </c>
      <c r="V134" s="1">
        <v>0.4</v>
      </c>
      <c r="W134" s="1">
        <v>2.8</v>
      </c>
      <c r="X134" s="1">
        <v>1.3</v>
      </c>
      <c r="Y134" s="1">
        <v>11.6</v>
      </c>
    </row>
    <row r="135" spans="1:25" x14ac:dyDescent="0.2">
      <c r="A135" s="2">
        <v>134</v>
      </c>
      <c r="B135">
        <v>19689000</v>
      </c>
      <c r="C135">
        <v>27</v>
      </c>
      <c r="D135" s="1">
        <v>83</v>
      </c>
      <c r="E135" s="1">
        <v>265</v>
      </c>
      <c r="F135" s="1">
        <v>592</v>
      </c>
      <c r="G135" s="1">
        <v>480</v>
      </c>
      <c r="H135" s="1">
        <v>27.1</v>
      </c>
      <c r="I135" s="1">
        <v>3.5</v>
      </c>
      <c r="J135" s="1">
        <v>5.2</v>
      </c>
      <c r="K135" s="1">
        <v>0.67</v>
      </c>
      <c r="L135" s="1">
        <v>0</v>
      </c>
      <c r="M135" s="1">
        <v>0</v>
      </c>
      <c r="N135" s="1">
        <v>0.111</v>
      </c>
      <c r="O135" s="1">
        <v>1.6</v>
      </c>
      <c r="P135" s="1">
        <v>3.9</v>
      </c>
      <c r="Q135" s="1">
        <v>0.42099999999999999</v>
      </c>
      <c r="R135" s="1">
        <v>3.1</v>
      </c>
      <c r="S135" s="1">
        <v>6.6</v>
      </c>
      <c r="T135" s="1">
        <v>0.6</v>
      </c>
      <c r="U135" s="1">
        <v>1.8</v>
      </c>
      <c r="V135" s="1">
        <v>0.6</v>
      </c>
      <c r="W135" s="1">
        <v>2.7</v>
      </c>
      <c r="X135" s="1">
        <v>1.2</v>
      </c>
      <c r="Y135" s="1">
        <v>8.6999999999999993</v>
      </c>
    </row>
    <row r="136" spans="1:25" x14ac:dyDescent="0.2">
      <c r="A136" s="2">
        <v>135</v>
      </c>
      <c r="B136">
        <v>1276000</v>
      </c>
      <c r="C136">
        <v>31</v>
      </c>
      <c r="D136" s="1">
        <v>83</v>
      </c>
      <c r="E136" s="1">
        <v>260</v>
      </c>
      <c r="F136" s="1">
        <v>25</v>
      </c>
      <c r="G136" s="1">
        <v>0</v>
      </c>
      <c r="H136" s="1">
        <v>3.8</v>
      </c>
      <c r="I136" s="1">
        <v>0.4</v>
      </c>
      <c r="J136" s="1">
        <v>0.7</v>
      </c>
      <c r="K136" s="1">
        <v>0.52900000000000003</v>
      </c>
      <c r="L136" s="1">
        <v>0</v>
      </c>
      <c r="M136" s="1">
        <v>0</v>
      </c>
      <c r="N136" s="1">
        <v>0</v>
      </c>
      <c r="O136" s="1">
        <v>0.2</v>
      </c>
      <c r="P136" s="1">
        <v>0.4</v>
      </c>
      <c r="Q136" s="1">
        <v>0.45500000000000002</v>
      </c>
      <c r="R136" s="1">
        <v>0.5</v>
      </c>
      <c r="S136" s="1">
        <v>0.6</v>
      </c>
      <c r="T136" s="1">
        <v>0.1</v>
      </c>
      <c r="U136" s="1">
        <v>0.2</v>
      </c>
      <c r="V136" s="1">
        <v>0.2</v>
      </c>
      <c r="W136" s="1">
        <v>0.4</v>
      </c>
      <c r="X136" s="1">
        <v>0.3</v>
      </c>
      <c r="Y136" s="1">
        <v>0.9</v>
      </c>
    </row>
    <row r="137" spans="1:25" x14ac:dyDescent="0.2">
      <c r="A137" s="2">
        <v>136</v>
      </c>
      <c r="B137">
        <v>7700000</v>
      </c>
      <c r="C137">
        <v>27</v>
      </c>
      <c r="D137" s="1">
        <v>84</v>
      </c>
      <c r="E137" s="1">
        <v>265</v>
      </c>
      <c r="F137" s="1">
        <v>502</v>
      </c>
      <c r="G137" s="1">
        <v>153</v>
      </c>
      <c r="H137" s="1">
        <v>15.9</v>
      </c>
      <c r="I137" s="1">
        <v>2.5</v>
      </c>
      <c r="J137" s="1">
        <v>4.7</v>
      </c>
      <c r="K137" s="1">
        <v>0.52900000000000003</v>
      </c>
      <c r="L137" s="1">
        <v>0</v>
      </c>
      <c r="M137" s="1">
        <v>0</v>
      </c>
      <c r="N137" s="1">
        <v>0</v>
      </c>
      <c r="O137" s="1">
        <v>0.7</v>
      </c>
      <c r="P137" s="1">
        <v>1.1000000000000001</v>
      </c>
      <c r="Q137" s="1">
        <v>0.60399999999999998</v>
      </c>
      <c r="R137" s="1">
        <v>1.8</v>
      </c>
      <c r="S137" s="1">
        <v>3</v>
      </c>
      <c r="T137" s="1">
        <v>0.4</v>
      </c>
      <c r="U137" s="1">
        <v>0.8</v>
      </c>
      <c r="V137" s="1">
        <v>0.4</v>
      </c>
      <c r="W137" s="1">
        <v>2</v>
      </c>
      <c r="X137" s="1">
        <v>0.7</v>
      </c>
      <c r="Y137" s="1">
        <v>5.6</v>
      </c>
    </row>
    <row r="138" spans="1:25" x14ac:dyDescent="0.2">
      <c r="A138" s="2">
        <v>137</v>
      </c>
      <c r="B138">
        <v>5675000</v>
      </c>
      <c r="C138">
        <v>30</v>
      </c>
      <c r="D138" s="1">
        <v>77</v>
      </c>
      <c r="E138" s="1">
        <v>200</v>
      </c>
      <c r="F138" s="1">
        <v>600</v>
      </c>
      <c r="G138" s="1">
        <v>360</v>
      </c>
      <c r="H138" s="1">
        <v>27.3</v>
      </c>
      <c r="I138" s="1">
        <v>3.7</v>
      </c>
      <c r="J138" s="1">
        <v>8.1999999999999993</v>
      </c>
      <c r="K138" s="1">
        <v>0.45</v>
      </c>
      <c r="L138" s="1">
        <v>1</v>
      </c>
      <c r="M138" s="1">
        <v>2.7</v>
      </c>
      <c r="N138" s="1">
        <v>0.38400000000000001</v>
      </c>
      <c r="O138" s="1">
        <v>1.2</v>
      </c>
      <c r="P138" s="1">
        <v>1.5</v>
      </c>
      <c r="Q138" s="1">
        <v>0.84599999999999997</v>
      </c>
      <c r="R138" s="1">
        <v>0.4</v>
      </c>
      <c r="S138" s="1">
        <v>2.2000000000000002</v>
      </c>
      <c r="T138" s="1">
        <v>1.6</v>
      </c>
      <c r="U138" s="1">
        <v>0.3</v>
      </c>
      <c r="V138" s="1">
        <v>1</v>
      </c>
      <c r="W138" s="1">
        <v>1.7</v>
      </c>
      <c r="X138" s="1">
        <v>1</v>
      </c>
      <c r="Y138" s="1">
        <v>9.6</v>
      </c>
    </row>
    <row r="139" spans="1:25" x14ac:dyDescent="0.2">
      <c r="A139" s="2">
        <v>138</v>
      </c>
      <c r="B139">
        <v>12650000</v>
      </c>
      <c r="C139">
        <v>28</v>
      </c>
      <c r="D139" s="1">
        <v>84</v>
      </c>
      <c r="E139" s="1">
        <v>255</v>
      </c>
      <c r="F139" s="1">
        <v>547</v>
      </c>
      <c r="G139" s="1">
        <v>399</v>
      </c>
      <c r="H139" s="1">
        <v>22.1</v>
      </c>
      <c r="I139" s="1">
        <v>3.4</v>
      </c>
      <c r="J139" s="1">
        <v>6.4</v>
      </c>
      <c r="K139" s="1">
        <v>0.53300000000000003</v>
      </c>
      <c r="L139" s="1">
        <v>0</v>
      </c>
      <c r="M139" s="1">
        <v>0</v>
      </c>
      <c r="N139" s="1">
        <v>0</v>
      </c>
      <c r="O139" s="1">
        <v>1.6</v>
      </c>
      <c r="P139" s="1">
        <v>2.1</v>
      </c>
      <c r="Q139" s="1">
        <v>0.76400000000000001</v>
      </c>
      <c r="R139" s="1">
        <v>2.5</v>
      </c>
      <c r="S139" s="1">
        <v>2.9</v>
      </c>
      <c r="T139" s="1">
        <v>0.6</v>
      </c>
      <c r="U139" s="1">
        <v>1.2</v>
      </c>
      <c r="V139" s="1">
        <v>0.3</v>
      </c>
      <c r="W139" s="1">
        <v>2.1</v>
      </c>
      <c r="X139" s="1">
        <v>1</v>
      </c>
      <c r="Y139" s="1">
        <v>8.5</v>
      </c>
    </row>
    <row r="140" spans="1:25" x14ac:dyDescent="0.2">
      <c r="A140" s="2">
        <v>139</v>
      </c>
      <c r="B140">
        <v>19689000</v>
      </c>
      <c r="C140">
        <v>28</v>
      </c>
      <c r="D140" s="1">
        <v>84</v>
      </c>
      <c r="E140" s="1">
        <v>275</v>
      </c>
      <c r="F140" s="1">
        <v>487</v>
      </c>
      <c r="G140" s="1">
        <v>451</v>
      </c>
      <c r="H140" s="1">
        <v>32.6</v>
      </c>
      <c r="I140" s="1">
        <v>7.2</v>
      </c>
      <c r="J140" s="1">
        <v>14</v>
      </c>
      <c r="K140" s="1">
        <v>0.51100000000000001</v>
      </c>
      <c r="L140" s="1">
        <v>0</v>
      </c>
      <c r="M140" s="1">
        <v>0.1</v>
      </c>
      <c r="N140" s="1">
        <v>9.7000000000000003E-2</v>
      </c>
      <c r="O140" s="1">
        <v>4</v>
      </c>
      <c r="P140" s="1">
        <v>5</v>
      </c>
      <c r="Q140" s="1">
        <v>0.79100000000000004</v>
      </c>
      <c r="R140" s="1">
        <v>2.8</v>
      </c>
      <c r="S140" s="1">
        <v>4.5999999999999996</v>
      </c>
      <c r="T140" s="1">
        <v>1.4</v>
      </c>
      <c r="U140" s="1">
        <v>1.7</v>
      </c>
      <c r="V140" s="1">
        <v>0.6</v>
      </c>
      <c r="W140" s="1">
        <v>2.8</v>
      </c>
      <c r="X140" s="1">
        <v>2</v>
      </c>
      <c r="Y140" s="1">
        <v>18.3</v>
      </c>
    </row>
    <row r="141" spans="1:25" x14ac:dyDescent="0.2">
      <c r="A141" s="2">
        <v>140</v>
      </c>
      <c r="B141">
        <v>19689000</v>
      </c>
      <c r="C141">
        <v>27</v>
      </c>
      <c r="D141" s="1">
        <v>82</v>
      </c>
      <c r="E141" s="1">
        <v>251</v>
      </c>
      <c r="F141" s="1">
        <v>516</v>
      </c>
      <c r="G141" s="1">
        <v>434</v>
      </c>
      <c r="H141" s="1">
        <v>32.700000000000003</v>
      </c>
      <c r="I141" s="1">
        <v>6.1</v>
      </c>
      <c r="J141" s="1">
        <v>13.7</v>
      </c>
      <c r="K141" s="1">
        <v>0.44400000000000001</v>
      </c>
      <c r="L141" s="1">
        <v>1.4</v>
      </c>
      <c r="M141" s="1">
        <v>4</v>
      </c>
      <c r="N141" s="1">
        <v>0.36299999999999999</v>
      </c>
      <c r="O141" s="1">
        <v>4.7</v>
      </c>
      <c r="P141" s="1">
        <v>5.8</v>
      </c>
      <c r="Q141" s="1">
        <v>0.81499999999999995</v>
      </c>
      <c r="R141" s="1">
        <v>3.2</v>
      </c>
      <c r="S141" s="1">
        <v>8.4</v>
      </c>
      <c r="T141" s="1">
        <v>2.4</v>
      </c>
      <c r="U141" s="1">
        <v>0.5</v>
      </c>
      <c r="V141" s="1">
        <v>0.7</v>
      </c>
      <c r="W141" s="1">
        <v>2.2000000000000002</v>
      </c>
      <c r="X141" s="1">
        <v>2</v>
      </c>
      <c r="Y141" s="1">
        <v>18.3</v>
      </c>
    </row>
    <row r="142" spans="1:25" x14ac:dyDescent="0.2">
      <c r="A142" s="2">
        <v>141</v>
      </c>
      <c r="B142">
        <v>8000000</v>
      </c>
      <c r="C142">
        <v>28</v>
      </c>
      <c r="D142" s="1">
        <v>77</v>
      </c>
      <c r="E142" s="1">
        <v>210</v>
      </c>
      <c r="F142" s="1">
        <v>547</v>
      </c>
      <c r="G142" s="1">
        <v>324</v>
      </c>
      <c r="H142" s="1">
        <v>30.9</v>
      </c>
      <c r="I142" s="1">
        <v>5.0999999999999996</v>
      </c>
      <c r="J142" s="1">
        <v>12</v>
      </c>
      <c r="K142" s="1">
        <v>0.42899999999999999</v>
      </c>
      <c r="L142" s="1">
        <v>1.6</v>
      </c>
      <c r="M142" s="1">
        <v>4.2</v>
      </c>
      <c r="N142" s="1">
        <v>0.373</v>
      </c>
      <c r="O142" s="1">
        <v>2</v>
      </c>
      <c r="P142" s="1">
        <v>2.5</v>
      </c>
      <c r="Q142" s="1">
        <v>0.82</v>
      </c>
      <c r="R142" s="1">
        <v>0.5</v>
      </c>
      <c r="S142" s="1">
        <v>2.6</v>
      </c>
      <c r="T142" s="1">
        <v>2.9</v>
      </c>
      <c r="U142" s="1">
        <v>0.3</v>
      </c>
      <c r="V142" s="1">
        <v>1</v>
      </c>
      <c r="W142" s="1">
        <v>2.2999999999999998</v>
      </c>
      <c r="X142" s="1">
        <v>2.1</v>
      </c>
      <c r="Y142" s="1">
        <v>13.8</v>
      </c>
    </row>
    <row r="143" spans="1:25" x14ac:dyDescent="0.2">
      <c r="A143" s="2">
        <v>142</v>
      </c>
      <c r="B143">
        <v>947276</v>
      </c>
      <c r="C143">
        <v>29</v>
      </c>
      <c r="D143" s="1">
        <v>80</v>
      </c>
      <c r="E143" s="1">
        <v>230</v>
      </c>
      <c r="F143" s="1">
        <v>541</v>
      </c>
      <c r="G143" s="1">
        <v>361</v>
      </c>
      <c r="H143" s="1">
        <v>23.3</v>
      </c>
      <c r="I143" s="1">
        <v>2.4</v>
      </c>
      <c r="J143" s="1">
        <v>5.5</v>
      </c>
      <c r="K143" s="1">
        <v>0.44500000000000001</v>
      </c>
      <c r="L143" s="1">
        <v>0.2</v>
      </c>
      <c r="M143" s="1">
        <v>0.6</v>
      </c>
      <c r="N143" s="1">
        <v>0.30199999999999999</v>
      </c>
      <c r="O143" s="1">
        <v>1.2</v>
      </c>
      <c r="P143" s="1">
        <v>1.9</v>
      </c>
      <c r="Q143" s="1">
        <v>0.65700000000000003</v>
      </c>
      <c r="R143" s="1">
        <v>1.7</v>
      </c>
      <c r="S143" s="1">
        <v>2.9</v>
      </c>
      <c r="T143" s="1">
        <v>0.9</v>
      </c>
      <c r="U143" s="1">
        <v>0.4</v>
      </c>
      <c r="V143" s="1">
        <v>0.8</v>
      </c>
      <c r="W143" s="1">
        <v>1.9</v>
      </c>
      <c r="X143" s="1">
        <v>1</v>
      </c>
      <c r="Y143" s="1">
        <v>6.3</v>
      </c>
    </row>
    <row r="144" spans="1:25" x14ac:dyDescent="0.2">
      <c r="A144" s="2">
        <v>143</v>
      </c>
      <c r="B144">
        <v>1270964</v>
      </c>
      <c r="C144">
        <v>28</v>
      </c>
      <c r="D144" s="1">
        <v>84</v>
      </c>
      <c r="E144" s="1">
        <v>270</v>
      </c>
      <c r="F144" s="1">
        <v>416</v>
      </c>
      <c r="G144" s="1">
        <v>160</v>
      </c>
      <c r="H144" s="1">
        <v>19.2</v>
      </c>
      <c r="I144" s="1">
        <v>3.4</v>
      </c>
      <c r="J144" s="1">
        <v>6.3</v>
      </c>
      <c r="K144" s="1">
        <v>0.54200000000000004</v>
      </c>
      <c r="L144" s="1">
        <v>0</v>
      </c>
      <c r="M144" s="1">
        <v>0</v>
      </c>
      <c r="N144" s="1">
        <v>0.16700000000000001</v>
      </c>
      <c r="O144" s="1">
        <v>1.3</v>
      </c>
      <c r="P144" s="1">
        <v>2.2000000000000002</v>
      </c>
      <c r="Q144" s="1">
        <v>0.58299999999999996</v>
      </c>
      <c r="R144" s="1">
        <v>2</v>
      </c>
      <c r="S144" s="1">
        <v>3.4</v>
      </c>
      <c r="T144" s="1">
        <v>0.3</v>
      </c>
      <c r="U144" s="1">
        <v>1.7</v>
      </c>
      <c r="V144" s="1">
        <v>0.4</v>
      </c>
      <c r="W144" s="1">
        <v>2.2999999999999998</v>
      </c>
      <c r="X144" s="1">
        <v>1.1000000000000001</v>
      </c>
      <c r="Y144" s="1">
        <v>8.1999999999999993</v>
      </c>
    </row>
    <row r="145" spans="1:25" x14ac:dyDescent="0.2">
      <c r="A145" s="2">
        <v>144</v>
      </c>
      <c r="B145">
        <v>12100000</v>
      </c>
      <c r="C145">
        <v>30</v>
      </c>
      <c r="D145" s="1">
        <v>83</v>
      </c>
      <c r="E145" s="1">
        <v>307</v>
      </c>
      <c r="F145" s="1">
        <v>271</v>
      </c>
      <c r="G145" s="1">
        <v>194</v>
      </c>
      <c r="H145" s="1">
        <v>24.9</v>
      </c>
      <c r="I145" s="1">
        <v>4.8</v>
      </c>
      <c r="J145" s="1">
        <v>9.4</v>
      </c>
      <c r="K145" s="1">
        <v>0.51800000000000002</v>
      </c>
      <c r="L145" s="1">
        <v>0</v>
      </c>
      <c r="M145" s="1">
        <v>0</v>
      </c>
      <c r="N145" s="1">
        <v>0</v>
      </c>
      <c r="O145" s="1">
        <v>2.9</v>
      </c>
      <c r="P145" s="1">
        <v>3.8</v>
      </c>
      <c r="Q145" s="1">
        <v>0.76</v>
      </c>
      <c r="R145" s="1">
        <v>3</v>
      </c>
      <c r="S145" s="1">
        <v>3.7</v>
      </c>
      <c r="T145" s="1">
        <v>0.7</v>
      </c>
      <c r="U145" s="1">
        <v>0.6</v>
      </c>
      <c r="V145" s="1">
        <v>0.5</v>
      </c>
      <c r="W145" s="1">
        <v>2.2999999999999998</v>
      </c>
      <c r="X145" s="1">
        <v>1.5</v>
      </c>
      <c r="Y145" s="1">
        <v>12.6</v>
      </c>
    </row>
    <row r="146" spans="1:25" x14ac:dyDescent="0.2">
      <c r="A146" s="2">
        <v>145</v>
      </c>
      <c r="B146">
        <v>20093064</v>
      </c>
      <c r="C146">
        <v>27</v>
      </c>
      <c r="D146" s="1">
        <v>75</v>
      </c>
      <c r="E146" s="1">
        <v>190</v>
      </c>
      <c r="F146" s="1">
        <v>406</v>
      </c>
      <c r="G146" s="1">
        <v>405</v>
      </c>
      <c r="H146" s="1">
        <v>35</v>
      </c>
      <c r="I146" s="1">
        <v>7.6</v>
      </c>
      <c r="J146" s="1">
        <v>17</v>
      </c>
      <c r="K146" s="1">
        <v>0.44800000000000001</v>
      </c>
      <c r="L146" s="1">
        <v>0.9</v>
      </c>
      <c r="M146" s="1">
        <v>2.9</v>
      </c>
      <c r="N146" s="1">
        <v>0.30199999999999999</v>
      </c>
      <c r="O146" s="1">
        <v>3.6</v>
      </c>
      <c r="P146" s="1">
        <v>4.4000000000000004</v>
      </c>
      <c r="Q146" s="1">
        <v>0.81299999999999994</v>
      </c>
      <c r="R146" s="1">
        <v>0.9</v>
      </c>
      <c r="S146" s="1">
        <v>2.8</v>
      </c>
      <c r="T146" s="1">
        <v>6.2</v>
      </c>
      <c r="U146" s="1">
        <v>0.4</v>
      </c>
      <c r="V146" s="1">
        <v>0.8</v>
      </c>
      <c r="W146" s="1">
        <v>1.4</v>
      </c>
      <c r="X146" s="1">
        <v>2.9</v>
      </c>
      <c r="Y146" s="1">
        <v>19.7</v>
      </c>
    </row>
    <row r="147" spans="1:25" x14ac:dyDescent="0.2">
      <c r="A147" s="2">
        <v>146</v>
      </c>
      <c r="B147">
        <v>1270964</v>
      </c>
      <c r="C147">
        <v>30</v>
      </c>
      <c r="D147" s="1">
        <v>78</v>
      </c>
      <c r="E147" s="1">
        <v>220</v>
      </c>
      <c r="F147" s="1">
        <v>434</v>
      </c>
      <c r="G147" s="1">
        <v>129</v>
      </c>
      <c r="H147" s="1">
        <v>22</v>
      </c>
      <c r="I147" s="1">
        <v>2.6</v>
      </c>
      <c r="J147" s="1">
        <v>6.2</v>
      </c>
      <c r="K147" s="1">
        <v>0.43</v>
      </c>
      <c r="L147" s="1">
        <v>1.1000000000000001</v>
      </c>
      <c r="M147" s="1">
        <v>2.7</v>
      </c>
      <c r="N147" s="1">
        <v>0.40300000000000002</v>
      </c>
      <c r="O147" s="1">
        <v>0.6</v>
      </c>
      <c r="P147" s="1">
        <v>0.9</v>
      </c>
      <c r="Q147" s="1">
        <v>0.70499999999999996</v>
      </c>
      <c r="R147" s="1">
        <v>0.4</v>
      </c>
      <c r="S147" s="1">
        <v>2.6</v>
      </c>
      <c r="T147" s="1">
        <v>1</v>
      </c>
      <c r="U147" s="1">
        <v>0.6</v>
      </c>
      <c r="V147" s="1">
        <v>0.5</v>
      </c>
      <c r="W147" s="1">
        <v>1.3</v>
      </c>
      <c r="X147" s="1">
        <v>0.9</v>
      </c>
      <c r="Y147" s="1">
        <v>7</v>
      </c>
    </row>
    <row r="148" spans="1:25" x14ac:dyDescent="0.2">
      <c r="A148" s="2">
        <v>147</v>
      </c>
      <c r="B148">
        <v>3815000</v>
      </c>
      <c r="C148">
        <v>28</v>
      </c>
      <c r="D148" s="1">
        <v>82</v>
      </c>
      <c r="E148" s="1">
        <v>255</v>
      </c>
      <c r="F148" s="1">
        <v>571</v>
      </c>
      <c r="G148" s="1">
        <v>73</v>
      </c>
      <c r="H148" s="1">
        <v>15.2</v>
      </c>
      <c r="I148" s="1">
        <v>3.2</v>
      </c>
      <c r="J148" s="1">
        <v>6.7</v>
      </c>
      <c r="K148" s="1">
        <v>0.46700000000000003</v>
      </c>
      <c r="L148" s="1">
        <v>0.1</v>
      </c>
      <c r="M148" s="1">
        <v>0.2</v>
      </c>
      <c r="N148" s="1">
        <v>0.30499999999999999</v>
      </c>
      <c r="O148" s="1">
        <v>1.5</v>
      </c>
      <c r="P148" s="1">
        <v>1.9</v>
      </c>
      <c r="Q148" s="1">
        <v>0.79100000000000004</v>
      </c>
      <c r="R148" s="1">
        <v>1.5</v>
      </c>
      <c r="S148" s="1">
        <v>2.7</v>
      </c>
      <c r="T148" s="1">
        <v>0.6</v>
      </c>
      <c r="U148" s="1">
        <v>0.5</v>
      </c>
      <c r="V148" s="1">
        <v>0.3</v>
      </c>
      <c r="W148" s="1">
        <v>2.2000000000000002</v>
      </c>
      <c r="X148" s="1">
        <v>0.9</v>
      </c>
      <c r="Y148" s="1">
        <v>7.8</v>
      </c>
    </row>
    <row r="149" spans="1:25" x14ac:dyDescent="0.2">
      <c r="A149" s="2">
        <v>148</v>
      </c>
      <c r="B149">
        <v>245177</v>
      </c>
      <c r="C149">
        <v>29</v>
      </c>
      <c r="D149" s="1">
        <v>83</v>
      </c>
      <c r="E149" s="1">
        <v>250</v>
      </c>
      <c r="F149" s="1">
        <v>588</v>
      </c>
      <c r="G149" s="1">
        <v>412</v>
      </c>
      <c r="H149" s="1">
        <v>25.2</v>
      </c>
      <c r="I149" s="1">
        <v>3.6</v>
      </c>
      <c r="J149" s="1">
        <v>7.2</v>
      </c>
      <c r="K149" s="1">
        <v>0.496</v>
      </c>
      <c r="L149" s="1">
        <v>0</v>
      </c>
      <c r="M149" s="1">
        <v>0.1</v>
      </c>
      <c r="N149" s="1">
        <v>0.14299999999999999</v>
      </c>
      <c r="O149" s="1">
        <v>1.7</v>
      </c>
      <c r="P149" s="1">
        <v>2.5</v>
      </c>
      <c r="Q149" s="1">
        <v>0.65700000000000003</v>
      </c>
      <c r="R149" s="1">
        <v>2.2000000000000002</v>
      </c>
      <c r="S149" s="1">
        <v>4.5</v>
      </c>
      <c r="T149" s="1">
        <v>1.1000000000000001</v>
      </c>
      <c r="U149" s="1">
        <v>0.7</v>
      </c>
      <c r="V149" s="1">
        <v>0.5</v>
      </c>
      <c r="W149" s="1">
        <v>3</v>
      </c>
      <c r="X149" s="1">
        <v>1.3</v>
      </c>
      <c r="Y149" s="1">
        <v>8.9</v>
      </c>
    </row>
    <row r="150" spans="1:25" x14ac:dyDescent="0.2">
      <c r="A150" s="2">
        <v>149</v>
      </c>
      <c r="B150">
        <v>16744218</v>
      </c>
      <c r="C150">
        <v>27</v>
      </c>
      <c r="D150" s="1">
        <v>75</v>
      </c>
      <c r="E150" s="1">
        <v>200</v>
      </c>
      <c r="F150" s="1">
        <v>587</v>
      </c>
      <c r="G150" s="1">
        <v>569</v>
      </c>
      <c r="H150" s="1">
        <v>34</v>
      </c>
      <c r="I150" s="1">
        <v>7.5</v>
      </c>
      <c r="J150" s="1">
        <v>17.3</v>
      </c>
      <c r="K150" s="1">
        <v>0.435</v>
      </c>
      <c r="L150" s="1">
        <v>0.9</v>
      </c>
      <c r="M150" s="1">
        <v>2.9</v>
      </c>
      <c r="N150" s="1">
        <v>0.30199999999999999</v>
      </c>
      <c r="O150" s="1">
        <v>5.6</v>
      </c>
      <c r="P150" s="1">
        <v>6.8</v>
      </c>
      <c r="Q150" s="1">
        <v>0.81799999999999995</v>
      </c>
      <c r="R150" s="1">
        <v>1.7</v>
      </c>
      <c r="S150" s="1">
        <v>3.9</v>
      </c>
      <c r="T150" s="1">
        <v>7.6</v>
      </c>
      <c r="U150" s="1">
        <v>0.3</v>
      </c>
      <c r="V150" s="1">
        <v>1.7</v>
      </c>
      <c r="W150" s="1">
        <v>2.4</v>
      </c>
      <c r="X150" s="1">
        <v>3.7</v>
      </c>
      <c r="Y150" s="1">
        <v>21.5</v>
      </c>
    </row>
    <row r="151" spans="1:25" x14ac:dyDescent="0.2">
      <c r="A151" s="2">
        <v>150</v>
      </c>
      <c r="B151">
        <v>3344000</v>
      </c>
      <c r="C151">
        <v>30</v>
      </c>
      <c r="D151" s="1">
        <v>77</v>
      </c>
      <c r="E151" s="1">
        <v>210</v>
      </c>
      <c r="F151" s="1">
        <v>515</v>
      </c>
      <c r="G151" s="1">
        <v>134</v>
      </c>
      <c r="H151" s="1">
        <v>22.5</v>
      </c>
      <c r="I151" s="1">
        <v>3.6</v>
      </c>
      <c r="J151" s="1">
        <v>8</v>
      </c>
      <c r="K151" s="1">
        <v>0.45</v>
      </c>
      <c r="L151" s="1">
        <v>1.5</v>
      </c>
      <c r="M151" s="1">
        <v>3.5</v>
      </c>
      <c r="N151" s="1">
        <v>0.42499999999999999</v>
      </c>
      <c r="O151" s="1">
        <v>1.1000000000000001</v>
      </c>
      <c r="P151" s="1">
        <v>1.3</v>
      </c>
      <c r="Q151" s="1">
        <v>0.878</v>
      </c>
      <c r="R151" s="1">
        <v>0.6</v>
      </c>
      <c r="S151" s="1">
        <v>1.7</v>
      </c>
      <c r="T151" s="1">
        <v>0.9</v>
      </c>
      <c r="U151" s="1">
        <v>0.1</v>
      </c>
      <c r="V151" s="1">
        <v>0.6</v>
      </c>
      <c r="W151" s="1">
        <v>1.7</v>
      </c>
      <c r="X151" s="1">
        <v>0.7</v>
      </c>
      <c r="Y151" s="1">
        <v>9.8000000000000007</v>
      </c>
    </row>
    <row r="152" spans="1:25" x14ac:dyDescent="0.2">
      <c r="A152" s="2">
        <v>151</v>
      </c>
      <c r="B152">
        <v>2836186</v>
      </c>
      <c r="C152">
        <v>27</v>
      </c>
      <c r="D152" s="1">
        <v>81</v>
      </c>
      <c r="E152" s="1">
        <v>225</v>
      </c>
      <c r="F152" s="1">
        <v>463</v>
      </c>
      <c r="G152" s="1">
        <v>136</v>
      </c>
      <c r="H152" s="1">
        <v>21.7</v>
      </c>
      <c r="I152" s="1">
        <v>3.1</v>
      </c>
      <c r="J152" s="1">
        <v>7</v>
      </c>
      <c r="K152" s="1">
        <v>0.442</v>
      </c>
      <c r="L152" s="1">
        <v>1</v>
      </c>
      <c r="M152" s="1">
        <v>2.7</v>
      </c>
      <c r="N152" s="1">
        <v>0.36799999999999999</v>
      </c>
      <c r="O152" s="1">
        <v>1.3</v>
      </c>
      <c r="P152" s="1">
        <v>1.9</v>
      </c>
      <c r="Q152" s="1">
        <v>0.67700000000000005</v>
      </c>
      <c r="R152" s="1">
        <v>0.9</v>
      </c>
      <c r="S152" s="1">
        <v>3.3</v>
      </c>
      <c r="T152" s="1">
        <v>1.2</v>
      </c>
      <c r="U152" s="1">
        <v>0.2</v>
      </c>
      <c r="V152" s="1">
        <v>0.7</v>
      </c>
      <c r="W152" s="1">
        <v>1.6</v>
      </c>
      <c r="X152" s="1">
        <v>1.1000000000000001</v>
      </c>
      <c r="Y152" s="1">
        <v>8.5</v>
      </c>
    </row>
    <row r="153" spans="1:25" x14ac:dyDescent="0.2">
      <c r="A153" s="2">
        <v>152</v>
      </c>
      <c r="B153">
        <v>3425510</v>
      </c>
      <c r="C153">
        <v>27</v>
      </c>
      <c r="D153" s="1">
        <v>80</v>
      </c>
      <c r="E153" s="1">
        <v>216</v>
      </c>
      <c r="F153" s="1">
        <v>157</v>
      </c>
      <c r="G153" s="1">
        <v>67</v>
      </c>
      <c r="H153" s="1">
        <v>25.3</v>
      </c>
      <c r="I153" s="1">
        <v>3.7</v>
      </c>
      <c r="J153" s="1">
        <v>8.4</v>
      </c>
      <c r="K153" s="1">
        <v>0.442</v>
      </c>
      <c r="L153" s="1">
        <v>1.4</v>
      </c>
      <c r="M153" s="1">
        <v>3.8</v>
      </c>
      <c r="N153" s="1">
        <v>0.37</v>
      </c>
      <c r="O153" s="1">
        <v>1.3</v>
      </c>
      <c r="P153" s="1">
        <v>1.5</v>
      </c>
      <c r="Q153" s="1">
        <v>0.82799999999999996</v>
      </c>
      <c r="R153" s="1">
        <v>0.6</v>
      </c>
      <c r="S153" s="1">
        <v>2.4</v>
      </c>
      <c r="T153" s="1">
        <v>1.1000000000000001</v>
      </c>
      <c r="U153" s="1">
        <v>0.1</v>
      </c>
      <c r="V153" s="1">
        <v>0.4</v>
      </c>
      <c r="W153" s="1">
        <v>1.4</v>
      </c>
      <c r="X153" s="1">
        <v>1.2</v>
      </c>
      <c r="Y153" s="1">
        <v>10.1</v>
      </c>
    </row>
    <row r="154" spans="1:25" x14ac:dyDescent="0.2">
      <c r="A154" s="2">
        <v>153</v>
      </c>
      <c r="B154">
        <v>6486486</v>
      </c>
      <c r="C154">
        <v>27</v>
      </c>
      <c r="D154" s="1">
        <v>73</v>
      </c>
      <c r="E154" s="1">
        <v>185</v>
      </c>
      <c r="F154" s="1">
        <v>224</v>
      </c>
      <c r="G154" s="1">
        <v>173</v>
      </c>
      <c r="H154" s="1">
        <v>27.8</v>
      </c>
      <c r="I154" s="1">
        <v>3.3</v>
      </c>
      <c r="J154" s="1">
        <v>8</v>
      </c>
      <c r="K154" s="1">
        <v>0.41199999999999998</v>
      </c>
      <c r="L154" s="1">
        <v>1.6</v>
      </c>
      <c r="M154" s="1">
        <v>4.4000000000000004</v>
      </c>
      <c r="N154" s="1">
        <v>0.373</v>
      </c>
      <c r="O154" s="1">
        <v>1</v>
      </c>
      <c r="P154" s="1">
        <v>1.3</v>
      </c>
      <c r="Q154" s="1">
        <v>0.76300000000000001</v>
      </c>
      <c r="R154" s="1">
        <v>1.2</v>
      </c>
      <c r="S154" s="1">
        <v>2.4</v>
      </c>
      <c r="T154" s="1">
        <v>3.1</v>
      </c>
      <c r="U154" s="1">
        <v>0.4</v>
      </c>
      <c r="V154" s="1">
        <v>1.2</v>
      </c>
      <c r="W154" s="1">
        <v>3</v>
      </c>
      <c r="X154" s="1">
        <v>1.3</v>
      </c>
      <c r="Y154" s="1">
        <v>9.1999999999999993</v>
      </c>
    </row>
    <row r="155" spans="1:25" x14ac:dyDescent="0.2">
      <c r="A155" s="2">
        <v>154</v>
      </c>
      <c r="B155">
        <v>206192</v>
      </c>
      <c r="C155">
        <v>27</v>
      </c>
      <c r="D155" s="1">
        <v>79</v>
      </c>
      <c r="E155" s="1">
        <v>209</v>
      </c>
      <c r="F155" s="1">
        <v>407</v>
      </c>
      <c r="G155" s="1">
        <v>50</v>
      </c>
      <c r="H155" s="1">
        <v>19.7</v>
      </c>
      <c r="I155" s="1">
        <v>2.9</v>
      </c>
      <c r="J155" s="1">
        <v>6.8</v>
      </c>
      <c r="K155" s="1">
        <v>0.43</v>
      </c>
      <c r="L155" s="1">
        <v>1</v>
      </c>
      <c r="M155" s="1">
        <v>2.9</v>
      </c>
      <c r="N155" s="1">
        <v>0.35199999999999998</v>
      </c>
      <c r="O155" s="1">
        <v>1</v>
      </c>
      <c r="P155" s="1">
        <v>1.3</v>
      </c>
      <c r="Q155" s="1">
        <v>0.79700000000000004</v>
      </c>
      <c r="R155" s="1">
        <v>0.6</v>
      </c>
      <c r="S155" s="1">
        <v>2.5</v>
      </c>
      <c r="T155" s="1">
        <v>1.2</v>
      </c>
      <c r="U155" s="1">
        <v>0.2</v>
      </c>
      <c r="V155" s="1">
        <v>0.5</v>
      </c>
      <c r="W155" s="1">
        <v>1.2</v>
      </c>
      <c r="X155" s="1">
        <v>0.8</v>
      </c>
      <c r="Y155" s="1">
        <v>7.9</v>
      </c>
    </row>
    <row r="156" spans="1:25" x14ac:dyDescent="0.2">
      <c r="A156" s="2">
        <v>155</v>
      </c>
      <c r="B156">
        <v>13600000</v>
      </c>
      <c r="C156">
        <v>29</v>
      </c>
      <c r="D156" s="1">
        <v>80</v>
      </c>
      <c r="E156" s="1">
        <v>212</v>
      </c>
      <c r="F156" s="1">
        <v>342</v>
      </c>
      <c r="G156" s="1">
        <v>186</v>
      </c>
      <c r="H156" s="1">
        <v>22.3</v>
      </c>
      <c r="I156" s="1">
        <v>3</v>
      </c>
      <c r="J156" s="1">
        <v>6.5</v>
      </c>
      <c r="K156" s="1">
        <v>0.45300000000000001</v>
      </c>
      <c r="L156" s="1">
        <v>0.8</v>
      </c>
      <c r="M156" s="1">
        <v>2.2999999999999998</v>
      </c>
      <c r="N156" s="1">
        <v>0.36899999999999999</v>
      </c>
      <c r="O156" s="1">
        <v>1.1000000000000001</v>
      </c>
      <c r="P156" s="1">
        <v>1.6</v>
      </c>
      <c r="Q156" s="1">
        <v>0.72099999999999997</v>
      </c>
      <c r="R156" s="1">
        <v>1.2</v>
      </c>
      <c r="S156" s="1">
        <v>2.6</v>
      </c>
      <c r="T156" s="1">
        <v>1.2</v>
      </c>
      <c r="U156" s="1">
        <v>0.2</v>
      </c>
      <c r="V156" s="1">
        <v>1</v>
      </c>
      <c r="W156" s="1">
        <v>2</v>
      </c>
      <c r="X156" s="1">
        <v>0.7</v>
      </c>
      <c r="Y156" s="1">
        <v>7.9</v>
      </c>
    </row>
    <row r="157" spans="1:25" x14ac:dyDescent="0.2">
      <c r="A157" s="2">
        <v>156</v>
      </c>
      <c r="B157">
        <v>5013559</v>
      </c>
      <c r="C157">
        <v>28</v>
      </c>
      <c r="D157" s="1">
        <v>72</v>
      </c>
      <c r="E157" s="1">
        <v>175</v>
      </c>
      <c r="F157" s="1">
        <v>495</v>
      </c>
      <c r="G157" s="1">
        <v>314</v>
      </c>
      <c r="H157" s="1">
        <v>29.4</v>
      </c>
      <c r="I157" s="1">
        <v>4.7</v>
      </c>
      <c r="J157" s="1">
        <v>10</v>
      </c>
      <c r="K157" s="1">
        <v>0.46800000000000003</v>
      </c>
      <c r="L157" s="1">
        <v>0.8</v>
      </c>
      <c r="M157" s="1">
        <v>2.1</v>
      </c>
      <c r="N157" s="1">
        <v>0.374</v>
      </c>
      <c r="O157" s="1">
        <v>2.5</v>
      </c>
      <c r="P157" s="1">
        <v>3</v>
      </c>
      <c r="Q157" s="1">
        <v>0.85099999999999998</v>
      </c>
      <c r="R157" s="1">
        <v>0.5</v>
      </c>
      <c r="S157" s="1">
        <v>2.2000000000000002</v>
      </c>
      <c r="T157" s="1">
        <v>4.9000000000000004</v>
      </c>
      <c r="U157" s="1">
        <v>0.1</v>
      </c>
      <c r="V157" s="1">
        <v>1.1000000000000001</v>
      </c>
      <c r="W157" s="1">
        <v>1.7</v>
      </c>
      <c r="X157" s="1">
        <v>2.1</v>
      </c>
      <c r="Y157" s="1">
        <v>12.6</v>
      </c>
    </row>
    <row r="158" spans="1:25" x14ac:dyDescent="0.2">
      <c r="A158" s="2">
        <v>157</v>
      </c>
      <c r="B158">
        <v>2850000</v>
      </c>
      <c r="C158">
        <v>29</v>
      </c>
      <c r="D158" s="1">
        <v>80</v>
      </c>
      <c r="E158" s="1">
        <v>230</v>
      </c>
      <c r="F158" s="1">
        <v>512</v>
      </c>
      <c r="G158" s="1">
        <v>114</v>
      </c>
      <c r="H158" s="1">
        <v>21</v>
      </c>
      <c r="I158" s="1">
        <v>2.7</v>
      </c>
      <c r="J158" s="1">
        <v>5.7</v>
      </c>
      <c r="K158" s="1">
        <v>0.46899999999999997</v>
      </c>
      <c r="L158" s="1">
        <v>0.1</v>
      </c>
      <c r="M158" s="1">
        <v>0.4</v>
      </c>
      <c r="N158" s="1">
        <v>0.26900000000000002</v>
      </c>
      <c r="O158" s="1">
        <v>0.6</v>
      </c>
      <c r="P158" s="1">
        <v>0.9</v>
      </c>
      <c r="Q158" s="1">
        <v>0.65300000000000002</v>
      </c>
      <c r="R158" s="1">
        <v>1.2</v>
      </c>
      <c r="S158" s="1">
        <v>2.5</v>
      </c>
      <c r="T158" s="1">
        <v>0.7</v>
      </c>
      <c r="U158" s="1">
        <v>0.5</v>
      </c>
      <c r="V158" s="1">
        <v>0.7</v>
      </c>
      <c r="W158" s="1">
        <v>1.8</v>
      </c>
      <c r="X158" s="1">
        <v>0.5</v>
      </c>
      <c r="Y158" s="1">
        <v>6</v>
      </c>
    </row>
    <row r="159" spans="1:25" x14ac:dyDescent="0.2">
      <c r="A159" s="2">
        <v>158</v>
      </c>
      <c r="B159">
        <v>11370786</v>
      </c>
      <c r="C159">
        <v>28</v>
      </c>
      <c r="D159" s="1">
        <v>75</v>
      </c>
      <c r="E159" s="1">
        <v>190</v>
      </c>
      <c r="F159" s="1">
        <v>495</v>
      </c>
      <c r="G159" s="1">
        <v>489</v>
      </c>
      <c r="H159" s="1">
        <v>34.9</v>
      </c>
      <c r="I159" s="1">
        <v>7.9</v>
      </c>
      <c r="J159" s="1">
        <v>16.600000000000001</v>
      </c>
      <c r="K159" s="1">
        <v>0.47699999999999998</v>
      </c>
      <c r="L159" s="1">
        <v>3.2</v>
      </c>
      <c r="M159" s="1">
        <v>7.3</v>
      </c>
      <c r="N159" s="1">
        <v>0.44400000000000001</v>
      </c>
      <c r="O159" s="1">
        <v>3.4</v>
      </c>
      <c r="P159" s="1">
        <v>3.7</v>
      </c>
      <c r="Q159" s="1">
        <v>0.90200000000000002</v>
      </c>
      <c r="R159" s="1">
        <v>0.7</v>
      </c>
      <c r="S159" s="1">
        <v>3.7</v>
      </c>
      <c r="T159" s="1">
        <v>6.9</v>
      </c>
      <c r="U159" s="1">
        <v>0.2</v>
      </c>
      <c r="V159" s="1">
        <v>1.8</v>
      </c>
      <c r="W159" s="1">
        <v>2.5</v>
      </c>
      <c r="X159" s="1">
        <v>3.2</v>
      </c>
      <c r="Y159" s="1">
        <v>22.4</v>
      </c>
    </row>
    <row r="160" spans="1:25" x14ac:dyDescent="0.2">
      <c r="A160" s="2">
        <v>159</v>
      </c>
      <c r="B160">
        <v>10050000</v>
      </c>
      <c r="C160">
        <v>26</v>
      </c>
      <c r="D160" s="1">
        <v>79</v>
      </c>
      <c r="E160" s="1">
        <v>220</v>
      </c>
      <c r="F160" s="1">
        <v>521</v>
      </c>
      <c r="G160" s="1">
        <v>509</v>
      </c>
      <c r="H160" s="1">
        <v>33.9</v>
      </c>
      <c r="I160" s="1">
        <v>6.4</v>
      </c>
      <c r="J160" s="1">
        <v>14.5</v>
      </c>
      <c r="K160" s="1">
        <v>0.442</v>
      </c>
      <c r="L160" s="1">
        <v>0.4</v>
      </c>
      <c r="M160" s="1">
        <v>1.4</v>
      </c>
      <c r="N160" s="1">
        <v>0.28299999999999997</v>
      </c>
      <c r="O160" s="1">
        <v>4.9000000000000004</v>
      </c>
      <c r="P160" s="1">
        <v>5.9</v>
      </c>
      <c r="Q160" s="1">
        <v>0.82499999999999996</v>
      </c>
      <c r="R160" s="1">
        <v>0.7</v>
      </c>
      <c r="S160" s="1">
        <v>3.2</v>
      </c>
      <c r="T160" s="1">
        <v>2.6</v>
      </c>
      <c r="U160" s="1">
        <v>0.3</v>
      </c>
      <c r="V160" s="1">
        <v>0.9</v>
      </c>
      <c r="W160" s="1">
        <v>2.2999999999999998</v>
      </c>
      <c r="X160" s="1">
        <v>1.9</v>
      </c>
      <c r="Y160" s="1">
        <v>18.100000000000001</v>
      </c>
    </row>
    <row r="161" spans="1:25" x14ac:dyDescent="0.2">
      <c r="A161" s="2">
        <v>160</v>
      </c>
      <c r="B161">
        <v>1164858</v>
      </c>
      <c r="C161">
        <v>30</v>
      </c>
      <c r="D161" s="1">
        <v>74</v>
      </c>
      <c r="E161" s="1">
        <v>195</v>
      </c>
      <c r="F161" s="1">
        <v>370</v>
      </c>
      <c r="G161" s="1">
        <v>65</v>
      </c>
      <c r="H161" s="1">
        <v>19.2</v>
      </c>
      <c r="I161" s="1">
        <v>2.8</v>
      </c>
      <c r="J161" s="1">
        <v>7</v>
      </c>
      <c r="K161" s="1">
        <v>0.40600000000000003</v>
      </c>
      <c r="L161" s="1">
        <v>1.2</v>
      </c>
      <c r="M161" s="1">
        <v>3.3</v>
      </c>
      <c r="N161" s="1">
        <v>0.36</v>
      </c>
      <c r="O161" s="1">
        <v>1</v>
      </c>
      <c r="P161" s="1">
        <v>1.2</v>
      </c>
      <c r="Q161" s="1">
        <v>0.82399999999999995</v>
      </c>
      <c r="R161" s="1">
        <v>0.5</v>
      </c>
      <c r="S161" s="1">
        <v>1.7</v>
      </c>
      <c r="T161" s="1">
        <v>2.2999999999999998</v>
      </c>
      <c r="U161" s="1">
        <v>0.1</v>
      </c>
      <c r="V161" s="1">
        <v>0.9</v>
      </c>
      <c r="W161" s="1">
        <v>2</v>
      </c>
      <c r="X161" s="1">
        <v>1.1000000000000001</v>
      </c>
      <c r="Y161" s="1">
        <v>7.8</v>
      </c>
    </row>
    <row r="162" spans="1:25" x14ac:dyDescent="0.2">
      <c r="A162" s="2">
        <v>161</v>
      </c>
      <c r="B162">
        <v>1500000</v>
      </c>
      <c r="C162">
        <v>28</v>
      </c>
      <c r="D162" s="1">
        <v>76</v>
      </c>
      <c r="E162" s="1">
        <v>200</v>
      </c>
      <c r="F162" s="1">
        <v>453</v>
      </c>
      <c r="G162" s="1">
        <v>112</v>
      </c>
      <c r="H162" s="1">
        <v>19.600000000000001</v>
      </c>
      <c r="I162" s="1">
        <v>2.7</v>
      </c>
      <c r="J162" s="1">
        <v>6.6</v>
      </c>
      <c r="K162" s="1">
        <v>0.41099999999999998</v>
      </c>
      <c r="L162" s="1">
        <v>1</v>
      </c>
      <c r="M162" s="1">
        <v>2.7</v>
      </c>
      <c r="N162" s="1">
        <v>0.376</v>
      </c>
      <c r="O162" s="1">
        <v>0.7</v>
      </c>
      <c r="P162" s="1">
        <v>0.8</v>
      </c>
      <c r="Q162" s="1">
        <v>0.84799999999999998</v>
      </c>
      <c r="R162" s="1">
        <v>0.4</v>
      </c>
      <c r="S162" s="1">
        <v>1.8</v>
      </c>
      <c r="T162" s="1">
        <v>1.1000000000000001</v>
      </c>
      <c r="U162" s="1">
        <v>0.1</v>
      </c>
      <c r="V162" s="1">
        <v>0.5</v>
      </c>
      <c r="W162" s="1">
        <v>1.1000000000000001</v>
      </c>
      <c r="X162" s="1">
        <v>0.7</v>
      </c>
      <c r="Y162" s="1">
        <v>7.1</v>
      </c>
    </row>
    <row r="163" spans="1:25" x14ac:dyDescent="0.2">
      <c r="A163" s="2">
        <v>162</v>
      </c>
      <c r="B163">
        <v>10734586</v>
      </c>
      <c r="C163">
        <v>26</v>
      </c>
      <c r="D163" s="1">
        <v>78</v>
      </c>
      <c r="E163" s="1">
        <v>220</v>
      </c>
      <c r="F163" s="1">
        <v>433</v>
      </c>
      <c r="G163" s="1">
        <v>370</v>
      </c>
      <c r="H163" s="1">
        <v>33.4</v>
      </c>
      <c r="I163" s="1">
        <v>6.3</v>
      </c>
      <c r="J163" s="1">
        <v>14.2</v>
      </c>
      <c r="K163" s="1">
        <v>0.44600000000000001</v>
      </c>
      <c r="L163" s="1">
        <v>0.6</v>
      </c>
      <c r="M163" s="1">
        <v>2.1</v>
      </c>
      <c r="N163" s="1">
        <v>0.28799999999999998</v>
      </c>
      <c r="O163" s="1">
        <v>3.4</v>
      </c>
      <c r="P163" s="1">
        <v>4.5</v>
      </c>
      <c r="Q163" s="1">
        <v>0.75700000000000001</v>
      </c>
      <c r="R163" s="1">
        <v>1</v>
      </c>
      <c r="S163" s="1">
        <v>3.9</v>
      </c>
      <c r="T163" s="1">
        <v>5.3</v>
      </c>
      <c r="U163" s="1">
        <v>0.4</v>
      </c>
      <c r="V163" s="1">
        <v>1.3</v>
      </c>
      <c r="W163" s="1">
        <v>2.4</v>
      </c>
      <c r="X163" s="1">
        <v>2.8</v>
      </c>
      <c r="Y163" s="1">
        <v>16.7</v>
      </c>
    </row>
    <row r="164" spans="1:25" x14ac:dyDescent="0.2">
      <c r="A164" s="2">
        <v>163</v>
      </c>
      <c r="B164">
        <v>8500000</v>
      </c>
      <c r="C164">
        <v>30</v>
      </c>
      <c r="D164" s="1">
        <v>81</v>
      </c>
      <c r="E164" s="1">
        <v>225</v>
      </c>
      <c r="F164" s="1">
        <v>507</v>
      </c>
      <c r="G164" s="1">
        <v>174</v>
      </c>
      <c r="H164" s="1">
        <v>25</v>
      </c>
      <c r="I164" s="1">
        <v>3.8</v>
      </c>
      <c r="J164" s="1">
        <v>7.6</v>
      </c>
      <c r="K164" s="1">
        <v>0.49099999999999999</v>
      </c>
      <c r="L164" s="1">
        <v>0</v>
      </c>
      <c r="M164" s="1">
        <v>0</v>
      </c>
      <c r="N164" s="1">
        <v>4.4999999999999998E-2</v>
      </c>
      <c r="O164" s="1">
        <v>1.6</v>
      </c>
      <c r="P164" s="1">
        <v>2.4</v>
      </c>
      <c r="Q164" s="1">
        <v>0.69199999999999995</v>
      </c>
      <c r="R164" s="1">
        <v>2.4</v>
      </c>
      <c r="S164" s="1">
        <v>3.9</v>
      </c>
      <c r="T164" s="1">
        <v>1</v>
      </c>
      <c r="U164" s="1">
        <v>1.3</v>
      </c>
      <c r="V164" s="1">
        <v>0.5</v>
      </c>
      <c r="W164" s="1">
        <v>2.6</v>
      </c>
      <c r="X164" s="1">
        <v>1.2</v>
      </c>
      <c r="Y164" s="1">
        <v>9.1999999999999993</v>
      </c>
    </row>
    <row r="165" spans="1:25" x14ac:dyDescent="0.2">
      <c r="A165" s="2">
        <v>164</v>
      </c>
      <c r="B165">
        <v>10000000</v>
      </c>
      <c r="C165">
        <v>28</v>
      </c>
      <c r="D165" s="1">
        <v>78</v>
      </c>
      <c r="E165" s="1">
        <v>215</v>
      </c>
      <c r="F165" s="1">
        <v>402</v>
      </c>
      <c r="G165" s="1">
        <v>336</v>
      </c>
      <c r="H165" s="1">
        <v>24.8</v>
      </c>
      <c r="I165" s="1">
        <v>3.2</v>
      </c>
      <c r="J165" s="1">
        <v>7.5</v>
      </c>
      <c r="K165" s="1">
        <v>0.42799999999999999</v>
      </c>
      <c r="L165" s="1">
        <v>1.8</v>
      </c>
      <c r="M165" s="1">
        <v>4.5</v>
      </c>
      <c r="N165" s="1">
        <v>0.40300000000000002</v>
      </c>
      <c r="O165" s="1">
        <v>0.9</v>
      </c>
      <c r="P165" s="1">
        <v>1</v>
      </c>
      <c r="Q165" s="1">
        <v>0.81899999999999995</v>
      </c>
      <c r="R165" s="1">
        <v>0.6</v>
      </c>
      <c r="S165" s="1">
        <v>2.9</v>
      </c>
      <c r="T165" s="1">
        <v>1.6</v>
      </c>
      <c r="U165" s="1">
        <v>0.8</v>
      </c>
      <c r="V165" s="1">
        <v>1</v>
      </c>
      <c r="W165" s="1">
        <v>1.6</v>
      </c>
      <c r="X165" s="1">
        <v>1</v>
      </c>
      <c r="Y165" s="1">
        <v>9.1</v>
      </c>
    </row>
    <row r="166" spans="1:25" x14ac:dyDescent="0.2">
      <c r="A166" s="2">
        <v>165</v>
      </c>
      <c r="B166">
        <v>18907726</v>
      </c>
      <c r="C166">
        <v>27</v>
      </c>
      <c r="D166" s="1">
        <v>82</v>
      </c>
      <c r="E166" s="1">
        <v>251</v>
      </c>
      <c r="F166" s="1">
        <v>410</v>
      </c>
      <c r="G166" s="1">
        <v>410</v>
      </c>
      <c r="H166" s="1">
        <v>35.299999999999997</v>
      </c>
      <c r="I166" s="1">
        <v>8.4</v>
      </c>
      <c r="J166" s="1">
        <v>16</v>
      </c>
      <c r="K166" s="1">
        <v>0.52100000000000002</v>
      </c>
      <c r="L166" s="1">
        <v>0.1</v>
      </c>
      <c r="M166" s="1">
        <v>0.4</v>
      </c>
      <c r="N166" s="1">
        <v>0.27100000000000002</v>
      </c>
      <c r="O166" s="1">
        <v>4.5999999999999996</v>
      </c>
      <c r="P166" s="1">
        <v>7</v>
      </c>
      <c r="Q166" s="1">
        <v>0.66100000000000003</v>
      </c>
      <c r="R166" s="1">
        <v>2.5</v>
      </c>
      <c r="S166" s="1">
        <v>7</v>
      </c>
      <c r="T166" s="1">
        <v>4</v>
      </c>
      <c r="U166" s="1">
        <v>0.6</v>
      </c>
      <c r="V166" s="1">
        <v>1</v>
      </c>
      <c r="W166" s="1">
        <v>3.1</v>
      </c>
      <c r="X166" s="1">
        <v>2.5</v>
      </c>
      <c r="Y166" s="1">
        <v>21.5</v>
      </c>
    </row>
    <row r="167" spans="1:25" x14ac:dyDescent="0.2">
      <c r="A167" s="2">
        <v>166</v>
      </c>
      <c r="B167">
        <v>947276</v>
      </c>
      <c r="C167">
        <v>30</v>
      </c>
      <c r="D167" s="1">
        <v>81</v>
      </c>
      <c r="E167" s="1">
        <v>250</v>
      </c>
      <c r="F167" s="1">
        <v>428</v>
      </c>
      <c r="G167" s="1">
        <v>50</v>
      </c>
      <c r="H167" s="1">
        <v>16.899999999999999</v>
      </c>
      <c r="I167" s="1">
        <v>2.2000000000000002</v>
      </c>
      <c r="J167" s="1">
        <v>5</v>
      </c>
      <c r="K167" s="1">
        <v>0.439</v>
      </c>
      <c r="L167" s="1">
        <v>0</v>
      </c>
      <c r="M167" s="1">
        <v>0.1</v>
      </c>
      <c r="N167" s="1">
        <v>0.13600000000000001</v>
      </c>
      <c r="O167" s="1">
        <v>2.2999999999999998</v>
      </c>
      <c r="P167" s="1">
        <v>3.1</v>
      </c>
      <c r="Q167" s="1">
        <v>0.73799999999999999</v>
      </c>
      <c r="R167" s="1">
        <v>1.7</v>
      </c>
      <c r="S167" s="1">
        <v>2.5</v>
      </c>
      <c r="T167" s="1">
        <v>0.4</v>
      </c>
      <c r="U167" s="1">
        <v>0.2</v>
      </c>
      <c r="V167" s="1">
        <v>0.5</v>
      </c>
      <c r="W167" s="1">
        <v>2</v>
      </c>
      <c r="X167" s="1">
        <v>0.7</v>
      </c>
      <c r="Y167" s="1">
        <v>6.7</v>
      </c>
    </row>
    <row r="168" spans="1:25" x14ac:dyDescent="0.2">
      <c r="A168" s="2">
        <v>167</v>
      </c>
      <c r="B168">
        <v>15756438</v>
      </c>
      <c r="C168">
        <v>26</v>
      </c>
      <c r="D168" s="1">
        <v>77</v>
      </c>
      <c r="E168" s="1">
        <v>220</v>
      </c>
      <c r="F168" s="1">
        <v>534</v>
      </c>
      <c r="G168" s="1">
        <v>321</v>
      </c>
      <c r="H168" s="1">
        <v>33.200000000000003</v>
      </c>
      <c r="I168" s="1">
        <v>6.2</v>
      </c>
      <c r="J168" s="1">
        <v>14.1</v>
      </c>
      <c r="K168" s="1">
        <v>0.443</v>
      </c>
      <c r="L168" s="1">
        <v>2.1</v>
      </c>
      <c r="M168" s="1">
        <v>5.7</v>
      </c>
      <c r="N168" s="1">
        <v>0.36799999999999999</v>
      </c>
      <c r="O168" s="1">
        <v>6.5</v>
      </c>
      <c r="P168" s="1">
        <v>7.6</v>
      </c>
      <c r="Q168" s="1">
        <v>0.85499999999999998</v>
      </c>
      <c r="R168" s="1">
        <v>0.7</v>
      </c>
      <c r="S168" s="1">
        <v>3.9</v>
      </c>
      <c r="T168" s="1">
        <v>4.9000000000000004</v>
      </c>
      <c r="U168" s="1">
        <v>0.4</v>
      </c>
      <c r="V168" s="1">
        <v>1.5</v>
      </c>
      <c r="W168" s="1">
        <v>2.5</v>
      </c>
      <c r="X168" s="1">
        <v>3</v>
      </c>
      <c r="Y168" s="1">
        <v>21.1</v>
      </c>
    </row>
    <row r="169" spans="1:25" x14ac:dyDescent="0.2">
      <c r="A169" s="2">
        <v>168</v>
      </c>
      <c r="B169">
        <v>6000000</v>
      </c>
      <c r="C169">
        <v>28</v>
      </c>
      <c r="D169" s="1">
        <v>77</v>
      </c>
      <c r="E169" s="1">
        <v>215</v>
      </c>
      <c r="F169" s="1">
        <v>463</v>
      </c>
      <c r="G169" s="1">
        <v>292</v>
      </c>
      <c r="H169" s="1">
        <v>26.3</v>
      </c>
      <c r="I169" s="1">
        <v>4.4000000000000004</v>
      </c>
      <c r="J169" s="1">
        <v>9.8000000000000007</v>
      </c>
      <c r="K169" s="1">
        <v>0.442</v>
      </c>
      <c r="L169" s="1">
        <v>0.4</v>
      </c>
      <c r="M169" s="1">
        <v>1.3</v>
      </c>
      <c r="N169" s="1">
        <v>0.31900000000000001</v>
      </c>
      <c r="O169" s="1">
        <v>2.4</v>
      </c>
      <c r="P169" s="1">
        <v>3</v>
      </c>
      <c r="Q169" s="1">
        <v>0.79100000000000004</v>
      </c>
      <c r="R169" s="1">
        <v>0.6</v>
      </c>
      <c r="S169" s="1">
        <v>2.7</v>
      </c>
      <c r="T169" s="1">
        <v>1.9</v>
      </c>
      <c r="U169" s="1">
        <v>0.4</v>
      </c>
      <c r="V169" s="1">
        <v>0.7</v>
      </c>
      <c r="W169" s="1">
        <v>1.7</v>
      </c>
      <c r="X169" s="1">
        <v>1.2</v>
      </c>
      <c r="Y169" s="1">
        <v>11.5</v>
      </c>
    </row>
    <row r="170" spans="1:25" x14ac:dyDescent="0.2">
      <c r="A170" s="2">
        <v>169</v>
      </c>
      <c r="B170">
        <v>4000000</v>
      </c>
      <c r="C170">
        <v>28</v>
      </c>
      <c r="D170" s="1">
        <v>82</v>
      </c>
      <c r="E170" s="1">
        <v>235</v>
      </c>
      <c r="F170" s="1">
        <v>402</v>
      </c>
      <c r="G170" s="1">
        <v>120</v>
      </c>
      <c r="H170" s="1">
        <v>19</v>
      </c>
      <c r="I170" s="1">
        <v>3.4</v>
      </c>
      <c r="J170" s="1">
        <v>6.8</v>
      </c>
      <c r="K170" s="1">
        <v>0.497</v>
      </c>
      <c r="L170" s="1">
        <v>0</v>
      </c>
      <c r="M170" s="1">
        <v>0.1</v>
      </c>
      <c r="N170" s="1">
        <v>0.13600000000000001</v>
      </c>
      <c r="O170" s="1">
        <v>1.3</v>
      </c>
      <c r="P170" s="1">
        <v>1.8</v>
      </c>
      <c r="Q170" s="1">
        <v>0.69799999999999995</v>
      </c>
      <c r="R170" s="1">
        <v>2.2000000000000002</v>
      </c>
      <c r="S170" s="1">
        <v>3.7</v>
      </c>
      <c r="T170" s="1">
        <v>0.8</v>
      </c>
      <c r="U170" s="1">
        <v>0.7</v>
      </c>
      <c r="V170" s="1">
        <v>0.4</v>
      </c>
      <c r="W170" s="1">
        <v>2.2000000000000002</v>
      </c>
      <c r="X170" s="1">
        <v>1</v>
      </c>
      <c r="Y170" s="1">
        <v>8</v>
      </c>
    </row>
    <row r="171" spans="1:25" x14ac:dyDescent="0.2">
      <c r="A171" s="2">
        <v>170</v>
      </c>
      <c r="B171">
        <v>10595507</v>
      </c>
      <c r="C171">
        <v>25</v>
      </c>
      <c r="D171" s="1">
        <v>76</v>
      </c>
      <c r="E171" s="1">
        <v>205</v>
      </c>
      <c r="F171" s="1">
        <v>437</v>
      </c>
      <c r="G171" s="1">
        <v>370</v>
      </c>
      <c r="H171" s="1">
        <v>32.200000000000003</v>
      </c>
      <c r="I171" s="1">
        <v>5.6</v>
      </c>
      <c r="J171" s="1">
        <v>12.7</v>
      </c>
      <c r="K171" s="1">
        <v>0.439</v>
      </c>
      <c r="L171" s="1">
        <v>1.1000000000000001</v>
      </c>
      <c r="M171" s="1">
        <v>2.9</v>
      </c>
      <c r="N171" s="1">
        <v>0.36799999999999999</v>
      </c>
      <c r="O171" s="1">
        <v>1.9</v>
      </c>
      <c r="P171" s="1">
        <v>2.2999999999999998</v>
      </c>
      <c r="Q171" s="1">
        <v>0.80100000000000005</v>
      </c>
      <c r="R171" s="1">
        <v>0.8</v>
      </c>
      <c r="S171" s="1">
        <v>2.7</v>
      </c>
      <c r="T171" s="1">
        <v>6.1</v>
      </c>
      <c r="U171" s="1">
        <v>0.4</v>
      </c>
      <c r="V171" s="1">
        <v>1.4</v>
      </c>
      <c r="W171" s="1">
        <v>2.2999999999999998</v>
      </c>
      <c r="X171" s="1">
        <v>2.7</v>
      </c>
      <c r="Y171" s="1">
        <v>14.1</v>
      </c>
    </row>
    <row r="172" spans="1:25" x14ac:dyDescent="0.2">
      <c r="A172" s="2">
        <v>171</v>
      </c>
      <c r="B172">
        <v>8344497</v>
      </c>
      <c r="C172">
        <v>26</v>
      </c>
      <c r="D172" s="1">
        <v>73</v>
      </c>
      <c r="E172" s="1">
        <v>169</v>
      </c>
      <c r="F172" s="1">
        <v>460</v>
      </c>
      <c r="G172" s="1">
        <v>416</v>
      </c>
      <c r="H172" s="1">
        <v>32.299999999999997</v>
      </c>
      <c r="I172" s="1">
        <v>5.5</v>
      </c>
      <c r="J172" s="1">
        <v>14.1</v>
      </c>
      <c r="K172" s="1">
        <v>0.39</v>
      </c>
      <c r="L172" s="1">
        <v>1.8</v>
      </c>
      <c r="M172" s="1">
        <v>5.0999999999999996</v>
      </c>
      <c r="N172" s="1">
        <v>0.35</v>
      </c>
      <c r="O172" s="1">
        <v>2.7</v>
      </c>
      <c r="P172" s="1">
        <v>3.4</v>
      </c>
      <c r="Q172" s="1">
        <v>0.79900000000000004</v>
      </c>
      <c r="R172" s="1">
        <v>0.6</v>
      </c>
      <c r="S172" s="1">
        <v>2.5</v>
      </c>
      <c r="T172" s="1">
        <v>5.9</v>
      </c>
      <c r="U172" s="1">
        <v>0.2</v>
      </c>
      <c r="V172" s="1">
        <v>1.3</v>
      </c>
      <c r="W172" s="1">
        <v>1.9</v>
      </c>
      <c r="X172" s="1">
        <v>2.2999999999999998</v>
      </c>
      <c r="Y172" s="1">
        <v>15.5</v>
      </c>
    </row>
    <row r="173" spans="1:25" x14ac:dyDescent="0.2">
      <c r="A173" s="2">
        <v>172</v>
      </c>
      <c r="B173">
        <v>5000000</v>
      </c>
      <c r="C173">
        <v>29</v>
      </c>
      <c r="D173" s="1">
        <v>82</v>
      </c>
      <c r="E173" s="1">
        <v>231</v>
      </c>
      <c r="F173" s="1">
        <v>410</v>
      </c>
      <c r="G173" s="1">
        <v>88</v>
      </c>
      <c r="H173" s="1">
        <v>18.899999999999999</v>
      </c>
      <c r="I173" s="1">
        <v>2.5</v>
      </c>
      <c r="J173" s="1">
        <v>5.5</v>
      </c>
      <c r="K173" s="1">
        <v>0.45800000000000002</v>
      </c>
      <c r="L173" s="1">
        <v>0.5</v>
      </c>
      <c r="M173" s="1">
        <v>1.5</v>
      </c>
      <c r="N173" s="1">
        <v>0.35299999999999998</v>
      </c>
      <c r="O173" s="1">
        <v>1.1000000000000001</v>
      </c>
      <c r="P173" s="1">
        <v>1.4</v>
      </c>
      <c r="Q173" s="1">
        <v>0.76600000000000001</v>
      </c>
      <c r="R173" s="1">
        <v>1.4</v>
      </c>
      <c r="S173" s="1">
        <v>2.8</v>
      </c>
      <c r="T173" s="1">
        <v>0.8</v>
      </c>
      <c r="U173" s="1">
        <v>0.3</v>
      </c>
      <c r="V173" s="1">
        <v>0.6</v>
      </c>
      <c r="W173" s="1">
        <v>2</v>
      </c>
      <c r="X173" s="1">
        <v>0.8</v>
      </c>
      <c r="Y173" s="1">
        <v>6.7</v>
      </c>
    </row>
    <row r="174" spans="1:25" x14ac:dyDescent="0.2">
      <c r="A174" s="2">
        <v>173</v>
      </c>
      <c r="B174">
        <v>2500000</v>
      </c>
      <c r="C174">
        <v>29</v>
      </c>
      <c r="D174" s="1">
        <v>81</v>
      </c>
      <c r="E174" s="1">
        <v>250</v>
      </c>
      <c r="F174" s="1">
        <v>398</v>
      </c>
      <c r="G174" s="1">
        <v>140</v>
      </c>
      <c r="H174" s="1">
        <v>18.3</v>
      </c>
      <c r="I174" s="1">
        <v>2.6</v>
      </c>
      <c r="J174" s="1">
        <v>5.5</v>
      </c>
      <c r="K174" s="1">
        <v>0.47599999999999998</v>
      </c>
      <c r="L174" s="1">
        <v>0.2</v>
      </c>
      <c r="M174" s="1">
        <v>0.9</v>
      </c>
      <c r="N174" s="1">
        <v>0.26600000000000001</v>
      </c>
      <c r="O174" s="1">
        <v>1</v>
      </c>
      <c r="P174" s="1">
        <v>1.5</v>
      </c>
      <c r="Q174" s="1">
        <v>0.68799999999999994</v>
      </c>
      <c r="R174" s="1">
        <v>0.9</v>
      </c>
      <c r="S174" s="1">
        <v>2.2999999999999998</v>
      </c>
      <c r="T174" s="1">
        <v>1.5</v>
      </c>
      <c r="U174" s="1">
        <v>0.9</v>
      </c>
      <c r="V174" s="1">
        <v>0.7</v>
      </c>
      <c r="W174" s="1">
        <v>2.1</v>
      </c>
      <c r="X174" s="1">
        <v>1.2</v>
      </c>
      <c r="Y174" s="1">
        <v>6.5</v>
      </c>
    </row>
    <row r="175" spans="1:25" x14ac:dyDescent="0.2">
      <c r="A175" s="2">
        <v>174</v>
      </c>
      <c r="B175">
        <v>211744</v>
      </c>
      <c r="C175">
        <v>28</v>
      </c>
      <c r="D175" s="1">
        <v>71</v>
      </c>
      <c r="E175" s="1">
        <v>195</v>
      </c>
      <c r="F175" s="1">
        <v>482</v>
      </c>
      <c r="G175" s="1">
        <v>320</v>
      </c>
      <c r="H175" s="1">
        <v>29.8</v>
      </c>
      <c r="I175" s="1">
        <v>4.7</v>
      </c>
      <c r="J175" s="1">
        <v>10.199999999999999</v>
      </c>
      <c r="K175" s="1">
        <v>0.46100000000000002</v>
      </c>
      <c r="L175" s="1">
        <v>0.9</v>
      </c>
      <c r="M175" s="1">
        <v>2.5</v>
      </c>
      <c r="N175" s="1">
        <v>0.36599999999999999</v>
      </c>
      <c r="O175" s="1">
        <v>2.8</v>
      </c>
      <c r="P175" s="1">
        <v>3.6</v>
      </c>
      <c r="Q175" s="1">
        <v>0.76600000000000001</v>
      </c>
      <c r="R175" s="1">
        <v>0.6</v>
      </c>
      <c r="S175" s="1">
        <v>2.1</v>
      </c>
      <c r="T175" s="1">
        <v>6.2</v>
      </c>
      <c r="U175" s="1">
        <v>0.1</v>
      </c>
      <c r="V175" s="1">
        <v>1.2</v>
      </c>
      <c r="W175" s="1">
        <v>1.6</v>
      </c>
      <c r="X175" s="1">
        <v>2.1</v>
      </c>
      <c r="Y175" s="1">
        <v>13.1</v>
      </c>
    </row>
    <row r="176" spans="1:25" x14ac:dyDescent="0.2">
      <c r="A176" s="2">
        <v>175</v>
      </c>
      <c r="B176">
        <v>6270000</v>
      </c>
      <c r="C176">
        <v>28</v>
      </c>
      <c r="D176" s="1">
        <v>76</v>
      </c>
      <c r="E176" s="1">
        <v>210</v>
      </c>
      <c r="F176" s="1">
        <v>418</v>
      </c>
      <c r="G176" s="1">
        <v>194</v>
      </c>
      <c r="H176" s="1">
        <v>24.3</v>
      </c>
      <c r="I176" s="1">
        <v>3.3</v>
      </c>
      <c r="J176" s="1">
        <v>7.8</v>
      </c>
      <c r="K176" s="1">
        <v>0.42199999999999999</v>
      </c>
      <c r="L176" s="1">
        <v>1.5</v>
      </c>
      <c r="M176" s="1">
        <v>4.0999999999999996</v>
      </c>
      <c r="N176" s="1">
        <v>0.373</v>
      </c>
      <c r="O176" s="1">
        <v>1.7</v>
      </c>
      <c r="P176" s="1">
        <v>1.9</v>
      </c>
      <c r="Q176" s="1">
        <v>0.88200000000000001</v>
      </c>
      <c r="R176" s="1">
        <v>0.3</v>
      </c>
      <c r="S176" s="1">
        <v>1.9</v>
      </c>
      <c r="T176" s="1">
        <v>1.1000000000000001</v>
      </c>
      <c r="U176" s="1">
        <v>0.1</v>
      </c>
      <c r="V176" s="1">
        <v>0.8</v>
      </c>
      <c r="W176" s="1">
        <v>1.3</v>
      </c>
      <c r="X176" s="1">
        <v>0.8</v>
      </c>
      <c r="Y176" s="1">
        <v>9.9</v>
      </c>
    </row>
    <row r="177" spans="1:25" x14ac:dyDescent="0.2">
      <c r="A177" s="2">
        <v>176</v>
      </c>
      <c r="B177">
        <v>3578947</v>
      </c>
      <c r="C177">
        <v>27</v>
      </c>
      <c r="D177" s="1">
        <v>72</v>
      </c>
      <c r="E177" s="1">
        <v>185</v>
      </c>
      <c r="F177" s="1">
        <v>361</v>
      </c>
      <c r="G177" s="1">
        <v>10</v>
      </c>
      <c r="H177" s="1">
        <v>15.9</v>
      </c>
      <c r="I177" s="1">
        <v>2.8</v>
      </c>
      <c r="J177" s="1">
        <v>6.5</v>
      </c>
      <c r="K177" s="1">
        <v>0.436</v>
      </c>
      <c r="L177" s="1">
        <v>1.2</v>
      </c>
      <c r="M177" s="1">
        <v>3.2</v>
      </c>
      <c r="N177" s="1">
        <v>0.38900000000000001</v>
      </c>
      <c r="O177" s="1">
        <v>0.6</v>
      </c>
      <c r="P177" s="1">
        <v>0.7</v>
      </c>
      <c r="Q177" s="1">
        <v>0.83599999999999997</v>
      </c>
      <c r="R177" s="1">
        <v>0.3</v>
      </c>
      <c r="S177" s="1">
        <v>1.2</v>
      </c>
      <c r="T177" s="1">
        <v>1.9</v>
      </c>
      <c r="U177" s="1">
        <v>0.1</v>
      </c>
      <c r="V177" s="1">
        <v>0.6</v>
      </c>
      <c r="W177" s="1">
        <v>1.1000000000000001</v>
      </c>
      <c r="X177" s="1">
        <v>0.8</v>
      </c>
      <c r="Y177" s="1">
        <v>7.5</v>
      </c>
    </row>
    <row r="178" spans="1:25" x14ac:dyDescent="0.2">
      <c r="A178" s="2">
        <v>177</v>
      </c>
      <c r="B178">
        <v>111444</v>
      </c>
      <c r="C178">
        <v>29</v>
      </c>
      <c r="D178" s="1">
        <v>81</v>
      </c>
      <c r="E178" s="1">
        <v>250</v>
      </c>
      <c r="F178" s="1">
        <v>237</v>
      </c>
      <c r="G178" s="1">
        <v>15</v>
      </c>
      <c r="H178" s="1">
        <v>9.8000000000000007</v>
      </c>
      <c r="I178" s="1">
        <v>1.2</v>
      </c>
      <c r="J178" s="1">
        <v>2.2000000000000002</v>
      </c>
      <c r="K178" s="1">
        <v>0.55300000000000005</v>
      </c>
      <c r="L178" s="1">
        <v>0</v>
      </c>
      <c r="M178" s="1">
        <v>0</v>
      </c>
      <c r="N178" s="1">
        <v>0.4</v>
      </c>
      <c r="O178" s="1">
        <v>0.5</v>
      </c>
      <c r="P178" s="1">
        <v>0.6</v>
      </c>
      <c r="Q178" s="1">
        <v>0.77600000000000002</v>
      </c>
      <c r="R178" s="1">
        <v>0.8</v>
      </c>
      <c r="S178" s="1">
        <v>1.8</v>
      </c>
      <c r="T178" s="1">
        <v>0.4</v>
      </c>
      <c r="U178" s="1">
        <v>0.3</v>
      </c>
      <c r="V178" s="1">
        <v>0.2</v>
      </c>
      <c r="W178" s="1">
        <v>1.5</v>
      </c>
      <c r="X178" s="1">
        <v>0.6</v>
      </c>
      <c r="Y178" s="1">
        <v>2.9</v>
      </c>
    </row>
    <row r="179" spans="1:25" x14ac:dyDescent="0.2">
      <c r="A179" s="2">
        <v>178</v>
      </c>
      <c r="B179">
        <v>12700000</v>
      </c>
      <c r="C179">
        <v>25</v>
      </c>
      <c r="D179" s="1">
        <v>76</v>
      </c>
      <c r="E179" s="1">
        <v>194</v>
      </c>
      <c r="F179" s="1">
        <v>278</v>
      </c>
      <c r="G179" s="1">
        <v>258</v>
      </c>
      <c r="H179" s="1">
        <v>31.5</v>
      </c>
      <c r="I179" s="1">
        <v>3.2</v>
      </c>
      <c r="J179" s="1">
        <v>8.6</v>
      </c>
      <c r="K179" s="1">
        <v>0.36799999999999999</v>
      </c>
      <c r="L179" s="1">
        <v>0.6</v>
      </c>
      <c r="M179" s="1">
        <v>2</v>
      </c>
      <c r="N179" s="1">
        <v>0.318</v>
      </c>
      <c r="O179" s="1">
        <v>3.2</v>
      </c>
      <c r="P179" s="1">
        <v>3.9</v>
      </c>
      <c r="Q179" s="1">
        <v>0.81499999999999995</v>
      </c>
      <c r="R179" s="1">
        <v>0.7</v>
      </c>
      <c r="S179" s="1">
        <v>3.6</v>
      </c>
      <c r="T179" s="1">
        <v>8.3000000000000007</v>
      </c>
      <c r="U179" s="1">
        <v>0.1</v>
      </c>
      <c r="V179" s="1">
        <v>2.2000000000000002</v>
      </c>
      <c r="W179" s="1">
        <v>2.6</v>
      </c>
      <c r="X179" s="1">
        <v>2.8</v>
      </c>
      <c r="Y179" s="1">
        <v>10.1</v>
      </c>
    </row>
    <row r="180" spans="1:25" x14ac:dyDescent="0.2">
      <c r="A180" s="2">
        <v>179</v>
      </c>
      <c r="B180">
        <v>8000000</v>
      </c>
      <c r="C180">
        <v>27</v>
      </c>
      <c r="D180" s="1">
        <v>74</v>
      </c>
      <c r="E180" s="1">
        <v>186</v>
      </c>
      <c r="F180" s="1">
        <v>518</v>
      </c>
      <c r="G180" s="1">
        <v>383</v>
      </c>
      <c r="H180" s="1">
        <v>26.1</v>
      </c>
      <c r="I180" s="1">
        <v>4.4000000000000004</v>
      </c>
      <c r="J180" s="1">
        <v>9.8000000000000007</v>
      </c>
      <c r="K180" s="1">
        <v>0.44800000000000001</v>
      </c>
      <c r="L180" s="1">
        <v>0.8</v>
      </c>
      <c r="M180" s="1">
        <v>2.2999999999999998</v>
      </c>
      <c r="N180" s="1">
        <v>0.35499999999999998</v>
      </c>
      <c r="O180" s="1">
        <v>2.5</v>
      </c>
      <c r="P180" s="1">
        <v>3</v>
      </c>
      <c r="Q180" s="1">
        <v>0.83799999999999997</v>
      </c>
      <c r="R180" s="1">
        <v>0.3</v>
      </c>
      <c r="S180" s="1">
        <v>1.8</v>
      </c>
      <c r="T180" s="1">
        <v>5.2</v>
      </c>
      <c r="U180" s="1">
        <v>0.3</v>
      </c>
      <c r="V180" s="1">
        <v>1.2</v>
      </c>
      <c r="W180" s="1">
        <v>1.8</v>
      </c>
      <c r="X180" s="1">
        <v>2.2000000000000002</v>
      </c>
      <c r="Y180" s="1">
        <v>12.1</v>
      </c>
    </row>
    <row r="181" spans="1:25" x14ac:dyDescent="0.2">
      <c r="A181" s="2">
        <v>180</v>
      </c>
      <c r="B181">
        <v>200600</v>
      </c>
      <c r="C181">
        <v>28</v>
      </c>
      <c r="D181" s="1">
        <v>76</v>
      </c>
      <c r="E181" s="1">
        <v>205</v>
      </c>
      <c r="F181" s="1">
        <v>450</v>
      </c>
      <c r="G181" s="1">
        <v>134</v>
      </c>
      <c r="H181" s="1">
        <v>23.8</v>
      </c>
      <c r="I181" s="1">
        <v>4.5</v>
      </c>
      <c r="J181" s="1">
        <v>10.7</v>
      </c>
      <c r="K181" s="1">
        <v>0.42599999999999999</v>
      </c>
      <c r="L181" s="1">
        <v>1.6</v>
      </c>
      <c r="M181" s="1">
        <v>4.4000000000000004</v>
      </c>
      <c r="N181" s="1">
        <v>0.35899999999999999</v>
      </c>
      <c r="O181" s="1">
        <v>1.7</v>
      </c>
      <c r="P181" s="1">
        <v>2</v>
      </c>
      <c r="Q181" s="1">
        <v>0.82899999999999996</v>
      </c>
      <c r="R181" s="1">
        <v>0.9</v>
      </c>
      <c r="S181" s="1">
        <v>2</v>
      </c>
      <c r="T181" s="1">
        <v>1.4</v>
      </c>
      <c r="U181" s="1">
        <v>0.1</v>
      </c>
      <c r="V181" s="1">
        <v>0.9</v>
      </c>
      <c r="W181" s="1">
        <v>1.5</v>
      </c>
      <c r="X181" s="1">
        <v>1</v>
      </c>
      <c r="Y181" s="1">
        <v>12.3</v>
      </c>
    </row>
    <row r="182" spans="1:25" x14ac:dyDescent="0.2">
      <c r="A182" s="2">
        <v>181</v>
      </c>
      <c r="B182">
        <v>1100602</v>
      </c>
      <c r="C182">
        <v>30</v>
      </c>
      <c r="D182" s="1">
        <v>78</v>
      </c>
      <c r="E182" s="1">
        <v>195</v>
      </c>
      <c r="F182" s="1">
        <v>309</v>
      </c>
      <c r="G182" s="1">
        <v>101</v>
      </c>
      <c r="H182" s="1">
        <v>16.3</v>
      </c>
      <c r="I182" s="1">
        <v>1.6</v>
      </c>
      <c r="J182" s="1">
        <v>4</v>
      </c>
      <c r="K182" s="1">
        <v>0.39300000000000002</v>
      </c>
      <c r="L182" s="1">
        <v>0.6</v>
      </c>
      <c r="M182" s="1">
        <v>1.7</v>
      </c>
      <c r="N182" s="1">
        <v>0.33500000000000002</v>
      </c>
      <c r="O182" s="1">
        <v>0.7</v>
      </c>
      <c r="P182" s="1">
        <v>1</v>
      </c>
      <c r="Q182" s="1">
        <v>0.7</v>
      </c>
      <c r="R182" s="1">
        <v>0.4</v>
      </c>
      <c r="S182" s="1">
        <v>1.4</v>
      </c>
      <c r="T182" s="1">
        <v>1.4</v>
      </c>
      <c r="U182" s="1">
        <v>0.2</v>
      </c>
      <c r="V182" s="1">
        <v>0.7</v>
      </c>
      <c r="W182" s="1">
        <v>1.6</v>
      </c>
      <c r="X182" s="1">
        <v>0.8</v>
      </c>
      <c r="Y182" s="1">
        <v>4.5</v>
      </c>
    </row>
    <row r="183" spans="1:25" x14ac:dyDescent="0.2">
      <c r="A183" s="2">
        <v>182</v>
      </c>
      <c r="B183">
        <v>16407500</v>
      </c>
      <c r="C183">
        <v>29</v>
      </c>
      <c r="D183" s="1">
        <v>77</v>
      </c>
      <c r="E183" s="1">
        <v>220</v>
      </c>
      <c r="F183" s="1">
        <v>519</v>
      </c>
      <c r="G183" s="1">
        <v>459</v>
      </c>
      <c r="H183" s="1">
        <v>32.5</v>
      </c>
      <c r="I183" s="1">
        <v>4.8</v>
      </c>
      <c r="J183" s="1">
        <v>11</v>
      </c>
      <c r="K183" s="1">
        <v>0.435</v>
      </c>
      <c r="L183" s="1">
        <v>2.1</v>
      </c>
      <c r="M183" s="1">
        <v>5.4</v>
      </c>
      <c r="N183" s="1">
        <v>0.38700000000000001</v>
      </c>
      <c r="O183" s="1">
        <v>2.2999999999999998</v>
      </c>
      <c r="P183" s="1">
        <v>2.8</v>
      </c>
      <c r="Q183" s="1">
        <v>0.82899999999999996</v>
      </c>
      <c r="R183" s="1">
        <v>0.6</v>
      </c>
      <c r="S183" s="1">
        <v>2.5</v>
      </c>
      <c r="T183" s="1">
        <v>2</v>
      </c>
      <c r="U183" s="1">
        <v>0.2</v>
      </c>
      <c r="V183" s="1">
        <v>1.1000000000000001</v>
      </c>
      <c r="W183" s="1">
        <v>2.2000000000000002</v>
      </c>
      <c r="X183" s="1">
        <v>1.3</v>
      </c>
      <c r="Y183" s="1">
        <v>14</v>
      </c>
    </row>
    <row r="184" spans="1:25" x14ac:dyDescent="0.2">
      <c r="A184" s="2">
        <v>183</v>
      </c>
      <c r="B184">
        <v>947726</v>
      </c>
      <c r="C184">
        <v>38</v>
      </c>
      <c r="D184" s="1">
        <v>75</v>
      </c>
      <c r="E184" s="1">
        <v>185</v>
      </c>
      <c r="F184" s="1">
        <v>270</v>
      </c>
      <c r="G184" s="1">
        <v>51</v>
      </c>
      <c r="H184" s="1">
        <v>16.899999999999999</v>
      </c>
      <c r="I184" s="1">
        <v>1.2</v>
      </c>
      <c r="J184" s="1">
        <v>2.9</v>
      </c>
      <c r="K184" s="1">
        <v>0.42499999999999999</v>
      </c>
      <c r="L184" s="1">
        <v>0.8</v>
      </c>
      <c r="M184" s="1">
        <v>2</v>
      </c>
      <c r="N184" s="1">
        <v>0.379</v>
      </c>
      <c r="O184" s="1">
        <v>0.3</v>
      </c>
      <c r="P184" s="1">
        <v>0.3</v>
      </c>
      <c r="Q184" s="1">
        <v>0.872</v>
      </c>
      <c r="R184" s="1">
        <v>0.5</v>
      </c>
      <c r="S184" s="1">
        <v>1.3</v>
      </c>
      <c r="T184" s="1">
        <v>2.8</v>
      </c>
      <c r="U184" s="1">
        <v>0</v>
      </c>
      <c r="V184" s="1">
        <v>1</v>
      </c>
      <c r="W184" s="1">
        <v>1.6</v>
      </c>
      <c r="X184" s="1">
        <v>1</v>
      </c>
      <c r="Y184" s="1">
        <v>3.5</v>
      </c>
    </row>
    <row r="185" spans="1:25" x14ac:dyDescent="0.2">
      <c r="A185" s="2">
        <v>184</v>
      </c>
      <c r="B185">
        <v>1320000</v>
      </c>
      <c r="C185">
        <v>28</v>
      </c>
      <c r="D185" s="1">
        <v>78</v>
      </c>
      <c r="E185" s="1">
        <v>225</v>
      </c>
      <c r="F185" s="1">
        <v>404</v>
      </c>
      <c r="G185" s="1">
        <v>213</v>
      </c>
      <c r="H185" s="1">
        <v>22.2</v>
      </c>
      <c r="I185" s="1">
        <v>2.5</v>
      </c>
      <c r="J185" s="1">
        <v>5.7</v>
      </c>
      <c r="K185" s="1">
        <v>0.435</v>
      </c>
      <c r="L185" s="1">
        <v>0.5</v>
      </c>
      <c r="M185" s="1">
        <v>1.4</v>
      </c>
      <c r="N185" s="1">
        <v>0.32700000000000001</v>
      </c>
      <c r="O185" s="1">
        <v>1.4</v>
      </c>
      <c r="P185" s="1">
        <v>1.8</v>
      </c>
      <c r="Q185" s="1">
        <v>0.75600000000000001</v>
      </c>
      <c r="R185" s="1">
        <v>1</v>
      </c>
      <c r="S185" s="1">
        <v>2.4</v>
      </c>
      <c r="T185" s="1">
        <v>1.1000000000000001</v>
      </c>
      <c r="U185" s="1">
        <v>0.2</v>
      </c>
      <c r="V185" s="1">
        <v>0.9</v>
      </c>
      <c r="W185" s="1">
        <v>1.9</v>
      </c>
      <c r="X185" s="1">
        <v>1.1000000000000001</v>
      </c>
      <c r="Y185" s="1">
        <v>6.8</v>
      </c>
    </row>
    <row r="186" spans="1:25" x14ac:dyDescent="0.2">
      <c r="A186" s="2">
        <v>185</v>
      </c>
      <c r="B186">
        <v>15851950</v>
      </c>
      <c r="C186">
        <v>25</v>
      </c>
      <c r="D186" s="1">
        <v>76</v>
      </c>
      <c r="E186" s="1">
        <v>195</v>
      </c>
      <c r="F186" s="1">
        <v>422</v>
      </c>
      <c r="G186" s="1">
        <v>410</v>
      </c>
      <c r="H186" s="1">
        <v>36</v>
      </c>
      <c r="I186" s="1">
        <v>6.6</v>
      </c>
      <c r="J186" s="1">
        <v>15.3</v>
      </c>
      <c r="K186" s="1">
        <v>0.42899999999999999</v>
      </c>
      <c r="L186" s="1">
        <v>0.8</v>
      </c>
      <c r="M186" s="1">
        <v>2.5</v>
      </c>
      <c r="N186" s="1">
        <v>0.31900000000000001</v>
      </c>
      <c r="O186" s="1">
        <v>4.0999999999999996</v>
      </c>
      <c r="P186" s="1">
        <v>5.2</v>
      </c>
      <c r="Q186" s="1">
        <v>0.78900000000000003</v>
      </c>
      <c r="R186" s="1">
        <v>0.6</v>
      </c>
      <c r="S186" s="1">
        <v>3.9</v>
      </c>
      <c r="T186" s="1">
        <v>9</v>
      </c>
      <c r="U186" s="1">
        <v>0.6</v>
      </c>
      <c r="V186" s="1">
        <v>1.7</v>
      </c>
      <c r="W186" s="1">
        <v>2.2999999999999998</v>
      </c>
      <c r="X186" s="1">
        <v>3.8</v>
      </c>
      <c r="Y186" s="1">
        <v>18</v>
      </c>
    </row>
    <row r="187" spans="1:25" x14ac:dyDescent="0.2">
      <c r="A187" s="2">
        <v>186</v>
      </c>
      <c r="B187">
        <v>13500000</v>
      </c>
      <c r="C187">
        <v>26</v>
      </c>
      <c r="D187" s="1">
        <v>73</v>
      </c>
      <c r="E187" s="1">
        <v>190</v>
      </c>
      <c r="F187" s="1">
        <v>352</v>
      </c>
      <c r="G187" s="1">
        <v>190</v>
      </c>
      <c r="H187" s="1">
        <v>25.9</v>
      </c>
      <c r="I187" s="1">
        <v>4.2</v>
      </c>
      <c r="J187" s="1">
        <v>9.3000000000000007</v>
      </c>
      <c r="K187" s="1">
        <v>0.44700000000000001</v>
      </c>
      <c r="L187" s="1">
        <v>0.7</v>
      </c>
      <c r="M187" s="1">
        <v>2.2000000000000002</v>
      </c>
      <c r="N187" s="1">
        <v>0.33300000000000002</v>
      </c>
      <c r="O187" s="1">
        <v>2.6</v>
      </c>
      <c r="P187" s="1">
        <v>3.3</v>
      </c>
      <c r="Q187" s="1">
        <v>0.78100000000000003</v>
      </c>
      <c r="R187" s="1">
        <v>0.8</v>
      </c>
      <c r="S187" s="1">
        <v>2.8</v>
      </c>
      <c r="T187" s="1">
        <v>4.3</v>
      </c>
      <c r="U187" s="1">
        <v>0.5</v>
      </c>
      <c r="V187" s="1">
        <v>1.4</v>
      </c>
      <c r="W187" s="1">
        <v>1.9</v>
      </c>
      <c r="X187" s="1">
        <v>2.6</v>
      </c>
      <c r="Y187" s="1">
        <v>11.6</v>
      </c>
    </row>
    <row r="188" spans="1:25" x14ac:dyDescent="0.2">
      <c r="A188" s="2">
        <v>187</v>
      </c>
      <c r="B188">
        <v>3425510</v>
      </c>
      <c r="C188">
        <v>27</v>
      </c>
      <c r="D188" s="1">
        <v>79</v>
      </c>
      <c r="E188" s="1">
        <v>220</v>
      </c>
      <c r="F188" s="1">
        <v>469</v>
      </c>
      <c r="G188" s="1">
        <v>241</v>
      </c>
      <c r="H188" s="1">
        <v>28.6</v>
      </c>
      <c r="I188" s="1">
        <v>4.3</v>
      </c>
      <c r="J188" s="1">
        <v>10</v>
      </c>
      <c r="K188" s="1">
        <v>0.432</v>
      </c>
      <c r="L188" s="1">
        <v>0.4</v>
      </c>
      <c r="M188" s="1">
        <v>1.3</v>
      </c>
      <c r="N188" s="1">
        <v>0.30499999999999999</v>
      </c>
      <c r="O188" s="1">
        <v>1.7</v>
      </c>
      <c r="P188" s="1">
        <v>2.2000000000000002</v>
      </c>
      <c r="Q188" s="1">
        <v>0.77700000000000002</v>
      </c>
      <c r="R188" s="1">
        <v>0.6</v>
      </c>
      <c r="S188" s="1">
        <v>4.5999999999999996</v>
      </c>
      <c r="T188" s="1">
        <v>3.8</v>
      </c>
      <c r="U188" s="1">
        <v>0.2</v>
      </c>
      <c r="V188" s="1">
        <v>0.8</v>
      </c>
      <c r="W188" s="1">
        <v>2.1</v>
      </c>
      <c r="X188" s="1">
        <v>2</v>
      </c>
      <c r="Y188" s="1">
        <v>10.7</v>
      </c>
    </row>
    <row r="189" spans="1:25" x14ac:dyDescent="0.2">
      <c r="A189" s="2">
        <v>188</v>
      </c>
      <c r="B189">
        <v>7730337</v>
      </c>
      <c r="C189">
        <v>25</v>
      </c>
      <c r="D189" s="1">
        <v>74</v>
      </c>
      <c r="E189" s="1">
        <v>180</v>
      </c>
      <c r="F189" s="1">
        <v>358</v>
      </c>
      <c r="G189" s="1">
        <v>285</v>
      </c>
      <c r="H189" s="1">
        <v>27.3</v>
      </c>
      <c r="I189" s="1">
        <v>4.7</v>
      </c>
      <c r="J189" s="1">
        <v>10.6</v>
      </c>
      <c r="K189" s="1">
        <v>0.438</v>
      </c>
      <c r="L189" s="1">
        <v>1.2</v>
      </c>
      <c r="M189" s="1">
        <v>3.2</v>
      </c>
      <c r="N189" s="1">
        <v>0.36</v>
      </c>
      <c r="O189" s="1">
        <v>1</v>
      </c>
      <c r="P189" s="1">
        <v>1.3</v>
      </c>
      <c r="Q189" s="1">
        <v>0.78100000000000003</v>
      </c>
      <c r="R189" s="1">
        <v>0.6</v>
      </c>
      <c r="S189" s="1">
        <v>2</v>
      </c>
      <c r="T189" s="1">
        <v>1.6</v>
      </c>
      <c r="U189" s="1">
        <v>0.2</v>
      </c>
      <c r="V189" s="1">
        <v>1.1000000000000001</v>
      </c>
      <c r="W189" s="1">
        <v>2.1</v>
      </c>
      <c r="X189" s="1">
        <v>1.3</v>
      </c>
      <c r="Y189" s="1">
        <v>11.5</v>
      </c>
    </row>
    <row r="190" spans="1:25" x14ac:dyDescent="0.2">
      <c r="A190" s="2">
        <v>189</v>
      </c>
      <c r="B190">
        <v>1015421</v>
      </c>
      <c r="C190">
        <v>27</v>
      </c>
      <c r="D190" s="1">
        <v>78</v>
      </c>
      <c r="E190" s="1">
        <v>213</v>
      </c>
      <c r="F190" s="1">
        <v>247</v>
      </c>
      <c r="G190" s="1">
        <v>83</v>
      </c>
      <c r="H190" s="1">
        <v>17.5</v>
      </c>
      <c r="I190" s="1">
        <v>2.1</v>
      </c>
      <c r="J190" s="1">
        <v>5.2</v>
      </c>
      <c r="K190" s="1">
        <v>0.41099999999999998</v>
      </c>
      <c r="L190" s="1">
        <v>0.8</v>
      </c>
      <c r="M190" s="1">
        <v>2.5</v>
      </c>
      <c r="N190" s="1">
        <v>0.32100000000000001</v>
      </c>
      <c r="O190" s="1">
        <v>0.7</v>
      </c>
      <c r="P190" s="1">
        <v>0.9</v>
      </c>
      <c r="Q190" s="1">
        <v>0.755</v>
      </c>
      <c r="R190" s="1">
        <v>0.4</v>
      </c>
      <c r="S190" s="1">
        <v>1.8</v>
      </c>
      <c r="T190" s="1">
        <v>1.2</v>
      </c>
      <c r="U190" s="1">
        <v>0.2</v>
      </c>
      <c r="V190" s="1">
        <v>0.5</v>
      </c>
      <c r="W190" s="1">
        <v>1.2</v>
      </c>
      <c r="X190" s="1">
        <v>0.9</v>
      </c>
      <c r="Y190" s="1">
        <v>5.8</v>
      </c>
    </row>
    <row r="191" spans="1:25" x14ac:dyDescent="0.2">
      <c r="A191" s="2">
        <v>190</v>
      </c>
      <c r="B191">
        <v>9000000</v>
      </c>
      <c r="C191">
        <v>25</v>
      </c>
      <c r="D191" s="1">
        <v>77</v>
      </c>
      <c r="E191" s="1">
        <v>230</v>
      </c>
      <c r="F191" s="1">
        <v>340</v>
      </c>
      <c r="G191" s="1">
        <v>189</v>
      </c>
      <c r="H191" s="1">
        <v>25.1</v>
      </c>
      <c r="I191" s="1">
        <v>3.5</v>
      </c>
      <c r="J191" s="1">
        <v>7.8</v>
      </c>
      <c r="K191" s="1">
        <v>0.45100000000000001</v>
      </c>
      <c r="L191" s="1">
        <v>0.6</v>
      </c>
      <c r="M191" s="1">
        <v>1.9</v>
      </c>
      <c r="N191" s="1">
        <v>0.308</v>
      </c>
      <c r="O191" s="1">
        <v>1.1000000000000001</v>
      </c>
      <c r="P191" s="1">
        <v>1.7</v>
      </c>
      <c r="Q191" s="1">
        <v>0.69099999999999995</v>
      </c>
      <c r="R191" s="1">
        <v>0.7</v>
      </c>
      <c r="S191" s="1">
        <v>3.5</v>
      </c>
      <c r="T191" s="1">
        <v>3</v>
      </c>
      <c r="U191" s="1">
        <v>0.1</v>
      </c>
      <c r="V191" s="1">
        <v>0.7</v>
      </c>
      <c r="W191" s="1">
        <v>2</v>
      </c>
      <c r="X191" s="1">
        <v>1.7</v>
      </c>
      <c r="Y191" s="1">
        <v>8.8000000000000007</v>
      </c>
    </row>
    <row r="192" spans="1:25" x14ac:dyDescent="0.2">
      <c r="A192" s="2">
        <v>191</v>
      </c>
      <c r="B192">
        <v>1100602</v>
      </c>
      <c r="C192">
        <v>28</v>
      </c>
      <c r="D192" s="1">
        <v>79</v>
      </c>
      <c r="E192" s="1">
        <v>215</v>
      </c>
      <c r="F192" s="1">
        <v>429</v>
      </c>
      <c r="G192" s="1">
        <v>278</v>
      </c>
      <c r="H192" s="1">
        <v>24.8</v>
      </c>
      <c r="I192" s="1">
        <v>3.2</v>
      </c>
      <c r="J192" s="1">
        <v>7.8</v>
      </c>
      <c r="K192" s="1">
        <v>0.40799999999999997</v>
      </c>
      <c r="L192" s="1">
        <v>1.2</v>
      </c>
      <c r="M192" s="1">
        <v>3.4</v>
      </c>
      <c r="N192" s="1">
        <v>0.34399999999999997</v>
      </c>
      <c r="O192" s="1">
        <v>0.7</v>
      </c>
      <c r="P192" s="1">
        <v>0.9</v>
      </c>
      <c r="Q192" s="1">
        <v>0.747</v>
      </c>
      <c r="R192" s="1">
        <v>0.6</v>
      </c>
      <c r="S192" s="1">
        <v>2.8</v>
      </c>
      <c r="T192" s="1">
        <v>1.3</v>
      </c>
      <c r="U192" s="1">
        <v>0.7</v>
      </c>
      <c r="V192" s="1">
        <v>0.8</v>
      </c>
      <c r="W192" s="1">
        <v>2</v>
      </c>
      <c r="X192" s="1">
        <v>1</v>
      </c>
      <c r="Y192" s="1">
        <v>8.1999999999999993</v>
      </c>
    </row>
    <row r="193" spans="1:25" x14ac:dyDescent="0.2">
      <c r="A193" s="2">
        <v>192</v>
      </c>
      <c r="B193">
        <v>8042895</v>
      </c>
      <c r="C193">
        <v>25</v>
      </c>
      <c r="D193" s="1">
        <v>81</v>
      </c>
      <c r="E193" s="1">
        <v>215</v>
      </c>
      <c r="F193" s="1">
        <v>459</v>
      </c>
      <c r="G193" s="1">
        <v>256</v>
      </c>
      <c r="H193" s="1">
        <v>23.4</v>
      </c>
      <c r="I193" s="1">
        <v>2.6</v>
      </c>
      <c r="J193" s="1">
        <v>6.1</v>
      </c>
      <c r="K193" s="1">
        <v>0.432</v>
      </c>
      <c r="L193" s="1">
        <v>0.5</v>
      </c>
      <c r="M193" s="1">
        <v>1.6</v>
      </c>
      <c r="N193" s="1">
        <v>0.32200000000000001</v>
      </c>
      <c r="O193" s="1">
        <v>1.2</v>
      </c>
      <c r="P193" s="1">
        <v>1.7</v>
      </c>
      <c r="Q193" s="1">
        <v>0.72899999999999998</v>
      </c>
      <c r="R193" s="1">
        <v>1.4</v>
      </c>
      <c r="S193" s="1">
        <v>4</v>
      </c>
      <c r="T193" s="1">
        <v>1.2</v>
      </c>
      <c r="U193" s="1">
        <v>0.6</v>
      </c>
      <c r="V193" s="1">
        <v>0.9</v>
      </c>
      <c r="W193" s="1">
        <v>1.9</v>
      </c>
      <c r="X193" s="1">
        <v>1.2</v>
      </c>
      <c r="Y193" s="1">
        <v>7</v>
      </c>
    </row>
    <row r="194" spans="1:25" x14ac:dyDescent="0.2">
      <c r="A194" s="2">
        <v>193</v>
      </c>
      <c r="B194">
        <v>15409570</v>
      </c>
      <c r="C194">
        <v>26</v>
      </c>
      <c r="D194" s="1">
        <v>80</v>
      </c>
      <c r="E194" s="1">
        <v>226</v>
      </c>
      <c r="F194" s="1">
        <v>443</v>
      </c>
      <c r="G194" s="1">
        <v>335</v>
      </c>
      <c r="H194" s="1">
        <v>30.8</v>
      </c>
      <c r="I194" s="1">
        <v>4.9000000000000004</v>
      </c>
      <c r="J194" s="1">
        <v>11.2</v>
      </c>
      <c r="K194" s="1">
        <v>0.438</v>
      </c>
      <c r="L194" s="1">
        <v>1.2</v>
      </c>
      <c r="M194" s="1">
        <v>3.4</v>
      </c>
      <c r="N194" s="1">
        <v>0.36</v>
      </c>
      <c r="O194" s="1">
        <v>3.6</v>
      </c>
      <c r="P194" s="1">
        <v>4.4000000000000004</v>
      </c>
      <c r="Q194" s="1">
        <v>0.81499999999999995</v>
      </c>
      <c r="R194" s="1">
        <v>0.7</v>
      </c>
      <c r="S194" s="1">
        <v>3.2</v>
      </c>
      <c r="T194" s="1">
        <v>3.4</v>
      </c>
      <c r="U194" s="1">
        <v>0.4</v>
      </c>
      <c r="V194" s="1">
        <v>1</v>
      </c>
      <c r="W194" s="1">
        <v>1.8</v>
      </c>
      <c r="X194" s="1">
        <v>2.1</v>
      </c>
      <c r="Y194" s="1">
        <v>14.6</v>
      </c>
    </row>
    <row r="195" spans="1:25" x14ac:dyDescent="0.2">
      <c r="A195" s="2">
        <v>194</v>
      </c>
      <c r="B195">
        <v>1100602</v>
      </c>
      <c r="C195">
        <v>26</v>
      </c>
      <c r="D195" s="1">
        <v>81</v>
      </c>
      <c r="E195" s="1">
        <v>225</v>
      </c>
      <c r="F195" s="1">
        <v>263</v>
      </c>
      <c r="G195" s="1">
        <v>38</v>
      </c>
      <c r="H195" s="1">
        <v>13.5</v>
      </c>
      <c r="I195" s="1">
        <v>1.7</v>
      </c>
      <c r="J195" s="1">
        <v>4.2</v>
      </c>
      <c r="K195" s="1">
        <v>0.40699999999999997</v>
      </c>
      <c r="L195" s="1">
        <v>0.9</v>
      </c>
      <c r="M195" s="1">
        <v>2.2999999999999998</v>
      </c>
      <c r="N195" s="1">
        <v>0.40300000000000002</v>
      </c>
      <c r="O195" s="1">
        <v>0.4</v>
      </c>
      <c r="P195" s="1">
        <v>0.5</v>
      </c>
      <c r="Q195" s="1">
        <v>0.74399999999999999</v>
      </c>
      <c r="R195" s="1">
        <v>0.4</v>
      </c>
      <c r="S195" s="1">
        <v>2</v>
      </c>
      <c r="T195" s="1">
        <v>0.6</v>
      </c>
      <c r="U195" s="1">
        <v>0.2</v>
      </c>
      <c r="V195" s="1">
        <v>0.2</v>
      </c>
      <c r="W195" s="1">
        <v>1.3</v>
      </c>
      <c r="X195" s="1">
        <v>0.5</v>
      </c>
      <c r="Y195" s="1">
        <v>4.7</v>
      </c>
    </row>
    <row r="196" spans="1:25" x14ac:dyDescent="0.2">
      <c r="A196" s="2">
        <v>195</v>
      </c>
      <c r="B196">
        <v>17120106</v>
      </c>
      <c r="C196">
        <v>26</v>
      </c>
      <c r="D196" s="1">
        <v>81</v>
      </c>
      <c r="E196" s="1">
        <v>220</v>
      </c>
      <c r="F196" s="1">
        <v>373</v>
      </c>
      <c r="G196" s="1">
        <v>325</v>
      </c>
      <c r="H196" s="1">
        <v>32.200000000000003</v>
      </c>
      <c r="I196" s="1">
        <v>5.8</v>
      </c>
      <c r="J196" s="1">
        <v>13.6</v>
      </c>
      <c r="K196" s="1">
        <v>0.42499999999999999</v>
      </c>
      <c r="L196" s="1">
        <v>1.9</v>
      </c>
      <c r="M196" s="1">
        <v>5.2</v>
      </c>
      <c r="N196" s="1">
        <v>0.36399999999999999</v>
      </c>
      <c r="O196" s="1">
        <v>3.5</v>
      </c>
      <c r="P196" s="1">
        <v>4.2</v>
      </c>
      <c r="Q196" s="1">
        <v>0.83799999999999997</v>
      </c>
      <c r="R196" s="1">
        <v>0.9</v>
      </c>
      <c r="S196" s="1">
        <v>5.4</v>
      </c>
      <c r="T196" s="1">
        <v>3.1</v>
      </c>
      <c r="U196" s="1">
        <v>0.4</v>
      </c>
      <c r="V196" s="1">
        <v>1.7</v>
      </c>
      <c r="W196" s="1">
        <v>2.6</v>
      </c>
      <c r="X196" s="1">
        <v>2.5</v>
      </c>
      <c r="Y196" s="1">
        <v>16.899999999999999</v>
      </c>
    </row>
    <row r="197" spans="1:25" x14ac:dyDescent="0.2">
      <c r="A197" s="2">
        <v>196</v>
      </c>
      <c r="B197">
        <v>3382023</v>
      </c>
      <c r="C197">
        <v>28</v>
      </c>
      <c r="D197" s="1">
        <v>79</v>
      </c>
      <c r="E197" s="1">
        <v>220</v>
      </c>
      <c r="F197" s="1">
        <v>279</v>
      </c>
      <c r="G197" s="1">
        <v>47</v>
      </c>
      <c r="H197" s="1">
        <v>18.100000000000001</v>
      </c>
      <c r="I197" s="1">
        <v>1.9</v>
      </c>
      <c r="J197" s="1">
        <v>4.5</v>
      </c>
      <c r="K197" s="1">
        <v>0.42399999999999999</v>
      </c>
      <c r="L197" s="1">
        <v>0.7</v>
      </c>
      <c r="M197" s="1">
        <v>2</v>
      </c>
      <c r="N197" s="1">
        <v>0.36499999999999999</v>
      </c>
      <c r="O197" s="1">
        <v>0.7</v>
      </c>
      <c r="P197" s="1">
        <v>1</v>
      </c>
      <c r="Q197" s="1">
        <v>0.73199999999999998</v>
      </c>
      <c r="R197" s="1">
        <v>0.7</v>
      </c>
      <c r="S197" s="1">
        <v>1.4</v>
      </c>
      <c r="T197" s="1">
        <v>0.8</v>
      </c>
      <c r="U197" s="1">
        <v>0.2</v>
      </c>
      <c r="V197" s="1">
        <v>0.4</v>
      </c>
      <c r="W197" s="1">
        <v>1.5</v>
      </c>
      <c r="X197" s="1">
        <v>0.6</v>
      </c>
      <c r="Y197" s="1">
        <v>5.3</v>
      </c>
    </row>
    <row r="198" spans="1:25" x14ac:dyDescent="0.2">
      <c r="A198" s="2">
        <v>197</v>
      </c>
      <c r="B198">
        <v>12000000</v>
      </c>
      <c r="C198">
        <v>24</v>
      </c>
      <c r="D198" s="1">
        <v>82</v>
      </c>
      <c r="E198" s="1">
        <v>265</v>
      </c>
      <c r="F198" s="1">
        <v>429</v>
      </c>
      <c r="G198" s="1">
        <v>250</v>
      </c>
      <c r="H198" s="1">
        <v>26</v>
      </c>
      <c r="I198" s="1">
        <v>4.7</v>
      </c>
      <c r="J198" s="1">
        <v>9.1</v>
      </c>
      <c r="K198" s="1">
        <v>0.51200000000000001</v>
      </c>
      <c r="L198" s="1">
        <v>0</v>
      </c>
      <c r="M198" s="1">
        <v>0</v>
      </c>
      <c r="N198" s="1">
        <v>6.3E-2</v>
      </c>
      <c r="O198" s="1">
        <v>2.2999999999999998</v>
      </c>
      <c r="P198" s="1">
        <v>3.5</v>
      </c>
      <c r="Q198" s="1">
        <v>0.66800000000000004</v>
      </c>
      <c r="R198" s="1">
        <v>2.5</v>
      </c>
      <c r="S198" s="1">
        <v>4.8</v>
      </c>
      <c r="T198" s="1">
        <v>1.1000000000000001</v>
      </c>
      <c r="U198" s="1">
        <v>1.4</v>
      </c>
      <c r="V198" s="1">
        <v>0.8</v>
      </c>
      <c r="W198" s="1">
        <v>2.9</v>
      </c>
      <c r="X198" s="1">
        <v>1.5</v>
      </c>
      <c r="Y198" s="1">
        <v>11.7</v>
      </c>
    </row>
    <row r="199" spans="1:25" x14ac:dyDescent="0.2">
      <c r="A199" s="2">
        <v>198</v>
      </c>
      <c r="B199">
        <v>15851950</v>
      </c>
      <c r="C199">
        <v>25</v>
      </c>
      <c r="D199" s="1">
        <v>83</v>
      </c>
      <c r="E199" s="1">
        <v>270</v>
      </c>
      <c r="F199" s="1">
        <v>415</v>
      </c>
      <c r="G199" s="1">
        <v>393</v>
      </c>
      <c r="H199" s="1">
        <v>31.6</v>
      </c>
      <c r="I199" s="1">
        <v>7.4</v>
      </c>
      <c r="J199" s="1">
        <v>16</v>
      </c>
      <c r="K199" s="1">
        <v>0.46</v>
      </c>
      <c r="L199" s="1">
        <v>0.2</v>
      </c>
      <c r="M199" s="1">
        <v>0.7</v>
      </c>
      <c r="N199" s="1">
        <v>0.28999999999999998</v>
      </c>
      <c r="O199" s="1">
        <v>5.3</v>
      </c>
      <c r="P199" s="1">
        <v>7.2</v>
      </c>
      <c r="Q199" s="1">
        <v>0.72799999999999998</v>
      </c>
      <c r="R199" s="1">
        <v>3.1</v>
      </c>
      <c r="S199" s="1">
        <v>7.7</v>
      </c>
      <c r="T199" s="1">
        <v>2.7</v>
      </c>
      <c r="U199" s="1">
        <v>1.2</v>
      </c>
      <c r="V199" s="1">
        <v>1.4</v>
      </c>
      <c r="W199" s="1">
        <v>3.9</v>
      </c>
      <c r="X199" s="1">
        <v>3.4</v>
      </c>
      <c r="Y199" s="1">
        <v>20.2</v>
      </c>
    </row>
    <row r="200" spans="1:25" x14ac:dyDescent="0.2">
      <c r="A200" s="2">
        <v>199</v>
      </c>
      <c r="B200">
        <v>6980802</v>
      </c>
      <c r="C200">
        <v>26</v>
      </c>
      <c r="D200" s="1">
        <v>82</v>
      </c>
      <c r="E200" s="1">
        <v>240</v>
      </c>
      <c r="F200" s="1">
        <v>435</v>
      </c>
      <c r="G200" s="1">
        <v>82</v>
      </c>
      <c r="H200" s="1">
        <v>21.3</v>
      </c>
      <c r="I200" s="1">
        <v>3</v>
      </c>
      <c r="J200" s="1">
        <v>5.3</v>
      </c>
      <c r="K200" s="1">
        <v>0.56399999999999995</v>
      </c>
      <c r="L200" s="1">
        <v>0</v>
      </c>
      <c r="M200" s="1">
        <v>0</v>
      </c>
      <c r="N200" s="1">
        <v>0</v>
      </c>
      <c r="O200" s="1">
        <v>1.1000000000000001</v>
      </c>
      <c r="P200" s="1">
        <v>2</v>
      </c>
      <c r="Q200" s="1">
        <v>0.56399999999999995</v>
      </c>
      <c r="R200" s="1">
        <v>2.2999999999999998</v>
      </c>
      <c r="S200" s="1">
        <v>4.2</v>
      </c>
      <c r="T200" s="1">
        <v>0.9</v>
      </c>
      <c r="U200" s="1">
        <v>1</v>
      </c>
      <c r="V200" s="1">
        <v>0.6</v>
      </c>
      <c r="W200" s="1">
        <v>2.4</v>
      </c>
      <c r="X200" s="1">
        <v>0.8</v>
      </c>
      <c r="Y200" s="1">
        <v>7.1</v>
      </c>
    </row>
    <row r="201" spans="1:25" x14ac:dyDescent="0.2">
      <c r="A201" s="2">
        <v>200</v>
      </c>
      <c r="B201">
        <v>16407500</v>
      </c>
      <c r="C201">
        <v>25</v>
      </c>
      <c r="D201" s="1">
        <v>83</v>
      </c>
      <c r="E201" s="1">
        <v>265</v>
      </c>
      <c r="F201" s="1">
        <v>457</v>
      </c>
      <c r="G201" s="1">
        <v>401</v>
      </c>
      <c r="H201" s="1">
        <v>30.9</v>
      </c>
      <c r="I201" s="1">
        <v>5.8</v>
      </c>
      <c r="J201" s="1">
        <v>11.4</v>
      </c>
      <c r="K201" s="1">
        <v>0.50800000000000001</v>
      </c>
      <c r="L201" s="1">
        <v>0</v>
      </c>
      <c r="M201" s="1">
        <v>0</v>
      </c>
      <c r="N201" s="1">
        <v>0</v>
      </c>
      <c r="O201" s="1">
        <v>2.9</v>
      </c>
      <c r="P201" s="1">
        <v>4.2</v>
      </c>
      <c r="Q201" s="1">
        <v>0.70099999999999996</v>
      </c>
      <c r="R201" s="1">
        <v>3.1</v>
      </c>
      <c r="S201" s="1">
        <v>6</v>
      </c>
      <c r="T201" s="1">
        <v>2.2999999999999998</v>
      </c>
      <c r="U201" s="1">
        <v>0.6</v>
      </c>
      <c r="V201" s="1">
        <v>1.1000000000000001</v>
      </c>
      <c r="W201" s="1">
        <v>2.4</v>
      </c>
      <c r="X201" s="1">
        <v>2</v>
      </c>
      <c r="Y201" s="1">
        <v>14.5</v>
      </c>
    </row>
    <row r="202" spans="1:25" x14ac:dyDescent="0.2">
      <c r="A202" s="2">
        <v>201</v>
      </c>
      <c r="B202">
        <v>981348</v>
      </c>
      <c r="C202">
        <v>26</v>
      </c>
      <c r="D202" s="1">
        <v>84</v>
      </c>
      <c r="E202" s="1">
        <v>265</v>
      </c>
      <c r="F202" s="1">
        <v>140</v>
      </c>
      <c r="G202" s="1">
        <v>75</v>
      </c>
      <c r="H202" s="1">
        <v>24.1</v>
      </c>
      <c r="I202" s="1">
        <v>4.8</v>
      </c>
      <c r="J202" s="1">
        <v>7.8</v>
      </c>
      <c r="K202" s="1">
        <v>0.60899999999999999</v>
      </c>
      <c r="L202" s="1">
        <v>0</v>
      </c>
      <c r="M202" s="1">
        <v>0</v>
      </c>
      <c r="N202" s="1">
        <v>0</v>
      </c>
      <c r="O202" s="1">
        <v>2.1</v>
      </c>
      <c r="P202" s="1">
        <v>3.6</v>
      </c>
      <c r="Q202" s="1">
        <v>0.59799999999999998</v>
      </c>
      <c r="R202" s="1">
        <v>2.9</v>
      </c>
      <c r="S202" s="1">
        <v>7.1</v>
      </c>
      <c r="T202" s="1">
        <v>0.3</v>
      </c>
      <c r="U202" s="1">
        <v>2.9</v>
      </c>
      <c r="V202" s="1">
        <v>0.5</v>
      </c>
      <c r="W202" s="1">
        <v>2.5</v>
      </c>
      <c r="X202" s="1">
        <v>1.4</v>
      </c>
      <c r="Y202" s="1">
        <v>11.7</v>
      </c>
    </row>
    <row r="203" spans="1:25" x14ac:dyDescent="0.2">
      <c r="A203" s="2">
        <v>202</v>
      </c>
      <c r="B203">
        <v>6268675</v>
      </c>
      <c r="C203">
        <v>27</v>
      </c>
      <c r="D203" s="1">
        <v>81</v>
      </c>
      <c r="E203" s="1">
        <v>235</v>
      </c>
      <c r="F203" s="1">
        <v>412</v>
      </c>
      <c r="G203" s="1">
        <v>65</v>
      </c>
      <c r="H203" s="1">
        <v>23.9</v>
      </c>
      <c r="I203" s="1">
        <v>3.3</v>
      </c>
      <c r="J203" s="1">
        <v>7.1</v>
      </c>
      <c r="K203" s="1">
        <v>0.46700000000000003</v>
      </c>
      <c r="L203" s="1">
        <v>0.8</v>
      </c>
      <c r="M203" s="1">
        <v>2.1</v>
      </c>
      <c r="N203" s="1">
        <v>0.36699999999999999</v>
      </c>
      <c r="O203" s="1">
        <v>0.6</v>
      </c>
      <c r="P203" s="1">
        <v>0.8</v>
      </c>
      <c r="Q203" s="1">
        <v>0.749</v>
      </c>
      <c r="R203" s="1">
        <v>1.5</v>
      </c>
      <c r="S203" s="1">
        <v>3.2</v>
      </c>
      <c r="T203" s="1">
        <v>1.2</v>
      </c>
      <c r="U203" s="1">
        <v>0.5</v>
      </c>
      <c r="V203" s="1">
        <v>0.6</v>
      </c>
      <c r="W203" s="1">
        <v>1.9</v>
      </c>
      <c r="X203" s="1">
        <v>0.8</v>
      </c>
      <c r="Y203" s="1">
        <v>8</v>
      </c>
    </row>
    <row r="204" spans="1:25" x14ac:dyDescent="0.2">
      <c r="A204" s="2">
        <v>203</v>
      </c>
      <c r="B204">
        <v>1100602</v>
      </c>
      <c r="C204">
        <v>27</v>
      </c>
      <c r="D204" s="1">
        <v>83</v>
      </c>
      <c r="E204" s="1">
        <v>250</v>
      </c>
      <c r="F204" s="1">
        <v>256</v>
      </c>
      <c r="G204" s="1">
        <v>23</v>
      </c>
      <c r="H204" s="1">
        <v>11</v>
      </c>
      <c r="I204" s="1">
        <v>1.5</v>
      </c>
      <c r="J204" s="1">
        <v>2.8</v>
      </c>
      <c r="K204" s="1">
        <v>0.53200000000000003</v>
      </c>
      <c r="L204" s="1">
        <v>0</v>
      </c>
      <c r="M204" s="1">
        <v>0</v>
      </c>
      <c r="N204" s="1">
        <v>0</v>
      </c>
      <c r="O204" s="1">
        <v>0.6</v>
      </c>
      <c r="P204" s="1">
        <v>0.8</v>
      </c>
      <c r="Q204" s="1">
        <v>0.755</v>
      </c>
      <c r="R204" s="1">
        <v>1.1000000000000001</v>
      </c>
      <c r="S204" s="1">
        <v>2.7</v>
      </c>
      <c r="T204" s="1">
        <v>0.6</v>
      </c>
      <c r="U204" s="1">
        <v>0.8</v>
      </c>
      <c r="V204" s="1">
        <v>0.4</v>
      </c>
      <c r="W204" s="1">
        <v>1.6</v>
      </c>
      <c r="X204" s="1">
        <v>0.7</v>
      </c>
      <c r="Y204" s="1">
        <v>3.6</v>
      </c>
    </row>
    <row r="205" spans="1:25" x14ac:dyDescent="0.2">
      <c r="A205" s="2">
        <v>204</v>
      </c>
      <c r="B205">
        <v>3950001</v>
      </c>
      <c r="C205">
        <v>28</v>
      </c>
      <c r="D205" s="1">
        <v>82</v>
      </c>
      <c r="E205" s="1">
        <v>240</v>
      </c>
      <c r="F205" s="1">
        <v>60</v>
      </c>
      <c r="G205" s="1">
        <v>0</v>
      </c>
      <c r="H205" s="1">
        <v>17.899999999999999</v>
      </c>
      <c r="I205" s="1">
        <v>1.8</v>
      </c>
      <c r="J205" s="1">
        <v>3.9</v>
      </c>
      <c r="K205" s="1">
        <v>0.46800000000000003</v>
      </c>
      <c r="L205" s="1">
        <v>0.8</v>
      </c>
      <c r="M205" s="1">
        <v>2.1</v>
      </c>
      <c r="N205" s="1">
        <v>0.38400000000000001</v>
      </c>
      <c r="O205" s="1">
        <v>0.7</v>
      </c>
      <c r="P205" s="1">
        <v>0.9</v>
      </c>
      <c r="Q205" s="1">
        <v>0.72699999999999998</v>
      </c>
      <c r="R205" s="1">
        <v>0.8</v>
      </c>
      <c r="S205" s="1">
        <v>2.7</v>
      </c>
      <c r="T205" s="1">
        <v>1.4</v>
      </c>
      <c r="U205" s="1">
        <v>0.4</v>
      </c>
      <c r="V205" s="1">
        <v>0.4</v>
      </c>
      <c r="W205" s="1">
        <v>2.6</v>
      </c>
      <c r="X205" s="1">
        <v>0.8</v>
      </c>
      <c r="Y205" s="1">
        <v>5.0999999999999996</v>
      </c>
    </row>
    <row r="206" spans="1:25" x14ac:dyDescent="0.2">
      <c r="A206" s="2">
        <v>205</v>
      </c>
      <c r="B206">
        <v>4775000</v>
      </c>
      <c r="C206">
        <v>28</v>
      </c>
      <c r="D206" s="1">
        <v>80</v>
      </c>
      <c r="E206" s="1">
        <v>228</v>
      </c>
      <c r="F206" s="1">
        <v>393</v>
      </c>
      <c r="G206" s="1">
        <v>112</v>
      </c>
      <c r="H206" s="1">
        <v>20.3</v>
      </c>
      <c r="I206" s="1">
        <v>2.7</v>
      </c>
      <c r="J206" s="1">
        <v>5.3</v>
      </c>
      <c r="K206" s="1">
        <v>0.51500000000000001</v>
      </c>
      <c r="L206" s="1">
        <v>0.1</v>
      </c>
      <c r="M206" s="1">
        <v>0.3</v>
      </c>
      <c r="N206" s="1">
        <v>0.311</v>
      </c>
      <c r="O206" s="1">
        <v>0.9</v>
      </c>
      <c r="P206" s="1">
        <v>1.5</v>
      </c>
      <c r="Q206" s="1">
        <v>0.61699999999999999</v>
      </c>
      <c r="R206" s="1">
        <v>2</v>
      </c>
      <c r="S206" s="1">
        <v>3.2</v>
      </c>
      <c r="T206" s="1">
        <v>0.9</v>
      </c>
      <c r="U206" s="1">
        <v>0.6</v>
      </c>
      <c r="V206" s="1">
        <v>0.6</v>
      </c>
      <c r="W206" s="1">
        <v>2</v>
      </c>
      <c r="X206" s="1">
        <v>0.9</v>
      </c>
      <c r="Y206" s="1">
        <v>6.5</v>
      </c>
    </row>
    <row r="207" spans="1:25" x14ac:dyDescent="0.2">
      <c r="A207" s="2">
        <v>206</v>
      </c>
      <c r="B207">
        <v>2900000</v>
      </c>
      <c r="C207">
        <v>26</v>
      </c>
      <c r="D207" s="1">
        <v>87</v>
      </c>
      <c r="E207" s="1">
        <v>256</v>
      </c>
      <c r="F207" s="1">
        <v>12</v>
      </c>
      <c r="G207" s="1">
        <v>0</v>
      </c>
      <c r="H207" s="1">
        <v>6.8</v>
      </c>
      <c r="I207" s="1">
        <v>0.9</v>
      </c>
      <c r="J207" s="1">
        <v>2.1</v>
      </c>
      <c r="K207" s="1">
        <v>0.44</v>
      </c>
      <c r="L207" s="1">
        <v>0</v>
      </c>
      <c r="M207" s="1">
        <v>0.2</v>
      </c>
      <c r="N207" s="1">
        <v>0</v>
      </c>
      <c r="O207" s="1">
        <v>0.2</v>
      </c>
      <c r="P207" s="1">
        <v>0.2</v>
      </c>
      <c r="Q207" s="1">
        <v>1</v>
      </c>
      <c r="R207" s="1">
        <v>0.5</v>
      </c>
      <c r="S207" s="1">
        <v>0.8</v>
      </c>
      <c r="T207" s="1">
        <v>0.2</v>
      </c>
      <c r="U207" s="1">
        <v>0.2</v>
      </c>
      <c r="V207" s="1">
        <v>0.1</v>
      </c>
      <c r="W207" s="1">
        <v>1.6</v>
      </c>
      <c r="X207" s="1">
        <v>0.7</v>
      </c>
      <c r="Y207" s="1">
        <v>2</v>
      </c>
    </row>
    <row r="208" spans="1:25" x14ac:dyDescent="0.2">
      <c r="A208" s="2">
        <v>207</v>
      </c>
      <c r="B208">
        <v>2814000</v>
      </c>
      <c r="C208">
        <v>26</v>
      </c>
      <c r="D208" s="1">
        <v>82</v>
      </c>
      <c r="E208" s="1">
        <v>278</v>
      </c>
      <c r="F208" s="1">
        <v>374</v>
      </c>
      <c r="G208" s="1">
        <v>31</v>
      </c>
      <c r="H208" s="1">
        <v>15.7</v>
      </c>
      <c r="I208" s="1">
        <v>2.7</v>
      </c>
      <c r="J208" s="1">
        <v>5.7</v>
      </c>
      <c r="K208" s="1">
        <v>0.48299999999999998</v>
      </c>
      <c r="L208" s="1">
        <v>0</v>
      </c>
      <c r="M208" s="1">
        <v>0</v>
      </c>
      <c r="N208" s="1">
        <v>0</v>
      </c>
      <c r="O208" s="1">
        <v>0.6</v>
      </c>
      <c r="P208" s="1">
        <v>0.9</v>
      </c>
      <c r="Q208" s="1">
        <v>0.72</v>
      </c>
      <c r="R208" s="1">
        <v>1.2</v>
      </c>
      <c r="S208" s="1">
        <v>2.2999999999999998</v>
      </c>
      <c r="T208" s="1">
        <v>0.6</v>
      </c>
      <c r="U208" s="1">
        <v>0.8</v>
      </c>
      <c r="V208" s="1">
        <v>0.2</v>
      </c>
      <c r="W208" s="1">
        <v>2.2000000000000002</v>
      </c>
      <c r="X208" s="1">
        <v>1.1000000000000001</v>
      </c>
      <c r="Y208" s="1">
        <v>6.1</v>
      </c>
    </row>
    <row r="209" spans="1:25" x14ac:dyDescent="0.2">
      <c r="A209" s="2">
        <v>208</v>
      </c>
      <c r="B209">
        <v>6600000</v>
      </c>
      <c r="C209">
        <v>29</v>
      </c>
      <c r="D209" s="1">
        <v>78</v>
      </c>
      <c r="E209" s="1">
        <v>217</v>
      </c>
      <c r="F209" s="1">
        <v>398</v>
      </c>
      <c r="G209" s="1">
        <v>157</v>
      </c>
      <c r="H209" s="1">
        <v>23.8</v>
      </c>
      <c r="I209" s="1">
        <v>3.5</v>
      </c>
      <c r="J209" s="1">
        <v>8.3000000000000007</v>
      </c>
      <c r="K209" s="1">
        <v>0.41799999999999998</v>
      </c>
      <c r="L209" s="1">
        <v>1</v>
      </c>
      <c r="M209" s="1">
        <v>3</v>
      </c>
      <c r="N209" s="1">
        <v>0.34899999999999998</v>
      </c>
      <c r="O209" s="1">
        <v>1.1000000000000001</v>
      </c>
      <c r="P209" s="1">
        <v>1.3</v>
      </c>
      <c r="Q209" s="1">
        <v>0.81699999999999995</v>
      </c>
      <c r="R209" s="1">
        <v>0.3</v>
      </c>
      <c r="S209" s="1">
        <v>2.2999999999999998</v>
      </c>
      <c r="T209" s="1">
        <v>4.8</v>
      </c>
      <c r="U209" s="1">
        <v>0.1</v>
      </c>
      <c r="V209" s="1">
        <v>0.6</v>
      </c>
      <c r="W209" s="1">
        <v>1.9</v>
      </c>
      <c r="X209" s="1">
        <v>1.9</v>
      </c>
      <c r="Y209" s="1">
        <v>9</v>
      </c>
    </row>
    <row r="210" spans="1:25" x14ac:dyDescent="0.2">
      <c r="A210" s="2">
        <v>209</v>
      </c>
      <c r="B210">
        <v>1100602</v>
      </c>
      <c r="C210">
        <v>28</v>
      </c>
      <c r="D210" s="1">
        <v>81</v>
      </c>
      <c r="E210" s="1">
        <v>200</v>
      </c>
      <c r="F210" s="1">
        <v>249</v>
      </c>
      <c r="G210" s="1">
        <v>9</v>
      </c>
      <c r="H210" s="1">
        <v>10.5</v>
      </c>
      <c r="I210" s="1">
        <v>1.5</v>
      </c>
      <c r="J210" s="1">
        <v>2.6</v>
      </c>
      <c r="K210" s="1">
        <v>0.56799999999999995</v>
      </c>
      <c r="L210" s="1">
        <v>0</v>
      </c>
      <c r="M210" s="1">
        <v>0.1</v>
      </c>
      <c r="N210" s="1">
        <v>0.23100000000000001</v>
      </c>
      <c r="O210" s="1">
        <v>0.6</v>
      </c>
      <c r="P210" s="1">
        <v>0.8</v>
      </c>
      <c r="Q210" s="1">
        <v>0.68700000000000006</v>
      </c>
      <c r="R210" s="1">
        <v>1</v>
      </c>
      <c r="S210" s="1">
        <v>1.6</v>
      </c>
      <c r="T210" s="1">
        <v>0.4</v>
      </c>
      <c r="U210" s="1">
        <v>0.5</v>
      </c>
      <c r="V210" s="1">
        <v>0.4</v>
      </c>
      <c r="W210" s="1">
        <v>1.2</v>
      </c>
      <c r="X210" s="1">
        <v>0.3</v>
      </c>
      <c r="Y210" s="1">
        <v>3.5</v>
      </c>
    </row>
    <row r="211" spans="1:25" x14ac:dyDescent="0.2">
      <c r="A211" s="2">
        <v>210</v>
      </c>
      <c r="B211">
        <v>4950000</v>
      </c>
      <c r="C211">
        <v>29</v>
      </c>
      <c r="D211" s="1">
        <v>85</v>
      </c>
      <c r="E211" s="1">
        <v>275</v>
      </c>
      <c r="F211" s="1">
        <v>369</v>
      </c>
      <c r="G211" s="1">
        <v>208</v>
      </c>
      <c r="H211" s="1">
        <v>18.2</v>
      </c>
      <c r="I211" s="1">
        <v>2.7</v>
      </c>
      <c r="J211" s="1">
        <v>5.0999999999999996</v>
      </c>
      <c r="K211" s="1">
        <v>0.53700000000000003</v>
      </c>
      <c r="L211" s="1">
        <v>0</v>
      </c>
      <c r="M211" s="1">
        <v>0.1</v>
      </c>
      <c r="N211" s="1">
        <v>0.17899999999999999</v>
      </c>
      <c r="O211" s="1">
        <v>1.4</v>
      </c>
      <c r="P211" s="1">
        <v>1.9</v>
      </c>
      <c r="Q211" s="1">
        <v>0.72899999999999998</v>
      </c>
      <c r="R211" s="1">
        <v>1.7</v>
      </c>
      <c r="S211" s="1">
        <v>3.3</v>
      </c>
      <c r="T211" s="1">
        <v>0.5</v>
      </c>
      <c r="U211" s="1">
        <v>0.9</v>
      </c>
      <c r="V211" s="1">
        <v>0.3</v>
      </c>
      <c r="W211" s="1">
        <v>2.2000000000000002</v>
      </c>
      <c r="X211" s="1">
        <v>1.1000000000000001</v>
      </c>
      <c r="Y211" s="1">
        <v>6.9</v>
      </c>
    </row>
    <row r="212" spans="1:25" x14ac:dyDescent="0.2">
      <c r="A212" s="2">
        <v>211</v>
      </c>
      <c r="B212">
        <v>2139000</v>
      </c>
      <c r="C212">
        <v>27</v>
      </c>
      <c r="D212" s="1">
        <v>75</v>
      </c>
      <c r="E212" s="1">
        <v>200</v>
      </c>
      <c r="F212" s="1">
        <v>369</v>
      </c>
      <c r="G212" s="1">
        <v>183</v>
      </c>
      <c r="H212" s="1">
        <v>26.8</v>
      </c>
      <c r="I212" s="1">
        <v>4</v>
      </c>
      <c r="J212" s="1">
        <v>9.1999999999999993</v>
      </c>
      <c r="K212" s="1">
        <v>0.432</v>
      </c>
      <c r="L212" s="1">
        <v>0.9</v>
      </c>
      <c r="M212" s="1">
        <v>2.6</v>
      </c>
      <c r="N212" s="1">
        <v>0.34599999999999997</v>
      </c>
      <c r="O212" s="1">
        <v>2.8</v>
      </c>
      <c r="P212" s="1">
        <v>3.5</v>
      </c>
      <c r="Q212" s="1">
        <v>0.80300000000000005</v>
      </c>
      <c r="R212" s="1">
        <v>0.4</v>
      </c>
      <c r="S212" s="1">
        <v>2.2999999999999998</v>
      </c>
      <c r="T212" s="1">
        <v>4.4000000000000004</v>
      </c>
      <c r="U212" s="1">
        <v>0.4</v>
      </c>
      <c r="V212" s="1">
        <v>1.2</v>
      </c>
      <c r="W212" s="1">
        <v>2.2999999999999998</v>
      </c>
      <c r="X212" s="1">
        <v>2.4</v>
      </c>
      <c r="Y212" s="1">
        <v>11.7</v>
      </c>
    </row>
    <row r="213" spans="1:25" x14ac:dyDescent="0.2">
      <c r="A213" s="2">
        <v>212</v>
      </c>
      <c r="B213">
        <v>947276</v>
      </c>
      <c r="C213">
        <v>28</v>
      </c>
      <c r="D213" s="1">
        <v>75</v>
      </c>
      <c r="E213" s="1">
        <v>205</v>
      </c>
      <c r="F213" s="1">
        <v>218</v>
      </c>
      <c r="G213" s="1">
        <v>66</v>
      </c>
      <c r="H213" s="1">
        <v>17.2</v>
      </c>
      <c r="I213" s="1">
        <v>2.1</v>
      </c>
      <c r="J213" s="1">
        <v>5</v>
      </c>
      <c r="K213" s="1">
        <v>0.40899999999999997</v>
      </c>
      <c r="L213" s="1">
        <v>0.4</v>
      </c>
      <c r="M213" s="1">
        <v>1.4</v>
      </c>
      <c r="N213" s="1">
        <v>0.31</v>
      </c>
      <c r="O213" s="1">
        <v>0.9</v>
      </c>
      <c r="P213" s="1">
        <v>1.2</v>
      </c>
      <c r="Q213" s="1">
        <v>0.754</v>
      </c>
      <c r="R213" s="1">
        <v>0.3</v>
      </c>
      <c r="S213" s="1">
        <v>1.8</v>
      </c>
      <c r="T213" s="1">
        <v>3</v>
      </c>
      <c r="U213" s="1">
        <v>0</v>
      </c>
      <c r="V213" s="1">
        <v>0.4</v>
      </c>
      <c r="W213" s="1">
        <v>0.9</v>
      </c>
      <c r="X213" s="1">
        <v>1.1000000000000001</v>
      </c>
      <c r="Y213" s="1">
        <v>5.5</v>
      </c>
    </row>
    <row r="214" spans="1:25" x14ac:dyDescent="0.2">
      <c r="A214" s="2">
        <v>213</v>
      </c>
      <c r="B214">
        <v>947276</v>
      </c>
      <c r="C214">
        <v>27</v>
      </c>
      <c r="D214" s="1">
        <v>72</v>
      </c>
      <c r="E214" s="1">
        <v>175</v>
      </c>
      <c r="F214" s="1">
        <v>323</v>
      </c>
      <c r="G214" s="1">
        <v>75</v>
      </c>
      <c r="H214" s="1">
        <v>16.3</v>
      </c>
      <c r="I214" s="1">
        <v>2.4</v>
      </c>
      <c r="J214" s="1">
        <v>6.1</v>
      </c>
      <c r="K214" s="1">
        <v>0.40100000000000002</v>
      </c>
      <c r="L214" s="1">
        <v>0.3</v>
      </c>
      <c r="M214" s="1">
        <v>0.9</v>
      </c>
      <c r="N214" s="1">
        <v>0.29799999999999999</v>
      </c>
      <c r="O214" s="1">
        <v>0.6</v>
      </c>
      <c r="P214" s="1">
        <v>1</v>
      </c>
      <c r="Q214" s="1">
        <v>0.64500000000000002</v>
      </c>
      <c r="R214" s="1">
        <v>0.4</v>
      </c>
      <c r="S214" s="1">
        <v>1.7</v>
      </c>
      <c r="T214" s="1">
        <v>3.3</v>
      </c>
      <c r="U214" s="1">
        <v>0.2</v>
      </c>
      <c r="V214" s="1">
        <v>0.7</v>
      </c>
      <c r="W214" s="1">
        <v>1</v>
      </c>
      <c r="X214" s="1">
        <v>1.2</v>
      </c>
      <c r="Y214" s="1">
        <v>5.8</v>
      </c>
    </row>
    <row r="215" spans="1:25" x14ac:dyDescent="0.2">
      <c r="A215" s="2">
        <v>214</v>
      </c>
      <c r="B215">
        <v>1200000</v>
      </c>
      <c r="C215">
        <v>27</v>
      </c>
      <c r="D215" s="1">
        <v>87</v>
      </c>
      <c r="E215" s="1">
        <v>290</v>
      </c>
      <c r="F215" s="1">
        <v>54</v>
      </c>
      <c r="G215" s="1">
        <v>4</v>
      </c>
      <c r="H215" s="1">
        <v>9.4</v>
      </c>
      <c r="I215" s="1">
        <v>1.9</v>
      </c>
      <c r="J215" s="1">
        <v>3.2</v>
      </c>
      <c r="K215" s="1">
        <v>0.60299999999999998</v>
      </c>
      <c r="L215" s="1">
        <v>0</v>
      </c>
      <c r="M215" s="1">
        <v>0</v>
      </c>
      <c r="N215" s="1">
        <v>0</v>
      </c>
      <c r="O215" s="1">
        <v>1.6</v>
      </c>
      <c r="P215" s="1">
        <v>2.1</v>
      </c>
      <c r="Q215" s="1">
        <v>0.76300000000000001</v>
      </c>
      <c r="R215" s="1">
        <v>1.4</v>
      </c>
      <c r="S215" s="1">
        <v>2.2000000000000002</v>
      </c>
      <c r="T215" s="1">
        <v>0.4</v>
      </c>
      <c r="U215" s="1">
        <v>0.4</v>
      </c>
      <c r="V215" s="1">
        <v>0.2</v>
      </c>
      <c r="W215" s="1">
        <v>1</v>
      </c>
      <c r="X215" s="1">
        <v>0.5</v>
      </c>
      <c r="Y215" s="1">
        <v>5.5</v>
      </c>
    </row>
    <row r="216" spans="1:25" x14ac:dyDescent="0.2">
      <c r="A216" s="2">
        <v>215</v>
      </c>
      <c r="B216">
        <v>5500000</v>
      </c>
      <c r="C216">
        <v>30</v>
      </c>
      <c r="D216" s="1">
        <v>81</v>
      </c>
      <c r="E216" s="1">
        <v>242</v>
      </c>
      <c r="F216" s="1">
        <v>244</v>
      </c>
      <c r="G216" s="1">
        <v>12</v>
      </c>
      <c r="H216" s="1">
        <v>18.3</v>
      </c>
      <c r="I216" s="1">
        <v>3.1</v>
      </c>
      <c r="J216" s="1">
        <v>7.4</v>
      </c>
      <c r="K216" s="1">
        <v>0.41199999999999998</v>
      </c>
      <c r="L216" s="1">
        <v>1.7</v>
      </c>
      <c r="M216" s="1">
        <v>4.5</v>
      </c>
      <c r="N216" s="1">
        <v>0.375</v>
      </c>
      <c r="O216" s="1">
        <v>0.8</v>
      </c>
      <c r="P216" s="1">
        <v>1.1000000000000001</v>
      </c>
      <c r="Q216" s="1">
        <v>0.752</v>
      </c>
      <c r="R216" s="1">
        <v>0.7</v>
      </c>
      <c r="S216" s="1">
        <v>2.8</v>
      </c>
      <c r="T216" s="1">
        <v>0.9</v>
      </c>
      <c r="U216" s="1">
        <v>0.3</v>
      </c>
      <c r="V216" s="1">
        <v>0.4</v>
      </c>
      <c r="W216" s="1">
        <v>1.8</v>
      </c>
      <c r="X216" s="1">
        <v>0.9</v>
      </c>
      <c r="Y216" s="1">
        <v>8.6999999999999993</v>
      </c>
    </row>
    <row r="217" spans="1:25" x14ac:dyDescent="0.2">
      <c r="A217" s="2">
        <v>216</v>
      </c>
      <c r="B217">
        <v>4050000</v>
      </c>
      <c r="C217">
        <v>27</v>
      </c>
      <c r="D217" s="1">
        <v>81</v>
      </c>
      <c r="E217" s="1">
        <v>255</v>
      </c>
      <c r="F217" s="1">
        <v>327</v>
      </c>
      <c r="G217" s="1">
        <v>82</v>
      </c>
      <c r="H217" s="1">
        <v>18.5</v>
      </c>
      <c r="I217" s="1">
        <v>2.2999999999999998</v>
      </c>
      <c r="J217" s="1">
        <v>4.9000000000000004</v>
      </c>
      <c r="K217" s="1">
        <v>0.47199999999999998</v>
      </c>
      <c r="L217" s="1">
        <v>0</v>
      </c>
      <c r="M217" s="1">
        <v>0</v>
      </c>
      <c r="N217" s="1">
        <v>0.14299999999999999</v>
      </c>
      <c r="O217" s="1">
        <v>0.5</v>
      </c>
      <c r="P217" s="1">
        <v>0.7</v>
      </c>
      <c r="Q217" s="1">
        <v>0.68</v>
      </c>
      <c r="R217" s="1">
        <v>1.9</v>
      </c>
      <c r="S217" s="1">
        <v>3.1</v>
      </c>
      <c r="T217" s="1">
        <v>1</v>
      </c>
      <c r="U217" s="1">
        <v>0.6</v>
      </c>
      <c r="V217" s="1">
        <v>0.3</v>
      </c>
      <c r="W217" s="1">
        <v>1.9</v>
      </c>
      <c r="X217" s="1">
        <v>0.7</v>
      </c>
      <c r="Y217" s="1">
        <v>5.0999999999999996</v>
      </c>
    </row>
    <row r="218" spans="1:25" x14ac:dyDescent="0.2">
      <c r="A218" s="2">
        <v>217</v>
      </c>
      <c r="B218">
        <v>2814000</v>
      </c>
      <c r="C218">
        <v>23</v>
      </c>
      <c r="D218" s="1">
        <v>81</v>
      </c>
      <c r="E218" s="1">
        <v>245</v>
      </c>
      <c r="F218" s="1">
        <v>366</v>
      </c>
      <c r="G218" s="1">
        <v>158</v>
      </c>
      <c r="H218" s="1">
        <v>21.2</v>
      </c>
      <c r="I218" s="1">
        <v>1.7</v>
      </c>
      <c r="J218" s="1">
        <v>3.4</v>
      </c>
      <c r="K218" s="1">
        <v>0.50700000000000001</v>
      </c>
      <c r="L218" s="1">
        <v>0</v>
      </c>
      <c r="M218" s="1">
        <v>0</v>
      </c>
      <c r="N218" s="1">
        <v>0</v>
      </c>
      <c r="O218" s="1">
        <v>1.2</v>
      </c>
      <c r="P218" s="1">
        <v>2.1</v>
      </c>
      <c r="Q218" s="1">
        <v>0.55900000000000005</v>
      </c>
      <c r="R218" s="1">
        <v>2.1</v>
      </c>
      <c r="S218" s="1">
        <v>4.4000000000000004</v>
      </c>
      <c r="T218" s="1">
        <v>0.3</v>
      </c>
      <c r="U218" s="1">
        <v>1.6</v>
      </c>
      <c r="V218" s="1">
        <v>0.3</v>
      </c>
      <c r="W218" s="1">
        <v>2.2999999999999998</v>
      </c>
      <c r="X218" s="1">
        <v>0.9</v>
      </c>
      <c r="Y218" s="1">
        <v>4.5999999999999996</v>
      </c>
    </row>
    <row r="219" spans="1:25" x14ac:dyDescent="0.2">
      <c r="A219" s="2">
        <v>218</v>
      </c>
      <c r="B219">
        <v>9463484</v>
      </c>
      <c r="C219">
        <v>24</v>
      </c>
      <c r="D219" s="1">
        <v>78</v>
      </c>
      <c r="E219" s="1">
        <v>214</v>
      </c>
      <c r="F219" s="1">
        <v>259</v>
      </c>
      <c r="G219" s="1">
        <v>42</v>
      </c>
      <c r="H219" s="1">
        <v>23</v>
      </c>
      <c r="I219" s="1">
        <v>3.7</v>
      </c>
      <c r="J219" s="1">
        <v>8.5</v>
      </c>
      <c r="K219" s="1">
        <v>0.432</v>
      </c>
      <c r="L219" s="1">
        <v>0.6</v>
      </c>
      <c r="M219" s="1">
        <v>1.6</v>
      </c>
      <c r="N219" s="1">
        <v>0.36499999999999999</v>
      </c>
      <c r="O219" s="1">
        <v>2.7</v>
      </c>
      <c r="P219" s="1">
        <v>3.5</v>
      </c>
      <c r="Q219" s="1">
        <v>0.751</v>
      </c>
      <c r="R219" s="1">
        <v>0.7</v>
      </c>
      <c r="S219" s="1">
        <v>2.2000000000000002</v>
      </c>
      <c r="T219" s="1">
        <v>1.9</v>
      </c>
      <c r="U219" s="1">
        <v>0.2</v>
      </c>
      <c r="V219" s="1">
        <v>0.6</v>
      </c>
      <c r="W219" s="1">
        <v>2</v>
      </c>
      <c r="X219" s="1">
        <v>1.5</v>
      </c>
      <c r="Y219" s="1">
        <v>10.6</v>
      </c>
    </row>
    <row r="220" spans="1:25" x14ac:dyDescent="0.2">
      <c r="A220" s="2">
        <v>219</v>
      </c>
      <c r="B220">
        <v>16407500</v>
      </c>
      <c r="C220">
        <v>26</v>
      </c>
      <c r="D220" s="1">
        <v>79</v>
      </c>
      <c r="E220" s="1">
        <v>220</v>
      </c>
      <c r="F220" s="1">
        <v>323</v>
      </c>
      <c r="G220" s="1">
        <v>219</v>
      </c>
      <c r="H220" s="1">
        <v>31.2</v>
      </c>
      <c r="I220" s="1">
        <v>4.4000000000000004</v>
      </c>
      <c r="J220" s="1">
        <v>10</v>
      </c>
      <c r="K220" s="1">
        <v>0.44500000000000001</v>
      </c>
      <c r="L220" s="1">
        <v>0.8</v>
      </c>
      <c r="M220" s="1">
        <v>2.2999999999999998</v>
      </c>
      <c r="N220" s="1">
        <v>0.32800000000000001</v>
      </c>
      <c r="O220" s="1">
        <v>3.9</v>
      </c>
      <c r="P220" s="1">
        <v>4.8</v>
      </c>
      <c r="Q220" s="1">
        <v>0.81200000000000006</v>
      </c>
      <c r="R220" s="1">
        <v>1.4</v>
      </c>
      <c r="S220" s="1">
        <v>3.1</v>
      </c>
      <c r="T220" s="1">
        <v>2.6</v>
      </c>
      <c r="U220" s="1">
        <v>0.5</v>
      </c>
      <c r="V220" s="1">
        <v>1.4</v>
      </c>
      <c r="W220" s="1">
        <v>1.4</v>
      </c>
      <c r="X220" s="1">
        <v>1.2</v>
      </c>
      <c r="Y220" s="1">
        <v>13.6</v>
      </c>
    </row>
    <row r="221" spans="1:25" x14ac:dyDescent="0.2">
      <c r="A221" s="2">
        <v>220</v>
      </c>
      <c r="B221">
        <v>3036927</v>
      </c>
      <c r="C221">
        <v>27</v>
      </c>
      <c r="D221" s="1">
        <v>74</v>
      </c>
      <c r="E221" s="1">
        <v>175</v>
      </c>
      <c r="F221" s="1">
        <v>347</v>
      </c>
      <c r="G221" s="1">
        <v>60</v>
      </c>
      <c r="H221" s="1">
        <v>22.7</v>
      </c>
      <c r="I221" s="1">
        <v>2.9</v>
      </c>
      <c r="J221" s="1">
        <v>7</v>
      </c>
      <c r="K221" s="1">
        <v>0.40899999999999997</v>
      </c>
      <c r="L221" s="1">
        <v>0.6</v>
      </c>
      <c r="M221" s="1">
        <v>1.8</v>
      </c>
      <c r="N221" s="1">
        <v>0.32600000000000001</v>
      </c>
      <c r="O221" s="1">
        <v>0.8</v>
      </c>
      <c r="P221" s="1">
        <v>1.1000000000000001</v>
      </c>
      <c r="Q221" s="1">
        <v>0.74099999999999999</v>
      </c>
      <c r="R221" s="1">
        <v>0.2</v>
      </c>
      <c r="S221" s="1">
        <v>1.8</v>
      </c>
      <c r="T221" s="1">
        <v>2.8</v>
      </c>
      <c r="U221" s="1">
        <v>0.1</v>
      </c>
      <c r="V221" s="1">
        <v>0.8</v>
      </c>
      <c r="W221" s="1">
        <v>1.9</v>
      </c>
      <c r="X221" s="1">
        <v>1.5</v>
      </c>
      <c r="Y221" s="1">
        <v>7.1</v>
      </c>
    </row>
    <row r="222" spans="1:25" x14ac:dyDescent="0.2">
      <c r="A222" s="2">
        <v>221</v>
      </c>
      <c r="B222">
        <v>11235955</v>
      </c>
      <c r="C222">
        <v>26</v>
      </c>
      <c r="D222" s="1">
        <v>80</v>
      </c>
      <c r="E222" s="1">
        <v>228</v>
      </c>
      <c r="F222" s="1">
        <v>348</v>
      </c>
      <c r="G222" s="1">
        <v>331</v>
      </c>
      <c r="H222" s="1">
        <v>26.6</v>
      </c>
      <c r="I222" s="1">
        <v>5</v>
      </c>
      <c r="J222" s="1">
        <v>9.1</v>
      </c>
      <c r="K222" s="1">
        <v>0.54400000000000004</v>
      </c>
      <c r="L222" s="1">
        <v>0</v>
      </c>
      <c r="M222" s="1">
        <v>0</v>
      </c>
      <c r="N222" s="1">
        <v>0.154</v>
      </c>
      <c r="O222" s="1">
        <v>2.2999999999999998</v>
      </c>
      <c r="P222" s="1">
        <v>3.6</v>
      </c>
      <c r="Q222" s="1">
        <v>0.64700000000000002</v>
      </c>
      <c r="R222" s="1">
        <v>3.2</v>
      </c>
      <c r="S222" s="1">
        <v>5.5</v>
      </c>
      <c r="T222" s="1">
        <v>1.1000000000000001</v>
      </c>
      <c r="U222" s="1">
        <v>0.9</v>
      </c>
      <c r="V222" s="1">
        <v>0.8</v>
      </c>
      <c r="W222" s="1">
        <v>2.7</v>
      </c>
      <c r="X222" s="1">
        <v>1.5</v>
      </c>
      <c r="Y222" s="1">
        <v>12.3</v>
      </c>
    </row>
    <row r="223" spans="1:25" x14ac:dyDescent="0.2">
      <c r="A223" s="2">
        <v>222</v>
      </c>
      <c r="B223">
        <v>200600</v>
      </c>
      <c r="C223">
        <v>27</v>
      </c>
      <c r="D223" s="1">
        <v>75</v>
      </c>
      <c r="E223" s="1">
        <v>200</v>
      </c>
      <c r="F223" s="1">
        <v>49</v>
      </c>
      <c r="G223" s="1">
        <v>0</v>
      </c>
      <c r="H223" s="1">
        <v>9.6999999999999993</v>
      </c>
      <c r="I223" s="1">
        <v>1.6</v>
      </c>
      <c r="J223" s="1">
        <v>4</v>
      </c>
      <c r="K223" s="1">
        <v>0.39300000000000002</v>
      </c>
      <c r="L223" s="1">
        <v>0.6</v>
      </c>
      <c r="M223" s="1">
        <v>1.7</v>
      </c>
      <c r="N223" s="1">
        <v>0.34499999999999997</v>
      </c>
      <c r="O223" s="1">
        <v>0.3</v>
      </c>
      <c r="P223" s="1">
        <v>0.3</v>
      </c>
      <c r="Q223" s="1">
        <v>0.875</v>
      </c>
      <c r="R223" s="1">
        <v>0.1</v>
      </c>
      <c r="S223" s="1">
        <v>0.6</v>
      </c>
      <c r="T223" s="1">
        <v>0.5</v>
      </c>
      <c r="U223" s="1">
        <v>0</v>
      </c>
      <c r="V223" s="1">
        <v>0.2</v>
      </c>
      <c r="W223" s="1">
        <v>0.7</v>
      </c>
      <c r="X223" s="1">
        <v>0.6</v>
      </c>
      <c r="Y223" s="1">
        <v>4</v>
      </c>
    </row>
    <row r="224" spans="1:25" x14ac:dyDescent="0.2">
      <c r="A224" s="2">
        <v>223</v>
      </c>
      <c r="B224">
        <v>1015421</v>
      </c>
      <c r="C224">
        <v>25</v>
      </c>
      <c r="D224" s="1">
        <v>79</v>
      </c>
      <c r="E224" s="1">
        <v>220</v>
      </c>
      <c r="F224" s="1">
        <v>151</v>
      </c>
      <c r="G224" s="1">
        <v>21</v>
      </c>
      <c r="H224" s="1">
        <v>13.9</v>
      </c>
      <c r="I224" s="1">
        <v>2.2999999999999998</v>
      </c>
      <c r="J224" s="1">
        <v>5.6</v>
      </c>
      <c r="K224" s="1">
        <v>0.40799999999999997</v>
      </c>
      <c r="L224" s="1">
        <v>0.9</v>
      </c>
      <c r="M224" s="1">
        <v>2.5</v>
      </c>
      <c r="N224" s="1">
        <v>0.35599999999999998</v>
      </c>
      <c r="O224" s="1">
        <v>0.5</v>
      </c>
      <c r="P224" s="1">
        <v>0.7</v>
      </c>
      <c r="Q224" s="1">
        <v>0.67</v>
      </c>
      <c r="R224" s="1">
        <v>0.6</v>
      </c>
      <c r="S224" s="1">
        <v>2.2999999999999998</v>
      </c>
      <c r="T224" s="1">
        <v>0.8</v>
      </c>
      <c r="U224" s="1">
        <v>0.2</v>
      </c>
      <c r="V224" s="1">
        <v>0.5</v>
      </c>
      <c r="W224" s="1">
        <v>1</v>
      </c>
      <c r="X224" s="1">
        <v>0.7</v>
      </c>
      <c r="Y224" s="1">
        <v>5.9</v>
      </c>
    </row>
    <row r="225" spans="1:25" x14ac:dyDescent="0.2">
      <c r="A225" s="2">
        <v>224</v>
      </c>
      <c r="B225">
        <v>16000000</v>
      </c>
      <c r="C225">
        <v>23</v>
      </c>
      <c r="D225" s="1">
        <v>81</v>
      </c>
      <c r="E225" s="1">
        <v>235</v>
      </c>
      <c r="F225" s="1">
        <v>302</v>
      </c>
      <c r="G225" s="1">
        <v>216</v>
      </c>
      <c r="H225" s="1">
        <v>28.2</v>
      </c>
      <c r="I225" s="1">
        <v>5</v>
      </c>
      <c r="J225" s="1">
        <v>10.7</v>
      </c>
      <c r="K225" s="1">
        <v>0.46500000000000002</v>
      </c>
      <c r="L225" s="1">
        <v>0.8</v>
      </c>
      <c r="M225" s="1">
        <v>2.4</v>
      </c>
      <c r="N225" s="1">
        <v>0.32500000000000001</v>
      </c>
      <c r="O225" s="1">
        <v>2.4</v>
      </c>
      <c r="P225" s="1">
        <v>3.1</v>
      </c>
      <c r="Q225" s="1">
        <v>0.80100000000000005</v>
      </c>
      <c r="R225" s="1">
        <v>1.2</v>
      </c>
      <c r="S225" s="1">
        <v>4.5999999999999996</v>
      </c>
      <c r="T225" s="1">
        <v>1.5</v>
      </c>
      <c r="U225" s="1">
        <v>0.5</v>
      </c>
      <c r="V225" s="1">
        <v>0.7</v>
      </c>
      <c r="W225" s="1">
        <v>2</v>
      </c>
      <c r="X225" s="1">
        <v>1.3</v>
      </c>
      <c r="Y225" s="1">
        <v>13.2</v>
      </c>
    </row>
    <row r="226" spans="1:25" x14ac:dyDescent="0.2">
      <c r="A226" s="2">
        <v>225</v>
      </c>
      <c r="B226">
        <v>16407501</v>
      </c>
      <c r="C226">
        <v>24</v>
      </c>
      <c r="D226" s="1">
        <v>75</v>
      </c>
      <c r="E226" s="1">
        <v>193</v>
      </c>
      <c r="F226" s="1">
        <v>309</v>
      </c>
      <c r="G226" s="1">
        <v>309</v>
      </c>
      <c r="H226" s="1">
        <v>34</v>
      </c>
      <c r="I226" s="1">
        <v>7.6</v>
      </c>
      <c r="J226" s="1">
        <v>16.7</v>
      </c>
      <c r="K226" s="1">
        <v>0.45200000000000001</v>
      </c>
      <c r="L226" s="1">
        <v>1.8</v>
      </c>
      <c r="M226" s="1">
        <v>4.7</v>
      </c>
      <c r="N226" s="1">
        <v>0.378</v>
      </c>
      <c r="O226" s="1">
        <v>3.9</v>
      </c>
      <c r="P226" s="1">
        <v>4.5</v>
      </c>
      <c r="Q226" s="1">
        <v>0.86499999999999999</v>
      </c>
      <c r="R226" s="1">
        <v>0.7</v>
      </c>
      <c r="S226" s="1">
        <v>2.7</v>
      </c>
      <c r="T226" s="1">
        <v>5.5</v>
      </c>
      <c r="U226" s="1">
        <v>0.3</v>
      </c>
      <c r="V226" s="1">
        <v>1.4</v>
      </c>
      <c r="W226" s="1">
        <v>2.2000000000000002</v>
      </c>
      <c r="X226" s="1">
        <v>2.8</v>
      </c>
      <c r="Y226" s="1">
        <v>20.8</v>
      </c>
    </row>
    <row r="227" spans="1:25" x14ac:dyDescent="0.2">
      <c r="A227" s="2">
        <v>226</v>
      </c>
      <c r="B227">
        <v>13913044</v>
      </c>
      <c r="C227">
        <v>26</v>
      </c>
      <c r="D227" s="1">
        <v>75</v>
      </c>
      <c r="E227" s="1">
        <v>208</v>
      </c>
      <c r="F227" s="1">
        <v>351</v>
      </c>
      <c r="G227" s="1">
        <v>155</v>
      </c>
      <c r="H227" s="1">
        <v>24.1</v>
      </c>
      <c r="I227" s="1">
        <v>4.5</v>
      </c>
      <c r="J227" s="1">
        <v>10.4</v>
      </c>
      <c r="K227" s="1">
        <v>0.433</v>
      </c>
      <c r="L227" s="1">
        <v>0.9</v>
      </c>
      <c r="M227" s="1">
        <v>2.8</v>
      </c>
      <c r="N227" s="1">
        <v>0.314</v>
      </c>
      <c r="O227" s="1">
        <v>2</v>
      </c>
      <c r="P227" s="1">
        <v>2.2999999999999998</v>
      </c>
      <c r="Q227" s="1">
        <v>0.85899999999999999</v>
      </c>
      <c r="R227" s="1">
        <v>0.6</v>
      </c>
      <c r="S227" s="1">
        <v>2.6</v>
      </c>
      <c r="T227" s="1">
        <v>4.2</v>
      </c>
      <c r="U227" s="1">
        <v>0.1</v>
      </c>
      <c r="V227" s="1">
        <v>0.7</v>
      </c>
      <c r="W227" s="1">
        <v>1.7</v>
      </c>
      <c r="X227" s="1">
        <v>1.9</v>
      </c>
      <c r="Y227" s="1">
        <v>11.9</v>
      </c>
    </row>
    <row r="228" spans="1:25" x14ac:dyDescent="0.2">
      <c r="A228" s="2">
        <v>227</v>
      </c>
      <c r="B228">
        <v>7000000</v>
      </c>
      <c r="C228">
        <v>24</v>
      </c>
      <c r="D228" s="1">
        <v>75</v>
      </c>
      <c r="E228" s="1">
        <v>190</v>
      </c>
      <c r="F228" s="1">
        <v>284</v>
      </c>
      <c r="G228" s="1">
        <v>47</v>
      </c>
      <c r="H228" s="1">
        <v>17.899999999999999</v>
      </c>
      <c r="I228" s="1">
        <v>2.2999999999999998</v>
      </c>
      <c r="J228" s="1">
        <v>5.0999999999999996</v>
      </c>
      <c r="K228" s="1">
        <v>0.46</v>
      </c>
      <c r="L228" s="1">
        <v>0.2</v>
      </c>
      <c r="M228" s="1">
        <v>0.8</v>
      </c>
      <c r="N228" s="1">
        <v>0.29399999999999998</v>
      </c>
      <c r="O228" s="1">
        <v>1.2</v>
      </c>
      <c r="P228" s="1">
        <v>1.6</v>
      </c>
      <c r="Q228" s="1">
        <v>0.76700000000000002</v>
      </c>
      <c r="R228" s="1">
        <v>0.5</v>
      </c>
      <c r="S228" s="1">
        <v>1.6</v>
      </c>
      <c r="T228" s="1">
        <v>2.2999999999999998</v>
      </c>
      <c r="U228" s="1">
        <v>0.2</v>
      </c>
      <c r="V228" s="1">
        <v>0.6</v>
      </c>
      <c r="W228" s="1">
        <v>1.3</v>
      </c>
      <c r="X228" s="1">
        <v>0.9</v>
      </c>
      <c r="Y228" s="1">
        <v>6.1</v>
      </c>
    </row>
    <row r="229" spans="1:25" x14ac:dyDescent="0.2">
      <c r="A229" s="2">
        <v>228</v>
      </c>
      <c r="B229">
        <v>16407500</v>
      </c>
      <c r="C229">
        <v>23</v>
      </c>
      <c r="D229" s="1">
        <v>83</v>
      </c>
      <c r="E229" s="1">
        <v>245</v>
      </c>
      <c r="F229" s="1">
        <v>373</v>
      </c>
      <c r="G229" s="1">
        <v>114</v>
      </c>
      <c r="H229" s="1">
        <v>21.3</v>
      </c>
      <c r="I229" s="1">
        <v>4.4000000000000004</v>
      </c>
      <c r="J229" s="1">
        <v>8.4</v>
      </c>
      <c r="K229" s="1">
        <v>0.52600000000000002</v>
      </c>
      <c r="L229" s="1">
        <v>0.1</v>
      </c>
      <c r="M229" s="1">
        <v>0.2</v>
      </c>
      <c r="N229" s="1">
        <v>0.39100000000000001</v>
      </c>
      <c r="O229" s="1">
        <v>1.9</v>
      </c>
      <c r="P229" s="1">
        <v>2.4</v>
      </c>
      <c r="Q229" s="1">
        <v>0.76300000000000001</v>
      </c>
      <c r="R229" s="1">
        <v>2.7</v>
      </c>
      <c r="S229" s="1">
        <v>4.0999999999999996</v>
      </c>
      <c r="T229" s="1">
        <v>0.5</v>
      </c>
      <c r="U229" s="1">
        <v>0.4</v>
      </c>
      <c r="V229" s="1">
        <v>0.4</v>
      </c>
      <c r="W229" s="1">
        <v>2.1</v>
      </c>
      <c r="X229" s="1">
        <v>1.5</v>
      </c>
      <c r="Y229" s="1">
        <v>10.7</v>
      </c>
    </row>
    <row r="230" spans="1:25" x14ac:dyDescent="0.2">
      <c r="A230" s="2">
        <v>229</v>
      </c>
      <c r="B230">
        <v>13500000</v>
      </c>
      <c r="C230">
        <v>24</v>
      </c>
      <c r="D230" s="1">
        <v>75</v>
      </c>
      <c r="E230" s="1">
        <v>189</v>
      </c>
      <c r="F230" s="1">
        <v>328</v>
      </c>
      <c r="G230" s="1">
        <v>315</v>
      </c>
      <c r="H230" s="1">
        <v>32.9</v>
      </c>
      <c r="I230" s="1">
        <v>5.7</v>
      </c>
      <c r="J230" s="1">
        <v>13.8</v>
      </c>
      <c r="K230" s="1">
        <v>0.41599999999999998</v>
      </c>
      <c r="L230" s="1">
        <v>1.8</v>
      </c>
      <c r="M230" s="1">
        <v>4.9000000000000004</v>
      </c>
      <c r="N230" s="1">
        <v>0.36</v>
      </c>
      <c r="O230" s="1">
        <v>2.7</v>
      </c>
      <c r="P230" s="1">
        <v>3.3</v>
      </c>
      <c r="Q230" s="1">
        <v>0.80600000000000005</v>
      </c>
      <c r="R230" s="1">
        <v>0.6</v>
      </c>
      <c r="S230" s="1">
        <v>2.9</v>
      </c>
      <c r="T230" s="1">
        <v>4.5999999999999996</v>
      </c>
      <c r="U230" s="1">
        <v>0.2</v>
      </c>
      <c r="V230" s="1">
        <v>1</v>
      </c>
      <c r="W230" s="1">
        <v>2.1</v>
      </c>
      <c r="X230" s="1">
        <v>2.8</v>
      </c>
      <c r="Y230" s="1">
        <v>15.9</v>
      </c>
    </row>
    <row r="231" spans="1:25" x14ac:dyDescent="0.2">
      <c r="A231" s="2">
        <v>230</v>
      </c>
      <c r="B231">
        <v>16407500</v>
      </c>
      <c r="C231">
        <v>24</v>
      </c>
      <c r="D231" s="1">
        <v>79</v>
      </c>
      <c r="E231" s="1">
        <v>230</v>
      </c>
      <c r="F231" s="1">
        <v>324</v>
      </c>
      <c r="G231" s="1">
        <v>297</v>
      </c>
      <c r="H231" s="1">
        <v>29.9</v>
      </c>
      <c r="I231" s="1">
        <v>5.4</v>
      </c>
      <c r="J231" s="1">
        <v>10.8</v>
      </c>
      <c r="K231" s="1">
        <v>0.499</v>
      </c>
      <c r="L231" s="1">
        <v>1.1000000000000001</v>
      </c>
      <c r="M231" s="1">
        <v>2.9</v>
      </c>
      <c r="N231" s="1">
        <v>0.39100000000000001</v>
      </c>
      <c r="O231" s="1">
        <v>2.4</v>
      </c>
      <c r="P231" s="1">
        <v>2.9</v>
      </c>
      <c r="Q231" s="1">
        <v>0.82799999999999996</v>
      </c>
      <c r="R231" s="1">
        <v>1.3</v>
      </c>
      <c r="S231" s="1">
        <v>5</v>
      </c>
      <c r="T231" s="1">
        <v>2</v>
      </c>
      <c r="U231" s="1">
        <v>0.7</v>
      </c>
      <c r="V231" s="1">
        <v>1.8</v>
      </c>
      <c r="W231" s="1">
        <v>1.8</v>
      </c>
      <c r="X231" s="1">
        <v>1.2</v>
      </c>
      <c r="Y231" s="1">
        <v>14.3</v>
      </c>
    </row>
    <row r="232" spans="1:25" x14ac:dyDescent="0.2">
      <c r="A232" s="2">
        <v>231</v>
      </c>
      <c r="B232">
        <v>1035000</v>
      </c>
      <c r="C232">
        <v>27</v>
      </c>
      <c r="D232" s="1">
        <v>82</v>
      </c>
      <c r="E232" s="1">
        <v>228</v>
      </c>
      <c r="F232" s="1">
        <v>253</v>
      </c>
      <c r="G232" s="1">
        <v>45</v>
      </c>
      <c r="H232" s="1">
        <v>13.7</v>
      </c>
      <c r="I232" s="1">
        <v>2.2999999999999998</v>
      </c>
      <c r="J232" s="1">
        <v>4.9000000000000004</v>
      </c>
      <c r="K232" s="1">
        <v>0.47899999999999998</v>
      </c>
      <c r="L232" s="1">
        <v>0.3</v>
      </c>
      <c r="M232" s="1">
        <v>0.8</v>
      </c>
      <c r="N232" s="1">
        <v>0.375</v>
      </c>
      <c r="O232" s="1">
        <v>0.7</v>
      </c>
      <c r="P232" s="1">
        <v>1</v>
      </c>
      <c r="Q232" s="1">
        <v>0.71799999999999997</v>
      </c>
      <c r="R232" s="1">
        <v>0.9</v>
      </c>
      <c r="S232" s="1">
        <v>2.7</v>
      </c>
      <c r="T232" s="1">
        <v>0.7</v>
      </c>
      <c r="U232" s="1">
        <v>0.3</v>
      </c>
      <c r="V232" s="1">
        <v>0.4</v>
      </c>
      <c r="W232" s="1">
        <v>1.4</v>
      </c>
      <c r="X232" s="1">
        <v>0.6</v>
      </c>
      <c r="Y232" s="1">
        <v>5.6</v>
      </c>
    </row>
    <row r="233" spans="1:25" x14ac:dyDescent="0.2">
      <c r="A233" s="2">
        <v>232</v>
      </c>
      <c r="B233">
        <v>2433333</v>
      </c>
      <c r="C233">
        <v>26</v>
      </c>
      <c r="D233" s="1">
        <v>75</v>
      </c>
      <c r="E233" s="1">
        <v>203</v>
      </c>
      <c r="F233" s="1">
        <v>275</v>
      </c>
      <c r="G233" s="1">
        <v>41</v>
      </c>
      <c r="H233" s="1">
        <v>16.600000000000001</v>
      </c>
      <c r="I233" s="1">
        <v>2.4</v>
      </c>
      <c r="J233" s="1">
        <v>5.7</v>
      </c>
      <c r="K233" s="1">
        <v>0.42099999999999999</v>
      </c>
      <c r="L233" s="1">
        <v>0.6</v>
      </c>
      <c r="M233" s="1">
        <v>1.9</v>
      </c>
      <c r="N233" s="1">
        <v>0.32400000000000001</v>
      </c>
      <c r="O233" s="1">
        <v>0.7</v>
      </c>
      <c r="P233" s="1">
        <v>0.9</v>
      </c>
      <c r="Q233" s="1">
        <v>0.76800000000000002</v>
      </c>
      <c r="R233" s="1">
        <v>0.2</v>
      </c>
      <c r="S233" s="1">
        <v>1.6</v>
      </c>
      <c r="T233" s="1">
        <v>3</v>
      </c>
      <c r="U233" s="1">
        <v>0</v>
      </c>
      <c r="V233" s="1">
        <v>0.6</v>
      </c>
      <c r="W233" s="1">
        <v>1.1000000000000001</v>
      </c>
      <c r="X233" s="1">
        <v>1.1000000000000001</v>
      </c>
      <c r="Y233" s="1">
        <v>6.1</v>
      </c>
    </row>
    <row r="234" spans="1:25" x14ac:dyDescent="0.2">
      <c r="A234" s="2">
        <v>233</v>
      </c>
      <c r="B234">
        <v>5543725</v>
      </c>
      <c r="C234">
        <v>25</v>
      </c>
      <c r="D234" s="1">
        <v>82</v>
      </c>
      <c r="E234" s="1">
        <v>220</v>
      </c>
      <c r="F234" s="1">
        <v>148</v>
      </c>
      <c r="G234" s="1">
        <v>41</v>
      </c>
      <c r="H234" s="1">
        <v>22.3</v>
      </c>
      <c r="I234" s="1">
        <v>3.4</v>
      </c>
      <c r="J234" s="1">
        <v>8.3000000000000007</v>
      </c>
      <c r="K234" s="1">
        <v>0.40600000000000003</v>
      </c>
      <c r="L234" s="1">
        <v>1.6</v>
      </c>
      <c r="M234" s="1">
        <v>4.5</v>
      </c>
      <c r="N234" s="1">
        <v>0.35499999999999998</v>
      </c>
      <c r="O234" s="1">
        <v>2.5</v>
      </c>
      <c r="P234" s="1">
        <v>3.1</v>
      </c>
      <c r="Q234" s="1">
        <v>0.80400000000000005</v>
      </c>
      <c r="R234" s="1">
        <v>0.8</v>
      </c>
      <c r="S234" s="1">
        <v>4.4000000000000004</v>
      </c>
      <c r="T234" s="1">
        <v>1.3</v>
      </c>
      <c r="U234" s="1">
        <v>0.7</v>
      </c>
      <c r="V234" s="1">
        <v>0.8</v>
      </c>
      <c r="W234" s="1">
        <v>2.2000000000000002</v>
      </c>
      <c r="X234" s="1">
        <v>1.3</v>
      </c>
      <c r="Y234" s="1">
        <v>10.9</v>
      </c>
    </row>
    <row r="235" spans="1:25" x14ac:dyDescent="0.2">
      <c r="A235" s="2">
        <v>234</v>
      </c>
      <c r="B235">
        <v>1015421</v>
      </c>
      <c r="C235">
        <v>27</v>
      </c>
      <c r="D235" s="1">
        <v>76</v>
      </c>
      <c r="E235" s="1">
        <v>191</v>
      </c>
      <c r="F235" s="1">
        <v>307</v>
      </c>
      <c r="G235" s="1">
        <v>46</v>
      </c>
      <c r="H235" s="1">
        <v>17.2</v>
      </c>
      <c r="I235" s="1">
        <v>2.4</v>
      </c>
      <c r="J235" s="1">
        <v>5.5</v>
      </c>
      <c r="K235" s="1">
        <v>0.42699999999999999</v>
      </c>
      <c r="L235" s="1">
        <v>0.7</v>
      </c>
      <c r="M235" s="1">
        <v>1.8</v>
      </c>
      <c r="N235" s="1">
        <v>0.36899999999999999</v>
      </c>
      <c r="O235" s="1">
        <v>0.5</v>
      </c>
      <c r="P235" s="1">
        <v>0.6</v>
      </c>
      <c r="Q235" s="1">
        <v>0.74099999999999999</v>
      </c>
      <c r="R235" s="1">
        <v>0.4</v>
      </c>
      <c r="S235" s="1">
        <v>1.3</v>
      </c>
      <c r="T235" s="1">
        <v>1.6</v>
      </c>
      <c r="U235" s="1">
        <v>0.2</v>
      </c>
      <c r="V235" s="1">
        <v>0.6</v>
      </c>
      <c r="W235" s="1">
        <v>1.3</v>
      </c>
      <c r="X235" s="1">
        <v>0.8</v>
      </c>
      <c r="Y235" s="1">
        <v>5.8</v>
      </c>
    </row>
    <row r="236" spans="1:25" x14ac:dyDescent="0.2">
      <c r="A236" s="2">
        <v>235</v>
      </c>
      <c r="B236">
        <v>8000000</v>
      </c>
      <c r="C236">
        <v>26</v>
      </c>
      <c r="D236" s="1">
        <v>82</v>
      </c>
      <c r="E236" s="1">
        <v>245</v>
      </c>
      <c r="F236" s="1">
        <v>372</v>
      </c>
      <c r="G236" s="1">
        <v>166</v>
      </c>
      <c r="H236" s="1">
        <v>25.3</v>
      </c>
      <c r="I236" s="1">
        <v>4.5</v>
      </c>
      <c r="J236" s="1">
        <v>10.1</v>
      </c>
      <c r="K236" s="1">
        <v>0.44500000000000001</v>
      </c>
      <c r="L236" s="1">
        <v>0.6</v>
      </c>
      <c r="M236" s="1">
        <v>1.9</v>
      </c>
      <c r="N236" s="1">
        <v>0.32300000000000001</v>
      </c>
      <c r="O236" s="1">
        <v>1.9</v>
      </c>
      <c r="P236" s="1">
        <v>2.5</v>
      </c>
      <c r="Q236" s="1">
        <v>0.75900000000000001</v>
      </c>
      <c r="R236" s="1">
        <v>1.4</v>
      </c>
      <c r="S236" s="1">
        <v>4</v>
      </c>
      <c r="T236" s="1">
        <v>1.7</v>
      </c>
      <c r="U236" s="1">
        <v>0.6</v>
      </c>
      <c r="V236" s="1">
        <v>0.9</v>
      </c>
      <c r="W236" s="1">
        <v>2.8</v>
      </c>
      <c r="X236" s="1">
        <v>1.7</v>
      </c>
      <c r="Y236" s="1">
        <v>11.5</v>
      </c>
    </row>
    <row r="237" spans="1:25" x14ac:dyDescent="0.2">
      <c r="A237" s="2">
        <v>236</v>
      </c>
      <c r="B237">
        <v>5000000</v>
      </c>
      <c r="C237">
        <v>26</v>
      </c>
      <c r="D237" s="1">
        <v>81</v>
      </c>
      <c r="E237" s="1">
        <v>235</v>
      </c>
      <c r="F237" s="1">
        <v>337</v>
      </c>
      <c r="G237" s="1">
        <v>139</v>
      </c>
      <c r="H237" s="1">
        <v>24.8</v>
      </c>
      <c r="I237" s="1">
        <v>3.8</v>
      </c>
      <c r="J237" s="1">
        <v>8.6999999999999993</v>
      </c>
      <c r="K237" s="1">
        <v>0.43099999999999999</v>
      </c>
      <c r="L237" s="1">
        <v>1.2</v>
      </c>
      <c r="M237" s="1">
        <v>3.3</v>
      </c>
      <c r="N237" s="1">
        <v>0.36299999999999999</v>
      </c>
      <c r="O237" s="1">
        <v>1.4</v>
      </c>
      <c r="P237" s="1">
        <v>2</v>
      </c>
      <c r="Q237" s="1">
        <v>0.69899999999999995</v>
      </c>
      <c r="R237" s="1">
        <v>1</v>
      </c>
      <c r="S237" s="1">
        <v>3.2</v>
      </c>
      <c r="T237" s="1">
        <v>1.4</v>
      </c>
      <c r="U237" s="1">
        <v>0.2</v>
      </c>
      <c r="V237" s="1">
        <v>0.7</v>
      </c>
      <c r="W237" s="1">
        <v>2</v>
      </c>
      <c r="X237" s="1">
        <v>1.2</v>
      </c>
      <c r="Y237" s="1">
        <v>10.1</v>
      </c>
    </row>
    <row r="238" spans="1:25" x14ac:dyDescent="0.2">
      <c r="A238" s="2">
        <v>237</v>
      </c>
      <c r="B238">
        <v>2288205</v>
      </c>
      <c r="C238">
        <v>25</v>
      </c>
      <c r="D238" s="1">
        <v>84</v>
      </c>
      <c r="E238" s="1">
        <v>222</v>
      </c>
      <c r="F238" s="1">
        <v>214</v>
      </c>
      <c r="G238" s="1">
        <v>101</v>
      </c>
      <c r="H238" s="1">
        <v>19</v>
      </c>
      <c r="I238" s="1">
        <v>3.1</v>
      </c>
      <c r="J238" s="1">
        <v>6.6</v>
      </c>
      <c r="K238" s="1">
        <v>0.47499999999999998</v>
      </c>
      <c r="L238" s="1">
        <v>0.5</v>
      </c>
      <c r="M238" s="1">
        <v>1.7</v>
      </c>
      <c r="N238" s="1">
        <v>0.308</v>
      </c>
      <c r="O238" s="1">
        <v>1</v>
      </c>
      <c r="P238" s="1">
        <v>1.7</v>
      </c>
      <c r="Q238" s="1">
        <v>0.61199999999999999</v>
      </c>
      <c r="R238" s="1">
        <v>1.3</v>
      </c>
      <c r="S238" s="1">
        <v>2.7</v>
      </c>
      <c r="T238" s="1">
        <v>1.1000000000000001</v>
      </c>
      <c r="U238" s="1">
        <v>0.3</v>
      </c>
      <c r="V238" s="1">
        <v>0.5</v>
      </c>
      <c r="W238" s="1">
        <v>2.2000000000000002</v>
      </c>
      <c r="X238" s="1">
        <v>1.2</v>
      </c>
      <c r="Y238" s="1">
        <v>7.8</v>
      </c>
    </row>
    <row r="239" spans="1:25" x14ac:dyDescent="0.2">
      <c r="A239" s="2">
        <v>238</v>
      </c>
      <c r="B239">
        <v>15361500</v>
      </c>
      <c r="C239">
        <v>27</v>
      </c>
      <c r="D239" s="1">
        <v>82</v>
      </c>
      <c r="E239" s="1">
        <v>230</v>
      </c>
      <c r="F239" s="1">
        <v>340</v>
      </c>
      <c r="G239" s="1">
        <v>324</v>
      </c>
      <c r="H239" s="1">
        <v>33.299999999999997</v>
      </c>
      <c r="I239" s="1">
        <v>5.5</v>
      </c>
      <c r="J239" s="1">
        <v>11.6</v>
      </c>
      <c r="K239" s="1">
        <v>0.47399999999999998</v>
      </c>
      <c r="L239" s="1">
        <v>1.7</v>
      </c>
      <c r="M239" s="1">
        <v>4.5</v>
      </c>
      <c r="N239" s="1">
        <v>0.38</v>
      </c>
      <c r="O239" s="1">
        <v>1.6</v>
      </c>
      <c r="P239" s="1">
        <v>2.2999999999999998</v>
      </c>
      <c r="Q239" s="1">
        <v>0.70499999999999996</v>
      </c>
      <c r="R239" s="1">
        <v>1</v>
      </c>
      <c r="S239" s="1">
        <v>4.0999999999999996</v>
      </c>
      <c r="T239" s="1">
        <v>3</v>
      </c>
      <c r="U239" s="1">
        <v>0.4</v>
      </c>
      <c r="V239" s="1">
        <v>1</v>
      </c>
      <c r="W239" s="1">
        <v>2.1</v>
      </c>
      <c r="X239" s="1">
        <v>1.7</v>
      </c>
      <c r="Y239" s="1">
        <v>14.3</v>
      </c>
    </row>
    <row r="240" spans="1:25" x14ac:dyDescent="0.2">
      <c r="A240" s="2">
        <v>239</v>
      </c>
      <c r="B240">
        <v>8988765</v>
      </c>
      <c r="C240">
        <v>25</v>
      </c>
      <c r="D240" s="1">
        <v>77</v>
      </c>
      <c r="E240" s="1">
        <v>220</v>
      </c>
      <c r="F240" s="1">
        <v>294</v>
      </c>
      <c r="G240" s="1">
        <v>168</v>
      </c>
      <c r="H240" s="1">
        <v>25.6</v>
      </c>
      <c r="I240" s="1">
        <v>2.8</v>
      </c>
      <c r="J240" s="1">
        <v>7</v>
      </c>
      <c r="K240" s="1">
        <v>0.39300000000000002</v>
      </c>
      <c r="L240" s="1">
        <v>1</v>
      </c>
      <c r="M240" s="1">
        <v>2.9</v>
      </c>
      <c r="N240" s="1">
        <v>0.33400000000000002</v>
      </c>
      <c r="O240" s="1">
        <v>0.9</v>
      </c>
      <c r="P240" s="1">
        <v>1.2</v>
      </c>
      <c r="Q240" s="1">
        <v>0.75700000000000001</v>
      </c>
      <c r="R240" s="1">
        <v>0.8</v>
      </c>
      <c r="S240" s="1">
        <v>2.8</v>
      </c>
      <c r="T240" s="1">
        <v>2</v>
      </c>
      <c r="U240" s="1">
        <v>0.2</v>
      </c>
      <c r="V240" s="1">
        <v>1.3</v>
      </c>
      <c r="W240" s="1">
        <v>2.5</v>
      </c>
      <c r="X240" s="1">
        <v>1.3</v>
      </c>
      <c r="Y240" s="1">
        <v>7.4</v>
      </c>
    </row>
    <row r="241" spans="1:25" x14ac:dyDescent="0.2">
      <c r="A241" s="2">
        <v>240</v>
      </c>
      <c r="B241">
        <v>4500000</v>
      </c>
      <c r="C241">
        <v>28</v>
      </c>
      <c r="D241" s="1">
        <v>80</v>
      </c>
      <c r="E241" s="1">
        <v>228</v>
      </c>
      <c r="F241" s="1">
        <v>312</v>
      </c>
      <c r="G241" s="1">
        <v>170</v>
      </c>
      <c r="H241" s="1">
        <v>23.6</v>
      </c>
      <c r="I241" s="1">
        <v>2.6</v>
      </c>
      <c r="J241" s="1">
        <v>6.1</v>
      </c>
      <c r="K241" s="1">
        <v>0.42</v>
      </c>
      <c r="L241" s="1">
        <v>0.9</v>
      </c>
      <c r="M241" s="1">
        <v>2.5</v>
      </c>
      <c r="N241" s="1">
        <v>0.37</v>
      </c>
      <c r="O241" s="1">
        <v>1</v>
      </c>
      <c r="P241" s="1">
        <v>1.3</v>
      </c>
      <c r="Q241" s="1">
        <v>0.79500000000000004</v>
      </c>
      <c r="R241" s="1">
        <v>1</v>
      </c>
      <c r="S241" s="1">
        <v>2.1</v>
      </c>
      <c r="T241" s="1">
        <v>0.8</v>
      </c>
      <c r="U241" s="1">
        <v>0.3</v>
      </c>
      <c r="V241" s="1">
        <v>0.6</v>
      </c>
      <c r="W241" s="1">
        <v>2.2000000000000002</v>
      </c>
      <c r="X241" s="1">
        <v>0.8</v>
      </c>
      <c r="Y241" s="1">
        <v>7.1</v>
      </c>
    </row>
    <row r="242" spans="1:25" x14ac:dyDescent="0.2">
      <c r="A242" s="2">
        <v>241</v>
      </c>
      <c r="B242">
        <v>6912869</v>
      </c>
      <c r="C242">
        <v>27</v>
      </c>
      <c r="D242" s="1">
        <v>69</v>
      </c>
      <c r="E242" s="1">
        <v>185</v>
      </c>
      <c r="F242" s="1">
        <v>365</v>
      </c>
      <c r="G242" s="1">
        <v>233</v>
      </c>
      <c r="H242" s="1">
        <v>29.2</v>
      </c>
      <c r="I242" s="1">
        <v>5.6</v>
      </c>
      <c r="J242" s="1">
        <v>12.8</v>
      </c>
      <c r="K242" s="1">
        <v>0.437</v>
      </c>
      <c r="L242" s="1">
        <v>1.7</v>
      </c>
      <c r="M242" s="1">
        <v>4.7</v>
      </c>
      <c r="N242" s="1">
        <v>0.36199999999999999</v>
      </c>
      <c r="O242" s="1">
        <v>4.2</v>
      </c>
      <c r="P242" s="1">
        <v>4.9000000000000004</v>
      </c>
      <c r="Q242" s="1">
        <v>0.86299999999999999</v>
      </c>
      <c r="R242" s="1">
        <v>0.6</v>
      </c>
      <c r="S242" s="1">
        <v>2</v>
      </c>
      <c r="T242" s="1">
        <v>5</v>
      </c>
      <c r="U242" s="1">
        <v>0.1</v>
      </c>
      <c r="V242" s="1">
        <v>1</v>
      </c>
      <c r="W242" s="1">
        <v>2.2000000000000002</v>
      </c>
      <c r="X242" s="1">
        <v>2.2000000000000002</v>
      </c>
      <c r="Y242" s="1">
        <v>17.100000000000001</v>
      </c>
    </row>
    <row r="243" spans="1:25" x14ac:dyDescent="0.2">
      <c r="A243" s="2">
        <v>242</v>
      </c>
      <c r="B243">
        <v>14260870</v>
      </c>
      <c r="C243">
        <v>25</v>
      </c>
      <c r="D243" s="1">
        <v>81</v>
      </c>
      <c r="E243" s="1">
        <v>238</v>
      </c>
      <c r="F243" s="1">
        <v>388</v>
      </c>
      <c r="G243" s="1">
        <v>238</v>
      </c>
      <c r="H243" s="1">
        <v>28.5</v>
      </c>
      <c r="I243" s="1">
        <v>3.8</v>
      </c>
      <c r="J243" s="1">
        <v>7.5</v>
      </c>
      <c r="K243" s="1">
        <v>0.502</v>
      </c>
      <c r="L243" s="1">
        <v>0</v>
      </c>
      <c r="M243" s="1">
        <v>0</v>
      </c>
      <c r="N243" s="1">
        <v>0</v>
      </c>
      <c r="O243" s="1">
        <v>2.1</v>
      </c>
      <c r="P243" s="1">
        <v>3.4</v>
      </c>
      <c r="Q243" s="1">
        <v>0.63</v>
      </c>
      <c r="R243" s="1">
        <v>3.4</v>
      </c>
      <c r="S243" s="1">
        <v>5.2</v>
      </c>
      <c r="T243" s="1">
        <v>0.8</v>
      </c>
      <c r="U243" s="1">
        <v>0.7</v>
      </c>
      <c r="V243" s="1">
        <v>0.5</v>
      </c>
      <c r="W243" s="1">
        <v>2.4</v>
      </c>
      <c r="X243" s="1">
        <v>1.2</v>
      </c>
      <c r="Y243" s="1">
        <v>9.6999999999999993</v>
      </c>
    </row>
    <row r="244" spans="1:25" x14ac:dyDescent="0.2">
      <c r="A244" s="2">
        <v>243</v>
      </c>
      <c r="B244">
        <v>15501000</v>
      </c>
      <c r="C244">
        <v>26</v>
      </c>
      <c r="D244" s="1">
        <v>79</v>
      </c>
      <c r="E244" s="1">
        <v>215</v>
      </c>
      <c r="F244" s="1">
        <v>386</v>
      </c>
      <c r="G244" s="1">
        <v>349</v>
      </c>
      <c r="H244" s="1">
        <v>32.5</v>
      </c>
      <c r="I244" s="1">
        <v>6.8</v>
      </c>
      <c r="J244" s="1">
        <v>15.2</v>
      </c>
      <c r="K244" s="1">
        <v>0.45</v>
      </c>
      <c r="L244" s="1">
        <v>2.7</v>
      </c>
      <c r="M244" s="1">
        <v>6.5</v>
      </c>
      <c r="N244" s="1">
        <v>0.42</v>
      </c>
      <c r="O244" s="1">
        <v>2</v>
      </c>
      <c r="P244" s="1">
        <v>2.4</v>
      </c>
      <c r="Q244" s="1">
        <v>0.85299999999999998</v>
      </c>
      <c r="R244" s="1">
        <v>0.4</v>
      </c>
      <c r="S244" s="1">
        <v>2.9</v>
      </c>
      <c r="T244" s="1">
        <v>2.2999999999999998</v>
      </c>
      <c r="U244" s="1">
        <v>0.5</v>
      </c>
      <c r="V244" s="1">
        <v>0.9</v>
      </c>
      <c r="W244" s="1">
        <v>2.2999999999999998</v>
      </c>
      <c r="X244" s="1">
        <v>1.8</v>
      </c>
      <c r="Y244" s="1">
        <v>18.399999999999999</v>
      </c>
    </row>
    <row r="245" spans="1:25" x14ac:dyDescent="0.2">
      <c r="A245" s="2">
        <v>244</v>
      </c>
      <c r="B245">
        <v>4660482</v>
      </c>
      <c r="C245">
        <v>24</v>
      </c>
      <c r="D245" s="1">
        <v>84</v>
      </c>
      <c r="E245" s="1">
        <v>255</v>
      </c>
      <c r="F245" s="1">
        <v>283</v>
      </c>
      <c r="G245" s="1">
        <v>277</v>
      </c>
      <c r="H245" s="1">
        <v>26.2</v>
      </c>
      <c r="I245" s="1">
        <v>4.4000000000000004</v>
      </c>
      <c r="J245" s="1">
        <v>7.9</v>
      </c>
      <c r="K245" s="1">
        <v>0.55600000000000005</v>
      </c>
      <c r="L245" s="1">
        <v>0</v>
      </c>
      <c r="M245" s="1">
        <v>0</v>
      </c>
      <c r="N245" s="1">
        <v>0</v>
      </c>
      <c r="O245" s="1">
        <v>2.6</v>
      </c>
      <c r="P245" s="1">
        <v>3.3</v>
      </c>
      <c r="Q245" s="1">
        <v>0.77400000000000002</v>
      </c>
      <c r="R245" s="1">
        <v>2.6</v>
      </c>
      <c r="S245" s="1">
        <v>5.6</v>
      </c>
      <c r="T245" s="1">
        <v>0.6</v>
      </c>
      <c r="U245" s="1">
        <v>1.1000000000000001</v>
      </c>
      <c r="V245" s="1">
        <v>0.3</v>
      </c>
      <c r="W245" s="1">
        <v>2.9</v>
      </c>
      <c r="X245" s="1">
        <v>1.5</v>
      </c>
      <c r="Y245" s="1">
        <v>11.3</v>
      </c>
    </row>
    <row r="246" spans="1:25" x14ac:dyDescent="0.2">
      <c r="A246" s="2">
        <v>245</v>
      </c>
      <c r="B246">
        <v>11250000</v>
      </c>
      <c r="C246">
        <v>25</v>
      </c>
      <c r="D246" s="1">
        <v>84</v>
      </c>
      <c r="E246" s="1">
        <v>260</v>
      </c>
      <c r="F246" s="1">
        <v>324</v>
      </c>
      <c r="G246" s="1">
        <v>283</v>
      </c>
      <c r="H246" s="1">
        <v>30.1</v>
      </c>
      <c r="I246" s="1">
        <v>6.5</v>
      </c>
      <c r="J246" s="1">
        <v>12.7</v>
      </c>
      <c r="K246" s="1">
        <v>0.51100000000000001</v>
      </c>
      <c r="L246" s="1">
        <v>0</v>
      </c>
      <c r="M246" s="1">
        <v>0.1</v>
      </c>
      <c r="N246" s="1">
        <v>0.26900000000000002</v>
      </c>
      <c r="O246" s="1">
        <v>1.5</v>
      </c>
      <c r="P246" s="1">
        <v>2.1</v>
      </c>
      <c r="Q246" s="1">
        <v>0.73099999999999998</v>
      </c>
      <c r="R246" s="1">
        <v>3</v>
      </c>
      <c r="S246" s="1">
        <v>6.8</v>
      </c>
      <c r="T246" s="1">
        <v>1.9</v>
      </c>
      <c r="U246" s="1">
        <v>0.9</v>
      </c>
      <c r="V246" s="1">
        <v>0.8</v>
      </c>
      <c r="W246" s="1">
        <v>2.8</v>
      </c>
      <c r="X246" s="1">
        <v>1.7</v>
      </c>
      <c r="Y246" s="1">
        <v>14.5</v>
      </c>
    </row>
    <row r="247" spans="1:25" x14ac:dyDescent="0.2">
      <c r="A247" s="2">
        <v>246</v>
      </c>
      <c r="B247">
        <v>12000000</v>
      </c>
      <c r="C247">
        <v>26</v>
      </c>
      <c r="D247" s="1">
        <v>73</v>
      </c>
      <c r="E247" s="1">
        <v>184</v>
      </c>
      <c r="F247" s="1">
        <v>364</v>
      </c>
      <c r="G247" s="1">
        <v>319</v>
      </c>
      <c r="H247" s="1">
        <v>33.700000000000003</v>
      </c>
      <c r="I247" s="1">
        <v>6</v>
      </c>
      <c r="J247" s="1">
        <v>15</v>
      </c>
      <c r="K247" s="1">
        <v>0.40300000000000002</v>
      </c>
      <c r="L247" s="1">
        <v>1.5</v>
      </c>
      <c r="M247" s="1">
        <v>4.5</v>
      </c>
      <c r="N247" s="1">
        <v>0.33400000000000002</v>
      </c>
      <c r="O247" s="1">
        <v>3.7</v>
      </c>
      <c r="P247" s="1">
        <v>4.5</v>
      </c>
      <c r="Q247" s="1">
        <v>0.82299999999999995</v>
      </c>
      <c r="R247" s="1">
        <v>0.6</v>
      </c>
      <c r="S247" s="1">
        <v>3.2</v>
      </c>
      <c r="T247" s="1">
        <v>5.3</v>
      </c>
      <c r="U247" s="1">
        <v>0.4</v>
      </c>
      <c r="V247" s="1">
        <v>1.4</v>
      </c>
      <c r="W247" s="1">
        <v>1.5</v>
      </c>
      <c r="X247" s="1">
        <v>2.1</v>
      </c>
      <c r="Y247" s="1">
        <v>17.3</v>
      </c>
    </row>
    <row r="248" spans="1:25" x14ac:dyDescent="0.2">
      <c r="A248" s="2">
        <v>247</v>
      </c>
      <c r="B248">
        <v>4000000</v>
      </c>
      <c r="C248">
        <v>24</v>
      </c>
      <c r="D248" s="1">
        <v>80</v>
      </c>
      <c r="E248" s="1">
        <v>240</v>
      </c>
      <c r="F248" s="1">
        <v>376</v>
      </c>
      <c r="G248" s="1">
        <v>101</v>
      </c>
      <c r="H248" s="1">
        <v>21.4</v>
      </c>
      <c r="I248" s="1">
        <v>3.2</v>
      </c>
      <c r="J248" s="1">
        <v>7.5</v>
      </c>
      <c r="K248" s="1">
        <v>0.433</v>
      </c>
      <c r="L248" s="1">
        <v>0.6</v>
      </c>
      <c r="M248" s="1">
        <v>2</v>
      </c>
      <c r="N248" s="1">
        <v>0.29899999999999999</v>
      </c>
      <c r="O248" s="1">
        <v>2.2000000000000002</v>
      </c>
      <c r="P248" s="1">
        <v>3.1</v>
      </c>
      <c r="Q248" s="1">
        <v>0.71499999999999997</v>
      </c>
      <c r="R248" s="1">
        <v>0.9</v>
      </c>
      <c r="S248" s="1">
        <v>3.3</v>
      </c>
      <c r="T248" s="1">
        <v>0.7</v>
      </c>
      <c r="U248" s="1">
        <v>0.3</v>
      </c>
      <c r="V248" s="1">
        <v>0.5</v>
      </c>
      <c r="W248" s="1">
        <v>1.3</v>
      </c>
      <c r="X248" s="1">
        <v>1</v>
      </c>
      <c r="Y248" s="1">
        <v>9.3000000000000007</v>
      </c>
    </row>
    <row r="249" spans="1:25" x14ac:dyDescent="0.2">
      <c r="A249" s="2">
        <v>248</v>
      </c>
      <c r="B249">
        <v>1636842</v>
      </c>
      <c r="C249">
        <v>28</v>
      </c>
      <c r="D249" s="1">
        <v>80</v>
      </c>
      <c r="E249" s="1">
        <v>235</v>
      </c>
      <c r="F249" s="1">
        <v>227</v>
      </c>
      <c r="G249" s="1">
        <v>61</v>
      </c>
      <c r="H249" s="1">
        <v>18.2</v>
      </c>
      <c r="I249" s="1">
        <v>2</v>
      </c>
      <c r="J249" s="1">
        <v>4.7</v>
      </c>
      <c r="K249" s="1">
        <v>0.435</v>
      </c>
      <c r="L249" s="1">
        <v>0.2</v>
      </c>
      <c r="M249" s="1">
        <v>0.6</v>
      </c>
      <c r="N249" s="1">
        <v>0.38600000000000001</v>
      </c>
      <c r="O249" s="1">
        <v>1.2</v>
      </c>
      <c r="P249" s="1">
        <v>1.5</v>
      </c>
      <c r="Q249" s="1">
        <v>0.79</v>
      </c>
      <c r="R249" s="1">
        <v>0.9</v>
      </c>
      <c r="S249" s="1">
        <v>1.7</v>
      </c>
      <c r="T249" s="1">
        <v>0.7</v>
      </c>
      <c r="U249" s="1">
        <v>0.1</v>
      </c>
      <c r="V249" s="1">
        <v>0.4</v>
      </c>
      <c r="W249" s="1">
        <v>1.6</v>
      </c>
      <c r="X249" s="1">
        <v>0.8</v>
      </c>
      <c r="Y249" s="1">
        <v>5.5</v>
      </c>
    </row>
    <row r="250" spans="1:25" x14ac:dyDescent="0.2">
      <c r="A250" s="2">
        <v>249</v>
      </c>
      <c r="B250">
        <v>4000000</v>
      </c>
      <c r="C250">
        <v>33</v>
      </c>
      <c r="D250" s="1">
        <v>78</v>
      </c>
      <c r="E250" s="1">
        <v>220</v>
      </c>
      <c r="F250" s="1">
        <v>300</v>
      </c>
      <c r="G250" s="1">
        <v>66</v>
      </c>
      <c r="H250" s="1">
        <v>21.6</v>
      </c>
      <c r="I250" s="1">
        <v>2.7</v>
      </c>
      <c r="J250" s="1">
        <v>6.7</v>
      </c>
      <c r="K250" s="1">
        <v>0.40600000000000003</v>
      </c>
      <c r="L250" s="1">
        <v>1.1000000000000001</v>
      </c>
      <c r="M250" s="1">
        <v>3.1</v>
      </c>
      <c r="N250" s="1">
        <v>0.34499999999999997</v>
      </c>
      <c r="O250" s="1">
        <v>1.3</v>
      </c>
      <c r="P250" s="1">
        <v>1.6</v>
      </c>
      <c r="Q250" s="1">
        <v>0.81799999999999995</v>
      </c>
      <c r="R250" s="1">
        <v>0.5</v>
      </c>
      <c r="S250" s="1">
        <v>1.8</v>
      </c>
      <c r="T250" s="1">
        <v>1.2</v>
      </c>
      <c r="U250" s="1">
        <v>0.1</v>
      </c>
      <c r="V250" s="1">
        <v>0.6</v>
      </c>
      <c r="W250" s="1">
        <v>1.9</v>
      </c>
      <c r="X250" s="1">
        <v>0.9</v>
      </c>
      <c r="Y250" s="1">
        <v>7.8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C499-1D11-8744-9F59-A0ADC3B6D31F}">
  <dimension ref="A1:S251"/>
  <sheetViews>
    <sheetView zoomScale="150" workbookViewId="0">
      <selection activeCell="B2" sqref="B2:B250"/>
    </sheetView>
  </sheetViews>
  <sheetFormatPr baseColWidth="10" defaultRowHeight="14" x14ac:dyDescent="0.2"/>
  <cols>
    <col min="1" max="1" width="13.59765625" bestFit="1" customWidth="1"/>
    <col min="4" max="4" width="12.796875" bestFit="1" customWidth="1"/>
    <col min="5" max="5" width="13.3984375" bestFit="1" customWidth="1"/>
    <col min="6" max="6" width="12.796875" customWidth="1"/>
    <col min="7" max="7" width="12.796875" bestFit="1" customWidth="1"/>
    <col min="8" max="12" width="15.59765625" bestFit="1" customWidth="1"/>
    <col min="13" max="13" width="13.3984375" bestFit="1" customWidth="1"/>
    <col min="14" max="14" width="12.796875" bestFit="1" customWidth="1"/>
    <col min="19" max="19" width="12" bestFit="1" customWidth="1"/>
  </cols>
  <sheetData>
    <row r="1" spans="1:19" ht="16" x14ac:dyDescent="0.2">
      <c r="A1" s="5" t="s">
        <v>0</v>
      </c>
      <c r="B1" s="11" t="s">
        <v>1</v>
      </c>
      <c r="H1" s="11" t="s">
        <v>27</v>
      </c>
      <c r="I1" s="11" t="s">
        <v>28</v>
      </c>
      <c r="J1" s="11" t="s">
        <v>29</v>
      </c>
      <c r="K1" s="11" t="s">
        <v>30</v>
      </c>
      <c r="L1" s="11" t="s">
        <v>31</v>
      </c>
    </row>
    <row r="2" spans="1:19" ht="16" x14ac:dyDescent="0.2">
      <c r="A2" s="2">
        <v>1</v>
      </c>
      <c r="B2">
        <v>947276</v>
      </c>
      <c r="E2" s="3"/>
      <c r="F2" s="3"/>
      <c r="G2" s="13" t="s">
        <v>33</v>
      </c>
      <c r="H2" s="12">
        <f ca="1">+$E$6+($E$5-$E$6)*RAND()</f>
        <v>2227725.6969060521</v>
      </c>
      <c r="I2" s="12">
        <f ca="1">+$E$6+($E$5-$E$6)*RAND()</f>
        <v>22852433.191317078</v>
      </c>
      <c r="J2" s="12">
        <f ca="1">+$E$6+($E$5-$E$6)*RAND()</f>
        <v>4119144.2579809651</v>
      </c>
      <c r="K2" s="12">
        <f ca="1">+$E$6+($E$5-$E$6)*RAND()</f>
        <v>5345637.3327577086</v>
      </c>
      <c r="L2" s="12">
        <f ca="1">+$E$6+($E$5-$E$6)*RAND()</f>
        <v>18762658.178366747</v>
      </c>
      <c r="M2" s="11" t="s">
        <v>32</v>
      </c>
      <c r="N2" s="11" t="s">
        <v>35</v>
      </c>
      <c r="O2" s="11" t="s">
        <v>33</v>
      </c>
      <c r="Q2" s="14" t="s">
        <v>36</v>
      </c>
      <c r="R2" s="14" t="s">
        <v>37</v>
      </c>
      <c r="S2" s="14" t="s">
        <v>38</v>
      </c>
    </row>
    <row r="3" spans="1:19" x14ac:dyDescent="0.2">
      <c r="A3" s="2">
        <v>2</v>
      </c>
      <c r="B3">
        <v>25000000</v>
      </c>
      <c r="E3" s="3"/>
      <c r="F3" s="3"/>
      <c r="G3" s="10" t="s">
        <v>34</v>
      </c>
      <c r="H3" s="3">
        <f ca="1">+ABS(H$2-$M3)</f>
        <v>1280449.6969060521</v>
      </c>
      <c r="I3" s="3">
        <f ca="1">+ABS(I$2-$M3)</f>
        <v>21905157.191317078</v>
      </c>
      <c r="J3" s="3">
        <f ca="1">+ABS(J$2-$M3)</f>
        <v>3171868.2579809651</v>
      </c>
      <c r="K3" s="3">
        <f ca="1">+ABS(K$2-$M3)</f>
        <v>4398361.3327577086</v>
      </c>
      <c r="L3" s="3">
        <f ca="1">+ABS(L$2-$M3)</f>
        <v>17815382.178366747</v>
      </c>
      <c r="M3" s="3">
        <v>947276</v>
      </c>
      <c r="N3" s="4">
        <f ca="1">+MIN(H2:L2)</f>
        <v>2227725.6969060521</v>
      </c>
      <c r="O3">
        <f ca="1">+MATCH(N3,H2:L2,0)</f>
        <v>1</v>
      </c>
      <c r="Q3" s="15">
        <v>1</v>
      </c>
      <c r="R3" s="16">
        <f ca="1">+COUNTIF(O3:O251,Q3)</f>
        <v>77</v>
      </c>
      <c r="S3" s="7">
        <f ca="1">+AVERAGEIFS($M$3:$M$251,$O$3:$O$251,Q3)</f>
        <v>6871675.0909090908</v>
      </c>
    </row>
    <row r="4" spans="1:19" ht="16" x14ac:dyDescent="0.2">
      <c r="A4" s="2">
        <v>3</v>
      </c>
      <c r="B4">
        <v>4088019</v>
      </c>
      <c r="H4" s="12">
        <f t="shared" ref="H4:L4" ca="1" si="0">+$E$6+($E$5-$E$6)*RAND()</f>
        <v>20807310.580313928</v>
      </c>
      <c r="I4" s="12">
        <f t="shared" ca="1" si="0"/>
        <v>5194986.6265600016</v>
      </c>
      <c r="J4" s="12">
        <f t="shared" ca="1" si="0"/>
        <v>18923216.135968667</v>
      </c>
      <c r="K4" s="12">
        <f t="shared" ca="1" si="0"/>
        <v>18377391.533330996</v>
      </c>
      <c r="L4" s="12">
        <f t="shared" ca="1" si="0"/>
        <v>6661945.8092095153</v>
      </c>
      <c r="M4" s="3">
        <v>25000000</v>
      </c>
      <c r="N4" s="4">
        <f t="shared" ref="N4:N67" ca="1" si="1">+MIN(H3:L3)</f>
        <v>1280449.6969060521</v>
      </c>
      <c r="O4">
        <f t="shared" ref="O4:O67" ca="1" si="2">+MATCH(N4,H3:L3,0)</f>
        <v>1</v>
      </c>
      <c r="Q4" s="15">
        <v>2</v>
      </c>
      <c r="R4" s="16">
        <f t="shared" ref="R4:R7" ca="1" si="3">+COUNTIF(O4:O252,Q4)</f>
        <v>26</v>
      </c>
      <c r="S4" s="7">
        <f t="shared" ref="S4:S7" ca="1" si="4">+AVERAGEIFS($M$3:$M$251,$O$3:$O$251,Q4)</f>
        <v>7622477.538461538</v>
      </c>
    </row>
    <row r="5" spans="1:19" x14ac:dyDescent="0.2">
      <c r="A5" s="2">
        <v>4</v>
      </c>
      <c r="B5">
        <v>5675000</v>
      </c>
      <c r="D5" s="8" t="s">
        <v>25</v>
      </c>
      <c r="E5" s="7">
        <f>+MAX(B2:B250)</f>
        <v>25000000</v>
      </c>
      <c r="F5" s="9"/>
      <c r="H5" s="3">
        <f t="shared" ref="H5:L68" ca="1" si="5">+ABS(H$2-$M5)</f>
        <v>1860293.3030939479</v>
      </c>
      <c r="I5" s="3">
        <f t="shared" ca="1" si="5"/>
        <v>18764414.191317078</v>
      </c>
      <c r="J5" s="3">
        <f t="shared" ca="1" si="5"/>
        <v>31125.257980965078</v>
      </c>
      <c r="K5" s="3">
        <f t="shared" ca="1" si="5"/>
        <v>1257618.3327577086</v>
      </c>
      <c r="L5" s="3">
        <f ca="1">+ABS(L$2-$M5)</f>
        <v>14674639.178366747</v>
      </c>
      <c r="M5" s="3">
        <v>4088019</v>
      </c>
      <c r="N5" s="4">
        <f t="shared" ca="1" si="1"/>
        <v>5194986.6265600016</v>
      </c>
      <c r="O5">
        <f t="shared" ca="1" si="2"/>
        <v>2</v>
      </c>
      <c r="Q5" s="15">
        <v>3</v>
      </c>
      <c r="R5" s="16">
        <f t="shared" ca="1" si="3"/>
        <v>29</v>
      </c>
      <c r="S5" s="7">
        <f t="shared" ca="1" si="4"/>
        <v>7013703.4827586208</v>
      </c>
    </row>
    <row r="6" spans="1:19" ht="16" x14ac:dyDescent="0.2">
      <c r="A6" s="2">
        <v>5</v>
      </c>
      <c r="B6">
        <v>5250000</v>
      </c>
      <c r="D6" s="8" t="s">
        <v>26</v>
      </c>
      <c r="E6" s="7">
        <f>+MIN(B2:B250)</f>
        <v>111444</v>
      </c>
      <c r="F6" s="9"/>
      <c r="H6" s="12">
        <f t="shared" ref="H6:L6" ca="1" si="6">+$E$6+($E$5-$E$6)*RAND()</f>
        <v>4388681.2338412404</v>
      </c>
      <c r="I6" s="12">
        <f t="shared" ca="1" si="6"/>
        <v>18084859.880585101</v>
      </c>
      <c r="J6" s="12">
        <f t="shared" ca="1" si="6"/>
        <v>16240830.163425004</v>
      </c>
      <c r="K6" s="12">
        <f t="shared" ca="1" si="6"/>
        <v>6617252.7180290818</v>
      </c>
      <c r="L6" s="12">
        <f t="shared" ca="1" si="6"/>
        <v>20923250.284178644</v>
      </c>
      <c r="M6" s="3">
        <v>5675000</v>
      </c>
      <c r="N6" s="4">
        <f t="shared" ca="1" si="1"/>
        <v>31125.257980965078</v>
      </c>
      <c r="O6">
        <f t="shared" ca="1" si="2"/>
        <v>3</v>
      </c>
      <c r="Q6" s="15">
        <v>4</v>
      </c>
      <c r="R6" s="16">
        <f t="shared" ca="1" si="3"/>
        <v>72</v>
      </c>
      <c r="S6" s="7">
        <f t="shared" ca="1" si="4"/>
        <v>5965415.958333333</v>
      </c>
    </row>
    <row r="7" spans="1:19" x14ac:dyDescent="0.2">
      <c r="A7" s="2">
        <v>6</v>
      </c>
      <c r="B7">
        <v>8500000</v>
      </c>
      <c r="H7" s="3">
        <f t="shared" ref="H7:L70" ca="1" si="7">+ABS(H$2-$M7)</f>
        <v>3022274.3030939479</v>
      </c>
      <c r="I7" s="3">
        <f t="shared" ca="1" si="7"/>
        <v>17602433.191317078</v>
      </c>
      <c r="J7" s="3">
        <f t="shared" ca="1" si="7"/>
        <v>1130855.7420190349</v>
      </c>
      <c r="K7" s="3">
        <f t="shared" ca="1" si="7"/>
        <v>95637.332757708617</v>
      </c>
      <c r="L7" s="3">
        <f t="shared" ca="1" si="7"/>
        <v>13512658.178366747</v>
      </c>
      <c r="M7" s="3">
        <v>5250000</v>
      </c>
      <c r="N7" s="4">
        <f t="shared" ca="1" si="1"/>
        <v>4388681.2338412404</v>
      </c>
      <c r="O7">
        <f t="shared" ca="1" si="2"/>
        <v>1</v>
      </c>
      <c r="Q7" s="15">
        <v>5</v>
      </c>
      <c r="R7" s="16">
        <f t="shared" ca="1" si="3"/>
        <v>45</v>
      </c>
      <c r="S7" s="7">
        <f t="shared" ca="1" si="4"/>
        <v>9021300.9555555563</v>
      </c>
    </row>
    <row r="8" spans="1:19" ht="16" x14ac:dyDescent="0.2">
      <c r="A8" s="2">
        <v>7</v>
      </c>
      <c r="B8">
        <v>2814000</v>
      </c>
      <c r="H8" s="12">
        <f t="shared" ref="H8:L8" ca="1" si="8">+$E$6+($E$5-$E$6)*RAND()</f>
        <v>13908789.052657932</v>
      </c>
      <c r="I8" s="12">
        <f t="shared" ca="1" si="8"/>
        <v>10888966.794784339</v>
      </c>
      <c r="J8" s="12">
        <f t="shared" ca="1" si="8"/>
        <v>20612018.44141617</v>
      </c>
      <c r="K8" s="12">
        <f t="shared" ca="1" si="8"/>
        <v>10901686.636829246</v>
      </c>
      <c r="L8" s="12">
        <f t="shared" ca="1" si="8"/>
        <v>22499852.904399704</v>
      </c>
      <c r="M8" s="3">
        <v>8500000</v>
      </c>
      <c r="N8" s="4">
        <f t="shared" ca="1" si="1"/>
        <v>95637.332757708617</v>
      </c>
      <c r="O8">
        <f t="shared" ca="1" si="2"/>
        <v>4</v>
      </c>
    </row>
    <row r="9" spans="1:19" x14ac:dyDescent="0.2">
      <c r="A9" s="2">
        <v>8</v>
      </c>
      <c r="B9">
        <v>250750</v>
      </c>
      <c r="H9" s="3">
        <f t="shared" ref="H9:L72" ca="1" si="9">+ABS(H$2-$M9)</f>
        <v>586274.30309394794</v>
      </c>
      <c r="I9" s="3">
        <f t="shared" ca="1" si="9"/>
        <v>20038433.191317078</v>
      </c>
      <c r="J9" s="3">
        <f t="shared" ca="1" si="9"/>
        <v>1305144.2579809651</v>
      </c>
      <c r="K9" s="3">
        <f t="shared" ca="1" si="9"/>
        <v>2531637.3327577086</v>
      </c>
      <c r="L9" s="3">
        <f t="shared" ca="1" si="9"/>
        <v>15948658.178366747</v>
      </c>
      <c r="M9" s="3">
        <v>2814000</v>
      </c>
      <c r="N9" s="4">
        <f t="shared" ca="1" si="1"/>
        <v>10888966.794784339</v>
      </c>
      <c r="O9">
        <f t="shared" ca="1" si="2"/>
        <v>2</v>
      </c>
    </row>
    <row r="10" spans="1:19" ht="16" x14ac:dyDescent="0.2">
      <c r="A10" s="2">
        <v>9</v>
      </c>
      <c r="B10">
        <v>947276</v>
      </c>
      <c r="H10" s="12">
        <f t="shared" ref="H10:L10" ca="1" si="10">+$E$6+($E$5-$E$6)*RAND()</f>
        <v>19002122.175989777</v>
      </c>
      <c r="I10" s="12">
        <f t="shared" ca="1" si="10"/>
        <v>12864991.363269655</v>
      </c>
      <c r="J10" s="12">
        <f t="shared" ca="1" si="10"/>
        <v>2289425.6583631486</v>
      </c>
      <c r="K10" s="12">
        <f t="shared" ca="1" si="10"/>
        <v>21942006.643874887</v>
      </c>
      <c r="L10" s="12">
        <f t="shared" ca="1" si="10"/>
        <v>5902553.5737822028</v>
      </c>
      <c r="M10" s="3">
        <v>250750</v>
      </c>
      <c r="N10" s="4">
        <f t="shared" ca="1" si="1"/>
        <v>586274.30309394794</v>
      </c>
      <c r="O10">
        <f t="shared" ca="1" si="2"/>
        <v>1</v>
      </c>
    </row>
    <row r="11" spans="1:19" x14ac:dyDescent="0.2">
      <c r="A11" s="2">
        <v>10</v>
      </c>
      <c r="B11">
        <v>222888</v>
      </c>
      <c r="H11" s="3">
        <f t="shared" ref="H11:L74" ca="1" si="11">+ABS(H$2-$M11)</f>
        <v>1280449.6969060521</v>
      </c>
      <c r="I11" s="3">
        <f t="shared" ca="1" si="11"/>
        <v>21905157.191317078</v>
      </c>
      <c r="J11" s="3">
        <f t="shared" ca="1" si="11"/>
        <v>3171868.2579809651</v>
      </c>
      <c r="K11" s="3">
        <f t="shared" ca="1" si="11"/>
        <v>4398361.3327577086</v>
      </c>
      <c r="L11" s="3">
        <f t="shared" ca="1" si="11"/>
        <v>17815382.178366747</v>
      </c>
      <c r="M11" s="3">
        <v>947276</v>
      </c>
      <c r="N11" s="4">
        <f t="shared" ca="1" si="1"/>
        <v>2289425.6583631486</v>
      </c>
      <c r="O11">
        <f t="shared" ca="1" si="2"/>
        <v>3</v>
      </c>
    </row>
    <row r="12" spans="1:19" ht="16" x14ac:dyDescent="0.2">
      <c r="A12" s="2">
        <v>11</v>
      </c>
      <c r="B12">
        <v>8333334</v>
      </c>
      <c r="H12" s="12">
        <f t="shared" ref="H12:L12" ca="1" si="12">+$E$6+($E$5-$E$6)*RAND()</f>
        <v>20402030.088516507</v>
      </c>
      <c r="I12" s="12">
        <f t="shared" ca="1" si="12"/>
        <v>19052234.485257465</v>
      </c>
      <c r="J12" s="12">
        <f t="shared" ca="1" si="12"/>
        <v>10128585.111047858</v>
      </c>
      <c r="K12" s="12">
        <f t="shared" ca="1" si="12"/>
        <v>15929061.255886385</v>
      </c>
      <c r="L12" s="12">
        <f t="shared" ca="1" si="12"/>
        <v>8321775.2019614065</v>
      </c>
      <c r="M12" s="3">
        <v>222888</v>
      </c>
      <c r="N12" s="4">
        <f t="shared" ca="1" si="1"/>
        <v>1280449.6969060521</v>
      </c>
      <c r="O12">
        <f t="shared" ca="1" si="2"/>
        <v>1</v>
      </c>
    </row>
    <row r="13" spans="1:19" x14ac:dyDescent="0.2">
      <c r="A13" s="2">
        <v>12</v>
      </c>
      <c r="B13">
        <v>3376000</v>
      </c>
      <c r="H13" s="3">
        <f t="shared" ref="H13:L76" ca="1" si="13">+ABS(H$2-$M13)</f>
        <v>6105608.3030939475</v>
      </c>
      <c r="I13" s="3">
        <f t="shared" ca="1" si="13"/>
        <v>14519099.191317078</v>
      </c>
      <c r="J13" s="3">
        <f t="shared" ca="1" si="13"/>
        <v>4214189.7420190349</v>
      </c>
      <c r="K13" s="3">
        <f t="shared" ca="1" si="13"/>
        <v>2987696.6672422914</v>
      </c>
      <c r="L13" s="3">
        <f t="shared" ca="1" si="13"/>
        <v>10429324.178366747</v>
      </c>
      <c r="M13" s="3">
        <v>8333334</v>
      </c>
      <c r="N13" s="4">
        <f t="shared" ca="1" si="1"/>
        <v>8321775.2019614065</v>
      </c>
      <c r="O13">
        <f t="shared" ca="1" si="2"/>
        <v>5</v>
      </c>
    </row>
    <row r="14" spans="1:19" ht="16" x14ac:dyDescent="0.2">
      <c r="A14" s="2">
        <v>13</v>
      </c>
      <c r="B14">
        <v>947276</v>
      </c>
      <c r="H14" s="12">
        <f t="shared" ref="H14:L14" ca="1" si="14">+$E$6+($E$5-$E$6)*RAND()</f>
        <v>16831412.357831433</v>
      </c>
      <c r="I14" s="12">
        <f t="shared" ca="1" si="14"/>
        <v>21479258.90382088</v>
      </c>
      <c r="J14" s="12">
        <f t="shared" ca="1" si="14"/>
        <v>20489493.470176022</v>
      </c>
      <c r="K14" s="12">
        <f t="shared" ca="1" si="14"/>
        <v>24805699.980232909</v>
      </c>
      <c r="L14" s="12">
        <f t="shared" ca="1" si="14"/>
        <v>10694417.8629527</v>
      </c>
      <c r="M14" s="3">
        <v>3376000</v>
      </c>
      <c r="N14" s="4">
        <f t="shared" ca="1" si="1"/>
        <v>2987696.6672422914</v>
      </c>
      <c r="O14">
        <f t="shared" ca="1" si="2"/>
        <v>4</v>
      </c>
    </row>
    <row r="15" spans="1:19" x14ac:dyDescent="0.2">
      <c r="A15" s="2">
        <v>14</v>
      </c>
      <c r="B15">
        <v>13000000</v>
      </c>
      <c r="H15" s="3">
        <f t="shared" ref="H15:L78" ca="1" si="15">+ABS(H$2-$M15)</f>
        <v>1280449.6969060521</v>
      </c>
      <c r="I15" s="3">
        <f t="shared" ca="1" si="15"/>
        <v>21905157.191317078</v>
      </c>
      <c r="J15" s="3">
        <f t="shared" ca="1" si="15"/>
        <v>3171868.2579809651</v>
      </c>
      <c r="K15" s="3">
        <f t="shared" ca="1" si="15"/>
        <v>4398361.3327577086</v>
      </c>
      <c r="L15" s="3">
        <f t="shared" ca="1" si="15"/>
        <v>17815382.178366747</v>
      </c>
      <c r="M15" s="3">
        <v>947276</v>
      </c>
      <c r="N15" s="4">
        <f t="shared" ca="1" si="1"/>
        <v>10694417.8629527</v>
      </c>
      <c r="O15">
        <f t="shared" ca="1" si="2"/>
        <v>5</v>
      </c>
    </row>
    <row r="16" spans="1:19" ht="16" x14ac:dyDescent="0.2">
      <c r="A16" s="2">
        <v>15</v>
      </c>
      <c r="B16">
        <v>7448760</v>
      </c>
      <c r="H16" s="12">
        <f t="shared" ref="H16:L16" ca="1" si="16">+$E$6+($E$5-$E$6)*RAND()</f>
        <v>23857447.769573428</v>
      </c>
      <c r="I16" s="12">
        <f t="shared" ca="1" si="16"/>
        <v>7448298.5136157405</v>
      </c>
      <c r="J16" s="12">
        <f t="shared" ca="1" si="16"/>
        <v>15159450.6144224</v>
      </c>
      <c r="K16" s="12">
        <f t="shared" ca="1" si="16"/>
        <v>17551983.236297976</v>
      </c>
      <c r="L16" s="12">
        <f t="shared" ca="1" si="16"/>
        <v>1223399.575468597</v>
      </c>
      <c r="M16" s="3">
        <v>13000000</v>
      </c>
      <c r="N16" s="4">
        <f t="shared" ca="1" si="1"/>
        <v>1280449.6969060521</v>
      </c>
      <c r="O16">
        <f t="shared" ca="1" si="2"/>
        <v>1</v>
      </c>
    </row>
    <row r="17" spans="1:15" x14ac:dyDescent="0.2">
      <c r="A17" s="2">
        <v>16</v>
      </c>
      <c r="B17">
        <v>947276</v>
      </c>
      <c r="H17" s="3">
        <f t="shared" ref="H17:L80" ca="1" si="17">+ABS(H$2-$M17)</f>
        <v>5221034.3030939475</v>
      </c>
      <c r="I17" s="3">
        <f t="shared" ca="1" si="17"/>
        <v>15403673.191317078</v>
      </c>
      <c r="J17" s="3">
        <f t="shared" ca="1" si="17"/>
        <v>3329615.7420190349</v>
      </c>
      <c r="K17" s="3">
        <f t="shared" ca="1" si="17"/>
        <v>2103122.6672422914</v>
      </c>
      <c r="L17" s="3">
        <f t="shared" ca="1" si="17"/>
        <v>11313898.178366747</v>
      </c>
      <c r="M17" s="3">
        <v>7448760</v>
      </c>
      <c r="N17" s="4">
        <f t="shared" ca="1" si="1"/>
        <v>1223399.575468597</v>
      </c>
      <c r="O17">
        <f t="shared" ca="1" si="2"/>
        <v>5</v>
      </c>
    </row>
    <row r="18" spans="1:15" ht="16" x14ac:dyDescent="0.2">
      <c r="A18" s="2">
        <v>17</v>
      </c>
      <c r="B18">
        <v>261894</v>
      </c>
      <c r="H18" s="12">
        <f t="shared" ref="H18:L18" ca="1" si="18">+$E$6+($E$5-$E$6)*RAND()</f>
        <v>1658095.1327467081</v>
      </c>
      <c r="I18" s="12">
        <f t="shared" ca="1" si="18"/>
        <v>11271957.942333613</v>
      </c>
      <c r="J18" s="12">
        <f t="shared" ca="1" si="18"/>
        <v>18277433.127815902</v>
      </c>
      <c r="K18" s="12">
        <f t="shared" ca="1" si="18"/>
        <v>6042250.7268936122</v>
      </c>
      <c r="L18" s="12">
        <f t="shared" ca="1" si="18"/>
        <v>12611750.484220879</v>
      </c>
      <c r="M18" s="3">
        <v>947276</v>
      </c>
      <c r="N18" s="4">
        <f t="shared" ca="1" si="1"/>
        <v>2103122.6672422914</v>
      </c>
      <c r="O18">
        <f t="shared" ca="1" si="2"/>
        <v>4</v>
      </c>
    </row>
    <row r="19" spans="1:15" x14ac:dyDescent="0.2">
      <c r="A19" s="2">
        <v>18</v>
      </c>
      <c r="B19">
        <v>13437500</v>
      </c>
      <c r="H19" s="3">
        <f t="shared" ref="H19:L82" ca="1" si="19">+ABS(H$2-$M19)</f>
        <v>1965831.6969060521</v>
      </c>
      <c r="I19" s="3">
        <f t="shared" ca="1" si="19"/>
        <v>22590539.191317078</v>
      </c>
      <c r="J19" s="3">
        <f t="shared" ca="1" si="19"/>
        <v>3857250.2579809651</v>
      </c>
      <c r="K19" s="3">
        <f t="shared" ca="1" si="19"/>
        <v>5083743.3327577086</v>
      </c>
      <c r="L19" s="3">
        <f t="shared" ca="1" si="19"/>
        <v>18500764.178366747</v>
      </c>
      <c r="M19" s="3">
        <v>261894</v>
      </c>
      <c r="N19" s="4">
        <f t="shared" ca="1" si="1"/>
        <v>1658095.1327467081</v>
      </c>
      <c r="O19">
        <f t="shared" ca="1" si="2"/>
        <v>1</v>
      </c>
    </row>
    <row r="20" spans="1:15" ht="16" x14ac:dyDescent="0.2">
      <c r="A20" s="2">
        <v>19</v>
      </c>
      <c r="B20">
        <v>9638555</v>
      </c>
      <c r="H20" s="12">
        <f t="shared" ref="H20:L20" ca="1" si="20">+$E$6+($E$5-$E$6)*RAND()</f>
        <v>6500887.5031458177</v>
      </c>
      <c r="I20" s="12">
        <f t="shared" ca="1" si="20"/>
        <v>22912156.093674518</v>
      </c>
      <c r="J20" s="12">
        <f t="shared" ca="1" si="20"/>
        <v>3139196.4150145683</v>
      </c>
      <c r="K20" s="12">
        <f t="shared" ca="1" si="20"/>
        <v>13601341.705164131</v>
      </c>
      <c r="L20" s="12">
        <f t="shared" ca="1" si="20"/>
        <v>3439124.3680490879</v>
      </c>
      <c r="M20" s="3">
        <v>13437500</v>
      </c>
      <c r="N20" s="4">
        <f t="shared" ca="1" si="1"/>
        <v>1965831.6969060521</v>
      </c>
      <c r="O20">
        <f t="shared" ca="1" si="2"/>
        <v>1</v>
      </c>
    </row>
    <row r="21" spans="1:15" x14ac:dyDescent="0.2">
      <c r="A21" s="2">
        <v>20</v>
      </c>
      <c r="B21">
        <v>5000000</v>
      </c>
      <c r="H21" s="3">
        <f t="shared" ref="H21:L84" ca="1" si="21">+ABS(H$2-$M21)</f>
        <v>7410829.3030939475</v>
      </c>
      <c r="I21" s="3">
        <f t="shared" ca="1" si="21"/>
        <v>13213878.191317078</v>
      </c>
      <c r="J21" s="3">
        <f t="shared" ca="1" si="21"/>
        <v>5519410.7420190349</v>
      </c>
      <c r="K21" s="3">
        <f t="shared" ca="1" si="21"/>
        <v>4292917.6672422914</v>
      </c>
      <c r="L21" s="3">
        <f t="shared" ca="1" si="21"/>
        <v>9124103.1783667468</v>
      </c>
      <c r="M21" s="3">
        <v>9638555</v>
      </c>
      <c r="N21" s="4">
        <f t="shared" ca="1" si="1"/>
        <v>3139196.4150145683</v>
      </c>
      <c r="O21">
        <f t="shared" ca="1" si="2"/>
        <v>3</v>
      </c>
    </row>
    <row r="22" spans="1:15" ht="16" x14ac:dyDescent="0.2">
      <c r="A22" s="2">
        <v>21</v>
      </c>
      <c r="B22">
        <v>1449187</v>
      </c>
      <c r="H22" s="12">
        <f t="shared" ref="H22:L22" ca="1" si="22">+$E$6+($E$5-$E$6)*RAND()</f>
        <v>7543447.1500530113</v>
      </c>
      <c r="I22" s="12">
        <f t="shared" ca="1" si="22"/>
        <v>1227895.0297608785</v>
      </c>
      <c r="J22" s="12">
        <f t="shared" ca="1" si="22"/>
        <v>18893668.437144823</v>
      </c>
      <c r="K22" s="12">
        <f t="shared" ca="1" si="22"/>
        <v>550080.11310081754</v>
      </c>
      <c r="L22" s="12">
        <f t="shared" ca="1" si="22"/>
        <v>23043062.057982393</v>
      </c>
      <c r="M22" s="3">
        <v>5000000</v>
      </c>
      <c r="N22" s="4">
        <f t="shared" ca="1" si="1"/>
        <v>4292917.6672422914</v>
      </c>
      <c r="O22">
        <f t="shared" ca="1" si="2"/>
        <v>4</v>
      </c>
    </row>
    <row r="23" spans="1:15" x14ac:dyDescent="0.2">
      <c r="A23" s="2">
        <v>22</v>
      </c>
      <c r="B23">
        <v>4500000</v>
      </c>
      <c r="H23" s="3">
        <f t="shared" ref="H23:L86" ca="1" si="23">+ABS(H$2-$M23)</f>
        <v>778538.69690605206</v>
      </c>
      <c r="I23" s="3">
        <f t="shared" ca="1" si="23"/>
        <v>21403246.191317078</v>
      </c>
      <c r="J23" s="3">
        <f t="shared" ca="1" si="23"/>
        <v>2669957.2579809651</v>
      </c>
      <c r="K23" s="3">
        <f t="shared" ca="1" si="23"/>
        <v>3896450.3327577086</v>
      </c>
      <c r="L23" s="3">
        <f t="shared" ca="1" si="23"/>
        <v>17313471.178366747</v>
      </c>
      <c r="M23" s="3">
        <v>1449187</v>
      </c>
      <c r="N23" s="4">
        <f t="shared" ca="1" si="1"/>
        <v>550080.11310081754</v>
      </c>
      <c r="O23">
        <f t="shared" ca="1" si="2"/>
        <v>4</v>
      </c>
    </row>
    <row r="24" spans="1:15" ht="16" x14ac:dyDescent="0.2">
      <c r="A24" s="2">
        <v>23</v>
      </c>
      <c r="B24">
        <v>3300000</v>
      </c>
      <c r="H24" s="12">
        <f t="shared" ref="H24:L24" ca="1" si="24">+$E$6+($E$5-$E$6)*RAND()</f>
        <v>10373056.462467577</v>
      </c>
      <c r="I24" s="12">
        <f t="shared" ca="1" si="24"/>
        <v>22208070.363716662</v>
      </c>
      <c r="J24" s="12">
        <f t="shared" ca="1" si="24"/>
        <v>11832553.506202284</v>
      </c>
      <c r="K24" s="12">
        <f t="shared" ca="1" si="24"/>
        <v>22924924.940554667</v>
      </c>
      <c r="L24" s="12">
        <f t="shared" ca="1" si="24"/>
        <v>18573764.660029668</v>
      </c>
      <c r="M24" s="3">
        <v>4500000</v>
      </c>
      <c r="N24" s="4">
        <f t="shared" ca="1" si="1"/>
        <v>778538.69690605206</v>
      </c>
      <c r="O24">
        <f t="shared" ca="1" si="2"/>
        <v>1</v>
      </c>
    </row>
    <row r="25" spans="1:15" x14ac:dyDescent="0.2">
      <c r="A25" s="2">
        <v>24</v>
      </c>
      <c r="B25">
        <v>13000000</v>
      </c>
      <c r="H25" s="3">
        <f t="shared" ref="H25:L88" ca="1" si="25">+ABS(H$2-$M25)</f>
        <v>1072274.3030939479</v>
      </c>
      <c r="I25" s="3">
        <f t="shared" ca="1" si="25"/>
        <v>19552433.191317078</v>
      </c>
      <c r="J25" s="3">
        <f t="shared" ca="1" si="25"/>
        <v>819144.25798096508</v>
      </c>
      <c r="K25" s="3">
        <f t="shared" ca="1" si="25"/>
        <v>2045637.3327577086</v>
      </c>
      <c r="L25" s="3">
        <f t="shared" ca="1" si="25"/>
        <v>15462658.178366747</v>
      </c>
      <c r="M25" s="3">
        <v>3300000</v>
      </c>
      <c r="N25" s="4">
        <f t="shared" ca="1" si="1"/>
        <v>10373056.462467577</v>
      </c>
      <c r="O25">
        <f t="shared" ca="1" si="2"/>
        <v>1</v>
      </c>
    </row>
    <row r="26" spans="1:15" ht="16" x14ac:dyDescent="0.2">
      <c r="A26" s="2">
        <v>25</v>
      </c>
      <c r="B26">
        <v>947276</v>
      </c>
      <c r="H26" s="12">
        <f t="shared" ref="H26:L26" ca="1" si="26">+$E$6+($E$5-$E$6)*RAND()</f>
        <v>9496511.2105364706</v>
      </c>
      <c r="I26" s="12">
        <f t="shared" ca="1" si="26"/>
        <v>19171384.456373416</v>
      </c>
      <c r="J26" s="12">
        <f t="shared" ca="1" si="26"/>
        <v>15336548.705046007</v>
      </c>
      <c r="K26" s="12">
        <f t="shared" ca="1" si="26"/>
        <v>19815803.269454796</v>
      </c>
      <c r="L26" s="12">
        <f t="shared" ca="1" si="26"/>
        <v>22313250.99405938</v>
      </c>
      <c r="M26" s="3">
        <v>13000000</v>
      </c>
      <c r="N26" s="4">
        <f t="shared" ca="1" si="1"/>
        <v>819144.25798096508</v>
      </c>
      <c r="O26">
        <f t="shared" ca="1" si="2"/>
        <v>3</v>
      </c>
    </row>
    <row r="27" spans="1:15" x14ac:dyDescent="0.2">
      <c r="A27" s="2">
        <v>26</v>
      </c>
      <c r="B27">
        <v>947276</v>
      </c>
      <c r="H27" s="3">
        <f t="shared" ref="H27:L90" ca="1" si="27">+ABS(H$2-$M27)</f>
        <v>1280449.6969060521</v>
      </c>
      <c r="I27" s="3">
        <f t="shared" ca="1" si="27"/>
        <v>21905157.191317078</v>
      </c>
      <c r="J27" s="3">
        <f t="shared" ca="1" si="27"/>
        <v>3171868.2579809651</v>
      </c>
      <c r="K27" s="3">
        <f t="shared" ca="1" si="27"/>
        <v>4398361.3327577086</v>
      </c>
      <c r="L27" s="3">
        <f t="shared" ca="1" si="27"/>
        <v>17815382.178366747</v>
      </c>
      <c r="M27" s="3">
        <v>947276</v>
      </c>
      <c r="N27" s="4">
        <f t="shared" ca="1" si="1"/>
        <v>9496511.2105364706</v>
      </c>
      <c r="O27">
        <f t="shared" ca="1" si="2"/>
        <v>1</v>
      </c>
    </row>
    <row r="28" spans="1:15" ht="16" x14ac:dyDescent="0.2">
      <c r="A28" s="2">
        <v>27</v>
      </c>
      <c r="B28">
        <v>3542500</v>
      </c>
      <c r="H28" s="12">
        <f t="shared" ref="H28:L28" ca="1" si="28">+$E$6+($E$5-$E$6)*RAND()</f>
        <v>2789897.6023601978</v>
      </c>
      <c r="I28" s="12">
        <f t="shared" ca="1" si="28"/>
        <v>7627346.1369255763</v>
      </c>
      <c r="J28" s="12">
        <f t="shared" ca="1" si="28"/>
        <v>6461183.4628974404</v>
      </c>
      <c r="K28" s="12">
        <f t="shared" ca="1" si="28"/>
        <v>16779286.811388224</v>
      </c>
      <c r="L28" s="12">
        <f t="shared" ca="1" si="28"/>
        <v>775486.37489727582</v>
      </c>
      <c r="M28" s="3">
        <v>947276</v>
      </c>
      <c r="N28" s="4">
        <f t="shared" ca="1" si="1"/>
        <v>1280449.6969060521</v>
      </c>
      <c r="O28">
        <f t="shared" ca="1" si="2"/>
        <v>1</v>
      </c>
    </row>
    <row r="29" spans="1:15" x14ac:dyDescent="0.2">
      <c r="A29" s="2">
        <v>28</v>
      </c>
      <c r="B29">
        <v>2900000</v>
      </c>
      <c r="H29" s="3">
        <f t="shared" ref="H29:L92" ca="1" si="29">+ABS(H$2-$M29)</f>
        <v>1314774.3030939479</v>
      </c>
      <c r="I29" s="3">
        <f t="shared" ca="1" si="29"/>
        <v>19309933.191317078</v>
      </c>
      <c r="J29" s="3">
        <f t="shared" ca="1" si="29"/>
        <v>576644.25798096508</v>
      </c>
      <c r="K29" s="3">
        <f t="shared" ca="1" si="29"/>
        <v>1803137.3327577086</v>
      </c>
      <c r="L29" s="3">
        <f t="shared" ca="1" si="29"/>
        <v>15220158.178366747</v>
      </c>
      <c r="M29" s="3">
        <v>3542500</v>
      </c>
      <c r="N29" s="4">
        <f t="shared" ca="1" si="1"/>
        <v>775486.37489727582</v>
      </c>
      <c r="O29">
        <f t="shared" ca="1" si="2"/>
        <v>5</v>
      </c>
    </row>
    <row r="30" spans="1:15" ht="16" x14ac:dyDescent="0.2">
      <c r="A30" s="2">
        <v>29</v>
      </c>
      <c r="B30">
        <v>22970500</v>
      </c>
      <c r="H30" s="12">
        <f t="shared" ref="H30:L30" ca="1" si="30">+$E$6+($E$5-$E$6)*RAND()</f>
        <v>12824043.258461637</v>
      </c>
      <c r="I30" s="12">
        <f t="shared" ca="1" si="30"/>
        <v>17684772.038045716</v>
      </c>
      <c r="J30" s="12">
        <f t="shared" ca="1" si="30"/>
        <v>10244441.752108425</v>
      </c>
      <c r="K30" s="12">
        <f t="shared" ca="1" si="30"/>
        <v>15495319.84216724</v>
      </c>
      <c r="L30" s="12">
        <f t="shared" ca="1" si="30"/>
        <v>8521583.3888556752</v>
      </c>
      <c r="M30" s="3">
        <v>2900000</v>
      </c>
      <c r="N30" s="4">
        <f t="shared" ca="1" si="1"/>
        <v>576644.25798096508</v>
      </c>
      <c r="O30">
        <f t="shared" ca="1" si="2"/>
        <v>3</v>
      </c>
    </row>
    <row r="31" spans="1:15" x14ac:dyDescent="0.2">
      <c r="A31" s="2">
        <v>30</v>
      </c>
      <c r="B31">
        <v>22875000</v>
      </c>
      <c r="H31" s="3">
        <f t="shared" ref="H31:L94" ca="1" si="31">+ABS(H$2-$M31)</f>
        <v>20742774.303093947</v>
      </c>
      <c r="I31" s="3">
        <f t="shared" ca="1" si="31"/>
        <v>118066.80868292227</v>
      </c>
      <c r="J31" s="3">
        <f t="shared" ca="1" si="31"/>
        <v>18851355.742019035</v>
      </c>
      <c r="K31" s="3">
        <f t="shared" ca="1" si="31"/>
        <v>17624862.667242292</v>
      </c>
      <c r="L31" s="3">
        <f t="shared" ca="1" si="31"/>
        <v>4207841.8216332532</v>
      </c>
      <c r="M31" s="3">
        <v>22970500</v>
      </c>
      <c r="N31" s="4">
        <f t="shared" ca="1" si="1"/>
        <v>8521583.3888556752</v>
      </c>
      <c r="O31">
        <f t="shared" ca="1" si="2"/>
        <v>5</v>
      </c>
    </row>
    <row r="32" spans="1:15" ht="16" x14ac:dyDescent="0.2">
      <c r="A32" s="2">
        <v>31</v>
      </c>
      <c r="B32">
        <v>22192730</v>
      </c>
      <c r="H32" s="12">
        <f t="shared" ref="H32:L32" ca="1" si="32">+$E$6+($E$5-$E$6)*RAND()</f>
        <v>14290351.558422107</v>
      </c>
      <c r="I32" s="12">
        <f t="shared" ca="1" si="32"/>
        <v>19591115.720794935</v>
      </c>
      <c r="J32" s="12">
        <f t="shared" ca="1" si="32"/>
        <v>16566008.011160074</v>
      </c>
      <c r="K32" s="12">
        <f t="shared" ca="1" si="32"/>
        <v>530367.0474310529</v>
      </c>
      <c r="L32" s="12">
        <f t="shared" ca="1" si="32"/>
        <v>19140854.03055875</v>
      </c>
      <c r="M32" s="3">
        <v>22875000</v>
      </c>
      <c r="N32" s="4">
        <f t="shared" ca="1" si="1"/>
        <v>118066.80868292227</v>
      </c>
      <c r="O32">
        <f t="shared" ca="1" si="2"/>
        <v>2</v>
      </c>
    </row>
    <row r="33" spans="1:15" x14ac:dyDescent="0.2">
      <c r="A33" s="2">
        <v>32</v>
      </c>
      <c r="B33">
        <v>3750000</v>
      </c>
      <c r="H33" s="3">
        <f t="shared" ref="H33:L96" ca="1" si="33">+ABS(H$2-$M33)</f>
        <v>19965004.303093947</v>
      </c>
      <c r="I33" s="3">
        <f t="shared" ca="1" si="33"/>
        <v>659703.19131707773</v>
      </c>
      <c r="J33" s="3">
        <f t="shared" ca="1" si="33"/>
        <v>18073585.742019035</v>
      </c>
      <c r="K33" s="3">
        <f t="shared" ca="1" si="33"/>
        <v>16847092.667242292</v>
      </c>
      <c r="L33" s="3">
        <f t="shared" ca="1" si="33"/>
        <v>3430071.8216332532</v>
      </c>
      <c r="M33" s="3">
        <v>22192730</v>
      </c>
      <c r="N33" s="4">
        <f t="shared" ca="1" si="1"/>
        <v>530367.0474310529</v>
      </c>
      <c r="O33">
        <f t="shared" ca="1" si="2"/>
        <v>4</v>
      </c>
    </row>
    <row r="34" spans="1:15" ht="16" x14ac:dyDescent="0.2">
      <c r="A34" s="2">
        <v>33</v>
      </c>
      <c r="B34">
        <v>2854940</v>
      </c>
      <c r="H34" s="12">
        <f t="shared" ref="H34:L34" ca="1" si="34">+$E$6+($E$5-$E$6)*RAND()</f>
        <v>10956621.05656229</v>
      </c>
      <c r="I34" s="12">
        <f t="shared" ca="1" si="34"/>
        <v>5664216.3289009714</v>
      </c>
      <c r="J34" s="12">
        <f t="shared" ca="1" si="34"/>
        <v>804558.62527774822</v>
      </c>
      <c r="K34" s="12">
        <f t="shared" ca="1" si="34"/>
        <v>1040588.1872705726</v>
      </c>
      <c r="L34" s="12">
        <f t="shared" ca="1" si="34"/>
        <v>12120450.389776094</v>
      </c>
      <c r="M34" s="3">
        <v>3750000</v>
      </c>
      <c r="N34" s="4">
        <f t="shared" ca="1" si="1"/>
        <v>659703.19131707773</v>
      </c>
      <c r="O34">
        <f t="shared" ca="1" si="2"/>
        <v>2</v>
      </c>
    </row>
    <row r="35" spans="1:15" x14ac:dyDescent="0.2">
      <c r="A35" s="2">
        <v>34</v>
      </c>
      <c r="B35">
        <v>5016000</v>
      </c>
      <c r="H35" s="3">
        <f t="shared" ref="H35:L98" ca="1" si="35">+ABS(H$2-$M35)</f>
        <v>627214.30309394794</v>
      </c>
      <c r="I35" s="3">
        <f t="shared" ca="1" si="35"/>
        <v>19997493.191317078</v>
      </c>
      <c r="J35" s="3">
        <f t="shared" ca="1" si="35"/>
        <v>1264204.2579809651</v>
      </c>
      <c r="K35" s="3">
        <f t="shared" ca="1" si="35"/>
        <v>2490697.3327577086</v>
      </c>
      <c r="L35" s="3">
        <f t="shared" ca="1" si="35"/>
        <v>15907718.178366747</v>
      </c>
      <c r="M35" s="3">
        <v>2854940</v>
      </c>
      <c r="N35" s="4">
        <f t="shared" ca="1" si="1"/>
        <v>804558.62527774822</v>
      </c>
      <c r="O35">
        <f t="shared" ca="1" si="2"/>
        <v>3</v>
      </c>
    </row>
    <row r="36" spans="1:15" ht="16" x14ac:dyDescent="0.2">
      <c r="A36" s="2">
        <v>35</v>
      </c>
      <c r="B36">
        <v>20000000</v>
      </c>
      <c r="H36" s="12">
        <f t="shared" ref="H36:L36" ca="1" si="36">+$E$6+($E$5-$E$6)*RAND()</f>
        <v>1154413.8905882235</v>
      </c>
      <c r="I36" s="12">
        <f t="shared" ca="1" si="36"/>
        <v>2054856.9853020881</v>
      </c>
      <c r="J36" s="12">
        <f t="shared" ca="1" si="36"/>
        <v>6391533.3465471733</v>
      </c>
      <c r="K36" s="12">
        <f t="shared" ca="1" si="36"/>
        <v>21499432.744898297</v>
      </c>
      <c r="L36" s="12">
        <f t="shared" ca="1" si="36"/>
        <v>22937966.489314415</v>
      </c>
      <c r="M36" s="3">
        <v>5016000</v>
      </c>
      <c r="N36" s="4">
        <f t="shared" ca="1" si="1"/>
        <v>627214.30309394794</v>
      </c>
      <c r="O36">
        <f t="shared" ca="1" si="2"/>
        <v>1</v>
      </c>
    </row>
    <row r="37" spans="1:15" x14ac:dyDescent="0.2">
      <c r="A37" s="2">
        <v>36</v>
      </c>
      <c r="B37">
        <v>2170465</v>
      </c>
      <c r="H37" s="3">
        <f t="shared" ref="H37:L100" ca="1" si="37">+ABS(H$2-$M37)</f>
        <v>17772274.303093947</v>
      </c>
      <c r="I37" s="3">
        <f t="shared" ca="1" si="37"/>
        <v>2852433.1913170777</v>
      </c>
      <c r="J37" s="3">
        <f t="shared" ca="1" si="37"/>
        <v>15880855.742019035</v>
      </c>
      <c r="K37" s="3">
        <f t="shared" ca="1" si="37"/>
        <v>14654362.667242292</v>
      </c>
      <c r="L37" s="3">
        <f t="shared" ca="1" si="37"/>
        <v>1237341.8216332532</v>
      </c>
      <c r="M37" s="3">
        <v>20000000</v>
      </c>
      <c r="N37" s="4">
        <f t="shared" ca="1" si="1"/>
        <v>1154413.8905882235</v>
      </c>
      <c r="O37">
        <f t="shared" ca="1" si="2"/>
        <v>1</v>
      </c>
    </row>
    <row r="38" spans="1:15" ht="16" x14ac:dyDescent="0.2">
      <c r="A38" s="2">
        <v>37</v>
      </c>
      <c r="B38">
        <v>947276</v>
      </c>
      <c r="H38" s="12">
        <f t="shared" ref="H38:L38" ca="1" si="38">+$E$6+($E$5-$E$6)*RAND()</f>
        <v>23139112.44829404</v>
      </c>
      <c r="I38" s="12">
        <f t="shared" ca="1" si="38"/>
        <v>2678907.2204198944</v>
      </c>
      <c r="J38" s="12">
        <f t="shared" ca="1" si="38"/>
        <v>1983414.5445703457</v>
      </c>
      <c r="K38" s="12">
        <f t="shared" ca="1" si="38"/>
        <v>13726238.027459469</v>
      </c>
      <c r="L38" s="12">
        <f t="shared" ca="1" si="38"/>
        <v>10403965.884426307</v>
      </c>
      <c r="M38" s="3">
        <v>2170465</v>
      </c>
      <c r="N38" s="4">
        <f t="shared" ca="1" si="1"/>
        <v>1237341.8216332532</v>
      </c>
      <c r="O38">
        <f t="shared" ca="1" si="2"/>
        <v>5</v>
      </c>
    </row>
    <row r="39" spans="1:15" x14ac:dyDescent="0.2">
      <c r="A39" s="2">
        <v>38</v>
      </c>
      <c r="B39">
        <v>947276</v>
      </c>
      <c r="H39" s="3">
        <f t="shared" ref="H39:L102" ca="1" si="39">+ABS(H$2-$M39)</f>
        <v>1280449.6969060521</v>
      </c>
      <c r="I39" s="3">
        <f t="shared" ca="1" si="39"/>
        <v>21905157.191317078</v>
      </c>
      <c r="J39" s="3">
        <f t="shared" ca="1" si="39"/>
        <v>3171868.2579809651</v>
      </c>
      <c r="K39" s="3">
        <f t="shared" ca="1" si="39"/>
        <v>4398361.3327577086</v>
      </c>
      <c r="L39" s="3">
        <f t="shared" ca="1" si="39"/>
        <v>17815382.178366747</v>
      </c>
      <c r="M39" s="3">
        <v>947276</v>
      </c>
      <c r="N39" s="4">
        <f t="shared" ca="1" si="1"/>
        <v>1983414.5445703457</v>
      </c>
      <c r="O39">
        <f t="shared" ca="1" si="2"/>
        <v>3</v>
      </c>
    </row>
    <row r="40" spans="1:15" ht="16" x14ac:dyDescent="0.2">
      <c r="A40" s="2">
        <v>39</v>
      </c>
      <c r="B40">
        <v>5746479</v>
      </c>
      <c r="H40" s="12">
        <f t="shared" ref="H40:L40" ca="1" si="40">+$E$6+($E$5-$E$6)*RAND()</f>
        <v>6919019.8016788987</v>
      </c>
      <c r="I40" s="12">
        <f t="shared" ca="1" si="40"/>
        <v>2379019.5294585638</v>
      </c>
      <c r="J40" s="12">
        <f t="shared" ca="1" si="40"/>
        <v>12783067.150367208</v>
      </c>
      <c r="K40" s="12">
        <f t="shared" ca="1" si="40"/>
        <v>16259441.55380258</v>
      </c>
      <c r="L40" s="12">
        <f t="shared" ca="1" si="40"/>
        <v>8272963.3929119669</v>
      </c>
      <c r="M40" s="3">
        <v>947276</v>
      </c>
      <c r="N40" s="4">
        <f t="shared" ca="1" si="1"/>
        <v>1280449.6969060521</v>
      </c>
      <c r="O40">
        <f t="shared" ca="1" si="2"/>
        <v>1</v>
      </c>
    </row>
    <row r="41" spans="1:15" x14ac:dyDescent="0.2">
      <c r="A41" s="2">
        <v>40</v>
      </c>
      <c r="B41">
        <v>5200000</v>
      </c>
      <c r="H41" s="3">
        <f t="shared" ref="H41:L104" ca="1" si="41">+ABS(H$2-$M41)</f>
        <v>3518753.3030939479</v>
      </c>
      <c r="I41" s="3">
        <f t="shared" ca="1" si="41"/>
        <v>17105954.191317078</v>
      </c>
      <c r="J41" s="3">
        <f t="shared" ca="1" si="41"/>
        <v>1627334.7420190349</v>
      </c>
      <c r="K41" s="3">
        <f t="shared" ca="1" si="41"/>
        <v>400841.66724229138</v>
      </c>
      <c r="L41" s="3">
        <f t="shared" ca="1" si="41"/>
        <v>13016179.178366747</v>
      </c>
      <c r="M41" s="3">
        <v>5746479</v>
      </c>
      <c r="N41" s="4">
        <f t="shared" ca="1" si="1"/>
        <v>2379019.5294585638</v>
      </c>
      <c r="O41">
        <f t="shared" ca="1" si="2"/>
        <v>2</v>
      </c>
    </row>
    <row r="42" spans="1:15" ht="16" x14ac:dyDescent="0.2">
      <c r="A42" s="2">
        <v>41</v>
      </c>
      <c r="B42">
        <v>947276</v>
      </c>
      <c r="H42" s="12">
        <f t="shared" ref="H42:L42" ca="1" si="42">+$E$6+($E$5-$E$6)*RAND()</f>
        <v>5617034.8400975913</v>
      </c>
      <c r="I42" s="12">
        <f t="shared" ca="1" si="42"/>
        <v>21057898.830789696</v>
      </c>
      <c r="J42" s="12">
        <f t="shared" ca="1" si="42"/>
        <v>3317996.5829557064</v>
      </c>
      <c r="K42" s="12">
        <f t="shared" ca="1" si="42"/>
        <v>23184482.841727015</v>
      </c>
      <c r="L42" s="12">
        <f t="shared" ca="1" si="42"/>
        <v>13396299.830561725</v>
      </c>
      <c r="M42" s="3">
        <v>5200000</v>
      </c>
      <c r="N42" s="4">
        <f t="shared" ca="1" si="1"/>
        <v>400841.66724229138</v>
      </c>
      <c r="O42">
        <f t="shared" ca="1" si="2"/>
        <v>4</v>
      </c>
    </row>
    <row r="43" spans="1:15" x14ac:dyDescent="0.2">
      <c r="A43" s="2">
        <v>42</v>
      </c>
      <c r="B43">
        <v>2500000</v>
      </c>
      <c r="H43" s="3">
        <f t="shared" ref="H43:L106" ca="1" si="43">+ABS(H$2-$M43)</f>
        <v>1280449.6969060521</v>
      </c>
      <c r="I43" s="3">
        <f t="shared" ca="1" si="43"/>
        <v>21905157.191317078</v>
      </c>
      <c r="J43" s="3">
        <f t="shared" ca="1" si="43"/>
        <v>3171868.2579809651</v>
      </c>
      <c r="K43" s="3">
        <f t="shared" ca="1" si="43"/>
        <v>4398361.3327577086</v>
      </c>
      <c r="L43" s="3">
        <f t="shared" ca="1" si="43"/>
        <v>17815382.178366747</v>
      </c>
      <c r="M43" s="3">
        <v>947276</v>
      </c>
      <c r="N43" s="4">
        <f t="shared" ca="1" si="1"/>
        <v>3317996.5829557064</v>
      </c>
      <c r="O43">
        <f t="shared" ca="1" si="2"/>
        <v>3</v>
      </c>
    </row>
    <row r="44" spans="1:15" ht="16" x14ac:dyDescent="0.2">
      <c r="A44" s="2">
        <v>43</v>
      </c>
      <c r="B44">
        <v>7500000</v>
      </c>
      <c r="H44" s="12">
        <f t="shared" ref="H44:L44" ca="1" si="44">+$E$6+($E$5-$E$6)*RAND()</f>
        <v>1145334.206159224</v>
      </c>
      <c r="I44" s="12">
        <f t="shared" ca="1" si="44"/>
        <v>14913782.777236573</v>
      </c>
      <c r="J44" s="12">
        <f t="shared" ca="1" si="44"/>
        <v>17885297.04842145</v>
      </c>
      <c r="K44" s="12">
        <f t="shared" ca="1" si="44"/>
        <v>10496479.4922131</v>
      </c>
      <c r="L44" s="12">
        <f t="shared" ca="1" si="44"/>
        <v>20907130.937286116</v>
      </c>
      <c r="M44" s="3">
        <v>2500000</v>
      </c>
      <c r="N44" s="4">
        <f t="shared" ca="1" si="1"/>
        <v>1280449.6969060521</v>
      </c>
      <c r="O44">
        <f t="shared" ca="1" si="2"/>
        <v>1</v>
      </c>
    </row>
    <row r="45" spans="1:15" x14ac:dyDescent="0.2">
      <c r="A45" s="2">
        <v>44</v>
      </c>
      <c r="B45">
        <v>1499187</v>
      </c>
      <c r="H45" s="3">
        <f t="shared" ref="H45:L108" ca="1" si="45">+ABS(H$2-$M45)</f>
        <v>5272274.3030939475</v>
      </c>
      <c r="I45" s="3">
        <f t="shared" ca="1" si="45"/>
        <v>15352433.191317078</v>
      </c>
      <c r="J45" s="3">
        <f t="shared" ca="1" si="45"/>
        <v>3380855.7420190349</v>
      </c>
      <c r="K45" s="3">
        <f t="shared" ca="1" si="45"/>
        <v>2154362.6672422914</v>
      </c>
      <c r="L45" s="3">
        <f t="shared" ca="1" si="45"/>
        <v>11262658.178366747</v>
      </c>
      <c r="M45" s="3">
        <v>7500000</v>
      </c>
      <c r="N45" s="4">
        <f t="shared" ca="1" si="1"/>
        <v>1145334.206159224</v>
      </c>
      <c r="O45">
        <f t="shared" ca="1" si="2"/>
        <v>1</v>
      </c>
    </row>
    <row r="46" spans="1:15" ht="16" x14ac:dyDescent="0.2">
      <c r="A46" s="2">
        <v>45</v>
      </c>
      <c r="B46">
        <v>2100000</v>
      </c>
      <c r="H46" s="12">
        <f t="shared" ref="H46:L46" ca="1" si="46">+$E$6+($E$5-$E$6)*RAND()</f>
        <v>24442566.530822299</v>
      </c>
      <c r="I46" s="12">
        <f t="shared" ca="1" si="46"/>
        <v>13393316.896763094</v>
      </c>
      <c r="J46" s="12">
        <f t="shared" ca="1" si="46"/>
        <v>7138729.4410108123</v>
      </c>
      <c r="K46" s="12">
        <f t="shared" ca="1" si="46"/>
        <v>12468347.710395986</v>
      </c>
      <c r="L46" s="12">
        <f t="shared" ca="1" si="46"/>
        <v>24643927.373418368</v>
      </c>
      <c r="M46" s="3">
        <v>1499187</v>
      </c>
      <c r="N46" s="4">
        <f t="shared" ca="1" si="1"/>
        <v>2154362.6672422914</v>
      </c>
      <c r="O46">
        <f t="shared" ca="1" si="2"/>
        <v>4</v>
      </c>
    </row>
    <row r="47" spans="1:15" x14ac:dyDescent="0.2">
      <c r="A47" s="2">
        <v>46</v>
      </c>
      <c r="B47">
        <v>2854940</v>
      </c>
      <c r="H47" s="3">
        <f t="shared" ref="H47:L110" ca="1" si="47">+ABS(H$2-$M47)</f>
        <v>127725.69690605206</v>
      </c>
      <c r="I47" s="3">
        <f t="shared" ca="1" si="47"/>
        <v>20752433.191317078</v>
      </c>
      <c r="J47" s="3">
        <f t="shared" ca="1" si="47"/>
        <v>2019144.2579809651</v>
      </c>
      <c r="K47" s="3">
        <f t="shared" ca="1" si="47"/>
        <v>3245637.3327577086</v>
      </c>
      <c r="L47" s="3">
        <f t="shared" ca="1" si="47"/>
        <v>16662658.178366747</v>
      </c>
      <c r="M47" s="3">
        <v>2100000</v>
      </c>
      <c r="N47" s="4">
        <f t="shared" ca="1" si="1"/>
        <v>7138729.4410108123</v>
      </c>
      <c r="O47">
        <f t="shared" ca="1" si="2"/>
        <v>3</v>
      </c>
    </row>
    <row r="48" spans="1:15" ht="16" x14ac:dyDescent="0.2">
      <c r="A48" s="2">
        <v>47</v>
      </c>
      <c r="B48">
        <v>5158539</v>
      </c>
      <c r="H48" s="12">
        <f t="shared" ref="H48:L48" ca="1" si="48">+$E$6+($E$5-$E$6)*RAND()</f>
        <v>16128626.143920146</v>
      </c>
      <c r="I48" s="12">
        <f t="shared" ca="1" si="48"/>
        <v>21053469.779745203</v>
      </c>
      <c r="J48" s="12">
        <f t="shared" ca="1" si="48"/>
        <v>19947567.428932238</v>
      </c>
      <c r="K48" s="12">
        <f t="shared" ca="1" si="48"/>
        <v>10531350.02327835</v>
      </c>
      <c r="L48" s="12">
        <f t="shared" ca="1" si="48"/>
        <v>21437147.458216403</v>
      </c>
      <c r="M48" s="3">
        <v>2854940</v>
      </c>
      <c r="N48" s="4">
        <f t="shared" ca="1" si="1"/>
        <v>127725.69690605206</v>
      </c>
      <c r="O48">
        <f t="shared" ca="1" si="2"/>
        <v>1</v>
      </c>
    </row>
    <row r="49" spans="1:15" x14ac:dyDescent="0.2">
      <c r="A49" s="2">
        <v>48</v>
      </c>
      <c r="B49">
        <v>4053446</v>
      </c>
      <c r="H49" s="3">
        <f t="shared" ref="H49:L112" ca="1" si="49">+ABS(H$2-$M49)</f>
        <v>2930813.3030939479</v>
      </c>
      <c r="I49" s="3">
        <f t="shared" ca="1" si="49"/>
        <v>17693894.191317078</v>
      </c>
      <c r="J49" s="3">
        <f t="shared" ca="1" si="49"/>
        <v>1039394.7420190349</v>
      </c>
      <c r="K49" s="3">
        <f t="shared" ca="1" si="49"/>
        <v>187098.33275770862</v>
      </c>
      <c r="L49" s="3">
        <f t="shared" ca="1" si="49"/>
        <v>13604119.178366747</v>
      </c>
      <c r="M49" s="3">
        <v>5158539</v>
      </c>
      <c r="N49" s="4">
        <f t="shared" ca="1" si="1"/>
        <v>10531350.02327835</v>
      </c>
      <c r="O49">
        <f t="shared" ca="1" si="2"/>
        <v>4</v>
      </c>
    </row>
    <row r="50" spans="1:15" ht="16" x14ac:dyDescent="0.2">
      <c r="A50" s="2">
        <v>49</v>
      </c>
      <c r="B50">
        <v>22359364</v>
      </c>
      <c r="H50" s="12">
        <f t="shared" ref="H50:L50" ca="1" si="50">+$E$6+($E$5-$E$6)*RAND()</f>
        <v>11448037.917608682</v>
      </c>
      <c r="I50" s="12">
        <f t="shared" ca="1" si="50"/>
        <v>8270554.3757093577</v>
      </c>
      <c r="J50" s="12">
        <f t="shared" ca="1" si="50"/>
        <v>22283435.618707117</v>
      </c>
      <c r="K50" s="12">
        <f t="shared" ca="1" si="50"/>
        <v>17384942.198532119</v>
      </c>
      <c r="L50" s="12">
        <f t="shared" ca="1" si="50"/>
        <v>1062663.8377970534</v>
      </c>
      <c r="M50" s="3">
        <v>4053446</v>
      </c>
      <c r="N50" s="4">
        <f t="shared" ca="1" si="1"/>
        <v>187098.33275770862</v>
      </c>
      <c r="O50">
        <f t="shared" ca="1" si="2"/>
        <v>4</v>
      </c>
    </row>
    <row r="51" spans="1:15" x14ac:dyDescent="0.2">
      <c r="A51" s="2">
        <v>50</v>
      </c>
      <c r="B51">
        <v>11710456</v>
      </c>
      <c r="H51" s="3">
        <f t="shared" ref="H51:L114" ca="1" si="51">+ABS(H$2-$M51)</f>
        <v>20131638.303093947</v>
      </c>
      <c r="I51" s="3">
        <f t="shared" ca="1" si="51"/>
        <v>493069.19131707773</v>
      </c>
      <c r="J51" s="3">
        <f t="shared" ca="1" si="51"/>
        <v>18240219.742019035</v>
      </c>
      <c r="K51" s="3">
        <f t="shared" ca="1" si="51"/>
        <v>17013726.667242292</v>
      </c>
      <c r="L51" s="3">
        <f t="shared" ca="1" si="51"/>
        <v>3596705.8216332532</v>
      </c>
      <c r="M51" s="3">
        <v>22359364</v>
      </c>
      <c r="N51" s="4">
        <f t="shared" ca="1" si="1"/>
        <v>1062663.8377970534</v>
      </c>
      <c r="O51">
        <f t="shared" ca="1" si="2"/>
        <v>5</v>
      </c>
    </row>
    <row r="52" spans="1:15" ht="16" x14ac:dyDescent="0.2">
      <c r="A52" s="2">
        <v>51</v>
      </c>
      <c r="B52">
        <v>13500000</v>
      </c>
      <c r="H52" s="12">
        <f t="shared" ref="H52:L52" ca="1" si="52">+$E$6+($E$5-$E$6)*RAND()</f>
        <v>3027316.1478590439</v>
      </c>
      <c r="I52" s="12">
        <f t="shared" ca="1" si="52"/>
        <v>513650.84731569712</v>
      </c>
      <c r="J52" s="12">
        <f t="shared" ca="1" si="52"/>
        <v>15989844.371340007</v>
      </c>
      <c r="K52" s="12">
        <f t="shared" ca="1" si="52"/>
        <v>2966655.894376704</v>
      </c>
      <c r="L52" s="12">
        <f t="shared" ca="1" si="52"/>
        <v>19265783.96610589</v>
      </c>
      <c r="M52" s="3">
        <v>11710456</v>
      </c>
      <c r="N52" s="4">
        <f t="shared" ca="1" si="1"/>
        <v>493069.19131707773</v>
      </c>
      <c r="O52">
        <f t="shared" ca="1" si="2"/>
        <v>2</v>
      </c>
    </row>
    <row r="53" spans="1:15" x14ac:dyDescent="0.2">
      <c r="A53" s="2">
        <v>52</v>
      </c>
      <c r="B53">
        <v>5543725</v>
      </c>
      <c r="H53" s="3">
        <f t="shared" ref="H53:L84" ca="1" si="53">+ABS(H$2-$M53)</f>
        <v>11272274.303093947</v>
      </c>
      <c r="I53" s="3">
        <f t="shared" ca="1" si="53"/>
        <v>9352433.1913170777</v>
      </c>
      <c r="J53" s="3">
        <f t="shared" ca="1" si="53"/>
        <v>9380855.7420190349</v>
      </c>
      <c r="K53" s="3">
        <f t="shared" ca="1" si="53"/>
        <v>8154362.6672422914</v>
      </c>
      <c r="L53" s="3">
        <f t="shared" ca="1" si="53"/>
        <v>5262658.1783667468</v>
      </c>
      <c r="M53" s="3">
        <v>13500000</v>
      </c>
      <c r="N53" s="4">
        <f t="shared" ca="1" si="1"/>
        <v>513650.84731569712</v>
      </c>
      <c r="O53">
        <f t="shared" ca="1" si="2"/>
        <v>2</v>
      </c>
    </row>
    <row r="54" spans="1:15" ht="16" x14ac:dyDescent="0.2">
      <c r="A54" s="2">
        <v>53</v>
      </c>
      <c r="B54">
        <v>200600</v>
      </c>
      <c r="H54" s="12">
        <f t="shared" ref="H54:L54" ca="1" si="54">+$E$6+($E$5-$E$6)*RAND()</f>
        <v>24039095.778525095</v>
      </c>
      <c r="I54" s="12">
        <f t="shared" ca="1" si="54"/>
        <v>7009270.6497481409</v>
      </c>
      <c r="J54" s="12">
        <f t="shared" ca="1" si="54"/>
        <v>9517019.9736858886</v>
      </c>
      <c r="K54" s="12">
        <f t="shared" ca="1" si="54"/>
        <v>16008228.790953277</v>
      </c>
      <c r="L54" s="12">
        <f t="shared" ca="1" si="54"/>
        <v>16511479.891430059</v>
      </c>
      <c r="M54" s="3">
        <v>5543725</v>
      </c>
      <c r="N54" s="4">
        <f t="shared" ca="1" si="1"/>
        <v>5262658.1783667468</v>
      </c>
      <c r="O54">
        <f t="shared" ca="1" si="2"/>
        <v>5</v>
      </c>
    </row>
    <row r="55" spans="1:15" x14ac:dyDescent="0.2">
      <c r="A55" s="2">
        <v>54</v>
      </c>
      <c r="B55">
        <v>947276</v>
      </c>
      <c r="H55" s="3">
        <f t="shared" ref="H55:L86" ca="1" si="55">+ABS(H$2-$M55)</f>
        <v>2027125.6969060521</v>
      </c>
      <c r="I55" s="3">
        <f t="shared" ca="1" si="55"/>
        <v>22651833.191317078</v>
      </c>
      <c r="J55" s="3">
        <f t="shared" ca="1" si="55"/>
        <v>3918544.2579809651</v>
      </c>
      <c r="K55" s="3">
        <f t="shared" ca="1" si="55"/>
        <v>5145037.3327577086</v>
      </c>
      <c r="L55" s="3">
        <f t="shared" ca="1" si="55"/>
        <v>18562058.178366747</v>
      </c>
      <c r="M55" s="3">
        <v>200600</v>
      </c>
      <c r="N55" s="4">
        <f t="shared" ca="1" si="1"/>
        <v>7009270.6497481409</v>
      </c>
      <c r="O55">
        <f t="shared" ca="1" si="2"/>
        <v>2</v>
      </c>
    </row>
    <row r="56" spans="1:15" ht="16" x14ac:dyDescent="0.2">
      <c r="A56" s="2">
        <v>55</v>
      </c>
      <c r="B56">
        <v>289755</v>
      </c>
      <c r="H56" s="12">
        <f t="shared" ref="H56:L56" ca="1" si="56">+$E$6+($E$5-$E$6)*RAND()</f>
        <v>3359459.5356484689</v>
      </c>
      <c r="I56" s="12">
        <f t="shared" ca="1" si="56"/>
        <v>8891209.889807092</v>
      </c>
      <c r="J56" s="12">
        <f t="shared" ca="1" si="56"/>
        <v>24721726.706556235</v>
      </c>
      <c r="K56" s="12">
        <f t="shared" ca="1" si="56"/>
        <v>4933390.5969992299</v>
      </c>
      <c r="L56" s="12">
        <f t="shared" ca="1" si="56"/>
        <v>14590673.619495161</v>
      </c>
      <c r="M56" s="3">
        <v>947276</v>
      </c>
      <c r="N56" s="4">
        <f t="shared" ca="1" si="1"/>
        <v>2027125.6969060521</v>
      </c>
      <c r="O56">
        <f t="shared" ca="1" si="2"/>
        <v>1</v>
      </c>
    </row>
    <row r="57" spans="1:15" x14ac:dyDescent="0.2">
      <c r="A57" s="2">
        <v>56</v>
      </c>
      <c r="B57">
        <v>947276</v>
      </c>
      <c r="H57" s="3">
        <f t="shared" ref="H57:L88" ca="1" si="57">+ABS(H$2-$M57)</f>
        <v>1937970.6969060521</v>
      </c>
      <c r="I57" s="3">
        <f t="shared" ca="1" si="57"/>
        <v>22562678.191317078</v>
      </c>
      <c r="J57" s="3">
        <f t="shared" ca="1" si="57"/>
        <v>3829389.2579809651</v>
      </c>
      <c r="K57" s="3">
        <f t="shared" ca="1" si="57"/>
        <v>5055882.3327577086</v>
      </c>
      <c r="L57" s="3">
        <f t="shared" ca="1" si="57"/>
        <v>18472903.178366747</v>
      </c>
      <c r="M57" s="3">
        <v>289755</v>
      </c>
      <c r="N57" s="4">
        <f t="shared" ca="1" si="1"/>
        <v>3359459.5356484689</v>
      </c>
      <c r="O57">
        <f t="shared" ca="1" si="2"/>
        <v>1</v>
      </c>
    </row>
    <row r="58" spans="1:15" ht="16" x14ac:dyDescent="0.2">
      <c r="A58" s="2">
        <v>57</v>
      </c>
      <c r="B58">
        <v>8193030</v>
      </c>
      <c r="H58" s="12">
        <f t="shared" ref="H58:L58" ca="1" si="58">+$E$6+($E$5-$E$6)*RAND()</f>
        <v>617553.92255413649</v>
      </c>
      <c r="I58" s="12">
        <f t="shared" ca="1" si="58"/>
        <v>15367199.38501817</v>
      </c>
      <c r="J58" s="12">
        <f t="shared" ca="1" si="58"/>
        <v>18445951.142499615</v>
      </c>
      <c r="K58" s="12">
        <f t="shared" ca="1" si="58"/>
        <v>14562805.842171205</v>
      </c>
      <c r="L58" s="12">
        <f t="shared" ca="1" si="58"/>
        <v>15332006.704627287</v>
      </c>
      <c r="M58" s="3">
        <v>947276</v>
      </c>
      <c r="N58" s="4">
        <f t="shared" ca="1" si="1"/>
        <v>1937970.6969060521</v>
      </c>
      <c r="O58">
        <f t="shared" ca="1" si="2"/>
        <v>1</v>
      </c>
    </row>
    <row r="59" spans="1:15" x14ac:dyDescent="0.2">
      <c r="A59" s="2">
        <v>58</v>
      </c>
      <c r="B59">
        <v>10151612</v>
      </c>
      <c r="H59" s="3">
        <f t="shared" ref="H59:L90" ca="1" si="59">+ABS(H$2-$M59)</f>
        <v>5965304.3030939475</v>
      </c>
      <c r="I59" s="3">
        <f t="shared" ca="1" si="59"/>
        <v>14659403.191317078</v>
      </c>
      <c r="J59" s="3">
        <f t="shared" ca="1" si="59"/>
        <v>4073885.7420190349</v>
      </c>
      <c r="K59" s="3">
        <f t="shared" ca="1" si="59"/>
        <v>2847392.6672422914</v>
      </c>
      <c r="L59" s="3">
        <f t="shared" ca="1" si="59"/>
        <v>10569628.178366747</v>
      </c>
      <c r="M59" s="3">
        <v>8193030</v>
      </c>
      <c r="N59" s="4">
        <f t="shared" ca="1" si="1"/>
        <v>617553.92255413649</v>
      </c>
      <c r="O59">
        <f t="shared" ca="1" si="2"/>
        <v>1</v>
      </c>
    </row>
    <row r="60" spans="1:15" ht="16" x14ac:dyDescent="0.2">
      <c r="A60" s="2">
        <v>59</v>
      </c>
      <c r="B60">
        <v>1000000</v>
      </c>
      <c r="H60" s="12">
        <f t="shared" ref="H60:L60" ca="1" si="60">+$E$6+($E$5-$E$6)*RAND()</f>
        <v>18096217.087601826</v>
      </c>
      <c r="I60" s="12">
        <f t="shared" ca="1" si="60"/>
        <v>19594796.427429996</v>
      </c>
      <c r="J60" s="12">
        <f t="shared" ca="1" si="60"/>
        <v>24943277.815301679</v>
      </c>
      <c r="K60" s="12">
        <f t="shared" ca="1" si="60"/>
        <v>5557920.0070549669</v>
      </c>
      <c r="L60" s="12">
        <f t="shared" ca="1" si="60"/>
        <v>10057998.307515722</v>
      </c>
      <c r="M60" s="3">
        <v>10151612</v>
      </c>
      <c r="N60" s="4">
        <f t="shared" ca="1" si="1"/>
        <v>2847392.6672422914</v>
      </c>
      <c r="O60">
        <f t="shared" ca="1" si="2"/>
        <v>4</v>
      </c>
    </row>
    <row r="61" spans="1:15" x14ac:dyDescent="0.2">
      <c r="A61" s="2">
        <v>60</v>
      </c>
      <c r="B61">
        <v>4345000</v>
      </c>
      <c r="H61" s="3">
        <f t="shared" ref="H61:L92" ca="1" si="61">+ABS(H$2-$M61)</f>
        <v>1227725.6969060521</v>
      </c>
      <c r="I61" s="3">
        <f t="shared" ca="1" si="61"/>
        <v>21852433.191317078</v>
      </c>
      <c r="J61" s="3">
        <f t="shared" ca="1" si="61"/>
        <v>3119144.2579809651</v>
      </c>
      <c r="K61" s="3">
        <f t="shared" ca="1" si="61"/>
        <v>4345637.3327577086</v>
      </c>
      <c r="L61" s="3">
        <f t="shared" ca="1" si="61"/>
        <v>17762658.178366747</v>
      </c>
      <c r="M61" s="3">
        <v>1000000</v>
      </c>
      <c r="N61" s="4">
        <f t="shared" ca="1" si="1"/>
        <v>5557920.0070549669</v>
      </c>
      <c r="O61">
        <f t="shared" ca="1" si="2"/>
        <v>4</v>
      </c>
    </row>
    <row r="62" spans="1:15" ht="16" x14ac:dyDescent="0.2">
      <c r="A62" s="2">
        <v>61</v>
      </c>
      <c r="B62">
        <v>5000000</v>
      </c>
      <c r="H62" s="12">
        <f t="shared" ref="H62:L62" ca="1" si="62">+$E$6+($E$5-$E$6)*RAND()</f>
        <v>23006425.743924107</v>
      </c>
      <c r="I62" s="12">
        <f t="shared" ca="1" si="62"/>
        <v>18839463.651882295</v>
      </c>
      <c r="J62" s="12">
        <f t="shared" ca="1" si="62"/>
        <v>3755717.9062824999</v>
      </c>
      <c r="K62" s="12">
        <f t="shared" ca="1" si="62"/>
        <v>6811971.9384777285</v>
      </c>
      <c r="L62" s="12">
        <f t="shared" ca="1" si="62"/>
        <v>12817492.115393216</v>
      </c>
      <c r="M62" s="3">
        <v>4345000</v>
      </c>
      <c r="N62" s="4">
        <f t="shared" ca="1" si="1"/>
        <v>1227725.6969060521</v>
      </c>
      <c r="O62">
        <f t="shared" ca="1" si="2"/>
        <v>1</v>
      </c>
    </row>
    <row r="63" spans="1:15" x14ac:dyDescent="0.2">
      <c r="A63" s="2">
        <v>62</v>
      </c>
      <c r="B63">
        <v>3000000</v>
      </c>
      <c r="H63" s="3">
        <f t="shared" ref="H63:L94" ca="1" si="63">+ABS(H$2-$M63)</f>
        <v>2772274.3030939479</v>
      </c>
      <c r="I63" s="3">
        <f t="shared" ca="1" si="63"/>
        <v>17852433.191317078</v>
      </c>
      <c r="J63" s="3">
        <f t="shared" ca="1" si="63"/>
        <v>880855.74201903492</v>
      </c>
      <c r="K63" s="3">
        <f t="shared" ca="1" si="63"/>
        <v>345637.33275770862</v>
      </c>
      <c r="L63" s="3">
        <f t="shared" ca="1" si="63"/>
        <v>13762658.178366747</v>
      </c>
      <c r="M63" s="3">
        <v>5000000</v>
      </c>
      <c r="N63" s="4">
        <f t="shared" ca="1" si="1"/>
        <v>3755717.9062824999</v>
      </c>
      <c r="O63">
        <f t="shared" ca="1" si="2"/>
        <v>3</v>
      </c>
    </row>
    <row r="64" spans="1:15" ht="16" x14ac:dyDescent="0.2">
      <c r="A64" s="2">
        <v>63</v>
      </c>
      <c r="B64">
        <v>13800000</v>
      </c>
      <c r="H64" s="12">
        <f t="shared" ref="H64:L64" ca="1" si="64">+$E$6+($E$5-$E$6)*RAND()</f>
        <v>14401890.227415517</v>
      </c>
      <c r="I64" s="12">
        <f t="shared" ca="1" si="64"/>
        <v>8401718.7883053832</v>
      </c>
      <c r="J64" s="12">
        <f t="shared" ca="1" si="64"/>
        <v>9250268.9765935056</v>
      </c>
      <c r="K64" s="12">
        <f t="shared" ca="1" si="64"/>
        <v>21464953.482651822</v>
      </c>
      <c r="L64" s="12">
        <f t="shared" ca="1" si="64"/>
        <v>10919705.054964</v>
      </c>
      <c r="M64" s="3">
        <v>3000000</v>
      </c>
      <c r="N64" s="4">
        <f t="shared" ca="1" si="1"/>
        <v>345637.33275770862</v>
      </c>
      <c r="O64">
        <f t="shared" ca="1" si="2"/>
        <v>4</v>
      </c>
    </row>
    <row r="65" spans="1:15" x14ac:dyDescent="0.2">
      <c r="A65" s="2">
        <v>64</v>
      </c>
      <c r="B65">
        <v>10300000</v>
      </c>
      <c r="H65" s="3">
        <f t="shared" ref="H65:L96" ca="1" si="65">+ABS(H$2-$M65)</f>
        <v>11572274.303093947</v>
      </c>
      <c r="I65" s="3">
        <f t="shared" ca="1" si="65"/>
        <v>9052433.1913170777</v>
      </c>
      <c r="J65" s="3">
        <f t="shared" ca="1" si="65"/>
        <v>9680855.7420190349</v>
      </c>
      <c r="K65" s="3">
        <f t="shared" ca="1" si="65"/>
        <v>8454362.6672422923</v>
      </c>
      <c r="L65" s="3">
        <f t="shared" ca="1" si="65"/>
        <v>4962658.1783667468</v>
      </c>
      <c r="M65" s="3">
        <v>13800000</v>
      </c>
      <c r="N65" s="4">
        <f t="shared" ca="1" si="1"/>
        <v>8401718.7883053832</v>
      </c>
      <c r="O65">
        <f t="shared" ca="1" si="2"/>
        <v>2</v>
      </c>
    </row>
    <row r="66" spans="1:15" ht="16" x14ac:dyDescent="0.2">
      <c r="A66" s="2">
        <v>65</v>
      </c>
      <c r="B66">
        <v>3950313</v>
      </c>
      <c r="H66" s="12">
        <f t="shared" ref="H66:L66" ca="1" si="66">+$E$6+($E$5-$E$6)*RAND()</f>
        <v>18322433.941001948</v>
      </c>
      <c r="I66" s="12">
        <f t="shared" ca="1" si="66"/>
        <v>9240568.2701698281</v>
      </c>
      <c r="J66" s="12">
        <f t="shared" ca="1" si="66"/>
        <v>9912557.0265741497</v>
      </c>
      <c r="K66" s="12">
        <f t="shared" ca="1" si="66"/>
        <v>12691374.728642097</v>
      </c>
      <c r="L66" s="12">
        <f t="shared" ca="1" si="66"/>
        <v>5915116.4165941505</v>
      </c>
      <c r="M66" s="3">
        <v>10300000</v>
      </c>
      <c r="N66" s="4">
        <f t="shared" ca="1" si="1"/>
        <v>4962658.1783667468</v>
      </c>
      <c r="O66">
        <f t="shared" ca="1" si="2"/>
        <v>5</v>
      </c>
    </row>
    <row r="67" spans="1:15" x14ac:dyDescent="0.2">
      <c r="A67" s="2">
        <v>66</v>
      </c>
      <c r="B67">
        <v>8193029</v>
      </c>
      <c r="H67" s="3">
        <f t="shared" ref="H67:L98" ca="1" si="67">+ABS(H$2-$M67)</f>
        <v>1722587.3030939479</v>
      </c>
      <c r="I67" s="3">
        <f t="shared" ca="1" si="67"/>
        <v>18902120.191317078</v>
      </c>
      <c r="J67" s="3">
        <f t="shared" ca="1" si="67"/>
        <v>168831.25798096508</v>
      </c>
      <c r="K67" s="3">
        <f t="shared" ca="1" si="67"/>
        <v>1395324.3327577086</v>
      </c>
      <c r="L67" s="3">
        <f t="shared" ca="1" si="67"/>
        <v>14812345.178366747</v>
      </c>
      <c r="M67" s="3">
        <v>3950313</v>
      </c>
      <c r="N67" s="4">
        <f t="shared" ca="1" si="1"/>
        <v>5915116.4165941505</v>
      </c>
      <c r="O67">
        <f t="shared" ca="1" si="2"/>
        <v>5</v>
      </c>
    </row>
    <row r="68" spans="1:15" ht="16" x14ac:dyDescent="0.2">
      <c r="A68" s="2">
        <v>67</v>
      </c>
      <c r="B68">
        <v>11217391</v>
      </c>
      <c r="H68" s="12">
        <f t="shared" ref="H68:L68" ca="1" si="68">+$E$6+($E$5-$E$6)*RAND()</f>
        <v>6584872.4969574027</v>
      </c>
      <c r="I68" s="12">
        <f t="shared" ca="1" si="68"/>
        <v>9143963.1670281962</v>
      </c>
      <c r="J68" s="12">
        <f t="shared" ca="1" si="68"/>
        <v>22059306.707092591</v>
      </c>
      <c r="K68" s="12">
        <f t="shared" ca="1" si="68"/>
        <v>19916727.25911773</v>
      </c>
      <c r="L68" s="12">
        <f t="shared" ca="1" si="68"/>
        <v>24365952.340007126</v>
      </c>
      <c r="M68" s="3">
        <v>8193029</v>
      </c>
      <c r="N68" s="4">
        <f t="shared" ref="N68:N131" ca="1" si="69">+MIN(H67:L67)</f>
        <v>168831.25798096508</v>
      </c>
      <c r="O68">
        <f t="shared" ref="O68:O131" ca="1" si="70">+MATCH(N68,H67:L67,0)</f>
        <v>3</v>
      </c>
    </row>
    <row r="69" spans="1:15" x14ac:dyDescent="0.2">
      <c r="A69" s="2">
        <v>68</v>
      </c>
      <c r="B69">
        <v>947276</v>
      </c>
      <c r="H69" s="3">
        <f t="shared" ref="H69:L100" ca="1" si="71">+ABS(H$2-$M69)</f>
        <v>8989665.3030939475</v>
      </c>
      <c r="I69" s="3">
        <f t="shared" ca="1" si="71"/>
        <v>11635042.191317078</v>
      </c>
      <c r="J69" s="3">
        <f t="shared" ca="1" si="71"/>
        <v>7098246.7420190349</v>
      </c>
      <c r="K69" s="3">
        <f t="shared" ca="1" si="71"/>
        <v>5871753.6672422914</v>
      </c>
      <c r="L69" s="3">
        <f t="shared" ca="1" si="71"/>
        <v>7545267.1783667468</v>
      </c>
      <c r="M69" s="3">
        <v>11217391</v>
      </c>
      <c r="N69" s="4">
        <f t="shared" ca="1" si="69"/>
        <v>6584872.4969574027</v>
      </c>
      <c r="O69">
        <f t="shared" ca="1" si="70"/>
        <v>1</v>
      </c>
    </row>
    <row r="70" spans="1:15" ht="16" x14ac:dyDescent="0.2">
      <c r="A70" s="2">
        <v>69</v>
      </c>
      <c r="B70">
        <v>7900000</v>
      </c>
      <c r="H70" s="12">
        <f t="shared" ref="H70:L70" ca="1" si="72">+$E$6+($E$5-$E$6)*RAND()</f>
        <v>5992076.5889378814</v>
      </c>
      <c r="I70" s="12">
        <f t="shared" ca="1" si="72"/>
        <v>6101637.8863815451</v>
      </c>
      <c r="J70" s="12">
        <f t="shared" ca="1" si="72"/>
        <v>20753092.718739782</v>
      </c>
      <c r="K70" s="12">
        <f t="shared" ca="1" si="72"/>
        <v>8384428.9268580023</v>
      </c>
      <c r="L70" s="12">
        <f t="shared" ca="1" si="72"/>
        <v>4091178.7787232823</v>
      </c>
      <c r="M70" s="3">
        <v>947276</v>
      </c>
      <c r="N70" s="4">
        <f t="shared" ca="1" si="69"/>
        <v>5871753.6672422914</v>
      </c>
      <c r="O70">
        <f t="shared" ca="1" si="70"/>
        <v>4</v>
      </c>
    </row>
    <row r="71" spans="1:15" x14ac:dyDescent="0.2">
      <c r="A71" s="2">
        <v>70</v>
      </c>
      <c r="B71">
        <v>6300000</v>
      </c>
      <c r="H71" s="3">
        <f t="shared" ref="H71:L102" ca="1" si="73">+ABS(H$2-$M71)</f>
        <v>5672274.3030939475</v>
      </c>
      <c r="I71" s="3">
        <f t="shared" ca="1" si="73"/>
        <v>14952433.191317078</v>
      </c>
      <c r="J71" s="3">
        <f t="shared" ca="1" si="73"/>
        <v>3780855.7420190349</v>
      </c>
      <c r="K71" s="3">
        <f t="shared" ca="1" si="73"/>
        <v>2554362.6672422914</v>
      </c>
      <c r="L71" s="3">
        <f t="shared" ca="1" si="73"/>
        <v>10862658.178366747</v>
      </c>
      <c r="M71" s="3">
        <v>7900000</v>
      </c>
      <c r="N71" s="4">
        <f t="shared" ca="1" si="69"/>
        <v>4091178.7787232823</v>
      </c>
      <c r="O71">
        <f t="shared" ca="1" si="70"/>
        <v>5</v>
      </c>
    </row>
    <row r="72" spans="1:15" ht="16" x14ac:dyDescent="0.2">
      <c r="A72" s="2">
        <v>71</v>
      </c>
      <c r="B72">
        <v>12000000</v>
      </c>
      <c r="H72" s="12">
        <f t="shared" ref="H72:L72" ca="1" si="74">+$E$6+($E$5-$E$6)*RAND()</f>
        <v>11288570.46248389</v>
      </c>
      <c r="I72" s="12">
        <f t="shared" ca="1" si="74"/>
        <v>384704.82219697541</v>
      </c>
      <c r="J72" s="12">
        <f t="shared" ca="1" si="74"/>
        <v>22246357.075917181</v>
      </c>
      <c r="K72" s="12">
        <f t="shared" ca="1" si="74"/>
        <v>20640805.890689541</v>
      </c>
      <c r="L72" s="12">
        <f t="shared" ca="1" si="74"/>
        <v>20193959.57146563</v>
      </c>
      <c r="M72" s="3">
        <v>6300000</v>
      </c>
      <c r="N72" s="4">
        <f t="shared" ca="1" si="69"/>
        <v>2554362.6672422914</v>
      </c>
      <c r="O72">
        <f t="shared" ca="1" si="70"/>
        <v>4</v>
      </c>
    </row>
    <row r="73" spans="1:15" x14ac:dyDescent="0.2">
      <c r="A73" s="2">
        <v>72</v>
      </c>
      <c r="B73">
        <v>2085671</v>
      </c>
      <c r="H73" s="3">
        <f t="shared" ref="H73:L104" ca="1" si="75">+ABS(H$2-$M73)</f>
        <v>9772274.3030939475</v>
      </c>
      <c r="I73" s="3">
        <f t="shared" ca="1" si="75"/>
        <v>10852433.191317078</v>
      </c>
      <c r="J73" s="3">
        <f t="shared" ca="1" si="75"/>
        <v>7880855.7420190349</v>
      </c>
      <c r="K73" s="3">
        <f t="shared" ca="1" si="75"/>
        <v>6654362.6672422914</v>
      </c>
      <c r="L73" s="3">
        <f t="shared" ca="1" si="75"/>
        <v>6762658.1783667468</v>
      </c>
      <c r="M73" s="3">
        <v>12000000</v>
      </c>
      <c r="N73" s="4">
        <f t="shared" ca="1" si="69"/>
        <v>384704.82219697541</v>
      </c>
      <c r="O73">
        <f t="shared" ca="1" si="70"/>
        <v>2</v>
      </c>
    </row>
    <row r="74" spans="1:15" ht="16" x14ac:dyDescent="0.2">
      <c r="A74" s="2">
        <v>73</v>
      </c>
      <c r="B74">
        <v>4000000</v>
      </c>
      <c r="H74" s="12">
        <f t="shared" ref="H74:L74" ca="1" si="76">+$E$6+($E$5-$E$6)*RAND()</f>
        <v>16457383.082528185</v>
      </c>
      <c r="I74" s="12">
        <f t="shared" ca="1" si="76"/>
        <v>3242711.2889686185</v>
      </c>
      <c r="J74" s="12">
        <f t="shared" ca="1" si="76"/>
        <v>13259584.572279703</v>
      </c>
      <c r="K74" s="12">
        <f t="shared" ca="1" si="76"/>
        <v>13427786.034054134</v>
      </c>
      <c r="L74" s="12">
        <f t="shared" ca="1" si="76"/>
        <v>6054504.4532238226</v>
      </c>
      <c r="M74" s="3">
        <v>2085671</v>
      </c>
      <c r="N74" s="4">
        <f t="shared" ca="1" si="69"/>
        <v>6654362.6672422914</v>
      </c>
      <c r="O74">
        <f t="shared" ca="1" si="70"/>
        <v>4</v>
      </c>
    </row>
    <row r="75" spans="1:15" x14ac:dyDescent="0.2">
      <c r="A75" s="2">
        <v>74</v>
      </c>
      <c r="B75">
        <v>4394225</v>
      </c>
      <c r="H75" s="3">
        <f t="shared" ref="H75:L106" ca="1" si="77">+ABS(H$2-$M75)</f>
        <v>1772274.3030939479</v>
      </c>
      <c r="I75" s="3">
        <f t="shared" ca="1" si="77"/>
        <v>18852433.191317078</v>
      </c>
      <c r="J75" s="3">
        <f t="shared" ca="1" si="77"/>
        <v>119144.25798096508</v>
      </c>
      <c r="K75" s="3">
        <f t="shared" ca="1" si="77"/>
        <v>1345637.3327577086</v>
      </c>
      <c r="L75" s="3">
        <f t="shared" ca="1" si="77"/>
        <v>14762658.178366747</v>
      </c>
      <c r="M75" s="3">
        <v>4000000</v>
      </c>
      <c r="N75" s="4">
        <f t="shared" ca="1" si="69"/>
        <v>3242711.2889686185</v>
      </c>
      <c r="O75">
        <f t="shared" ca="1" si="70"/>
        <v>2</v>
      </c>
    </row>
    <row r="76" spans="1:15" ht="16" x14ac:dyDescent="0.2">
      <c r="A76" s="2">
        <v>75</v>
      </c>
      <c r="B76">
        <v>21468695</v>
      </c>
      <c r="H76" s="12">
        <f t="shared" ref="H76:L76" ca="1" si="78">+$E$6+($E$5-$E$6)*RAND()</f>
        <v>4963214.2162610628</v>
      </c>
      <c r="I76" s="12">
        <f t="shared" ca="1" si="78"/>
        <v>1214877.1832437345</v>
      </c>
      <c r="J76" s="12">
        <f t="shared" ca="1" si="78"/>
        <v>22687295.573344089</v>
      </c>
      <c r="K76" s="12">
        <f t="shared" ca="1" si="78"/>
        <v>21919999.938099783</v>
      </c>
      <c r="L76" s="12">
        <f t="shared" ca="1" si="78"/>
        <v>24853397.455013972</v>
      </c>
      <c r="M76" s="3">
        <v>4394225</v>
      </c>
      <c r="N76" s="4">
        <f t="shared" ca="1" si="69"/>
        <v>119144.25798096508</v>
      </c>
      <c r="O76">
        <f t="shared" ca="1" si="70"/>
        <v>3</v>
      </c>
    </row>
    <row r="77" spans="1:15" x14ac:dyDescent="0.2">
      <c r="A77" s="2">
        <v>76</v>
      </c>
      <c r="B77">
        <v>947276</v>
      </c>
      <c r="H77" s="3">
        <f t="shared" ref="H77:L108" ca="1" si="79">+ABS(H$2-$M77)</f>
        <v>19240969.303093947</v>
      </c>
      <c r="I77" s="3">
        <f t="shared" ca="1" si="79"/>
        <v>1383738.1913170777</v>
      </c>
      <c r="J77" s="3">
        <f t="shared" ca="1" si="79"/>
        <v>17349550.742019035</v>
      </c>
      <c r="K77" s="3">
        <f t="shared" ca="1" si="79"/>
        <v>16123057.667242292</v>
      </c>
      <c r="L77" s="3">
        <f t="shared" ca="1" si="79"/>
        <v>2706036.8216332532</v>
      </c>
      <c r="M77" s="3">
        <v>21468695</v>
      </c>
      <c r="N77" s="4">
        <f t="shared" ca="1" si="69"/>
        <v>1214877.1832437345</v>
      </c>
      <c r="O77">
        <f t="shared" ca="1" si="70"/>
        <v>2</v>
      </c>
    </row>
    <row r="78" spans="1:15" ht="16" x14ac:dyDescent="0.2">
      <c r="A78" s="2">
        <v>77</v>
      </c>
      <c r="B78">
        <v>7000000</v>
      </c>
      <c r="H78" s="12">
        <f t="shared" ref="H78:L78" ca="1" si="80">+$E$6+($E$5-$E$6)*RAND()</f>
        <v>7003159.3772120159</v>
      </c>
      <c r="I78" s="12">
        <f t="shared" ca="1" si="80"/>
        <v>11192335.164133582</v>
      </c>
      <c r="J78" s="12">
        <f t="shared" ca="1" si="80"/>
        <v>24569104.825265519</v>
      </c>
      <c r="K78" s="12">
        <f t="shared" ca="1" si="80"/>
        <v>9879832.0731414072</v>
      </c>
      <c r="L78" s="12">
        <f t="shared" ca="1" si="80"/>
        <v>17227048.701702941</v>
      </c>
      <c r="M78" s="3">
        <v>947276</v>
      </c>
      <c r="N78" s="4">
        <f t="shared" ca="1" si="69"/>
        <v>1383738.1913170777</v>
      </c>
      <c r="O78">
        <f t="shared" ca="1" si="70"/>
        <v>2</v>
      </c>
    </row>
    <row r="79" spans="1:15" x14ac:dyDescent="0.2">
      <c r="A79" s="2">
        <v>78</v>
      </c>
      <c r="B79">
        <v>5378974</v>
      </c>
      <c r="H79" s="3">
        <f t="shared" ref="H79:L110" ca="1" si="81">+ABS(H$2-$M79)</f>
        <v>4772274.3030939475</v>
      </c>
      <c r="I79" s="3">
        <f t="shared" ca="1" si="81"/>
        <v>15852433.191317078</v>
      </c>
      <c r="J79" s="3">
        <f t="shared" ca="1" si="81"/>
        <v>2880855.7420190349</v>
      </c>
      <c r="K79" s="3">
        <f t="shared" ca="1" si="81"/>
        <v>1654362.6672422914</v>
      </c>
      <c r="L79" s="3">
        <f t="shared" ca="1" si="81"/>
        <v>11762658.178366747</v>
      </c>
      <c r="M79" s="3">
        <v>7000000</v>
      </c>
      <c r="N79" s="4">
        <f t="shared" ca="1" si="69"/>
        <v>7003159.3772120159</v>
      </c>
      <c r="O79">
        <f t="shared" ca="1" si="70"/>
        <v>1</v>
      </c>
    </row>
    <row r="80" spans="1:15" ht="16" x14ac:dyDescent="0.2">
      <c r="A80" s="2">
        <v>79</v>
      </c>
      <c r="B80">
        <v>7000000</v>
      </c>
      <c r="H80" s="12">
        <f t="shared" ref="H80:L80" ca="1" si="82">+$E$6+($E$5-$E$6)*RAND()</f>
        <v>22661328.284962989</v>
      </c>
      <c r="I80" s="12">
        <f t="shared" ca="1" si="82"/>
        <v>24823438.057838097</v>
      </c>
      <c r="J80" s="12">
        <f t="shared" ca="1" si="82"/>
        <v>16933431.390966278</v>
      </c>
      <c r="K80" s="12">
        <f t="shared" ca="1" si="82"/>
        <v>12022752.154360708</v>
      </c>
      <c r="L80" s="12">
        <f t="shared" ca="1" si="82"/>
        <v>23336798.105575252</v>
      </c>
      <c r="M80" s="3">
        <v>5378974</v>
      </c>
      <c r="N80" s="4">
        <f t="shared" ca="1" si="69"/>
        <v>1654362.6672422914</v>
      </c>
      <c r="O80">
        <f t="shared" ca="1" si="70"/>
        <v>4</v>
      </c>
    </row>
    <row r="81" spans="1:15" x14ac:dyDescent="0.2">
      <c r="A81" s="2">
        <v>80</v>
      </c>
      <c r="B81">
        <v>7402812</v>
      </c>
      <c r="H81" s="3">
        <f t="shared" ref="H81:L112" ca="1" si="83">+ABS(H$2-$M81)</f>
        <v>4772274.3030939475</v>
      </c>
      <c r="I81" s="3">
        <f t="shared" ca="1" si="83"/>
        <v>15852433.191317078</v>
      </c>
      <c r="J81" s="3">
        <f t="shared" ca="1" si="83"/>
        <v>2880855.7420190349</v>
      </c>
      <c r="K81" s="3">
        <f t="shared" ca="1" si="83"/>
        <v>1654362.6672422914</v>
      </c>
      <c r="L81" s="3">
        <f t="shared" ca="1" si="83"/>
        <v>11762658.178366747</v>
      </c>
      <c r="M81" s="3">
        <v>7000000</v>
      </c>
      <c r="N81" s="4">
        <f t="shared" ca="1" si="69"/>
        <v>12022752.154360708</v>
      </c>
      <c r="O81">
        <f t="shared" ca="1" si="70"/>
        <v>4</v>
      </c>
    </row>
    <row r="82" spans="1:15" ht="16" x14ac:dyDescent="0.2">
      <c r="A82" s="2">
        <v>81</v>
      </c>
      <c r="B82">
        <v>947276</v>
      </c>
      <c r="H82" s="12">
        <f t="shared" ref="H82:L82" ca="1" si="84">+$E$6+($E$5-$E$6)*RAND()</f>
        <v>19930210.856174093</v>
      </c>
      <c r="I82" s="12">
        <f t="shared" ca="1" si="84"/>
        <v>6412448.498297031</v>
      </c>
      <c r="J82" s="12">
        <f t="shared" ca="1" si="84"/>
        <v>10279564.32462877</v>
      </c>
      <c r="K82" s="12">
        <f t="shared" ca="1" si="84"/>
        <v>7642256.5615261346</v>
      </c>
      <c r="L82" s="12">
        <f t="shared" ca="1" si="84"/>
        <v>19007202.378874432</v>
      </c>
      <c r="M82" s="3">
        <v>7402812</v>
      </c>
      <c r="N82" s="4">
        <f t="shared" ca="1" si="69"/>
        <v>1654362.6672422914</v>
      </c>
      <c r="O82">
        <f t="shared" ca="1" si="70"/>
        <v>4</v>
      </c>
    </row>
    <row r="83" spans="1:15" x14ac:dyDescent="0.2">
      <c r="A83" s="2">
        <v>82</v>
      </c>
      <c r="B83">
        <v>19689000</v>
      </c>
      <c r="H83" s="3">
        <f t="shared" ref="H83:L114" ca="1" si="85">+ABS(H$2-$M83)</f>
        <v>1280449.6969060521</v>
      </c>
      <c r="I83" s="3">
        <f t="shared" ca="1" si="85"/>
        <v>21905157.191317078</v>
      </c>
      <c r="J83" s="3">
        <f t="shared" ca="1" si="85"/>
        <v>3171868.2579809651</v>
      </c>
      <c r="K83" s="3">
        <f t="shared" ca="1" si="85"/>
        <v>4398361.3327577086</v>
      </c>
      <c r="L83" s="3">
        <f t="shared" ca="1" si="85"/>
        <v>17815382.178366747</v>
      </c>
      <c r="M83" s="3">
        <v>947276</v>
      </c>
      <c r="N83" s="4">
        <f t="shared" ca="1" si="69"/>
        <v>6412448.498297031</v>
      </c>
      <c r="O83">
        <f t="shared" ca="1" si="70"/>
        <v>2</v>
      </c>
    </row>
    <row r="84" spans="1:15" ht="16" x14ac:dyDescent="0.2">
      <c r="A84" s="2">
        <v>83</v>
      </c>
      <c r="B84">
        <v>3135000</v>
      </c>
      <c r="H84" s="12">
        <f t="shared" ref="H84:L84" ca="1" si="86">+$E$6+($E$5-$E$6)*RAND()</f>
        <v>12511757.030338511</v>
      </c>
      <c r="I84" s="12">
        <f t="shared" ca="1" si="86"/>
        <v>23611187.591024268</v>
      </c>
      <c r="J84" s="12">
        <f t="shared" ca="1" si="86"/>
        <v>14136774.581441812</v>
      </c>
      <c r="K84" s="12">
        <f t="shared" ca="1" si="86"/>
        <v>12470235.254024224</v>
      </c>
      <c r="L84" s="12">
        <f t="shared" ca="1" si="86"/>
        <v>10377983.484163573</v>
      </c>
      <c r="M84" s="3">
        <v>19689000</v>
      </c>
      <c r="N84" s="4">
        <f t="shared" ca="1" si="69"/>
        <v>1280449.6969060521</v>
      </c>
      <c r="O84">
        <f t="shared" ca="1" si="70"/>
        <v>1</v>
      </c>
    </row>
    <row r="85" spans="1:15" x14ac:dyDescent="0.2">
      <c r="A85" s="2">
        <v>84</v>
      </c>
      <c r="B85">
        <v>12403101</v>
      </c>
      <c r="H85" s="3">
        <f t="shared" ref="H85:L116" ca="1" si="87">+ABS(H$2-$M85)</f>
        <v>907274.30309394794</v>
      </c>
      <c r="I85" s="3">
        <f t="shared" ca="1" si="87"/>
        <v>19717433.191317078</v>
      </c>
      <c r="J85" s="3">
        <f t="shared" ca="1" si="87"/>
        <v>984144.25798096508</v>
      </c>
      <c r="K85" s="3">
        <f t="shared" ca="1" si="87"/>
        <v>2210637.3327577086</v>
      </c>
      <c r="L85" s="3">
        <f t="shared" ca="1" si="87"/>
        <v>15627658.178366747</v>
      </c>
      <c r="M85" s="3">
        <v>3135000</v>
      </c>
      <c r="N85" s="4">
        <f t="shared" ca="1" si="69"/>
        <v>10377983.484163573</v>
      </c>
      <c r="O85">
        <f t="shared" ca="1" si="70"/>
        <v>5</v>
      </c>
    </row>
    <row r="86" spans="1:15" ht="16" x14ac:dyDescent="0.2">
      <c r="A86" s="2">
        <v>85</v>
      </c>
      <c r="B86">
        <v>12000000</v>
      </c>
      <c r="H86" s="12">
        <f t="shared" ref="H86:L86" ca="1" si="88">+$E$6+($E$5-$E$6)*RAND()</f>
        <v>16523959.858834269</v>
      </c>
      <c r="I86" s="12">
        <f t="shared" ca="1" si="88"/>
        <v>8279941.2561034849</v>
      </c>
      <c r="J86" s="12">
        <f t="shared" ca="1" si="88"/>
        <v>23938532.791329652</v>
      </c>
      <c r="K86" s="12">
        <f t="shared" ca="1" si="88"/>
        <v>4798004.17067366</v>
      </c>
      <c r="L86" s="12">
        <f t="shared" ca="1" si="88"/>
        <v>1249127.214495047</v>
      </c>
      <c r="M86" s="3">
        <v>12403101</v>
      </c>
      <c r="N86" s="4">
        <f t="shared" ca="1" si="69"/>
        <v>907274.30309394794</v>
      </c>
      <c r="O86">
        <f t="shared" ca="1" si="70"/>
        <v>1</v>
      </c>
    </row>
    <row r="87" spans="1:15" x14ac:dyDescent="0.2">
      <c r="A87" s="2">
        <v>86</v>
      </c>
      <c r="B87">
        <v>18671659</v>
      </c>
      <c r="H87" s="3">
        <f t="shared" ref="H87:L118" ca="1" si="89">+ABS(H$2-$M87)</f>
        <v>9772274.3030939475</v>
      </c>
      <c r="I87" s="3">
        <f t="shared" ca="1" si="89"/>
        <v>10852433.191317078</v>
      </c>
      <c r="J87" s="3">
        <f t="shared" ca="1" si="89"/>
        <v>7880855.7420190349</v>
      </c>
      <c r="K87" s="3">
        <f t="shared" ca="1" si="89"/>
        <v>6654362.6672422914</v>
      </c>
      <c r="L87" s="3">
        <f t="shared" ca="1" si="89"/>
        <v>6762658.1783667468</v>
      </c>
      <c r="M87" s="3">
        <v>12000000</v>
      </c>
      <c r="N87" s="4">
        <f t="shared" ca="1" si="69"/>
        <v>1249127.214495047</v>
      </c>
      <c r="O87">
        <f t="shared" ca="1" si="70"/>
        <v>5</v>
      </c>
    </row>
    <row r="88" spans="1:15" ht="16" x14ac:dyDescent="0.2">
      <c r="A88" s="2">
        <v>87</v>
      </c>
      <c r="B88">
        <v>295327</v>
      </c>
      <c r="H88" s="12">
        <f t="shared" ref="H88:L88" ca="1" si="90">+$E$6+($E$5-$E$6)*RAND()</f>
        <v>7536233.3895224258</v>
      </c>
      <c r="I88" s="12">
        <f t="shared" ca="1" si="90"/>
        <v>2320383.9658751013</v>
      </c>
      <c r="J88" s="12">
        <f t="shared" ca="1" si="90"/>
        <v>5678766.9773191521</v>
      </c>
      <c r="K88" s="12">
        <f t="shared" ca="1" si="90"/>
        <v>3667642.0602914933</v>
      </c>
      <c r="L88" s="12">
        <f t="shared" ca="1" si="90"/>
        <v>20979001.939455193</v>
      </c>
      <c r="M88" s="3">
        <v>18671659</v>
      </c>
      <c r="N88" s="4">
        <f t="shared" ca="1" si="69"/>
        <v>6654362.6672422914</v>
      </c>
      <c r="O88">
        <f t="shared" ca="1" si="70"/>
        <v>4</v>
      </c>
    </row>
    <row r="89" spans="1:15" x14ac:dyDescent="0.2">
      <c r="A89" s="2">
        <v>88</v>
      </c>
      <c r="B89">
        <v>7085000</v>
      </c>
      <c r="H89" s="3">
        <f t="shared" ref="H89:L120" ca="1" si="91">+ABS(H$2-$M89)</f>
        <v>1932398.6969060521</v>
      </c>
      <c r="I89" s="3">
        <f t="shared" ca="1" si="91"/>
        <v>22557106.191317078</v>
      </c>
      <c r="J89" s="3">
        <f t="shared" ca="1" si="91"/>
        <v>3823817.2579809651</v>
      </c>
      <c r="K89" s="3">
        <f t="shared" ca="1" si="91"/>
        <v>5050310.3327577086</v>
      </c>
      <c r="L89" s="3">
        <f t="shared" ca="1" si="91"/>
        <v>18467331.178366747</v>
      </c>
      <c r="M89" s="3">
        <v>295327</v>
      </c>
      <c r="N89" s="4">
        <f t="shared" ca="1" si="69"/>
        <v>2320383.9658751013</v>
      </c>
      <c r="O89">
        <f t="shared" ca="1" si="70"/>
        <v>2</v>
      </c>
    </row>
    <row r="90" spans="1:15" ht="16" x14ac:dyDescent="0.2">
      <c r="A90" s="2">
        <v>89</v>
      </c>
      <c r="B90">
        <v>9500000</v>
      </c>
      <c r="H90" s="12">
        <f t="shared" ref="H90:L90" ca="1" si="92">+$E$6+($E$5-$E$6)*RAND()</f>
        <v>3468847.1433811588</v>
      </c>
      <c r="I90" s="12">
        <f t="shared" ca="1" si="92"/>
        <v>15474767.313760826</v>
      </c>
      <c r="J90" s="12">
        <f t="shared" ca="1" si="92"/>
        <v>4233102.8375620665</v>
      </c>
      <c r="K90" s="12">
        <f t="shared" ca="1" si="92"/>
        <v>4097508.6572552612</v>
      </c>
      <c r="L90" s="12">
        <f t="shared" ca="1" si="92"/>
        <v>8449880.327956859</v>
      </c>
      <c r="M90" s="3">
        <v>7085000</v>
      </c>
      <c r="N90" s="4">
        <f t="shared" ca="1" si="69"/>
        <v>1932398.6969060521</v>
      </c>
      <c r="O90">
        <f t="shared" ca="1" si="70"/>
        <v>1</v>
      </c>
    </row>
    <row r="91" spans="1:15" x14ac:dyDescent="0.2">
      <c r="A91" s="2">
        <v>90</v>
      </c>
      <c r="B91">
        <v>4000000</v>
      </c>
      <c r="H91" s="3">
        <f t="shared" ref="H91:L122" ca="1" si="93">+ABS(H$2-$M91)</f>
        <v>7272274.3030939475</v>
      </c>
      <c r="I91" s="3">
        <f t="shared" ca="1" si="93"/>
        <v>13352433.191317078</v>
      </c>
      <c r="J91" s="3">
        <f t="shared" ca="1" si="93"/>
        <v>5380855.7420190349</v>
      </c>
      <c r="K91" s="3">
        <f t="shared" ca="1" si="93"/>
        <v>4154362.6672422914</v>
      </c>
      <c r="L91" s="3">
        <f t="shared" ca="1" si="93"/>
        <v>9262658.1783667468</v>
      </c>
      <c r="M91" s="3">
        <v>9500000</v>
      </c>
      <c r="N91" s="4">
        <f t="shared" ca="1" si="69"/>
        <v>3468847.1433811588</v>
      </c>
      <c r="O91">
        <f t="shared" ca="1" si="70"/>
        <v>1</v>
      </c>
    </row>
    <row r="92" spans="1:15" ht="16" x14ac:dyDescent="0.2">
      <c r="A92" s="2">
        <v>91</v>
      </c>
      <c r="B92">
        <v>5500000</v>
      </c>
      <c r="H92" s="12">
        <f t="shared" ref="H92:L92" ca="1" si="94">+$E$6+($E$5-$E$6)*RAND()</f>
        <v>442283.94476934278</v>
      </c>
      <c r="I92" s="12">
        <f t="shared" ca="1" si="94"/>
        <v>18507065.85951129</v>
      </c>
      <c r="J92" s="12">
        <f t="shared" ca="1" si="94"/>
        <v>1888026.1934634978</v>
      </c>
      <c r="K92" s="12">
        <f t="shared" ca="1" si="94"/>
        <v>23684377.003399458</v>
      </c>
      <c r="L92" s="12">
        <f t="shared" ca="1" si="94"/>
        <v>17302730.059323139</v>
      </c>
      <c r="M92" s="3">
        <v>4000000</v>
      </c>
      <c r="N92" s="4">
        <f t="shared" ca="1" si="69"/>
        <v>4154362.6672422914</v>
      </c>
      <c r="O92">
        <f t="shared" ca="1" si="70"/>
        <v>4</v>
      </c>
    </row>
    <row r="93" spans="1:15" x14ac:dyDescent="0.2">
      <c r="A93" s="2">
        <v>92</v>
      </c>
      <c r="B93">
        <v>1635476</v>
      </c>
      <c r="H93" s="3">
        <f t="shared" ref="H93:L124" ca="1" si="95">+ABS(H$2-$M93)</f>
        <v>3272274.3030939479</v>
      </c>
      <c r="I93" s="3">
        <f t="shared" ca="1" si="95"/>
        <v>17352433.191317078</v>
      </c>
      <c r="J93" s="3">
        <f t="shared" ca="1" si="95"/>
        <v>1380855.7420190349</v>
      </c>
      <c r="K93" s="3">
        <f t="shared" ca="1" si="95"/>
        <v>154362.66724229138</v>
      </c>
      <c r="L93" s="3">
        <f t="shared" ca="1" si="95"/>
        <v>13262658.178366747</v>
      </c>
      <c r="M93" s="3">
        <v>5500000</v>
      </c>
      <c r="N93" s="4">
        <f t="shared" ca="1" si="69"/>
        <v>442283.94476934278</v>
      </c>
      <c r="O93">
        <f t="shared" ca="1" si="70"/>
        <v>1</v>
      </c>
    </row>
    <row r="94" spans="1:15" ht="16" x14ac:dyDescent="0.2">
      <c r="A94" s="2">
        <v>93</v>
      </c>
      <c r="B94">
        <v>4290000</v>
      </c>
      <c r="H94" s="12">
        <f t="shared" ref="H94:L94" ca="1" si="96">+$E$6+($E$5-$E$6)*RAND()</f>
        <v>4969697.9301322056</v>
      </c>
      <c r="I94" s="12">
        <f t="shared" ca="1" si="96"/>
        <v>19521686.786555964</v>
      </c>
      <c r="J94" s="12">
        <f t="shared" ca="1" si="96"/>
        <v>1268481.8817803161</v>
      </c>
      <c r="K94" s="12">
        <f t="shared" ca="1" si="96"/>
        <v>15191353.54710786</v>
      </c>
      <c r="L94" s="12">
        <f t="shared" ca="1" si="96"/>
        <v>9221894.2233748827</v>
      </c>
      <c r="M94" s="3">
        <v>1635476</v>
      </c>
      <c r="N94" s="4">
        <f t="shared" ca="1" si="69"/>
        <v>154362.66724229138</v>
      </c>
      <c r="O94">
        <f t="shared" ca="1" si="70"/>
        <v>4</v>
      </c>
    </row>
    <row r="95" spans="1:15" x14ac:dyDescent="0.2">
      <c r="A95" s="2">
        <v>94</v>
      </c>
      <c r="B95">
        <v>8000000</v>
      </c>
      <c r="H95" s="3">
        <f t="shared" ref="H95:L126" ca="1" si="97">+ABS(H$2-$M95)</f>
        <v>2062274.3030939479</v>
      </c>
      <c r="I95" s="3">
        <f t="shared" ca="1" si="97"/>
        <v>18562433.191317078</v>
      </c>
      <c r="J95" s="3">
        <f t="shared" ca="1" si="97"/>
        <v>170855.74201903492</v>
      </c>
      <c r="K95" s="3">
        <f t="shared" ca="1" si="97"/>
        <v>1055637.3327577086</v>
      </c>
      <c r="L95" s="3">
        <f t="shared" ca="1" si="97"/>
        <v>14472658.178366747</v>
      </c>
      <c r="M95" s="3">
        <v>4290000</v>
      </c>
      <c r="N95" s="4">
        <f t="shared" ca="1" si="69"/>
        <v>1268481.8817803161</v>
      </c>
      <c r="O95">
        <f t="shared" ca="1" si="70"/>
        <v>3</v>
      </c>
    </row>
    <row r="96" spans="1:15" ht="16" x14ac:dyDescent="0.2">
      <c r="A96" s="2">
        <v>95</v>
      </c>
      <c r="B96">
        <v>6060606</v>
      </c>
      <c r="H96" s="12">
        <f t="shared" ref="H96:L96" ca="1" si="98">+$E$6+($E$5-$E$6)*RAND()</f>
        <v>24842652.418314438</v>
      </c>
      <c r="I96" s="12">
        <f t="shared" ca="1" si="98"/>
        <v>19018422.38895284</v>
      </c>
      <c r="J96" s="12">
        <f t="shared" ca="1" si="98"/>
        <v>21259937.900773976</v>
      </c>
      <c r="K96" s="12">
        <f t="shared" ca="1" si="98"/>
        <v>12994132.35530781</v>
      </c>
      <c r="L96" s="12">
        <f t="shared" ca="1" si="98"/>
        <v>5696421.1808952373</v>
      </c>
      <c r="M96" s="3">
        <v>8000000</v>
      </c>
      <c r="N96" s="4">
        <f t="shared" ca="1" si="69"/>
        <v>170855.74201903492</v>
      </c>
      <c r="O96">
        <f t="shared" ca="1" si="70"/>
        <v>3</v>
      </c>
    </row>
    <row r="97" spans="1:15" x14ac:dyDescent="0.2">
      <c r="A97" s="2">
        <v>96</v>
      </c>
      <c r="B97">
        <v>8229375</v>
      </c>
      <c r="H97" s="3">
        <f t="shared" ref="H97:L128" ca="1" si="99">+ABS(H$2-$M97)</f>
        <v>3832880.3030939479</v>
      </c>
      <c r="I97" s="3">
        <f t="shared" ca="1" si="99"/>
        <v>16791827.191317078</v>
      </c>
      <c r="J97" s="3">
        <f t="shared" ca="1" si="99"/>
        <v>1941461.7420190349</v>
      </c>
      <c r="K97" s="3">
        <f t="shared" ca="1" si="99"/>
        <v>714968.66724229138</v>
      </c>
      <c r="L97" s="3">
        <f t="shared" ca="1" si="99"/>
        <v>12702052.178366747</v>
      </c>
      <c r="M97" s="3">
        <v>6060606</v>
      </c>
      <c r="N97" s="4">
        <f t="shared" ca="1" si="69"/>
        <v>5696421.1808952373</v>
      </c>
      <c r="O97">
        <f t="shared" ca="1" si="70"/>
        <v>5</v>
      </c>
    </row>
    <row r="98" spans="1:15" ht="16" x14ac:dyDescent="0.2">
      <c r="A98" s="2">
        <v>97</v>
      </c>
      <c r="B98">
        <v>2250000</v>
      </c>
      <c r="H98" s="12">
        <f t="shared" ref="H98:L98" ca="1" si="100">+$E$6+($E$5-$E$6)*RAND()</f>
        <v>1351231.1646519271</v>
      </c>
      <c r="I98" s="12">
        <f t="shared" ca="1" si="100"/>
        <v>17761430.693217658</v>
      </c>
      <c r="J98" s="12">
        <f t="shared" ca="1" si="100"/>
        <v>13222196.86410225</v>
      </c>
      <c r="K98" s="12">
        <f t="shared" ca="1" si="100"/>
        <v>20024686.360837251</v>
      </c>
      <c r="L98" s="12">
        <f t="shared" ca="1" si="100"/>
        <v>14096869.349868065</v>
      </c>
      <c r="M98" s="3">
        <v>8229375</v>
      </c>
      <c r="N98" s="4">
        <f t="shared" ca="1" si="69"/>
        <v>714968.66724229138</v>
      </c>
      <c r="O98">
        <f t="shared" ca="1" si="70"/>
        <v>4</v>
      </c>
    </row>
    <row r="99" spans="1:15" x14ac:dyDescent="0.2">
      <c r="A99" s="2">
        <v>98</v>
      </c>
      <c r="B99">
        <v>10449438</v>
      </c>
      <c r="H99" s="3">
        <f t="shared" ref="H99:L130" ca="1" si="101">+ABS(H$2-$M99)</f>
        <v>22274.303093947936</v>
      </c>
      <c r="I99" s="3">
        <f t="shared" ca="1" si="101"/>
        <v>20602433.191317078</v>
      </c>
      <c r="J99" s="3">
        <f t="shared" ca="1" si="101"/>
        <v>1869144.2579809651</v>
      </c>
      <c r="K99" s="3">
        <f t="shared" ca="1" si="101"/>
        <v>3095637.3327577086</v>
      </c>
      <c r="L99" s="3">
        <f t="shared" ca="1" si="101"/>
        <v>16512658.178366747</v>
      </c>
      <c r="M99" s="3">
        <v>2250000</v>
      </c>
      <c r="N99" s="4">
        <f t="shared" ca="1" si="69"/>
        <v>1351231.1646519271</v>
      </c>
      <c r="O99">
        <f t="shared" ca="1" si="70"/>
        <v>1</v>
      </c>
    </row>
    <row r="100" spans="1:15" ht="16" x14ac:dyDescent="0.2">
      <c r="A100" s="2">
        <v>99</v>
      </c>
      <c r="B100">
        <v>9588426</v>
      </c>
      <c r="H100" s="12">
        <f t="shared" ref="H100:L100" ca="1" si="102">+$E$6+($E$5-$E$6)*RAND()</f>
        <v>8801642.3552383855</v>
      </c>
      <c r="I100" s="12">
        <f t="shared" ca="1" si="102"/>
        <v>21256836.77655147</v>
      </c>
      <c r="J100" s="12">
        <f t="shared" ca="1" si="102"/>
        <v>3453174.0491391197</v>
      </c>
      <c r="K100" s="12">
        <f t="shared" ca="1" si="102"/>
        <v>5921245.9913959028</v>
      </c>
      <c r="L100" s="12">
        <f t="shared" ca="1" si="102"/>
        <v>18413858.86328217</v>
      </c>
      <c r="M100" s="3">
        <v>10449438</v>
      </c>
      <c r="N100" s="4">
        <f t="shared" ca="1" si="69"/>
        <v>22274.303093947936</v>
      </c>
      <c r="O100">
        <f t="shared" ca="1" si="70"/>
        <v>1</v>
      </c>
    </row>
    <row r="101" spans="1:15" x14ac:dyDescent="0.2">
      <c r="A101" s="2">
        <v>100</v>
      </c>
      <c r="B101">
        <v>4375000</v>
      </c>
      <c r="H101" s="3">
        <f t="shared" ref="H101:L132" ca="1" si="103">+ABS(H$2-$M101)</f>
        <v>7360700.3030939475</v>
      </c>
      <c r="I101" s="3">
        <f t="shared" ca="1" si="103"/>
        <v>13264007.191317078</v>
      </c>
      <c r="J101" s="3">
        <f t="shared" ca="1" si="103"/>
        <v>5469281.7420190349</v>
      </c>
      <c r="K101" s="3">
        <f t="shared" ca="1" si="103"/>
        <v>4242788.6672422914</v>
      </c>
      <c r="L101" s="3">
        <f t="shared" ca="1" si="103"/>
        <v>9174232.1783667468</v>
      </c>
      <c r="M101" s="3">
        <v>9588426</v>
      </c>
      <c r="N101" s="4">
        <f t="shared" ca="1" si="69"/>
        <v>3453174.0491391197</v>
      </c>
      <c r="O101">
        <f t="shared" ca="1" si="70"/>
        <v>3</v>
      </c>
    </row>
    <row r="102" spans="1:15" ht="16" x14ac:dyDescent="0.2">
      <c r="A102" s="2">
        <v>101</v>
      </c>
      <c r="B102">
        <v>20158622</v>
      </c>
      <c r="H102" s="12">
        <f t="shared" ref="H102:L102" ca="1" si="104">+$E$6+($E$5-$E$6)*RAND()</f>
        <v>3501869.2158819074</v>
      </c>
      <c r="I102" s="12">
        <f t="shared" ca="1" si="104"/>
        <v>15043259.830801373</v>
      </c>
      <c r="J102" s="12">
        <f t="shared" ca="1" si="104"/>
        <v>6607645.0290696174</v>
      </c>
      <c r="K102" s="12">
        <f t="shared" ca="1" si="104"/>
        <v>23968559.415803663</v>
      </c>
      <c r="L102" s="12">
        <f t="shared" ca="1" si="104"/>
        <v>11595626.265016424</v>
      </c>
      <c r="M102" s="3">
        <v>4375000</v>
      </c>
      <c r="N102" s="4">
        <f t="shared" ca="1" si="69"/>
        <v>4242788.6672422914</v>
      </c>
      <c r="O102">
        <f t="shared" ca="1" si="70"/>
        <v>4</v>
      </c>
    </row>
    <row r="103" spans="1:15" x14ac:dyDescent="0.2">
      <c r="A103" s="2">
        <v>102</v>
      </c>
      <c r="B103">
        <v>19688000</v>
      </c>
      <c r="H103" s="3">
        <f t="shared" ref="H103:L134" ca="1" si="105">+ABS(H$2-$M103)</f>
        <v>17930896.303093947</v>
      </c>
      <c r="I103" s="3">
        <f t="shared" ca="1" si="105"/>
        <v>2693811.1913170777</v>
      </c>
      <c r="J103" s="3">
        <f t="shared" ca="1" si="105"/>
        <v>16039477.742019035</v>
      </c>
      <c r="K103" s="3">
        <f t="shared" ca="1" si="105"/>
        <v>14812984.667242292</v>
      </c>
      <c r="L103" s="3">
        <f t="shared" ca="1" si="105"/>
        <v>1395963.8216332532</v>
      </c>
      <c r="M103" s="3">
        <v>20158622</v>
      </c>
      <c r="N103" s="4">
        <f t="shared" ca="1" si="69"/>
        <v>3501869.2158819074</v>
      </c>
      <c r="O103">
        <f t="shared" ca="1" si="70"/>
        <v>1</v>
      </c>
    </row>
    <row r="104" spans="1:15" ht="16" x14ac:dyDescent="0.2">
      <c r="A104" s="2">
        <v>103</v>
      </c>
      <c r="B104">
        <v>9650000</v>
      </c>
      <c r="H104" s="12">
        <f t="shared" ref="H104:L104" ca="1" si="106">+$E$6+($E$5-$E$6)*RAND()</f>
        <v>16661429.523220211</v>
      </c>
      <c r="I104" s="12">
        <f t="shared" ca="1" si="106"/>
        <v>24177813.167586893</v>
      </c>
      <c r="J104" s="12">
        <f t="shared" ca="1" si="106"/>
        <v>20416403.755358938</v>
      </c>
      <c r="K104" s="12">
        <f t="shared" ca="1" si="106"/>
        <v>853507.32892415952</v>
      </c>
      <c r="L104" s="12">
        <f t="shared" ca="1" si="106"/>
        <v>13959236.190063246</v>
      </c>
      <c r="M104" s="3">
        <v>19688000</v>
      </c>
      <c r="N104" s="4">
        <f t="shared" ca="1" si="69"/>
        <v>1395963.8216332532</v>
      </c>
      <c r="O104">
        <f t="shared" ca="1" si="70"/>
        <v>5</v>
      </c>
    </row>
    <row r="105" spans="1:15" x14ac:dyDescent="0.2">
      <c r="A105" s="2">
        <v>104</v>
      </c>
      <c r="B105">
        <v>6110034</v>
      </c>
      <c r="H105" s="3">
        <f t="shared" ref="H105:L136" ca="1" si="107">+ABS(H$2-$M105)</f>
        <v>7422274.3030939475</v>
      </c>
      <c r="I105" s="3">
        <f t="shared" ca="1" si="107"/>
        <v>13202433.191317078</v>
      </c>
      <c r="J105" s="3">
        <f t="shared" ca="1" si="107"/>
        <v>5530855.7420190349</v>
      </c>
      <c r="K105" s="3">
        <f t="shared" ca="1" si="107"/>
        <v>4304362.6672422914</v>
      </c>
      <c r="L105" s="3">
        <f t="shared" ca="1" si="107"/>
        <v>9112658.1783667468</v>
      </c>
      <c r="M105" s="3">
        <v>9650000</v>
      </c>
      <c r="N105" s="4">
        <f t="shared" ca="1" si="69"/>
        <v>853507.32892415952</v>
      </c>
      <c r="O105">
        <f t="shared" ca="1" si="70"/>
        <v>4</v>
      </c>
    </row>
    <row r="106" spans="1:15" ht="16" x14ac:dyDescent="0.2">
      <c r="A106" s="2">
        <v>105</v>
      </c>
      <c r="B106">
        <v>12000000</v>
      </c>
      <c r="H106" s="12">
        <f t="shared" ref="H106:L106" ca="1" si="108">+$E$6+($E$5-$E$6)*RAND()</f>
        <v>8970425.7478832342</v>
      </c>
      <c r="I106" s="12">
        <f t="shared" ca="1" si="108"/>
        <v>7914738.3988357205</v>
      </c>
      <c r="J106" s="12">
        <f t="shared" ca="1" si="108"/>
        <v>20021859.748336006</v>
      </c>
      <c r="K106" s="12">
        <f t="shared" ca="1" si="108"/>
        <v>5908193.8759889938</v>
      </c>
      <c r="L106" s="12">
        <f t="shared" ca="1" si="108"/>
        <v>9703105.8758730963</v>
      </c>
      <c r="M106" s="3">
        <v>6110034</v>
      </c>
      <c r="N106" s="4">
        <f t="shared" ca="1" si="69"/>
        <v>4304362.6672422914</v>
      </c>
      <c r="O106">
        <f t="shared" ca="1" si="70"/>
        <v>4</v>
      </c>
    </row>
    <row r="107" spans="1:15" x14ac:dyDescent="0.2">
      <c r="A107" s="2">
        <v>106</v>
      </c>
      <c r="B107">
        <v>6500000</v>
      </c>
      <c r="H107" s="3">
        <f t="shared" ref="H107:L138" ca="1" si="109">+ABS(H$2-$M107)</f>
        <v>9772274.3030939475</v>
      </c>
      <c r="I107" s="3">
        <f t="shared" ca="1" si="109"/>
        <v>10852433.191317078</v>
      </c>
      <c r="J107" s="3">
        <f t="shared" ca="1" si="109"/>
        <v>7880855.7420190349</v>
      </c>
      <c r="K107" s="3">
        <f t="shared" ca="1" si="109"/>
        <v>6654362.6672422914</v>
      </c>
      <c r="L107" s="3">
        <f t="shared" ca="1" si="109"/>
        <v>6762658.1783667468</v>
      </c>
      <c r="M107" s="3">
        <v>12000000</v>
      </c>
      <c r="N107" s="4">
        <f t="shared" ca="1" si="69"/>
        <v>5908193.8759889938</v>
      </c>
      <c r="O107">
        <f t="shared" ca="1" si="70"/>
        <v>4</v>
      </c>
    </row>
    <row r="108" spans="1:15" ht="16" x14ac:dyDescent="0.2">
      <c r="A108" s="2">
        <v>107</v>
      </c>
      <c r="B108">
        <v>5543725</v>
      </c>
      <c r="H108" s="12">
        <f t="shared" ref="H108:L108" ca="1" si="110">+$E$6+($E$5-$E$6)*RAND()</f>
        <v>14510832.226777798</v>
      </c>
      <c r="I108" s="12">
        <f t="shared" ca="1" si="110"/>
        <v>15559835.472644625</v>
      </c>
      <c r="J108" s="12">
        <f t="shared" ca="1" si="110"/>
        <v>21117204.752419919</v>
      </c>
      <c r="K108" s="12">
        <f t="shared" ca="1" si="110"/>
        <v>5150366.0285096867</v>
      </c>
      <c r="L108" s="12">
        <f t="shared" ca="1" si="110"/>
        <v>22787366.61634424</v>
      </c>
      <c r="M108" s="3">
        <v>6500000</v>
      </c>
      <c r="N108" s="4">
        <f t="shared" ca="1" si="69"/>
        <v>6654362.6672422914</v>
      </c>
      <c r="O108">
        <f t="shared" ca="1" si="70"/>
        <v>4</v>
      </c>
    </row>
    <row r="109" spans="1:15" x14ac:dyDescent="0.2">
      <c r="A109" s="2">
        <v>108</v>
      </c>
      <c r="B109">
        <v>13400000</v>
      </c>
      <c r="H109" s="3">
        <f t="shared" ref="H109:L140" ca="1" si="111">+ABS(H$2-$M109)</f>
        <v>3315999.3030939479</v>
      </c>
      <c r="I109" s="3">
        <f t="shared" ca="1" si="111"/>
        <v>17308708.191317078</v>
      </c>
      <c r="J109" s="3">
        <f t="shared" ca="1" si="111"/>
        <v>1424580.7420190349</v>
      </c>
      <c r="K109" s="3">
        <f t="shared" ca="1" si="111"/>
        <v>198087.66724229138</v>
      </c>
      <c r="L109" s="3">
        <f t="shared" ca="1" si="111"/>
        <v>13218933.178366747</v>
      </c>
      <c r="M109" s="3">
        <v>5543725</v>
      </c>
      <c r="N109" s="4">
        <f t="shared" ca="1" si="69"/>
        <v>5150366.0285096867</v>
      </c>
      <c r="O109">
        <f t="shared" ca="1" si="70"/>
        <v>4</v>
      </c>
    </row>
    <row r="110" spans="1:15" ht="16" x14ac:dyDescent="0.2">
      <c r="A110" s="2">
        <v>109</v>
      </c>
      <c r="B110">
        <v>2170465</v>
      </c>
      <c r="H110" s="12">
        <f t="shared" ref="H110:L110" ca="1" si="112">+$E$6+($E$5-$E$6)*RAND()</f>
        <v>3404419.7880111546</v>
      </c>
      <c r="I110" s="12">
        <f t="shared" ca="1" si="112"/>
        <v>13475441.074690767</v>
      </c>
      <c r="J110" s="12">
        <f t="shared" ca="1" si="112"/>
        <v>12783880.169668587</v>
      </c>
      <c r="K110" s="12">
        <f t="shared" ca="1" si="112"/>
        <v>23470020.352620941</v>
      </c>
      <c r="L110" s="12">
        <f t="shared" ca="1" si="112"/>
        <v>3852235.2128693829</v>
      </c>
      <c r="M110" s="3">
        <v>13400000</v>
      </c>
      <c r="N110" s="4">
        <f t="shared" ca="1" si="69"/>
        <v>198087.66724229138</v>
      </c>
      <c r="O110">
        <f t="shared" ca="1" si="70"/>
        <v>4</v>
      </c>
    </row>
    <row r="111" spans="1:15" x14ac:dyDescent="0.2">
      <c r="A111" s="2">
        <v>110</v>
      </c>
      <c r="B111">
        <v>4300000</v>
      </c>
      <c r="H111" s="3">
        <f t="shared" ref="H111:L142" ca="1" si="113">+ABS(H$2-$M111)</f>
        <v>57260.696906052064</v>
      </c>
      <c r="I111" s="3">
        <f t="shared" ca="1" si="113"/>
        <v>20681968.191317078</v>
      </c>
      <c r="J111" s="3">
        <f t="shared" ca="1" si="113"/>
        <v>1948679.2579809651</v>
      </c>
      <c r="K111" s="3">
        <f t="shared" ca="1" si="113"/>
        <v>3175172.3327577086</v>
      </c>
      <c r="L111" s="3">
        <f t="shared" ca="1" si="113"/>
        <v>16592193.178366747</v>
      </c>
      <c r="M111" s="3">
        <v>2170465</v>
      </c>
      <c r="N111" s="4">
        <f t="shared" ca="1" si="69"/>
        <v>3404419.7880111546</v>
      </c>
      <c r="O111">
        <f t="shared" ca="1" si="70"/>
        <v>1</v>
      </c>
    </row>
    <row r="112" spans="1:15" ht="16" x14ac:dyDescent="0.2">
      <c r="A112" s="2">
        <v>111</v>
      </c>
      <c r="B112">
        <v>9756250</v>
      </c>
      <c r="H112" s="12">
        <f t="shared" ref="H112:L112" ca="1" si="114">+$E$6+($E$5-$E$6)*RAND()</f>
        <v>17800996.02098595</v>
      </c>
      <c r="I112" s="12">
        <f t="shared" ca="1" si="114"/>
        <v>6910725.1323164022</v>
      </c>
      <c r="J112" s="12">
        <f t="shared" ca="1" si="114"/>
        <v>12954697.072769834</v>
      </c>
      <c r="K112" s="12">
        <f t="shared" ca="1" si="114"/>
        <v>2988320.3214294282</v>
      </c>
      <c r="L112" s="12">
        <f t="shared" ca="1" si="114"/>
        <v>21948754.346115913</v>
      </c>
      <c r="M112" s="3">
        <v>4300000</v>
      </c>
      <c r="N112" s="4">
        <f t="shared" ca="1" si="69"/>
        <v>57260.696906052064</v>
      </c>
      <c r="O112">
        <f t="shared" ca="1" si="70"/>
        <v>1</v>
      </c>
    </row>
    <row r="113" spans="1:15" x14ac:dyDescent="0.2">
      <c r="A113" s="2">
        <v>112</v>
      </c>
      <c r="B113">
        <v>7000000</v>
      </c>
      <c r="H113" s="3">
        <f t="shared" ref="H113:L144" ca="1" si="115">+ABS(H$2-$M113)</f>
        <v>7528524.3030939475</v>
      </c>
      <c r="I113" s="3">
        <f t="shared" ca="1" si="115"/>
        <v>13096183.191317078</v>
      </c>
      <c r="J113" s="3">
        <f t="shared" ca="1" si="115"/>
        <v>5637105.7420190349</v>
      </c>
      <c r="K113" s="3">
        <f t="shared" ca="1" si="115"/>
        <v>4410612.6672422914</v>
      </c>
      <c r="L113" s="3">
        <f t="shared" ca="1" si="115"/>
        <v>9006408.1783667468</v>
      </c>
      <c r="M113" s="3">
        <v>9756250</v>
      </c>
      <c r="N113" s="4">
        <f t="shared" ca="1" si="69"/>
        <v>2988320.3214294282</v>
      </c>
      <c r="O113">
        <f t="shared" ca="1" si="70"/>
        <v>4</v>
      </c>
    </row>
    <row r="114" spans="1:15" ht="16" x14ac:dyDescent="0.2">
      <c r="A114" s="2">
        <v>113</v>
      </c>
      <c r="B114">
        <v>5464000</v>
      </c>
      <c r="H114" s="12">
        <f t="shared" ref="H114:L114" ca="1" si="116">+$E$6+($E$5-$E$6)*RAND()</f>
        <v>19118543.801159903</v>
      </c>
      <c r="I114" s="12">
        <f t="shared" ca="1" si="116"/>
        <v>23977971.86320819</v>
      </c>
      <c r="J114" s="12">
        <f t="shared" ca="1" si="116"/>
        <v>20281465.72997224</v>
      </c>
      <c r="K114" s="12">
        <f t="shared" ca="1" si="116"/>
        <v>13617362.048811182</v>
      </c>
      <c r="L114" s="12">
        <f t="shared" ca="1" si="116"/>
        <v>4567656.7260245532</v>
      </c>
      <c r="M114" s="3">
        <v>7000000</v>
      </c>
      <c r="N114" s="4">
        <f t="shared" ca="1" si="69"/>
        <v>4410612.6672422914</v>
      </c>
      <c r="O114">
        <f t="shared" ca="1" si="70"/>
        <v>4</v>
      </c>
    </row>
    <row r="115" spans="1:15" x14ac:dyDescent="0.2">
      <c r="A115" s="2">
        <v>114</v>
      </c>
      <c r="B115">
        <v>5219169</v>
      </c>
      <c r="H115" s="3">
        <f t="shared" ref="H115:L146" ca="1" si="117">+ABS(H$2-$M115)</f>
        <v>3236274.3030939479</v>
      </c>
      <c r="I115" s="3">
        <f t="shared" ca="1" si="117"/>
        <v>17388433.191317078</v>
      </c>
      <c r="J115" s="3">
        <f t="shared" ca="1" si="117"/>
        <v>1344855.7420190349</v>
      </c>
      <c r="K115" s="3">
        <f t="shared" ca="1" si="117"/>
        <v>118362.66724229138</v>
      </c>
      <c r="L115" s="3">
        <f t="shared" ca="1" si="117"/>
        <v>13298658.178366747</v>
      </c>
      <c r="M115" s="3">
        <v>5464000</v>
      </c>
      <c r="N115" s="4">
        <f t="shared" ca="1" si="69"/>
        <v>4567656.7260245532</v>
      </c>
      <c r="O115">
        <f t="shared" ca="1" si="70"/>
        <v>5</v>
      </c>
    </row>
    <row r="116" spans="1:15" ht="16" x14ac:dyDescent="0.2">
      <c r="A116" s="2">
        <v>115</v>
      </c>
      <c r="B116">
        <v>11235955</v>
      </c>
      <c r="H116" s="12">
        <f t="shared" ref="H116:L116" ca="1" si="118">+$E$6+($E$5-$E$6)*RAND()</f>
        <v>7859219.4379149424</v>
      </c>
      <c r="I116" s="12">
        <f t="shared" ca="1" si="118"/>
        <v>15422337.931153756</v>
      </c>
      <c r="J116" s="12">
        <f t="shared" ca="1" si="118"/>
        <v>14078716.724913102</v>
      </c>
      <c r="K116" s="12">
        <f t="shared" ca="1" si="118"/>
        <v>22243097.799851798</v>
      </c>
      <c r="L116" s="12">
        <f t="shared" ca="1" si="118"/>
        <v>14194857.974182021</v>
      </c>
      <c r="M116" s="3">
        <v>5219169</v>
      </c>
      <c r="N116" s="4">
        <f t="shared" ca="1" si="69"/>
        <v>118362.66724229138</v>
      </c>
      <c r="O116">
        <f t="shared" ca="1" si="70"/>
        <v>4</v>
      </c>
    </row>
    <row r="117" spans="1:15" x14ac:dyDescent="0.2">
      <c r="A117" s="2">
        <v>116</v>
      </c>
      <c r="B117">
        <v>2500000</v>
      </c>
      <c r="H117" s="3">
        <f t="shared" ref="H117:L148" ca="1" si="119">+ABS(H$2-$M117)</f>
        <v>9008229.3030939475</v>
      </c>
      <c r="I117" s="3">
        <f t="shared" ca="1" si="119"/>
        <v>11616478.191317078</v>
      </c>
      <c r="J117" s="3">
        <f t="shared" ca="1" si="119"/>
        <v>7116810.7420190349</v>
      </c>
      <c r="K117" s="3">
        <f t="shared" ca="1" si="119"/>
        <v>5890317.6672422914</v>
      </c>
      <c r="L117" s="3">
        <f t="shared" ca="1" si="119"/>
        <v>7526703.1783667468</v>
      </c>
      <c r="M117" s="3">
        <v>11235955</v>
      </c>
      <c r="N117" s="4">
        <f t="shared" ca="1" si="69"/>
        <v>7859219.4379149424</v>
      </c>
      <c r="O117">
        <f t="shared" ca="1" si="70"/>
        <v>1</v>
      </c>
    </row>
    <row r="118" spans="1:15" ht="16" x14ac:dyDescent="0.2">
      <c r="A118" s="2">
        <v>117</v>
      </c>
      <c r="B118">
        <v>3000000</v>
      </c>
      <c r="H118" s="12">
        <f t="shared" ref="H118:L118" ca="1" si="120">+$E$6+($E$5-$E$6)*RAND()</f>
        <v>15533121.071757266</v>
      </c>
      <c r="I118" s="12">
        <f t="shared" ca="1" si="120"/>
        <v>14482051.43522181</v>
      </c>
      <c r="J118" s="12">
        <f t="shared" ca="1" si="120"/>
        <v>21436607.960204836</v>
      </c>
      <c r="K118" s="12">
        <f t="shared" ca="1" si="120"/>
        <v>12028560.422047621</v>
      </c>
      <c r="L118" s="12">
        <f t="shared" ca="1" si="120"/>
        <v>24524097.111503746</v>
      </c>
      <c r="M118" s="3">
        <v>2500000</v>
      </c>
      <c r="N118" s="4">
        <f t="shared" ca="1" si="69"/>
        <v>5890317.6672422914</v>
      </c>
      <c r="O118">
        <f t="shared" ca="1" si="70"/>
        <v>4</v>
      </c>
    </row>
    <row r="119" spans="1:15" x14ac:dyDescent="0.2">
      <c r="A119" s="2">
        <v>118</v>
      </c>
      <c r="B119">
        <v>5000000</v>
      </c>
      <c r="H119" s="3">
        <f t="shared" ref="H119:L150" ca="1" si="121">+ABS(H$2-$M119)</f>
        <v>772274.30309394794</v>
      </c>
      <c r="I119" s="3">
        <f t="shared" ca="1" si="121"/>
        <v>19852433.191317078</v>
      </c>
      <c r="J119" s="3">
        <f t="shared" ca="1" si="121"/>
        <v>1119144.2579809651</v>
      </c>
      <c r="K119" s="3">
        <f t="shared" ca="1" si="121"/>
        <v>2345637.3327577086</v>
      </c>
      <c r="L119" s="3">
        <f t="shared" ca="1" si="121"/>
        <v>15762658.178366747</v>
      </c>
      <c r="M119" s="3">
        <v>3000000</v>
      </c>
      <c r="N119" s="4">
        <f t="shared" ca="1" si="69"/>
        <v>12028560.422047621</v>
      </c>
      <c r="O119">
        <f t="shared" ca="1" si="70"/>
        <v>4</v>
      </c>
    </row>
    <row r="120" spans="1:15" ht="16" x14ac:dyDescent="0.2">
      <c r="A120" s="2">
        <v>119</v>
      </c>
      <c r="B120">
        <v>4389607</v>
      </c>
      <c r="H120" s="12">
        <f t="shared" ref="H120:L120" ca="1" si="122">+$E$6+($E$5-$E$6)*RAND()</f>
        <v>10753445.675119959</v>
      </c>
      <c r="I120" s="12">
        <f t="shared" ca="1" si="122"/>
        <v>19667343.735099945</v>
      </c>
      <c r="J120" s="12">
        <f t="shared" ca="1" si="122"/>
        <v>2056619.5797165863</v>
      </c>
      <c r="K120" s="12">
        <f t="shared" ca="1" si="122"/>
        <v>4020280.2058520503</v>
      </c>
      <c r="L120" s="12">
        <f t="shared" ca="1" si="122"/>
        <v>12287294.754778381</v>
      </c>
      <c r="M120" s="3">
        <v>5000000</v>
      </c>
      <c r="N120" s="4">
        <f t="shared" ca="1" si="69"/>
        <v>772274.30309394794</v>
      </c>
      <c r="O120">
        <f t="shared" ca="1" si="70"/>
        <v>1</v>
      </c>
    </row>
    <row r="121" spans="1:15" x14ac:dyDescent="0.2">
      <c r="A121" s="2">
        <v>120</v>
      </c>
      <c r="B121">
        <v>8500000</v>
      </c>
      <c r="H121" s="3">
        <f t="shared" ref="H121:L152" ca="1" si="123">+ABS(H$2-$M121)</f>
        <v>2161881.3030939479</v>
      </c>
      <c r="I121" s="3">
        <f t="shared" ca="1" si="123"/>
        <v>18462826.191317078</v>
      </c>
      <c r="J121" s="3">
        <f t="shared" ca="1" si="123"/>
        <v>270462.74201903492</v>
      </c>
      <c r="K121" s="3">
        <f t="shared" ca="1" si="123"/>
        <v>956030.33275770862</v>
      </c>
      <c r="L121" s="3">
        <f t="shared" ca="1" si="123"/>
        <v>14373051.178366747</v>
      </c>
      <c r="M121" s="3">
        <v>4389607</v>
      </c>
      <c r="N121" s="4">
        <f t="shared" ca="1" si="69"/>
        <v>2056619.5797165863</v>
      </c>
      <c r="O121">
        <f t="shared" ca="1" si="70"/>
        <v>3</v>
      </c>
    </row>
    <row r="122" spans="1:15" ht="16" x14ac:dyDescent="0.2">
      <c r="A122" s="2">
        <v>121</v>
      </c>
      <c r="B122">
        <v>2814000</v>
      </c>
      <c r="H122" s="12">
        <f t="shared" ref="H122:L122" ca="1" si="124">+$E$6+($E$5-$E$6)*RAND()</f>
        <v>17856852.32875311</v>
      </c>
      <c r="I122" s="12">
        <f t="shared" ca="1" si="124"/>
        <v>11045885.212453067</v>
      </c>
      <c r="J122" s="12">
        <f t="shared" ca="1" si="124"/>
        <v>10114552.024464549</v>
      </c>
      <c r="K122" s="12">
        <f t="shared" ca="1" si="124"/>
        <v>2905383.2812164109</v>
      </c>
      <c r="L122" s="12">
        <f t="shared" ca="1" si="124"/>
        <v>24352751.070964791</v>
      </c>
      <c r="M122" s="3">
        <v>8500000</v>
      </c>
      <c r="N122" s="4">
        <f t="shared" ca="1" si="69"/>
        <v>270462.74201903492</v>
      </c>
      <c r="O122">
        <f t="shared" ca="1" si="70"/>
        <v>3</v>
      </c>
    </row>
    <row r="123" spans="1:15" x14ac:dyDescent="0.2">
      <c r="A123" s="2">
        <v>122</v>
      </c>
      <c r="B123">
        <v>9213483</v>
      </c>
      <c r="H123" s="3">
        <f t="shared" ref="H123:L154" ca="1" si="125">+ABS(H$2-$M123)</f>
        <v>586274.30309394794</v>
      </c>
      <c r="I123" s="3">
        <f t="shared" ca="1" si="125"/>
        <v>20038433.191317078</v>
      </c>
      <c r="J123" s="3">
        <f t="shared" ca="1" si="125"/>
        <v>1305144.2579809651</v>
      </c>
      <c r="K123" s="3">
        <f t="shared" ca="1" si="125"/>
        <v>2531637.3327577086</v>
      </c>
      <c r="L123" s="3">
        <f t="shared" ca="1" si="125"/>
        <v>15948658.178366747</v>
      </c>
      <c r="M123" s="3">
        <v>2814000</v>
      </c>
      <c r="N123" s="4">
        <f t="shared" ca="1" si="69"/>
        <v>2905383.2812164109</v>
      </c>
      <c r="O123">
        <f t="shared" ca="1" si="70"/>
        <v>4</v>
      </c>
    </row>
    <row r="124" spans="1:15" ht="16" x14ac:dyDescent="0.2">
      <c r="A124" s="2">
        <v>123</v>
      </c>
      <c r="B124">
        <v>3000000</v>
      </c>
      <c r="H124" s="12">
        <f t="shared" ref="H124:L124" ca="1" si="126">+$E$6+($E$5-$E$6)*RAND()</f>
        <v>5887004.3794057555</v>
      </c>
      <c r="I124" s="12">
        <f t="shared" ca="1" si="126"/>
        <v>14991418.61765041</v>
      </c>
      <c r="J124" s="12">
        <f t="shared" ca="1" si="126"/>
        <v>20694406.813946098</v>
      </c>
      <c r="K124" s="12">
        <f t="shared" ca="1" si="126"/>
        <v>16923383.001640093</v>
      </c>
      <c r="L124" s="12">
        <f t="shared" ca="1" si="126"/>
        <v>13603543.156515731</v>
      </c>
      <c r="M124" s="3">
        <v>9213483</v>
      </c>
      <c r="N124" s="4">
        <f t="shared" ca="1" si="69"/>
        <v>586274.30309394794</v>
      </c>
      <c r="O124">
        <f t="shared" ca="1" si="70"/>
        <v>1</v>
      </c>
    </row>
    <row r="125" spans="1:15" x14ac:dyDescent="0.2">
      <c r="A125" s="2">
        <v>124</v>
      </c>
      <c r="B125">
        <v>13125306</v>
      </c>
      <c r="H125" s="3">
        <f t="shared" ref="H125:L156" ca="1" si="127">+ABS(H$2-$M125)</f>
        <v>772274.30309394794</v>
      </c>
      <c r="I125" s="3">
        <f t="shared" ca="1" si="127"/>
        <v>19852433.191317078</v>
      </c>
      <c r="J125" s="3">
        <f t="shared" ca="1" si="127"/>
        <v>1119144.2579809651</v>
      </c>
      <c r="K125" s="3">
        <f t="shared" ca="1" si="127"/>
        <v>2345637.3327577086</v>
      </c>
      <c r="L125" s="3">
        <f t="shared" ca="1" si="127"/>
        <v>15762658.178366747</v>
      </c>
      <c r="M125" s="3">
        <v>3000000</v>
      </c>
      <c r="N125" s="4">
        <f t="shared" ca="1" si="69"/>
        <v>5887004.3794057555</v>
      </c>
      <c r="O125">
        <f t="shared" ca="1" si="70"/>
        <v>1</v>
      </c>
    </row>
    <row r="126" spans="1:15" ht="16" x14ac:dyDescent="0.2">
      <c r="A126" s="2">
        <v>125</v>
      </c>
      <c r="B126">
        <v>3000000</v>
      </c>
      <c r="H126" s="12">
        <f t="shared" ref="H126:L126" ca="1" si="128">+$E$6+($E$5-$E$6)*RAND()</f>
        <v>21299327.189075261</v>
      </c>
      <c r="I126" s="12">
        <f t="shared" ca="1" si="128"/>
        <v>3656191.1212331122</v>
      </c>
      <c r="J126" s="12">
        <f t="shared" ca="1" si="128"/>
        <v>14298956.918790249</v>
      </c>
      <c r="K126" s="12">
        <f t="shared" ca="1" si="128"/>
        <v>10932147.07101199</v>
      </c>
      <c r="L126" s="12">
        <f t="shared" ca="1" si="128"/>
        <v>4398639.3344963575</v>
      </c>
      <c r="M126" s="3">
        <v>13125306</v>
      </c>
      <c r="N126" s="4">
        <f t="shared" ca="1" si="69"/>
        <v>772274.30309394794</v>
      </c>
      <c r="O126">
        <f t="shared" ca="1" si="70"/>
        <v>1</v>
      </c>
    </row>
    <row r="127" spans="1:15" x14ac:dyDescent="0.2">
      <c r="A127" s="2">
        <v>126</v>
      </c>
      <c r="B127">
        <v>306527</v>
      </c>
      <c r="H127" s="3">
        <f t="shared" ref="H127:L158" ca="1" si="129">+ABS(H$2-$M127)</f>
        <v>772274.30309394794</v>
      </c>
      <c r="I127" s="3">
        <f t="shared" ca="1" si="129"/>
        <v>19852433.191317078</v>
      </c>
      <c r="J127" s="3">
        <f t="shared" ca="1" si="129"/>
        <v>1119144.2579809651</v>
      </c>
      <c r="K127" s="3">
        <f t="shared" ca="1" si="129"/>
        <v>2345637.3327577086</v>
      </c>
      <c r="L127" s="3">
        <f t="shared" ca="1" si="129"/>
        <v>15762658.178366747</v>
      </c>
      <c r="M127" s="3">
        <v>3000000</v>
      </c>
      <c r="N127" s="4">
        <f t="shared" ca="1" si="69"/>
        <v>3656191.1212331122</v>
      </c>
      <c r="O127">
        <f t="shared" ca="1" si="70"/>
        <v>2</v>
      </c>
    </row>
    <row r="128" spans="1:15" ht="16" x14ac:dyDescent="0.2">
      <c r="A128" s="2">
        <v>127</v>
      </c>
      <c r="B128">
        <v>14783000</v>
      </c>
      <c r="H128" s="12">
        <f t="shared" ref="H128:L128" ca="1" si="130">+$E$6+($E$5-$E$6)*RAND()</f>
        <v>1555704.1370651219</v>
      </c>
      <c r="I128" s="12">
        <f t="shared" ca="1" si="130"/>
        <v>12635631.343630997</v>
      </c>
      <c r="J128" s="12">
        <f t="shared" ca="1" si="130"/>
        <v>16451537.3103592</v>
      </c>
      <c r="K128" s="12">
        <f t="shared" ca="1" si="130"/>
        <v>18271541.664600231</v>
      </c>
      <c r="L128" s="12">
        <f t="shared" ca="1" si="130"/>
        <v>22146631.745427489</v>
      </c>
      <c r="M128" s="3">
        <v>306527</v>
      </c>
      <c r="N128" s="4">
        <f t="shared" ca="1" si="69"/>
        <v>772274.30309394794</v>
      </c>
      <c r="O128">
        <f t="shared" ca="1" si="70"/>
        <v>1</v>
      </c>
    </row>
    <row r="129" spans="1:15" x14ac:dyDescent="0.2">
      <c r="A129" s="2">
        <v>128</v>
      </c>
      <c r="B129">
        <v>14000000</v>
      </c>
      <c r="H129" s="3">
        <f t="shared" ref="H129:L160" ca="1" si="131">+ABS(H$2-$M129)</f>
        <v>12555274.303093947</v>
      </c>
      <c r="I129" s="3">
        <f t="shared" ca="1" si="131"/>
        <v>8069433.1913170777</v>
      </c>
      <c r="J129" s="3">
        <f t="shared" ca="1" si="131"/>
        <v>10663855.742019035</v>
      </c>
      <c r="K129" s="3">
        <f t="shared" ca="1" si="131"/>
        <v>9437362.6672422923</v>
      </c>
      <c r="L129" s="3">
        <f t="shared" ca="1" si="131"/>
        <v>3979658.1783667468</v>
      </c>
      <c r="M129" s="3">
        <v>14783000</v>
      </c>
      <c r="N129" s="4">
        <f t="shared" ca="1" si="69"/>
        <v>1555704.1370651219</v>
      </c>
      <c r="O129">
        <f t="shared" ca="1" si="70"/>
        <v>1</v>
      </c>
    </row>
    <row r="130" spans="1:15" ht="16" x14ac:dyDescent="0.2">
      <c r="A130" s="2">
        <v>129</v>
      </c>
      <c r="B130">
        <v>15514031</v>
      </c>
      <c r="H130" s="12">
        <f t="shared" ref="H130:L130" ca="1" si="132">+$E$6+($E$5-$E$6)*RAND()</f>
        <v>4867223.5059340997</v>
      </c>
      <c r="I130" s="12">
        <f t="shared" ca="1" si="132"/>
        <v>13821099.924999241</v>
      </c>
      <c r="J130" s="12">
        <f t="shared" ca="1" si="132"/>
        <v>6668957.3970456235</v>
      </c>
      <c r="K130" s="12">
        <f t="shared" ca="1" si="132"/>
        <v>11089933.503582457</v>
      </c>
      <c r="L130" s="12">
        <f t="shared" ca="1" si="132"/>
        <v>7805091.4880911</v>
      </c>
      <c r="M130" s="3">
        <v>14000000</v>
      </c>
      <c r="N130" s="4">
        <f t="shared" ca="1" si="69"/>
        <v>3979658.1783667468</v>
      </c>
      <c r="O130">
        <f t="shared" ca="1" si="70"/>
        <v>5</v>
      </c>
    </row>
    <row r="131" spans="1:15" x14ac:dyDescent="0.2">
      <c r="A131" s="2">
        <v>130</v>
      </c>
      <c r="B131">
        <v>15592217</v>
      </c>
      <c r="H131" s="3">
        <f t="shared" ref="H131:L162" ca="1" si="133">+ABS(H$2-$M131)</f>
        <v>13286305.303093947</v>
      </c>
      <c r="I131" s="3">
        <f t="shared" ca="1" si="133"/>
        <v>7338402.1913170777</v>
      </c>
      <c r="J131" s="3">
        <f t="shared" ca="1" si="133"/>
        <v>11394886.742019035</v>
      </c>
      <c r="K131" s="3">
        <f t="shared" ca="1" si="133"/>
        <v>10168393.667242292</v>
      </c>
      <c r="L131" s="3">
        <f t="shared" ca="1" si="133"/>
        <v>3248627.1783667468</v>
      </c>
      <c r="M131" s="3">
        <v>15514031</v>
      </c>
      <c r="N131" s="4">
        <f t="shared" ca="1" si="69"/>
        <v>4867223.5059340997</v>
      </c>
      <c r="O131">
        <f t="shared" ca="1" si="70"/>
        <v>1</v>
      </c>
    </row>
    <row r="132" spans="1:15" ht="16" x14ac:dyDescent="0.2">
      <c r="A132" s="2">
        <v>131</v>
      </c>
      <c r="B132">
        <v>273038</v>
      </c>
      <c r="H132" s="12">
        <f t="shared" ref="H132:L132" ca="1" si="134">+$E$6+($E$5-$E$6)*RAND()</f>
        <v>16045298.547195423</v>
      </c>
      <c r="I132" s="12">
        <f t="shared" ca="1" si="134"/>
        <v>6368324.2987384517</v>
      </c>
      <c r="J132" s="12">
        <f t="shared" ca="1" si="134"/>
        <v>11909715.900177019</v>
      </c>
      <c r="K132" s="12">
        <f t="shared" ca="1" si="134"/>
        <v>9690523.3556776401</v>
      </c>
      <c r="L132" s="12">
        <f t="shared" ca="1" si="134"/>
        <v>6590584.6392228762</v>
      </c>
      <c r="M132" s="3">
        <v>15592217</v>
      </c>
      <c r="N132" s="4">
        <f t="shared" ref="N132:N195" ca="1" si="135">+MIN(H131:L131)</f>
        <v>3248627.1783667468</v>
      </c>
      <c r="O132">
        <f t="shared" ref="O132:O195" ca="1" si="136">+MATCH(N132,H131:L131,0)</f>
        <v>5</v>
      </c>
    </row>
    <row r="133" spans="1:15" x14ac:dyDescent="0.2">
      <c r="A133" s="2">
        <v>132</v>
      </c>
      <c r="B133">
        <v>8000000</v>
      </c>
      <c r="H133" s="3">
        <f t="shared" ref="H133:L164" ca="1" si="137">+ABS(H$2-$M133)</f>
        <v>1954687.6969060521</v>
      </c>
      <c r="I133" s="3">
        <f t="shared" ca="1" si="137"/>
        <v>22579395.191317078</v>
      </c>
      <c r="J133" s="3">
        <f t="shared" ca="1" si="137"/>
        <v>3846106.2579809651</v>
      </c>
      <c r="K133" s="3">
        <f t="shared" ca="1" si="137"/>
        <v>5072599.3327577086</v>
      </c>
      <c r="L133" s="3">
        <f t="shared" ca="1" si="137"/>
        <v>18489620.178366747</v>
      </c>
      <c r="M133" s="3">
        <v>273038</v>
      </c>
      <c r="N133" s="4">
        <f t="shared" ca="1" si="135"/>
        <v>6368324.2987384517</v>
      </c>
      <c r="O133">
        <f t="shared" ca="1" si="136"/>
        <v>2</v>
      </c>
    </row>
    <row r="134" spans="1:15" ht="16" x14ac:dyDescent="0.2">
      <c r="A134" s="2">
        <v>133</v>
      </c>
      <c r="B134">
        <v>12250000</v>
      </c>
      <c r="H134" s="12">
        <f t="shared" ref="H134:L134" ca="1" si="138">+$E$6+($E$5-$E$6)*RAND()</f>
        <v>1077146.3872105929</v>
      </c>
      <c r="I134" s="12">
        <f t="shared" ca="1" si="138"/>
        <v>3247826.1829332761</v>
      </c>
      <c r="J134" s="12">
        <f t="shared" ca="1" si="138"/>
        <v>5127080.7505818829</v>
      </c>
      <c r="K134" s="12">
        <f t="shared" ca="1" si="138"/>
        <v>15795665.646935746</v>
      </c>
      <c r="L134" s="12">
        <f t="shared" ca="1" si="138"/>
        <v>9146385.9404644091</v>
      </c>
      <c r="M134" s="3">
        <v>8000000</v>
      </c>
      <c r="N134" s="4">
        <f t="shared" ca="1" si="135"/>
        <v>1954687.6969060521</v>
      </c>
      <c r="O134">
        <f t="shared" ca="1" si="136"/>
        <v>1</v>
      </c>
    </row>
    <row r="135" spans="1:15" x14ac:dyDescent="0.2">
      <c r="A135" s="2">
        <v>134</v>
      </c>
      <c r="B135">
        <v>19689000</v>
      </c>
      <c r="H135" s="3">
        <f t="shared" ref="H135:L166" ca="1" si="139">+ABS(H$2-$M135)</f>
        <v>10022274.303093947</v>
      </c>
      <c r="I135" s="3">
        <f t="shared" ca="1" si="139"/>
        <v>10602433.191317078</v>
      </c>
      <c r="J135" s="3">
        <f t="shared" ca="1" si="139"/>
        <v>8130855.7420190349</v>
      </c>
      <c r="K135" s="3">
        <f t="shared" ca="1" si="139"/>
        <v>6904362.6672422914</v>
      </c>
      <c r="L135" s="3">
        <f t="shared" ca="1" si="139"/>
        <v>6512658.1783667468</v>
      </c>
      <c r="M135" s="3">
        <v>12250000</v>
      </c>
      <c r="N135" s="4">
        <f t="shared" ca="1" si="135"/>
        <v>1077146.3872105929</v>
      </c>
      <c r="O135">
        <f t="shared" ca="1" si="136"/>
        <v>1</v>
      </c>
    </row>
    <row r="136" spans="1:15" ht="16" x14ac:dyDescent="0.2">
      <c r="A136" s="2">
        <v>135</v>
      </c>
      <c r="B136">
        <v>1276000</v>
      </c>
      <c r="H136" s="12">
        <f t="shared" ref="H136:L136" ca="1" si="140">+$E$6+($E$5-$E$6)*RAND()</f>
        <v>608317.18706208153</v>
      </c>
      <c r="I136" s="12">
        <f t="shared" ca="1" si="140"/>
        <v>4429694.4111519447</v>
      </c>
      <c r="J136" s="12">
        <f t="shared" ca="1" si="140"/>
        <v>1499113.2674453745</v>
      </c>
      <c r="K136" s="12">
        <f t="shared" ca="1" si="140"/>
        <v>23907051.122977171</v>
      </c>
      <c r="L136" s="12">
        <f t="shared" ca="1" si="140"/>
        <v>12935490.880372308</v>
      </c>
      <c r="M136" s="3">
        <v>19689000</v>
      </c>
      <c r="N136" s="4">
        <f t="shared" ca="1" si="135"/>
        <v>6512658.1783667468</v>
      </c>
      <c r="O136">
        <f t="shared" ca="1" si="136"/>
        <v>5</v>
      </c>
    </row>
    <row r="137" spans="1:15" x14ac:dyDescent="0.2">
      <c r="A137" s="2">
        <v>136</v>
      </c>
      <c r="B137">
        <v>7700000</v>
      </c>
      <c r="H137" s="3">
        <f t="shared" ref="H137:L168" ca="1" si="141">+ABS(H$2-$M137)</f>
        <v>951725.69690605206</v>
      </c>
      <c r="I137" s="3">
        <f t="shared" ca="1" si="141"/>
        <v>21576433.191317078</v>
      </c>
      <c r="J137" s="3">
        <f t="shared" ca="1" si="141"/>
        <v>2843144.2579809651</v>
      </c>
      <c r="K137" s="3">
        <f t="shared" ca="1" si="141"/>
        <v>4069637.3327577086</v>
      </c>
      <c r="L137" s="3">
        <f t="shared" ca="1" si="141"/>
        <v>17486658.178366747</v>
      </c>
      <c r="M137" s="3">
        <v>1276000</v>
      </c>
      <c r="N137" s="4">
        <f t="shared" ca="1" si="135"/>
        <v>608317.18706208153</v>
      </c>
      <c r="O137">
        <f t="shared" ca="1" si="136"/>
        <v>1</v>
      </c>
    </row>
    <row r="138" spans="1:15" ht="16" x14ac:dyDescent="0.2">
      <c r="A138" s="2">
        <v>137</v>
      </c>
      <c r="B138">
        <v>5675000</v>
      </c>
      <c r="H138" s="12">
        <f t="shared" ref="H138:L138" ca="1" si="142">+$E$6+($E$5-$E$6)*RAND()</f>
        <v>11811263.696043206</v>
      </c>
      <c r="I138" s="12">
        <f t="shared" ca="1" si="142"/>
        <v>2658194.667382224</v>
      </c>
      <c r="J138" s="12">
        <f t="shared" ca="1" si="142"/>
        <v>15099329.7173777</v>
      </c>
      <c r="K138" s="12">
        <f t="shared" ca="1" si="142"/>
        <v>11974429.571213881</v>
      </c>
      <c r="L138" s="12">
        <f t="shared" ca="1" si="142"/>
        <v>3739908.2101495918</v>
      </c>
      <c r="M138" s="3">
        <v>7700000</v>
      </c>
      <c r="N138" s="4">
        <f t="shared" ca="1" si="135"/>
        <v>951725.69690605206</v>
      </c>
      <c r="O138">
        <f t="shared" ca="1" si="136"/>
        <v>1</v>
      </c>
    </row>
    <row r="139" spans="1:15" x14ac:dyDescent="0.2">
      <c r="A139" s="2">
        <v>138</v>
      </c>
      <c r="B139">
        <v>12650000</v>
      </c>
      <c r="H139" s="3">
        <f t="shared" ref="H139:L170" ca="1" si="143">+ABS(H$2-$M139)</f>
        <v>3447274.3030939479</v>
      </c>
      <c r="I139" s="3">
        <f t="shared" ca="1" si="143"/>
        <v>17177433.191317078</v>
      </c>
      <c r="J139" s="3">
        <f t="shared" ca="1" si="143"/>
        <v>1555855.7420190349</v>
      </c>
      <c r="K139" s="3">
        <f t="shared" ca="1" si="143"/>
        <v>329362.66724229138</v>
      </c>
      <c r="L139" s="3">
        <f t="shared" ca="1" si="143"/>
        <v>13087658.178366747</v>
      </c>
      <c r="M139" s="3">
        <v>5675000</v>
      </c>
      <c r="N139" s="4">
        <f t="shared" ca="1" si="135"/>
        <v>2658194.667382224</v>
      </c>
      <c r="O139">
        <f t="shared" ca="1" si="136"/>
        <v>2</v>
      </c>
    </row>
    <row r="140" spans="1:15" ht="16" x14ac:dyDescent="0.2">
      <c r="A140" s="2">
        <v>139</v>
      </c>
      <c r="B140">
        <v>19689000</v>
      </c>
      <c r="H140" s="12">
        <f t="shared" ref="H140:L140" ca="1" si="144">+$E$6+($E$5-$E$6)*RAND()</f>
        <v>9645326.3338130936</v>
      </c>
      <c r="I140" s="12">
        <f t="shared" ca="1" si="144"/>
        <v>5666726.6863580951</v>
      </c>
      <c r="J140" s="12">
        <f t="shared" ca="1" si="144"/>
        <v>626926.71569030255</v>
      </c>
      <c r="K140" s="12">
        <f t="shared" ca="1" si="144"/>
        <v>21121784.966906171</v>
      </c>
      <c r="L140" s="12">
        <f t="shared" ca="1" si="144"/>
        <v>3557544.2248641462</v>
      </c>
      <c r="M140" s="3">
        <v>12650000</v>
      </c>
      <c r="N140" s="4">
        <f t="shared" ca="1" si="135"/>
        <v>329362.66724229138</v>
      </c>
      <c r="O140">
        <f t="shared" ca="1" si="136"/>
        <v>4</v>
      </c>
    </row>
    <row r="141" spans="1:15" x14ac:dyDescent="0.2">
      <c r="A141" s="2">
        <v>140</v>
      </c>
      <c r="B141">
        <v>19689000</v>
      </c>
      <c r="H141" s="3">
        <f t="shared" ref="H141:L172" ca="1" si="145">+ABS(H$2-$M141)</f>
        <v>17461274.303093947</v>
      </c>
      <c r="I141" s="3">
        <f t="shared" ca="1" si="145"/>
        <v>3163433.1913170777</v>
      </c>
      <c r="J141" s="3">
        <f t="shared" ca="1" si="145"/>
        <v>15569855.742019035</v>
      </c>
      <c r="K141" s="3">
        <f t="shared" ca="1" si="145"/>
        <v>14343362.667242292</v>
      </c>
      <c r="L141" s="3">
        <f t="shared" ca="1" si="145"/>
        <v>926341.82163325325</v>
      </c>
      <c r="M141" s="3">
        <v>19689000</v>
      </c>
      <c r="N141" s="4">
        <f t="shared" ca="1" si="135"/>
        <v>626926.71569030255</v>
      </c>
      <c r="O141">
        <f t="shared" ca="1" si="136"/>
        <v>3</v>
      </c>
    </row>
    <row r="142" spans="1:15" ht="16" x14ac:dyDescent="0.2">
      <c r="A142" s="2">
        <v>141</v>
      </c>
      <c r="B142">
        <v>8000000</v>
      </c>
      <c r="H142" s="12">
        <f t="shared" ref="H142:L142" ca="1" si="146">+$E$6+($E$5-$E$6)*RAND()</f>
        <v>18222859.582543641</v>
      </c>
      <c r="I142" s="12">
        <f t="shared" ca="1" si="146"/>
        <v>4752737.56627117</v>
      </c>
      <c r="J142" s="12">
        <f t="shared" ca="1" si="146"/>
        <v>18701013.511045691</v>
      </c>
      <c r="K142" s="12">
        <f t="shared" ca="1" si="146"/>
        <v>22608729.421157788</v>
      </c>
      <c r="L142" s="12">
        <f t="shared" ca="1" si="146"/>
        <v>7632132.6104916884</v>
      </c>
      <c r="M142" s="3">
        <v>19689000</v>
      </c>
      <c r="N142" s="4">
        <f t="shared" ca="1" si="135"/>
        <v>926341.82163325325</v>
      </c>
      <c r="O142">
        <f t="shared" ca="1" si="136"/>
        <v>5</v>
      </c>
    </row>
    <row r="143" spans="1:15" x14ac:dyDescent="0.2">
      <c r="A143" s="2">
        <v>142</v>
      </c>
      <c r="B143">
        <v>947276</v>
      </c>
      <c r="H143" s="3">
        <f t="shared" ref="H143:L174" ca="1" si="147">+ABS(H$2-$M143)</f>
        <v>5772274.3030939475</v>
      </c>
      <c r="I143" s="3">
        <f t="shared" ca="1" si="147"/>
        <v>14852433.191317078</v>
      </c>
      <c r="J143" s="3">
        <f t="shared" ca="1" si="147"/>
        <v>3880855.7420190349</v>
      </c>
      <c r="K143" s="3">
        <f t="shared" ca="1" si="147"/>
        <v>2654362.6672422914</v>
      </c>
      <c r="L143" s="3">
        <f t="shared" ca="1" si="147"/>
        <v>10762658.178366747</v>
      </c>
      <c r="M143" s="3">
        <v>8000000</v>
      </c>
      <c r="N143" s="4">
        <f t="shared" ca="1" si="135"/>
        <v>4752737.56627117</v>
      </c>
      <c r="O143">
        <f t="shared" ca="1" si="136"/>
        <v>2</v>
      </c>
    </row>
    <row r="144" spans="1:15" ht="16" x14ac:dyDescent="0.2">
      <c r="A144" s="2">
        <v>143</v>
      </c>
      <c r="B144">
        <v>1270964</v>
      </c>
      <c r="H144" s="12">
        <f t="shared" ref="H144:L144" ca="1" si="148">+$E$6+($E$5-$E$6)*RAND()</f>
        <v>10910854.255889373</v>
      </c>
      <c r="I144" s="12">
        <f t="shared" ca="1" si="148"/>
        <v>22722166.001298964</v>
      </c>
      <c r="J144" s="12">
        <f t="shared" ca="1" si="148"/>
        <v>21960435.196773257</v>
      </c>
      <c r="K144" s="12">
        <f t="shared" ca="1" si="148"/>
        <v>23100325.840744421</v>
      </c>
      <c r="L144" s="12">
        <f t="shared" ca="1" si="148"/>
        <v>20605504.570374835</v>
      </c>
      <c r="M144" s="3">
        <v>947276</v>
      </c>
      <c r="N144" s="4">
        <f t="shared" ca="1" si="135"/>
        <v>2654362.6672422914</v>
      </c>
      <c r="O144">
        <f t="shared" ca="1" si="136"/>
        <v>4</v>
      </c>
    </row>
    <row r="145" spans="1:15" x14ac:dyDescent="0.2">
      <c r="A145" s="2">
        <v>144</v>
      </c>
      <c r="B145">
        <v>12100000</v>
      </c>
      <c r="H145" s="3">
        <f t="shared" ref="H145:L176" ca="1" si="149">+ABS(H$2-$M145)</f>
        <v>956761.69690605206</v>
      </c>
      <c r="I145" s="3">
        <f t="shared" ca="1" si="149"/>
        <v>21581469.191317078</v>
      </c>
      <c r="J145" s="3">
        <f t="shared" ca="1" si="149"/>
        <v>2848180.2579809651</v>
      </c>
      <c r="K145" s="3">
        <f t="shared" ca="1" si="149"/>
        <v>4074673.3327577086</v>
      </c>
      <c r="L145" s="3">
        <f t="shared" ca="1" si="149"/>
        <v>17491694.178366747</v>
      </c>
      <c r="M145" s="3">
        <v>1270964</v>
      </c>
      <c r="N145" s="4">
        <f t="shared" ca="1" si="135"/>
        <v>10910854.255889373</v>
      </c>
      <c r="O145">
        <f t="shared" ca="1" si="136"/>
        <v>1</v>
      </c>
    </row>
    <row r="146" spans="1:15" ht="16" x14ac:dyDescent="0.2">
      <c r="A146" s="2">
        <v>145</v>
      </c>
      <c r="B146">
        <v>20093064</v>
      </c>
      <c r="H146" s="12">
        <f t="shared" ref="H146:L146" ca="1" si="150">+$E$6+($E$5-$E$6)*RAND()</f>
        <v>15352970.371743087</v>
      </c>
      <c r="I146" s="12">
        <f t="shared" ca="1" si="150"/>
        <v>2682964.885503836</v>
      </c>
      <c r="J146" s="12">
        <f t="shared" ca="1" si="150"/>
        <v>8477721.769575242</v>
      </c>
      <c r="K146" s="12">
        <f t="shared" ca="1" si="150"/>
        <v>19917846.542645149</v>
      </c>
      <c r="L146" s="12">
        <f t="shared" ca="1" si="150"/>
        <v>10735893.229385525</v>
      </c>
      <c r="M146" s="3">
        <v>12100000</v>
      </c>
      <c r="N146" s="4">
        <f t="shared" ca="1" si="135"/>
        <v>956761.69690605206</v>
      </c>
      <c r="O146">
        <f t="shared" ca="1" si="136"/>
        <v>1</v>
      </c>
    </row>
    <row r="147" spans="1:15" x14ac:dyDescent="0.2">
      <c r="A147" s="2">
        <v>146</v>
      </c>
      <c r="B147">
        <v>1270964</v>
      </c>
      <c r="H147" s="3">
        <f t="shared" ref="H147:L178" ca="1" si="151">+ABS(H$2-$M147)</f>
        <v>17865338.303093947</v>
      </c>
      <c r="I147" s="3">
        <f t="shared" ca="1" si="151"/>
        <v>2759369.1913170777</v>
      </c>
      <c r="J147" s="3">
        <f t="shared" ca="1" si="151"/>
        <v>15973919.742019035</v>
      </c>
      <c r="K147" s="3">
        <f t="shared" ca="1" si="151"/>
        <v>14747426.667242292</v>
      </c>
      <c r="L147" s="3">
        <f t="shared" ca="1" si="151"/>
        <v>1330405.8216332532</v>
      </c>
      <c r="M147" s="3">
        <v>20093064</v>
      </c>
      <c r="N147" s="4">
        <f t="shared" ca="1" si="135"/>
        <v>2682964.885503836</v>
      </c>
      <c r="O147">
        <f t="shared" ca="1" si="136"/>
        <v>2</v>
      </c>
    </row>
    <row r="148" spans="1:15" ht="16" x14ac:dyDescent="0.2">
      <c r="A148" s="2">
        <v>147</v>
      </c>
      <c r="B148">
        <v>3815000</v>
      </c>
      <c r="H148" s="12">
        <f t="shared" ref="H148:L148" ca="1" si="152">+$E$6+($E$5-$E$6)*RAND()</f>
        <v>10601325.120598612</v>
      </c>
      <c r="I148" s="12">
        <f t="shared" ca="1" si="152"/>
        <v>4898228.734000857</v>
      </c>
      <c r="J148" s="12">
        <f t="shared" ca="1" si="152"/>
        <v>604184.88884922233</v>
      </c>
      <c r="K148" s="12">
        <f t="shared" ca="1" si="152"/>
        <v>17820828.449092254</v>
      </c>
      <c r="L148" s="12">
        <f t="shared" ca="1" si="152"/>
        <v>19825482.472475886</v>
      </c>
      <c r="M148" s="3">
        <v>1270964</v>
      </c>
      <c r="N148" s="4">
        <f t="shared" ca="1" si="135"/>
        <v>1330405.8216332532</v>
      </c>
      <c r="O148">
        <f t="shared" ca="1" si="136"/>
        <v>5</v>
      </c>
    </row>
    <row r="149" spans="1:15" x14ac:dyDescent="0.2">
      <c r="A149" s="2">
        <v>148</v>
      </c>
      <c r="B149">
        <v>245177</v>
      </c>
      <c r="H149" s="3">
        <f t="shared" ref="H149:L180" ca="1" si="153">+ABS(H$2-$M149)</f>
        <v>1587274.3030939479</v>
      </c>
      <c r="I149" s="3">
        <f t="shared" ca="1" si="153"/>
        <v>19037433.191317078</v>
      </c>
      <c r="J149" s="3">
        <f t="shared" ca="1" si="153"/>
        <v>304144.25798096508</v>
      </c>
      <c r="K149" s="3">
        <f t="shared" ca="1" si="153"/>
        <v>1530637.3327577086</v>
      </c>
      <c r="L149" s="3">
        <f t="shared" ca="1" si="153"/>
        <v>14947658.178366747</v>
      </c>
      <c r="M149" s="3">
        <v>3815000</v>
      </c>
      <c r="N149" s="4">
        <f t="shared" ca="1" si="135"/>
        <v>604184.88884922233</v>
      </c>
      <c r="O149">
        <f t="shared" ca="1" si="136"/>
        <v>3</v>
      </c>
    </row>
    <row r="150" spans="1:15" ht="16" x14ac:dyDescent="0.2">
      <c r="A150" s="2">
        <v>149</v>
      </c>
      <c r="B150">
        <v>16744218</v>
      </c>
      <c r="H150" s="12">
        <f t="shared" ref="H150:L150" ca="1" si="154">+$E$6+($E$5-$E$6)*RAND()</f>
        <v>17573630.958171144</v>
      </c>
      <c r="I150" s="12">
        <f t="shared" ca="1" si="154"/>
        <v>10872166.124022415</v>
      </c>
      <c r="J150" s="12">
        <f t="shared" ca="1" si="154"/>
        <v>4263758.1391514782</v>
      </c>
      <c r="K150" s="12">
        <f t="shared" ca="1" si="154"/>
        <v>10793307.480879111</v>
      </c>
      <c r="L150" s="12">
        <f t="shared" ca="1" si="154"/>
        <v>6786817.6993788714</v>
      </c>
      <c r="M150" s="3">
        <v>245177</v>
      </c>
      <c r="N150" s="4">
        <f t="shared" ca="1" si="135"/>
        <v>304144.25798096508</v>
      </c>
      <c r="O150">
        <f t="shared" ca="1" si="136"/>
        <v>3</v>
      </c>
    </row>
    <row r="151" spans="1:15" x14ac:dyDescent="0.2">
      <c r="A151" s="2">
        <v>150</v>
      </c>
      <c r="B151">
        <v>3344000</v>
      </c>
      <c r="H151" s="3">
        <f t="shared" ref="H151:L182" ca="1" si="155">+ABS(H$2-$M151)</f>
        <v>14516492.303093947</v>
      </c>
      <c r="I151" s="3">
        <f t="shared" ca="1" si="155"/>
        <v>6108215.1913170777</v>
      </c>
      <c r="J151" s="3">
        <f t="shared" ca="1" si="155"/>
        <v>12625073.742019035</v>
      </c>
      <c r="K151" s="3">
        <f t="shared" ca="1" si="155"/>
        <v>11398580.667242292</v>
      </c>
      <c r="L151" s="3">
        <f t="shared" ca="1" si="155"/>
        <v>2018440.1783667468</v>
      </c>
      <c r="M151" s="3">
        <v>16744218</v>
      </c>
      <c r="N151" s="4">
        <f t="shared" ca="1" si="135"/>
        <v>4263758.1391514782</v>
      </c>
      <c r="O151">
        <f t="shared" ca="1" si="136"/>
        <v>3</v>
      </c>
    </row>
    <row r="152" spans="1:15" ht="16" x14ac:dyDescent="0.2">
      <c r="A152" s="2">
        <v>151</v>
      </c>
      <c r="B152">
        <v>2836186</v>
      </c>
      <c r="H152" s="12">
        <f t="shared" ref="H152:L152" ca="1" si="156">+$E$6+($E$5-$E$6)*RAND()</f>
        <v>14223490.169881122</v>
      </c>
      <c r="I152" s="12">
        <f t="shared" ca="1" si="156"/>
        <v>6737560.423596642</v>
      </c>
      <c r="J152" s="12">
        <f t="shared" ca="1" si="156"/>
        <v>11678313.955022652</v>
      </c>
      <c r="K152" s="12">
        <f t="shared" ca="1" si="156"/>
        <v>11217702.815979179</v>
      </c>
      <c r="L152" s="12">
        <f t="shared" ca="1" si="156"/>
        <v>11245649.444847669</v>
      </c>
      <c r="M152" s="3">
        <v>3344000</v>
      </c>
      <c r="N152" s="4">
        <f t="shared" ca="1" si="135"/>
        <v>2018440.1783667468</v>
      </c>
      <c r="O152">
        <f t="shared" ca="1" si="136"/>
        <v>5</v>
      </c>
    </row>
    <row r="153" spans="1:15" x14ac:dyDescent="0.2">
      <c r="A153" s="2">
        <v>152</v>
      </c>
      <c r="B153">
        <v>3425510</v>
      </c>
      <c r="H153" s="3">
        <f t="shared" ref="H153:L184" ca="1" si="157">+ABS(H$2-$M153)</f>
        <v>608460.30309394794</v>
      </c>
      <c r="I153" s="3">
        <f t="shared" ca="1" si="157"/>
        <v>20016247.191317078</v>
      </c>
      <c r="J153" s="3">
        <f t="shared" ca="1" si="157"/>
        <v>1282958.2579809651</v>
      </c>
      <c r="K153" s="3">
        <f t="shared" ca="1" si="157"/>
        <v>2509451.3327577086</v>
      </c>
      <c r="L153" s="3">
        <f t="shared" ca="1" si="157"/>
        <v>15926472.178366747</v>
      </c>
      <c r="M153" s="3">
        <v>2836186</v>
      </c>
      <c r="N153" s="4">
        <f t="shared" ca="1" si="135"/>
        <v>6737560.423596642</v>
      </c>
      <c r="O153">
        <f t="shared" ca="1" si="136"/>
        <v>2</v>
      </c>
    </row>
    <row r="154" spans="1:15" ht="16" x14ac:dyDescent="0.2">
      <c r="A154" s="2">
        <v>153</v>
      </c>
      <c r="B154">
        <v>6486486</v>
      </c>
      <c r="H154" s="12">
        <f t="shared" ref="H154:L154" ca="1" si="158">+$E$6+($E$5-$E$6)*RAND()</f>
        <v>22192484.721020993</v>
      </c>
      <c r="I154" s="12">
        <f t="shared" ca="1" si="158"/>
        <v>24284726.010525599</v>
      </c>
      <c r="J154" s="12">
        <f t="shared" ca="1" si="158"/>
        <v>16252494.444171509</v>
      </c>
      <c r="K154" s="12">
        <f t="shared" ca="1" si="158"/>
        <v>15796451.545590332</v>
      </c>
      <c r="L154" s="12">
        <f t="shared" ca="1" si="158"/>
        <v>8594630.7449156493</v>
      </c>
      <c r="M154" s="3">
        <v>3425510</v>
      </c>
      <c r="N154" s="4">
        <f t="shared" ca="1" si="135"/>
        <v>608460.30309394794</v>
      </c>
      <c r="O154">
        <f t="shared" ca="1" si="136"/>
        <v>1</v>
      </c>
    </row>
    <row r="155" spans="1:15" x14ac:dyDescent="0.2">
      <c r="A155" s="2">
        <v>154</v>
      </c>
      <c r="B155">
        <v>206192</v>
      </c>
      <c r="H155" s="3">
        <f t="shared" ref="H155:L186" ca="1" si="159">+ABS(H$2-$M155)</f>
        <v>4258760.3030939475</v>
      </c>
      <c r="I155" s="3">
        <f t="shared" ca="1" si="159"/>
        <v>16365947.191317078</v>
      </c>
      <c r="J155" s="3">
        <f t="shared" ca="1" si="159"/>
        <v>2367341.7420190349</v>
      </c>
      <c r="K155" s="3">
        <f t="shared" ca="1" si="159"/>
        <v>1140848.6672422914</v>
      </c>
      <c r="L155" s="3">
        <f t="shared" ca="1" si="159"/>
        <v>12276172.178366747</v>
      </c>
      <c r="M155" s="3">
        <v>6486486</v>
      </c>
      <c r="N155" s="4">
        <f t="shared" ca="1" si="135"/>
        <v>8594630.7449156493</v>
      </c>
      <c r="O155">
        <f t="shared" ca="1" si="136"/>
        <v>5</v>
      </c>
    </row>
    <row r="156" spans="1:15" ht="16" x14ac:dyDescent="0.2">
      <c r="A156" s="2">
        <v>155</v>
      </c>
      <c r="B156">
        <v>13600000</v>
      </c>
      <c r="H156" s="12">
        <f t="shared" ref="H156:L156" ca="1" si="160">+$E$6+($E$5-$E$6)*RAND()</f>
        <v>11049130.966370884</v>
      </c>
      <c r="I156" s="12">
        <f t="shared" ca="1" si="160"/>
        <v>3417176.8023916278</v>
      </c>
      <c r="J156" s="12">
        <f t="shared" ca="1" si="160"/>
        <v>12506564.157608092</v>
      </c>
      <c r="K156" s="12">
        <f t="shared" ca="1" si="160"/>
        <v>9421693.1056143735</v>
      </c>
      <c r="L156" s="12">
        <f t="shared" ca="1" si="160"/>
        <v>21915874.572899804</v>
      </c>
      <c r="M156" s="3">
        <v>206192</v>
      </c>
      <c r="N156" s="4">
        <f t="shared" ca="1" si="135"/>
        <v>1140848.6672422914</v>
      </c>
      <c r="O156">
        <f t="shared" ca="1" si="136"/>
        <v>4</v>
      </c>
    </row>
    <row r="157" spans="1:15" x14ac:dyDescent="0.2">
      <c r="A157" s="2">
        <v>156</v>
      </c>
      <c r="B157">
        <v>5013559</v>
      </c>
      <c r="H157" s="3">
        <f t="shared" ref="H157:L188" ca="1" si="161">+ABS(H$2-$M157)</f>
        <v>11372274.303093947</v>
      </c>
      <c r="I157" s="3">
        <f t="shared" ca="1" si="161"/>
        <v>9252433.1913170777</v>
      </c>
      <c r="J157" s="3">
        <f t="shared" ca="1" si="161"/>
        <v>9480855.7420190349</v>
      </c>
      <c r="K157" s="3">
        <f t="shared" ca="1" si="161"/>
        <v>8254362.6672422914</v>
      </c>
      <c r="L157" s="3">
        <f t="shared" ca="1" si="161"/>
        <v>5162658.1783667468</v>
      </c>
      <c r="M157" s="3">
        <v>13600000</v>
      </c>
      <c r="N157" s="4">
        <f t="shared" ca="1" si="135"/>
        <v>3417176.8023916278</v>
      </c>
      <c r="O157">
        <f t="shared" ca="1" si="136"/>
        <v>2</v>
      </c>
    </row>
    <row r="158" spans="1:15" ht="16" x14ac:dyDescent="0.2">
      <c r="A158" s="2">
        <v>157</v>
      </c>
      <c r="B158">
        <v>2850000</v>
      </c>
      <c r="H158" s="12">
        <f t="shared" ref="H158:L158" ca="1" si="162">+$E$6+($E$5-$E$6)*RAND()</f>
        <v>22223024.902986392</v>
      </c>
      <c r="I158" s="12">
        <f t="shared" ca="1" si="162"/>
        <v>17541773.466641746</v>
      </c>
      <c r="J158" s="12">
        <f t="shared" ca="1" si="162"/>
        <v>19301528.978069142</v>
      </c>
      <c r="K158" s="12">
        <f t="shared" ca="1" si="162"/>
        <v>2954812.9859235799</v>
      </c>
      <c r="L158" s="12">
        <f t="shared" ca="1" si="162"/>
        <v>23741412.841198433</v>
      </c>
      <c r="M158" s="3">
        <v>5013559</v>
      </c>
      <c r="N158" s="4">
        <f t="shared" ca="1" si="135"/>
        <v>5162658.1783667468</v>
      </c>
      <c r="O158">
        <f t="shared" ca="1" si="136"/>
        <v>5</v>
      </c>
    </row>
    <row r="159" spans="1:15" x14ac:dyDescent="0.2">
      <c r="A159" s="2">
        <v>158</v>
      </c>
      <c r="B159">
        <v>11370786</v>
      </c>
      <c r="H159" s="3">
        <f t="shared" ref="H159:L190" ca="1" si="163">+ABS(H$2-$M159)</f>
        <v>622274.30309394794</v>
      </c>
      <c r="I159" s="3">
        <f t="shared" ca="1" si="163"/>
        <v>20002433.191317078</v>
      </c>
      <c r="J159" s="3">
        <f t="shared" ca="1" si="163"/>
        <v>1269144.2579809651</v>
      </c>
      <c r="K159" s="3">
        <f t="shared" ca="1" si="163"/>
        <v>2495637.3327577086</v>
      </c>
      <c r="L159" s="3">
        <f t="shared" ca="1" si="163"/>
        <v>15912658.178366747</v>
      </c>
      <c r="M159" s="3">
        <v>2850000</v>
      </c>
      <c r="N159" s="4">
        <f t="shared" ca="1" si="135"/>
        <v>2954812.9859235799</v>
      </c>
      <c r="O159">
        <f t="shared" ca="1" si="136"/>
        <v>4</v>
      </c>
    </row>
    <row r="160" spans="1:15" ht="16" x14ac:dyDescent="0.2">
      <c r="A160" s="2">
        <v>159</v>
      </c>
      <c r="B160">
        <v>10050000</v>
      </c>
      <c r="H160" s="12">
        <f t="shared" ref="H160:L160" ca="1" si="164">+$E$6+($E$5-$E$6)*RAND()</f>
        <v>19913074.578860831</v>
      </c>
      <c r="I160" s="12">
        <f t="shared" ca="1" si="164"/>
        <v>14557417.445844948</v>
      </c>
      <c r="J160" s="12">
        <f t="shared" ca="1" si="164"/>
        <v>3260217.8830972891</v>
      </c>
      <c r="K160" s="12">
        <f t="shared" ca="1" si="164"/>
        <v>2213842.1270926925</v>
      </c>
      <c r="L160" s="12">
        <f t="shared" ca="1" si="164"/>
        <v>20289709.419264939</v>
      </c>
      <c r="M160" s="3">
        <v>11370786</v>
      </c>
      <c r="N160" s="4">
        <f t="shared" ca="1" si="135"/>
        <v>622274.30309394794</v>
      </c>
      <c r="O160">
        <f t="shared" ca="1" si="136"/>
        <v>1</v>
      </c>
    </row>
    <row r="161" spans="1:15" x14ac:dyDescent="0.2">
      <c r="A161" s="2">
        <v>160</v>
      </c>
      <c r="B161">
        <v>1164858</v>
      </c>
      <c r="H161" s="3">
        <f t="shared" ref="H161:L192" ca="1" si="165">+ABS(H$2-$M161)</f>
        <v>7822274.3030939475</v>
      </c>
      <c r="I161" s="3">
        <f t="shared" ca="1" si="165"/>
        <v>12802433.191317078</v>
      </c>
      <c r="J161" s="3">
        <f t="shared" ca="1" si="165"/>
        <v>5930855.7420190349</v>
      </c>
      <c r="K161" s="3">
        <f t="shared" ca="1" si="165"/>
        <v>4704362.6672422914</v>
      </c>
      <c r="L161" s="3">
        <f t="shared" ca="1" si="165"/>
        <v>8712658.1783667468</v>
      </c>
      <c r="M161" s="3">
        <v>10050000</v>
      </c>
      <c r="N161" s="4">
        <f t="shared" ca="1" si="135"/>
        <v>2213842.1270926925</v>
      </c>
      <c r="O161">
        <f t="shared" ca="1" si="136"/>
        <v>4</v>
      </c>
    </row>
    <row r="162" spans="1:15" ht="16" x14ac:dyDescent="0.2">
      <c r="A162" s="2">
        <v>161</v>
      </c>
      <c r="B162">
        <v>1500000</v>
      </c>
      <c r="H162" s="12">
        <f t="shared" ref="H162:L162" ca="1" si="166">+$E$6+($E$5-$E$6)*RAND()</f>
        <v>19657939.060359474</v>
      </c>
      <c r="I162" s="12">
        <f t="shared" ca="1" si="166"/>
        <v>19283056.276420791</v>
      </c>
      <c r="J162" s="12">
        <f t="shared" ca="1" si="166"/>
        <v>21563236.910401996</v>
      </c>
      <c r="K162" s="12">
        <f t="shared" ca="1" si="166"/>
        <v>14648820.904378524</v>
      </c>
      <c r="L162" s="12">
        <f t="shared" ca="1" si="166"/>
        <v>23256841.363210768</v>
      </c>
      <c r="M162" s="3">
        <v>1164858</v>
      </c>
      <c r="N162" s="4">
        <f t="shared" ca="1" si="135"/>
        <v>4704362.6672422914</v>
      </c>
      <c r="O162">
        <f t="shared" ca="1" si="136"/>
        <v>4</v>
      </c>
    </row>
    <row r="163" spans="1:15" x14ac:dyDescent="0.2">
      <c r="A163" s="2">
        <v>162</v>
      </c>
      <c r="B163">
        <v>10734586</v>
      </c>
      <c r="H163" s="3">
        <f t="shared" ref="H163:L194" ca="1" si="167">+ABS(H$2-$M163)</f>
        <v>727725.69690605206</v>
      </c>
      <c r="I163" s="3">
        <f t="shared" ca="1" si="167"/>
        <v>21352433.191317078</v>
      </c>
      <c r="J163" s="3">
        <f t="shared" ca="1" si="167"/>
        <v>2619144.2579809651</v>
      </c>
      <c r="K163" s="3">
        <f t="shared" ca="1" si="167"/>
        <v>3845637.3327577086</v>
      </c>
      <c r="L163" s="3">
        <f t="shared" ca="1" si="167"/>
        <v>17262658.178366747</v>
      </c>
      <c r="M163" s="3">
        <v>1500000</v>
      </c>
      <c r="N163" s="4">
        <f t="shared" ca="1" si="135"/>
        <v>14648820.904378524</v>
      </c>
      <c r="O163">
        <f t="shared" ca="1" si="136"/>
        <v>4</v>
      </c>
    </row>
    <row r="164" spans="1:15" ht="16" x14ac:dyDescent="0.2">
      <c r="A164" s="2">
        <v>163</v>
      </c>
      <c r="B164">
        <v>8500000</v>
      </c>
      <c r="H164" s="12">
        <f t="shared" ref="H164:L164" ca="1" si="168">+$E$6+($E$5-$E$6)*RAND()</f>
        <v>22878610.860977039</v>
      </c>
      <c r="I164" s="12">
        <f t="shared" ca="1" si="168"/>
        <v>753714.8333723275</v>
      </c>
      <c r="J164" s="12">
        <f t="shared" ca="1" si="168"/>
        <v>11472833.255241266</v>
      </c>
      <c r="K164" s="12">
        <f t="shared" ca="1" si="168"/>
        <v>16851698.78438592</v>
      </c>
      <c r="L164" s="12">
        <f t="shared" ca="1" si="168"/>
        <v>3593156.6010455634</v>
      </c>
      <c r="M164" s="3">
        <v>10734586</v>
      </c>
      <c r="N164" s="4">
        <f t="shared" ca="1" si="135"/>
        <v>727725.69690605206</v>
      </c>
      <c r="O164">
        <f t="shared" ca="1" si="136"/>
        <v>1</v>
      </c>
    </row>
    <row r="165" spans="1:15" x14ac:dyDescent="0.2">
      <c r="A165" s="2">
        <v>164</v>
      </c>
      <c r="B165">
        <v>10000000</v>
      </c>
      <c r="H165" s="3">
        <f t="shared" ref="H165:L196" ca="1" si="169">+ABS(H$2-$M165)</f>
        <v>6272274.3030939475</v>
      </c>
      <c r="I165" s="3">
        <f t="shared" ca="1" si="169"/>
        <v>14352433.191317078</v>
      </c>
      <c r="J165" s="3">
        <f t="shared" ca="1" si="169"/>
        <v>4380855.7420190349</v>
      </c>
      <c r="K165" s="3">
        <f t="shared" ca="1" si="169"/>
        <v>3154362.6672422914</v>
      </c>
      <c r="L165" s="3">
        <f t="shared" ca="1" si="169"/>
        <v>10262658.178366747</v>
      </c>
      <c r="M165" s="3">
        <v>8500000</v>
      </c>
      <c r="N165" s="4">
        <f t="shared" ca="1" si="135"/>
        <v>753714.8333723275</v>
      </c>
      <c r="O165">
        <f t="shared" ca="1" si="136"/>
        <v>2</v>
      </c>
    </row>
    <row r="166" spans="1:15" ht="16" x14ac:dyDescent="0.2">
      <c r="A166" s="2">
        <v>165</v>
      </c>
      <c r="B166">
        <v>18907726</v>
      </c>
      <c r="H166" s="12">
        <f t="shared" ref="H166:L166" ca="1" si="170">+$E$6+($E$5-$E$6)*RAND()</f>
        <v>17740245.513786968</v>
      </c>
      <c r="I166" s="12">
        <f t="shared" ca="1" si="170"/>
        <v>20265785.70094217</v>
      </c>
      <c r="J166" s="12">
        <f t="shared" ca="1" si="170"/>
        <v>1255063.4195310716</v>
      </c>
      <c r="K166" s="12">
        <f t="shared" ca="1" si="170"/>
        <v>5485887.2405706281</v>
      </c>
      <c r="L166" s="12">
        <f t="shared" ca="1" si="170"/>
        <v>24334023.747710705</v>
      </c>
      <c r="M166" s="3">
        <v>10000000</v>
      </c>
      <c r="N166" s="4">
        <f t="shared" ca="1" si="135"/>
        <v>3154362.6672422914</v>
      </c>
      <c r="O166">
        <f t="shared" ca="1" si="136"/>
        <v>4</v>
      </c>
    </row>
    <row r="167" spans="1:15" x14ac:dyDescent="0.2">
      <c r="A167" s="2">
        <v>166</v>
      </c>
      <c r="B167">
        <v>947276</v>
      </c>
      <c r="H167" s="3">
        <f t="shared" ref="H167:L198" ca="1" si="171">+ABS(H$2-$M167)</f>
        <v>16680000.303093947</v>
      </c>
      <c r="I167" s="3">
        <f t="shared" ca="1" si="171"/>
        <v>3944707.1913170777</v>
      </c>
      <c r="J167" s="3">
        <f t="shared" ca="1" si="171"/>
        <v>14788581.742019035</v>
      </c>
      <c r="K167" s="3">
        <f t="shared" ca="1" si="171"/>
        <v>13562088.667242292</v>
      </c>
      <c r="L167" s="3">
        <f t="shared" ca="1" si="171"/>
        <v>145067.82163325325</v>
      </c>
      <c r="M167" s="3">
        <v>18907726</v>
      </c>
      <c r="N167" s="4">
        <f t="shared" ca="1" si="135"/>
        <v>1255063.4195310716</v>
      </c>
      <c r="O167">
        <f t="shared" ca="1" si="136"/>
        <v>3</v>
      </c>
    </row>
    <row r="168" spans="1:15" ht="16" x14ac:dyDescent="0.2">
      <c r="A168" s="2">
        <v>167</v>
      </c>
      <c r="B168">
        <v>15756438</v>
      </c>
      <c r="H168" s="12">
        <f t="shared" ref="H168:L168" ca="1" si="172">+$E$6+($E$5-$E$6)*RAND()</f>
        <v>20387013.869759917</v>
      </c>
      <c r="I168" s="12">
        <f t="shared" ca="1" si="172"/>
        <v>17052164.01349419</v>
      </c>
      <c r="J168" s="12">
        <f t="shared" ca="1" si="172"/>
        <v>10440184.01693037</v>
      </c>
      <c r="K168" s="12">
        <f t="shared" ca="1" si="172"/>
        <v>18762921.080320559</v>
      </c>
      <c r="L168" s="12">
        <f t="shared" ca="1" si="172"/>
        <v>7704500.5280202711</v>
      </c>
      <c r="M168" s="3">
        <v>947276</v>
      </c>
      <c r="N168" s="4">
        <f t="shared" ca="1" si="135"/>
        <v>145067.82163325325</v>
      </c>
      <c r="O168">
        <f t="shared" ca="1" si="136"/>
        <v>5</v>
      </c>
    </row>
    <row r="169" spans="1:15" x14ac:dyDescent="0.2">
      <c r="A169" s="2">
        <v>168</v>
      </c>
      <c r="B169">
        <v>6000000</v>
      </c>
      <c r="H169" s="3">
        <f t="shared" ref="H169:L200" ca="1" si="173">+ABS(H$2-$M169)</f>
        <v>13528712.303093947</v>
      </c>
      <c r="I169" s="3">
        <f t="shared" ca="1" si="173"/>
        <v>7095995.1913170777</v>
      </c>
      <c r="J169" s="3">
        <f t="shared" ca="1" si="173"/>
        <v>11637293.742019035</v>
      </c>
      <c r="K169" s="3">
        <f t="shared" ca="1" si="173"/>
        <v>10410800.667242292</v>
      </c>
      <c r="L169" s="3">
        <f t="shared" ca="1" si="173"/>
        <v>3006220.1783667468</v>
      </c>
      <c r="M169" s="3">
        <v>15756438</v>
      </c>
      <c r="N169" s="4">
        <f t="shared" ca="1" si="135"/>
        <v>7704500.5280202711</v>
      </c>
      <c r="O169">
        <f t="shared" ca="1" si="136"/>
        <v>5</v>
      </c>
    </row>
    <row r="170" spans="1:15" ht="16" x14ac:dyDescent="0.2">
      <c r="A170" s="2">
        <v>169</v>
      </c>
      <c r="B170">
        <v>4000000</v>
      </c>
      <c r="H170" s="12">
        <f t="shared" ref="H170:L170" ca="1" si="174">+$E$6+($E$5-$E$6)*RAND()</f>
        <v>4826140.9801024655</v>
      </c>
      <c r="I170" s="12">
        <f t="shared" ca="1" si="174"/>
        <v>17821334.511045646</v>
      </c>
      <c r="J170" s="12">
        <f t="shared" ca="1" si="174"/>
        <v>18449423.398463301</v>
      </c>
      <c r="K170" s="12">
        <f t="shared" ca="1" si="174"/>
        <v>1906916.7928088405</v>
      </c>
      <c r="L170" s="12">
        <f t="shared" ca="1" si="174"/>
        <v>19888378.657182988</v>
      </c>
      <c r="M170" s="3">
        <v>6000000</v>
      </c>
      <c r="N170" s="4">
        <f t="shared" ca="1" si="135"/>
        <v>3006220.1783667468</v>
      </c>
      <c r="O170">
        <f t="shared" ca="1" si="136"/>
        <v>5</v>
      </c>
    </row>
    <row r="171" spans="1:15" x14ac:dyDescent="0.2">
      <c r="A171" s="2">
        <v>170</v>
      </c>
      <c r="B171">
        <v>10595507</v>
      </c>
      <c r="H171" s="3">
        <f t="shared" ref="H171:L202" ca="1" si="175">+ABS(H$2-$M171)</f>
        <v>1772274.3030939479</v>
      </c>
      <c r="I171" s="3">
        <f t="shared" ca="1" si="175"/>
        <v>18852433.191317078</v>
      </c>
      <c r="J171" s="3">
        <f t="shared" ca="1" si="175"/>
        <v>119144.25798096508</v>
      </c>
      <c r="K171" s="3">
        <f t="shared" ca="1" si="175"/>
        <v>1345637.3327577086</v>
      </c>
      <c r="L171" s="3">
        <f t="shared" ca="1" si="175"/>
        <v>14762658.178366747</v>
      </c>
      <c r="M171" s="3">
        <v>4000000</v>
      </c>
      <c r="N171" s="4">
        <f t="shared" ca="1" si="135"/>
        <v>1906916.7928088405</v>
      </c>
      <c r="O171">
        <f t="shared" ca="1" si="136"/>
        <v>4</v>
      </c>
    </row>
    <row r="172" spans="1:15" ht="16" x14ac:dyDescent="0.2">
      <c r="A172" s="2">
        <v>171</v>
      </c>
      <c r="B172">
        <v>8344497</v>
      </c>
      <c r="H172" s="12">
        <f t="shared" ref="H172:L172" ca="1" si="176">+$E$6+($E$5-$E$6)*RAND()</f>
        <v>24250153.922029167</v>
      </c>
      <c r="I172" s="12">
        <f t="shared" ca="1" si="176"/>
        <v>16922790.919563133</v>
      </c>
      <c r="J172" s="12">
        <f t="shared" ca="1" si="176"/>
        <v>14223348.434316659</v>
      </c>
      <c r="K172" s="12">
        <f t="shared" ca="1" si="176"/>
        <v>2021637.6526882763</v>
      </c>
      <c r="L172" s="12">
        <f t="shared" ca="1" si="176"/>
        <v>14108220.05607982</v>
      </c>
      <c r="M172" s="3">
        <v>10595507</v>
      </c>
      <c r="N172" s="4">
        <f t="shared" ca="1" si="135"/>
        <v>119144.25798096508</v>
      </c>
      <c r="O172">
        <f t="shared" ca="1" si="136"/>
        <v>3</v>
      </c>
    </row>
    <row r="173" spans="1:15" x14ac:dyDescent="0.2">
      <c r="A173" s="2">
        <v>172</v>
      </c>
      <c r="B173">
        <v>5000000</v>
      </c>
      <c r="H173" s="3">
        <f t="shared" ref="H173:L204" ca="1" si="177">+ABS(H$2-$M173)</f>
        <v>6116771.3030939475</v>
      </c>
      <c r="I173" s="3">
        <f t="shared" ca="1" si="177"/>
        <v>14507936.191317078</v>
      </c>
      <c r="J173" s="3">
        <f t="shared" ca="1" si="177"/>
        <v>4225352.7420190349</v>
      </c>
      <c r="K173" s="3">
        <f t="shared" ca="1" si="177"/>
        <v>2998859.6672422914</v>
      </c>
      <c r="L173" s="3">
        <f t="shared" ca="1" si="177"/>
        <v>10418161.178366747</v>
      </c>
      <c r="M173" s="3">
        <v>8344497</v>
      </c>
      <c r="N173" s="4">
        <f t="shared" ca="1" si="135"/>
        <v>2021637.6526882763</v>
      </c>
      <c r="O173">
        <f t="shared" ca="1" si="136"/>
        <v>4</v>
      </c>
    </row>
    <row r="174" spans="1:15" ht="16" x14ac:dyDescent="0.2">
      <c r="A174" s="2">
        <v>173</v>
      </c>
      <c r="B174">
        <v>2500000</v>
      </c>
      <c r="H174" s="12">
        <f t="shared" ref="H174:L174" ca="1" si="178">+$E$6+($E$5-$E$6)*RAND()</f>
        <v>684282.67927742179</v>
      </c>
      <c r="I174" s="12">
        <f t="shared" ca="1" si="178"/>
        <v>1197488.1705323693</v>
      </c>
      <c r="J174" s="12">
        <f t="shared" ca="1" si="178"/>
        <v>22788751.591648556</v>
      </c>
      <c r="K174" s="12">
        <f t="shared" ca="1" si="178"/>
        <v>9928428.8914969116</v>
      </c>
      <c r="L174" s="12">
        <f t="shared" ca="1" si="178"/>
        <v>8571808.5591578539</v>
      </c>
      <c r="M174" s="3">
        <v>5000000</v>
      </c>
      <c r="N174" s="4">
        <f t="shared" ca="1" si="135"/>
        <v>2998859.6672422914</v>
      </c>
      <c r="O174">
        <f t="shared" ca="1" si="136"/>
        <v>4</v>
      </c>
    </row>
    <row r="175" spans="1:15" x14ac:dyDescent="0.2">
      <c r="A175" s="2">
        <v>174</v>
      </c>
      <c r="B175">
        <v>211744</v>
      </c>
      <c r="H175" s="3">
        <f t="shared" ref="H175:L206" ca="1" si="179">+ABS(H$2-$M175)</f>
        <v>272274.30309394794</v>
      </c>
      <c r="I175" s="3">
        <f t="shared" ca="1" si="179"/>
        <v>20352433.191317078</v>
      </c>
      <c r="J175" s="3">
        <f t="shared" ca="1" si="179"/>
        <v>1619144.2579809651</v>
      </c>
      <c r="K175" s="3">
        <f t="shared" ca="1" si="179"/>
        <v>2845637.3327577086</v>
      </c>
      <c r="L175" s="3">
        <f t="shared" ca="1" si="179"/>
        <v>16262658.178366747</v>
      </c>
      <c r="M175" s="3">
        <v>2500000</v>
      </c>
      <c r="N175" s="4">
        <f t="shared" ca="1" si="135"/>
        <v>684282.67927742179</v>
      </c>
      <c r="O175">
        <f t="shared" ca="1" si="136"/>
        <v>1</v>
      </c>
    </row>
    <row r="176" spans="1:15" ht="16" x14ac:dyDescent="0.2">
      <c r="A176" s="2">
        <v>175</v>
      </c>
      <c r="B176">
        <v>6270000</v>
      </c>
      <c r="H176" s="12">
        <f t="shared" ref="H176:L176" ca="1" si="180">+$E$6+($E$5-$E$6)*RAND()</f>
        <v>22307630.544533659</v>
      </c>
      <c r="I176" s="12">
        <f t="shared" ca="1" si="180"/>
        <v>17926254.448220968</v>
      </c>
      <c r="J176" s="12">
        <f t="shared" ca="1" si="180"/>
        <v>20708264.818789031</v>
      </c>
      <c r="K176" s="12">
        <f t="shared" ca="1" si="180"/>
        <v>22349806.373459999</v>
      </c>
      <c r="L176" s="12">
        <f t="shared" ca="1" si="180"/>
        <v>16340968.699240886</v>
      </c>
      <c r="M176" s="3">
        <v>211744</v>
      </c>
      <c r="N176" s="4">
        <f t="shared" ca="1" si="135"/>
        <v>272274.30309394794</v>
      </c>
      <c r="O176">
        <f t="shared" ca="1" si="136"/>
        <v>1</v>
      </c>
    </row>
    <row r="177" spans="1:15" x14ac:dyDescent="0.2">
      <c r="A177" s="2">
        <v>176</v>
      </c>
      <c r="B177">
        <v>3578947</v>
      </c>
      <c r="H177" s="3">
        <f t="shared" ref="H177:L208" ca="1" si="181">+ABS(H$2-$M177)</f>
        <v>4042274.3030939479</v>
      </c>
      <c r="I177" s="3">
        <f t="shared" ca="1" si="181"/>
        <v>16582433.191317078</v>
      </c>
      <c r="J177" s="3">
        <f t="shared" ca="1" si="181"/>
        <v>2150855.7420190349</v>
      </c>
      <c r="K177" s="3">
        <f t="shared" ca="1" si="181"/>
        <v>924362.66724229138</v>
      </c>
      <c r="L177" s="3">
        <f t="shared" ca="1" si="181"/>
        <v>12492658.178366747</v>
      </c>
      <c r="M177" s="3">
        <v>6270000</v>
      </c>
      <c r="N177" s="4">
        <f t="shared" ca="1" si="135"/>
        <v>16340968.699240886</v>
      </c>
      <c r="O177">
        <f t="shared" ca="1" si="136"/>
        <v>5</v>
      </c>
    </row>
    <row r="178" spans="1:15" ht="16" x14ac:dyDescent="0.2">
      <c r="A178" s="2">
        <v>177</v>
      </c>
      <c r="B178">
        <v>111444</v>
      </c>
      <c r="H178" s="12">
        <f t="shared" ref="H178:L178" ca="1" si="182">+$E$6+($E$5-$E$6)*RAND()</f>
        <v>6669979.4487159122</v>
      </c>
      <c r="I178" s="12">
        <f t="shared" ca="1" si="182"/>
        <v>23692138.596597273</v>
      </c>
      <c r="J178" s="12">
        <f t="shared" ca="1" si="182"/>
        <v>8223534.3998676995</v>
      </c>
      <c r="K178" s="12">
        <f t="shared" ca="1" si="182"/>
        <v>9345792.0363289379</v>
      </c>
      <c r="L178" s="12">
        <f t="shared" ca="1" si="182"/>
        <v>19412294.599476028</v>
      </c>
      <c r="M178" s="3">
        <v>3578947</v>
      </c>
      <c r="N178" s="4">
        <f t="shared" ca="1" si="135"/>
        <v>924362.66724229138</v>
      </c>
      <c r="O178">
        <f t="shared" ca="1" si="136"/>
        <v>4</v>
      </c>
    </row>
    <row r="179" spans="1:15" x14ac:dyDescent="0.2">
      <c r="A179" s="2">
        <v>178</v>
      </c>
      <c r="B179">
        <v>12700000</v>
      </c>
      <c r="H179" s="3">
        <f t="shared" ref="H179:L210" ca="1" si="183">+ABS(H$2-$M179)</f>
        <v>2116281.6969060521</v>
      </c>
      <c r="I179" s="3">
        <f t="shared" ca="1" si="183"/>
        <v>22740989.191317078</v>
      </c>
      <c r="J179" s="3">
        <f t="shared" ca="1" si="183"/>
        <v>4007700.2579809651</v>
      </c>
      <c r="K179" s="3">
        <f t="shared" ca="1" si="183"/>
        <v>5234193.3327577086</v>
      </c>
      <c r="L179" s="3">
        <f t="shared" ca="1" si="183"/>
        <v>18651214.178366747</v>
      </c>
      <c r="M179" s="3">
        <v>111444</v>
      </c>
      <c r="N179" s="4">
        <f t="shared" ca="1" si="135"/>
        <v>6669979.4487159122</v>
      </c>
      <c r="O179">
        <f t="shared" ca="1" si="136"/>
        <v>1</v>
      </c>
    </row>
    <row r="180" spans="1:15" ht="16" x14ac:dyDescent="0.2">
      <c r="A180" s="2">
        <v>179</v>
      </c>
      <c r="B180">
        <v>8000000</v>
      </c>
      <c r="H180" s="12">
        <f t="shared" ref="H180:L180" ca="1" si="184">+$E$6+($E$5-$E$6)*RAND()</f>
        <v>12970136.40238942</v>
      </c>
      <c r="I180" s="12">
        <f t="shared" ca="1" si="184"/>
        <v>23882793.038391598</v>
      </c>
      <c r="J180" s="12">
        <f t="shared" ca="1" si="184"/>
        <v>19616986.115530267</v>
      </c>
      <c r="K180" s="12">
        <f t="shared" ca="1" si="184"/>
        <v>6786169.9124087719</v>
      </c>
      <c r="L180" s="12">
        <f t="shared" ca="1" si="184"/>
        <v>22054806.998082824</v>
      </c>
      <c r="M180" s="3">
        <v>12700000</v>
      </c>
      <c r="N180" s="4">
        <f t="shared" ca="1" si="135"/>
        <v>2116281.6969060521</v>
      </c>
      <c r="O180">
        <f t="shared" ca="1" si="136"/>
        <v>1</v>
      </c>
    </row>
    <row r="181" spans="1:15" x14ac:dyDescent="0.2">
      <c r="A181" s="2">
        <v>180</v>
      </c>
      <c r="B181">
        <v>200600</v>
      </c>
      <c r="H181" s="3">
        <f t="shared" ref="H181:L212" ca="1" si="185">+ABS(H$2-$M181)</f>
        <v>5772274.3030939475</v>
      </c>
      <c r="I181" s="3">
        <f t="shared" ca="1" si="185"/>
        <v>14852433.191317078</v>
      </c>
      <c r="J181" s="3">
        <f t="shared" ca="1" si="185"/>
        <v>3880855.7420190349</v>
      </c>
      <c r="K181" s="3">
        <f t="shared" ca="1" si="185"/>
        <v>2654362.6672422914</v>
      </c>
      <c r="L181" s="3">
        <f t="shared" ca="1" si="185"/>
        <v>10762658.178366747</v>
      </c>
      <c r="M181" s="3">
        <v>8000000</v>
      </c>
      <c r="N181" s="4">
        <f t="shared" ca="1" si="135"/>
        <v>6786169.9124087719</v>
      </c>
      <c r="O181">
        <f t="shared" ca="1" si="136"/>
        <v>4</v>
      </c>
    </row>
    <row r="182" spans="1:15" ht="16" x14ac:dyDescent="0.2">
      <c r="A182" s="2">
        <v>181</v>
      </c>
      <c r="B182">
        <v>1100602</v>
      </c>
      <c r="H182" s="12">
        <f t="shared" ref="H182:L182" ca="1" si="186">+$E$6+($E$5-$E$6)*RAND()</f>
        <v>22616626.539694846</v>
      </c>
      <c r="I182" s="12">
        <f t="shared" ca="1" si="186"/>
        <v>12624970.829238199</v>
      </c>
      <c r="J182" s="12">
        <f t="shared" ca="1" si="186"/>
        <v>19263342.445790324</v>
      </c>
      <c r="K182" s="12">
        <f t="shared" ca="1" si="186"/>
        <v>1590121.0383160987</v>
      </c>
      <c r="L182" s="12">
        <f t="shared" ca="1" si="186"/>
        <v>3975510.7841484221</v>
      </c>
      <c r="M182" s="3">
        <v>200600</v>
      </c>
      <c r="N182" s="4">
        <f t="shared" ca="1" si="135"/>
        <v>2654362.6672422914</v>
      </c>
      <c r="O182">
        <f t="shared" ca="1" si="136"/>
        <v>4</v>
      </c>
    </row>
    <row r="183" spans="1:15" x14ac:dyDescent="0.2">
      <c r="A183" s="2">
        <v>182</v>
      </c>
      <c r="B183">
        <v>16407500</v>
      </c>
      <c r="H183" s="3">
        <f t="shared" ref="H183:L214" ca="1" si="187">+ABS(H$2-$M183)</f>
        <v>1127123.6969060521</v>
      </c>
      <c r="I183" s="3">
        <f t="shared" ca="1" si="187"/>
        <v>21751831.191317078</v>
      </c>
      <c r="J183" s="3">
        <f t="shared" ca="1" si="187"/>
        <v>3018542.2579809651</v>
      </c>
      <c r="K183" s="3">
        <f t="shared" ca="1" si="187"/>
        <v>4245035.3327577086</v>
      </c>
      <c r="L183" s="3">
        <f t="shared" ca="1" si="187"/>
        <v>17662056.178366747</v>
      </c>
      <c r="M183" s="3">
        <v>1100602</v>
      </c>
      <c r="N183" s="4">
        <f t="shared" ca="1" si="135"/>
        <v>1590121.0383160987</v>
      </c>
      <c r="O183">
        <f t="shared" ca="1" si="136"/>
        <v>4</v>
      </c>
    </row>
    <row r="184" spans="1:15" ht="16" x14ac:dyDescent="0.2">
      <c r="A184" s="2">
        <v>183</v>
      </c>
      <c r="B184">
        <v>947726</v>
      </c>
      <c r="H184" s="12">
        <f t="shared" ref="H184:L184" ca="1" si="188">+$E$6+($E$5-$E$6)*RAND()</f>
        <v>2225610.5901933578</v>
      </c>
      <c r="I184" s="12">
        <f t="shared" ca="1" si="188"/>
        <v>3443822.8626147779</v>
      </c>
      <c r="J184" s="12">
        <f t="shared" ca="1" si="188"/>
        <v>23802076.717796292</v>
      </c>
      <c r="K184" s="12">
        <f t="shared" ca="1" si="188"/>
        <v>8107925.8233895581</v>
      </c>
      <c r="L184" s="12">
        <f t="shared" ca="1" si="188"/>
        <v>9330881.8998289369</v>
      </c>
      <c r="M184" s="3">
        <v>16407500</v>
      </c>
      <c r="N184" s="4">
        <f t="shared" ca="1" si="135"/>
        <v>1127123.6969060521</v>
      </c>
      <c r="O184">
        <f t="shared" ca="1" si="136"/>
        <v>1</v>
      </c>
    </row>
    <row r="185" spans="1:15" x14ac:dyDescent="0.2">
      <c r="A185" s="2">
        <v>184</v>
      </c>
      <c r="B185">
        <v>1320000</v>
      </c>
      <c r="H185" s="3">
        <f t="shared" ref="H185:L216" ca="1" si="189">+ABS(H$2-$M185)</f>
        <v>1279999.6969060521</v>
      </c>
      <c r="I185" s="3">
        <f t="shared" ca="1" si="189"/>
        <v>21904707.191317078</v>
      </c>
      <c r="J185" s="3">
        <f t="shared" ca="1" si="189"/>
        <v>3171418.2579809651</v>
      </c>
      <c r="K185" s="3">
        <f t="shared" ca="1" si="189"/>
        <v>4397911.3327577086</v>
      </c>
      <c r="L185" s="3">
        <f t="shared" ca="1" si="189"/>
        <v>17814932.178366747</v>
      </c>
      <c r="M185" s="3">
        <v>947726</v>
      </c>
      <c r="N185" s="4">
        <f t="shared" ca="1" si="135"/>
        <v>2225610.5901933578</v>
      </c>
      <c r="O185">
        <f t="shared" ca="1" si="136"/>
        <v>1</v>
      </c>
    </row>
    <row r="186" spans="1:15" ht="16" x14ac:dyDescent="0.2">
      <c r="A186" s="2">
        <v>185</v>
      </c>
      <c r="B186">
        <v>15851950</v>
      </c>
      <c r="H186" s="12">
        <f t="shared" ref="H186:L186" ca="1" si="190">+$E$6+($E$5-$E$6)*RAND()</f>
        <v>9117603.9358749241</v>
      </c>
      <c r="I186" s="12">
        <f t="shared" ca="1" si="190"/>
        <v>11818874.748638894</v>
      </c>
      <c r="J186" s="12">
        <f t="shared" ca="1" si="190"/>
        <v>20841051.835498173</v>
      </c>
      <c r="K186" s="12">
        <f t="shared" ca="1" si="190"/>
        <v>9222638.8156200014</v>
      </c>
      <c r="L186" s="12">
        <f t="shared" ca="1" si="190"/>
        <v>9303974.2075042371</v>
      </c>
      <c r="M186" s="3">
        <v>1320000</v>
      </c>
      <c r="N186" s="4">
        <f t="shared" ca="1" si="135"/>
        <v>1279999.6969060521</v>
      </c>
      <c r="O186">
        <f t="shared" ca="1" si="136"/>
        <v>1</v>
      </c>
    </row>
    <row r="187" spans="1:15" x14ac:dyDescent="0.2">
      <c r="A187" s="2">
        <v>186</v>
      </c>
      <c r="B187">
        <v>13500000</v>
      </c>
      <c r="H187" s="3">
        <f t="shared" ref="H187:L218" ca="1" si="191">+ABS(H$2-$M187)</f>
        <v>13624224.303093947</v>
      </c>
      <c r="I187" s="3">
        <f t="shared" ca="1" si="191"/>
        <v>7000483.1913170777</v>
      </c>
      <c r="J187" s="3">
        <f t="shared" ca="1" si="191"/>
        <v>11732805.742019035</v>
      </c>
      <c r="K187" s="3">
        <f t="shared" ca="1" si="191"/>
        <v>10506312.667242292</v>
      </c>
      <c r="L187" s="3">
        <f t="shared" ca="1" si="191"/>
        <v>2910708.1783667468</v>
      </c>
      <c r="M187" s="3">
        <v>15851950</v>
      </c>
      <c r="N187" s="4">
        <f t="shared" ca="1" si="135"/>
        <v>9117603.9358749241</v>
      </c>
      <c r="O187">
        <f t="shared" ca="1" si="136"/>
        <v>1</v>
      </c>
    </row>
    <row r="188" spans="1:15" ht="16" x14ac:dyDescent="0.2">
      <c r="A188" s="2">
        <v>187</v>
      </c>
      <c r="B188">
        <v>3425510</v>
      </c>
      <c r="H188" s="12">
        <f t="shared" ref="H188:L188" ca="1" si="192">+$E$6+($E$5-$E$6)*RAND()</f>
        <v>24113546.903639898</v>
      </c>
      <c r="I188" s="12">
        <f t="shared" ca="1" si="192"/>
        <v>6460299.6115445597</v>
      </c>
      <c r="J188" s="12">
        <f t="shared" ca="1" si="192"/>
        <v>16713881.348544819</v>
      </c>
      <c r="K188" s="12">
        <f t="shared" ca="1" si="192"/>
        <v>8599978.9706257023</v>
      </c>
      <c r="L188" s="12">
        <f t="shared" ca="1" si="192"/>
        <v>1079154.4490475804</v>
      </c>
      <c r="M188" s="3">
        <v>13500000</v>
      </c>
      <c r="N188" s="4">
        <f t="shared" ca="1" si="135"/>
        <v>2910708.1783667468</v>
      </c>
      <c r="O188">
        <f t="shared" ca="1" si="136"/>
        <v>5</v>
      </c>
    </row>
    <row r="189" spans="1:15" x14ac:dyDescent="0.2">
      <c r="A189" s="2">
        <v>188</v>
      </c>
      <c r="B189">
        <v>7730337</v>
      </c>
      <c r="H189" s="3">
        <f t="shared" ref="H189:L220" ca="1" si="193">+ABS(H$2-$M189)</f>
        <v>1197784.3030939479</v>
      </c>
      <c r="I189" s="3">
        <f t="shared" ca="1" si="193"/>
        <v>19426923.191317078</v>
      </c>
      <c r="J189" s="3">
        <f t="shared" ca="1" si="193"/>
        <v>693634.25798096508</v>
      </c>
      <c r="K189" s="3">
        <f t="shared" ca="1" si="193"/>
        <v>1920127.3327577086</v>
      </c>
      <c r="L189" s="3">
        <f t="shared" ca="1" si="193"/>
        <v>15337148.178366747</v>
      </c>
      <c r="M189" s="3">
        <v>3425510</v>
      </c>
      <c r="N189" s="4">
        <f t="shared" ca="1" si="135"/>
        <v>1079154.4490475804</v>
      </c>
      <c r="O189">
        <f t="shared" ca="1" si="136"/>
        <v>5</v>
      </c>
    </row>
    <row r="190" spans="1:15" ht="16" x14ac:dyDescent="0.2">
      <c r="A190" s="2">
        <v>189</v>
      </c>
      <c r="B190">
        <v>1015421</v>
      </c>
      <c r="H190" s="12">
        <f t="shared" ref="H190:L190" ca="1" si="194">+$E$6+($E$5-$E$6)*RAND()</f>
        <v>22616661.233983479</v>
      </c>
      <c r="I190" s="12">
        <f t="shared" ca="1" si="194"/>
        <v>11821730.771178367</v>
      </c>
      <c r="J190" s="12">
        <f t="shared" ca="1" si="194"/>
        <v>17989072.402820978</v>
      </c>
      <c r="K190" s="12">
        <f t="shared" ca="1" si="194"/>
        <v>8935162.0544481184</v>
      </c>
      <c r="L190" s="12">
        <f t="shared" ca="1" si="194"/>
        <v>15016661.668112833</v>
      </c>
      <c r="M190" s="3">
        <v>7730337</v>
      </c>
      <c r="N190" s="4">
        <f t="shared" ca="1" si="135"/>
        <v>693634.25798096508</v>
      </c>
      <c r="O190">
        <f t="shared" ca="1" si="136"/>
        <v>3</v>
      </c>
    </row>
    <row r="191" spans="1:15" x14ac:dyDescent="0.2">
      <c r="A191" s="2">
        <v>190</v>
      </c>
      <c r="B191">
        <v>9000000</v>
      </c>
      <c r="H191" s="3">
        <f t="shared" ref="H191:L222" ca="1" si="195">+ABS(H$2-$M191)</f>
        <v>1212304.6969060521</v>
      </c>
      <c r="I191" s="3">
        <f t="shared" ca="1" si="195"/>
        <v>21837012.191317078</v>
      </c>
      <c r="J191" s="3">
        <f t="shared" ca="1" si="195"/>
        <v>3103723.2579809651</v>
      </c>
      <c r="K191" s="3">
        <f t="shared" ca="1" si="195"/>
        <v>4330216.3327577086</v>
      </c>
      <c r="L191" s="3">
        <f t="shared" ca="1" si="195"/>
        <v>17747237.178366747</v>
      </c>
      <c r="M191" s="3">
        <v>1015421</v>
      </c>
      <c r="N191" s="4">
        <f t="shared" ca="1" si="135"/>
        <v>8935162.0544481184</v>
      </c>
      <c r="O191">
        <f t="shared" ca="1" si="136"/>
        <v>4</v>
      </c>
    </row>
    <row r="192" spans="1:15" ht="16" x14ac:dyDescent="0.2">
      <c r="A192" s="2">
        <v>191</v>
      </c>
      <c r="B192">
        <v>1100602</v>
      </c>
      <c r="H192" s="12">
        <f t="shared" ref="H192:L192" ca="1" si="196">+$E$6+($E$5-$E$6)*RAND()</f>
        <v>6826846.9893004596</v>
      </c>
      <c r="I192" s="12">
        <f t="shared" ca="1" si="196"/>
        <v>10728628.729943618</v>
      </c>
      <c r="J192" s="12">
        <f t="shared" ca="1" si="196"/>
        <v>11710361.824906159</v>
      </c>
      <c r="K192" s="12">
        <f t="shared" ca="1" si="196"/>
        <v>825028.21259175579</v>
      </c>
      <c r="L192" s="12">
        <f t="shared" ca="1" si="196"/>
        <v>4941437.6282005347</v>
      </c>
      <c r="M192" s="3">
        <v>9000000</v>
      </c>
      <c r="N192" s="4">
        <f t="shared" ca="1" si="135"/>
        <v>1212304.6969060521</v>
      </c>
      <c r="O192">
        <f t="shared" ca="1" si="136"/>
        <v>1</v>
      </c>
    </row>
    <row r="193" spans="1:15" x14ac:dyDescent="0.2">
      <c r="A193" s="2">
        <v>192</v>
      </c>
      <c r="B193">
        <v>8042895</v>
      </c>
      <c r="H193" s="3">
        <f t="shared" ref="H193:L224" ca="1" si="197">+ABS(H$2-$M193)</f>
        <v>1127123.6969060521</v>
      </c>
      <c r="I193" s="3">
        <f t="shared" ca="1" si="197"/>
        <v>21751831.191317078</v>
      </c>
      <c r="J193" s="3">
        <f t="shared" ca="1" si="197"/>
        <v>3018542.2579809651</v>
      </c>
      <c r="K193" s="3">
        <f t="shared" ca="1" si="197"/>
        <v>4245035.3327577086</v>
      </c>
      <c r="L193" s="3">
        <f t="shared" ca="1" si="197"/>
        <v>17662056.178366747</v>
      </c>
      <c r="M193" s="3">
        <v>1100602</v>
      </c>
      <c r="N193" s="4">
        <f t="shared" ca="1" si="135"/>
        <v>825028.21259175579</v>
      </c>
      <c r="O193">
        <f t="shared" ca="1" si="136"/>
        <v>4</v>
      </c>
    </row>
    <row r="194" spans="1:15" ht="16" x14ac:dyDescent="0.2">
      <c r="A194" s="2">
        <v>193</v>
      </c>
      <c r="B194">
        <v>15409570</v>
      </c>
      <c r="H194" s="12">
        <f t="shared" ref="H194:L194" ca="1" si="198">+$E$6+($E$5-$E$6)*RAND()</f>
        <v>17110322.260824323</v>
      </c>
      <c r="I194" s="12">
        <f t="shared" ca="1" si="198"/>
        <v>15386835.386659302</v>
      </c>
      <c r="J194" s="12">
        <f t="shared" ca="1" si="198"/>
        <v>2109206.6959153996</v>
      </c>
      <c r="K194" s="12">
        <f t="shared" ca="1" si="198"/>
        <v>1652871.3026896964</v>
      </c>
      <c r="L194" s="12">
        <f t="shared" ca="1" si="198"/>
        <v>1006020.4144945899</v>
      </c>
      <c r="M194" s="3">
        <v>8042895</v>
      </c>
      <c r="N194" s="4">
        <f t="shared" ca="1" si="135"/>
        <v>1127123.6969060521</v>
      </c>
      <c r="O194">
        <f t="shared" ca="1" si="136"/>
        <v>1</v>
      </c>
    </row>
    <row r="195" spans="1:15" x14ac:dyDescent="0.2">
      <c r="A195" s="2">
        <v>194</v>
      </c>
      <c r="B195">
        <v>1100602</v>
      </c>
      <c r="H195" s="3">
        <f t="shared" ref="H195:L226" ca="1" si="199">+ABS(H$2-$M195)</f>
        <v>13181844.303093947</v>
      </c>
      <c r="I195" s="3">
        <f t="shared" ca="1" si="199"/>
        <v>7442863.1913170777</v>
      </c>
      <c r="J195" s="3">
        <f t="shared" ca="1" si="199"/>
        <v>11290425.742019035</v>
      </c>
      <c r="K195" s="3">
        <f t="shared" ca="1" si="199"/>
        <v>10063932.667242292</v>
      </c>
      <c r="L195" s="3">
        <f t="shared" ca="1" si="199"/>
        <v>3353088.1783667468</v>
      </c>
      <c r="M195" s="3">
        <v>15409570</v>
      </c>
      <c r="N195" s="4">
        <f t="shared" ca="1" si="135"/>
        <v>1006020.4144945899</v>
      </c>
      <c r="O195">
        <f t="shared" ca="1" si="136"/>
        <v>5</v>
      </c>
    </row>
    <row r="196" spans="1:15" ht="16" x14ac:dyDescent="0.2">
      <c r="A196" s="2">
        <v>195</v>
      </c>
      <c r="B196">
        <v>17120106</v>
      </c>
      <c r="H196" s="12">
        <f t="shared" ref="H196:L196" ca="1" si="200">+$E$6+($E$5-$E$6)*RAND()</f>
        <v>23557830.709646143</v>
      </c>
      <c r="I196" s="12">
        <f t="shared" ca="1" si="200"/>
        <v>18656105.160121571</v>
      </c>
      <c r="J196" s="12">
        <f t="shared" ca="1" si="200"/>
        <v>766488.85837616597</v>
      </c>
      <c r="K196" s="12">
        <f t="shared" ca="1" si="200"/>
        <v>14502238.916862225</v>
      </c>
      <c r="L196" s="12">
        <f t="shared" ca="1" si="200"/>
        <v>5679047.2515841201</v>
      </c>
      <c r="M196" s="3">
        <v>1100602</v>
      </c>
      <c r="N196" s="4">
        <f t="shared" ref="N196:N251" ca="1" si="201">+MIN(H195:L195)</f>
        <v>3353088.1783667468</v>
      </c>
      <c r="O196">
        <f t="shared" ref="O196:O251" ca="1" si="202">+MATCH(N196,H195:L195,0)</f>
        <v>5</v>
      </c>
    </row>
    <row r="197" spans="1:15" x14ac:dyDescent="0.2">
      <c r="A197" s="2">
        <v>196</v>
      </c>
      <c r="B197">
        <v>3382023</v>
      </c>
      <c r="H197" s="3">
        <f t="shared" ref="H197:L228" ca="1" si="203">+ABS(H$2-$M197)</f>
        <v>14892380.303093947</v>
      </c>
      <c r="I197" s="3">
        <f t="shared" ca="1" si="203"/>
        <v>5732327.1913170777</v>
      </c>
      <c r="J197" s="3">
        <f t="shared" ca="1" si="203"/>
        <v>13000961.742019035</v>
      </c>
      <c r="K197" s="3">
        <f t="shared" ca="1" si="203"/>
        <v>11774468.667242292</v>
      </c>
      <c r="L197" s="3">
        <f t="shared" ca="1" si="203"/>
        <v>1642552.1783667468</v>
      </c>
      <c r="M197" s="3">
        <v>17120106</v>
      </c>
      <c r="N197" s="4">
        <f t="shared" ca="1" si="201"/>
        <v>766488.85837616597</v>
      </c>
      <c r="O197">
        <f t="shared" ca="1" si="202"/>
        <v>3</v>
      </c>
    </row>
    <row r="198" spans="1:15" ht="16" x14ac:dyDescent="0.2">
      <c r="A198" s="2">
        <v>197</v>
      </c>
      <c r="B198">
        <v>12000000</v>
      </c>
      <c r="H198" s="12">
        <f t="shared" ref="H198:L198" ca="1" si="204">+$E$6+($E$5-$E$6)*RAND()</f>
        <v>4111928.3404490077</v>
      </c>
      <c r="I198" s="12">
        <f t="shared" ca="1" si="204"/>
        <v>9507940.2642122768</v>
      </c>
      <c r="J198" s="12">
        <f t="shared" ca="1" si="204"/>
        <v>24876142.97144752</v>
      </c>
      <c r="K198" s="12">
        <f t="shared" ca="1" si="204"/>
        <v>1861653.5999575132</v>
      </c>
      <c r="L198" s="12">
        <f t="shared" ca="1" si="204"/>
        <v>3530126.63852238</v>
      </c>
      <c r="M198" s="3">
        <v>3382023</v>
      </c>
      <c r="N198" s="4">
        <f t="shared" ca="1" si="201"/>
        <v>1642552.1783667468</v>
      </c>
      <c r="O198">
        <f t="shared" ca="1" si="202"/>
        <v>5</v>
      </c>
    </row>
    <row r="199" spans="1:15" x14ac:dyDescent="0.2">
      <c r="A199" s="2">
        <v>198</v>
      </c>
      <c r="B199">
        <v>15851950</v>
      </c>
      <c r="H199" s="3">
        <f t="shared" ref="H199:L230" ca="1" si="205">+ABS(H$2-$M199)</f>
        <v>9772274.3030939475</v>
      </c>
      <c r="I199" s="3">
        <f t="shared" ca="1" si="205"/>
        <v>10852433.191317078</v>
      </c>
      <c r="J199" s="3">
        <f t="shared" ca="1" si="205"/>
        <v>7880855.7420190349</v>
      </c>
      <c r="K199" s="3">
        <f t="shared" ca="1" si="205"/>
        <v>6654362.6672422914</v>
      </c>
      <c r="L199" s="3">
        <f t="shared" ca="1" si="205"/>
        <v>6762658.1783667468</v>
      </c>
      <c r="M199" s="3">
        <v>12000000</v>
      </c>
      <c r="N199" s="4">
        <f t="shared" ca="1" si="201"/>
        <v>1861653.5999575132</v>
      </c>
      <c r="O199">
        <f t="shared" ca="1" si="202"/>
        <v>4</v>
      </c>
    </row>
    <row r="200" spans="1:15" ht="16" x14ac:dyDescent="0.2">
      <c r="A200" s="2">
        <v>199</v>
      </c>
      <c r="B200">
        <v>6980802</v>
      </c>
      <c r="H200" s="12">
        <f t="shared" ref="H200:L200" ca="1" si="206">+$E$6+($E$5-$E$6)*RAND()</f>
        <v>8863233.272405548</v>
      </c>
      <c r="I200" s="12">
        <f t="shared" ca="1" si="206"/>
        <v>19740552.062734682</v>
      </c>
      <c r="J200" s="12">
        <f t="shared" ca="1" si="206"/>
        <v>9761637.332574835</v>
      </c>
      <c r="K200" s="12">
        <f t="shared" ca="1" si="206"/>
        <v>17801281.114880152</v>
      </c>
      <c r="L200" s="12">
        <f t="shared" ca="1" si="206"/>
        <v>20258510.24337846</v>
      </c>
      <c r="M200" s="3">
        <v>15851950</v>
      </c>
      <c r="N200" s="4">
        <f t="shared" ca="1" si="201"/>
        <v>6654362.6672422914</v>
      </c>
      <c r="O200">
        <f t="shared" ca="1" si="202"/>
        <v>4</v>
      </c>
    </row>
    <row r="201" spans="1:15" x14ac:dyDescent="0.2">
      <c r="A201" s="2">
        <v>200</v>
      </c>
      <c r="B201">
        <v>16407500</v>
      </c>
      <c r="H201" s="3">
        <f t="shared" ref="H201:L232" ca="1" si="207">+ABS(H$2-$M201)</f>
        <v>4753076.3030939475</v>
      </c>
      <c r="I201" s="3">
        <f t="shared" ca="1" si="207"/>
        <v>15871631.191317078</v>
      </c>
      <c r="J201" s="3">
        <f t="shared" ca="1" si="207"/>
        <v>2861657.7420190349</v>
      </c>
      <c r="K201" s="3">
        <f t="shared" ca="1" si="207"/>
        <v>1635164.6672422914</v>
      </c>
      <c r="L201" s="3">
        <f t="shared" ca="1" si="207"/>
        <v>11781856.178366747</v>
      </c>
      <c r="M201" s="3">
        <v>6980802</v>
      </c>
      <c r="N201" s="4">
        <f t="shared" ca="1" si="201"/>
        <v>8863233.272405548</v>
      </c>
      <c r="O201">
        <f t="shared" ca="1" si="202"/>
        <v>1</v>
      </c>
    </row>
    <row r="202" spans="1:15" ht="16" x14ac:dyDescent="0.2">
      <c r="A202" s="2">
        <v>201</v>
      </c>
      <c r="B202">
        <v>981348</v>
      </c>
      <c r="H202" s="12">
        <f t="shared" ref="H202:L202" ca="1" si="208">+$E$6+($E$5-$E$6)*RAND()</f>
        <v>22037555.630004335</v>
      </c>
      <c r="I202" s="12">
        <f t="shared" ca="1" si="208"/>
        <v>11288171.255891107</v>
      </c>
      <c r="J202" s="12">
        <f t="shared" ca="1" si="208"/>
        <v>12991917.856541751</v>
      </c>
      <c r="K202" s="12">
        <f t="shared" ca="1" si="208"/>
        <v>8414278.2230590209</v>
      </c>
      <c r="L202" s="12">
        <f t="shared" ca="1" si="208"/>
        <v>18974944.987243343</v>
      </c>
      <c r="M202" s="3">
        <v>16407500</v>
      </c>
      <c r="N202" s="4">
        <f t="shared" ca="1" si="201"/>
        <v>1635164.6672422914</v>
      </c>
      <c r="O202">
        <f t="shared" ca="1" si="202"/>
        <v>4</v>
      </c>
    </row>
    <row r="203" spans="1:15" x14ac:dyDescent="0.2">
      <c r="A203" s="2">
        <v>202</v>
      </c>
      <c r="B203">
        <v>6268675</v>
      </c>
      <c r="H203" s="3">
        <f t="shared" ref="H203:L234" ca="1" si="209">+ABS(H$2-$M203)</f>
        <v>1246377.6969060521</v>
      </c>
      <c r="I203" s="3">
        <f t="shared" ca="1" si="209"/>
        <v>21871085.191317078</v>
      </c>
      <c r="J203" s="3">
        <f t="shared" ca="1" si="209"/>
        <v>3137796.2579809651</v>
      </c>
      <c r="K203" s="3">
        <f t="shared" ca="1" si="209"/>
        <v>4364289.3327577086</v>
      </c>
      <c r="L203" s="3">
        <f t="shared" ca="1" si="209"/>
        <v>17781310.178366747</v>
      </c>
      <c r="M203" s="3">
        <v>981348</v>
      </c>
      <c r="N203" s="4">
        <f t="shared" ca="1" si="201"/>
        <v>8414278.2230590209</v>
      </c>
      <c r="O203">
        <f t="shared" ca="1" si="202"/>
        <v>4</v>
      </c>
    </row>
    <row r="204" spans="1:15" ht="16" x14ac:dyDescent="0.2">
      <c r="A204" s="2">
        <v>203</v>
      </c>
      <c r="B204">
        <v>1100602</v>
      </c>
      <c r="H204" s="12">
        <f t="shared" ref="H204:L204" ca="1" si="210">+$E$6+($E$5-$E$6)*RAND()</f>
        <v>9165087.7848256417</v>
      </c>
      <c r="I204" s="12">
        <f t="shared" ca="1" si="210"/>
        <v>7894271.6740558166</v>
      </c>
      <c r="J204" s="12">
        <f t="shared" ca="1" si="210"/>
        <v>1860734.3805923825</v>
      </c>
      <c r="K204" s="12">
        <f t="shared" ca="1" si="210"/>
        <v>20967486.68948748</v>
      </c>
      <c r="L204" s="12">
        <f t="shared" ca="1" si="210"/>
        <v>21436723.375759561</v>
      </c>
      <c r="M204" s="3">
        <v>6268675</v>
      </c>
      <c r="N204" s="4">
        <f t="shared" ca="1" si="201"/>
        <v>1246377.6969060521</v>
      </c>
      <c r="O204">
        <f t="shared" ca="1" si="202"/>
        <v>1</v>
      </c>
    </row>
    <row r="205" spans="1:15" x14ac:dyDescent="0.2">
      <c r="A205" s="2">
        <v>204</v>
      </c>
      <c r="B205">
        <v>3950001</v>
      </c>
      <c r="H205" s="3">
        <f t="shared" ref="H205:L251" ca="1" si="211">+ABS(H$2-$M205)</f>
        <v>1127123.6969060521</v>
      </c>
      <c r="I205" s="3">
        <f t="shared" ca="1" si="211"/>
        <v>21751831.191317078</v>
      </c>
      <c r="J205" s="3">
        <f t="shared" ca="1" si="211"/>
        <v>3018542.2579809651</v>
      </c>
      <c r="K205" s="3">
        <f t="shared" ca="1" si="211"/>
        <v>4245035.3327577086</v>
      </c>
      <c r="L205" s="3">
        <f t="shared" ca="1" si="211"/>
        <v>17662056.178366747</v>
      </c>
      <c r="M205" s="3">
        <v>1100602</v>
      </c>
      <c r="N205" s="4">
        <f t="shared" ca="1" si="201"/>
        <v>1860734.3805923825</v>
      </c>
      <c r="O205">
        <f t="shared" ca="1" si="202"/>
        <v>3</v>
      </c>
    </row>
    <row r="206" spans="1:15" ht="16" x14ac:dyDescent="0.2">
      <c r="A206" s="2">
        <v>205</v>
      </c>
      <c r="B206">
        <v>4775000</v>
      </c>
      <c r="H206" s="12">
        <f t="shared" ref="H206:L206" ca="1" si="212">+$E$6+($E$5-$E$6)*RAND()</f>
        <v>19843018.840904471</v>
      </c>
      <c r="I206" s="12">
        <f t="shared" ca="1" si="212"/>
        <v>5685333.612982356</v>
      </c>
      <c r="J206" s="12">
        <f t="shared" ca="1" si="212"/>
        <v>2286697.6931330287</v>
      </c>
      <c r="K206" s="12">
        <f t="shared" ca="1" si="212"/>
        <v>2271979.9218791998</v>
      </c>
      <c r="L206" s="12">
        <f t="shared" ca="1" si="212"/>
        <v>16568825.127751706</v>
      </c>
      <c r="M206" s="3">
        <v>3950001</v>
      </c>
      <c r="N206" s="4">
        <f t="shared" ca="1" si="201"/>
        <v>1127123.6969060521</v>
      </c>
      <c r="O206">
        <f t="shared" ca="1" si="202"/>
        <v>1</v>
      </c>
    </row>
    <row r="207" spans="1:15" x14ac:dyDescent="0.2">
      <c r="A207" s="2">
        <v>206</v>
      </c>
      <c r="B207">
        <v>2900000</v>
      </c>
      <c r="H207" s="3">
        <f t="shared" ref="H207:L251" ca="1" si="213">+ABS(H$2-$M207)</f>
        <v>2547274.3030939479</v>
      </c>
      <c r="I207" s="3">
        <f t="shared" ca="1" si="213"/>
        <v>18077433.191317078</v>
      </c>
      <c r="J207" s="3">
        <f t="shared" ca="1" si="213"/>
        <v>655855.74201903492</v>
      </c>
      <c r="K207" s="3">
        <f t="shared" ca="1" si="213"/>
        <v>570637.33275770862</v>
      </c>
      <c r="L207" s="3">
        <f t="shared" ca="1" si="213"/>
        <v>13987658.178366747</v>
      </c>
      <c r="M207" s="3">
        <v>4775000</v>
      </c>
      <c r="N207" s="4">
        <f t="shared" ca="1" si="201"/>
        <v>2271979.9218791998</v>
      </c>
      <c r="O207">
        <f t="shared" ca="1" si="202"/>
        <v>4</v>
      </c>
    </row>
    <row r="208" spans="1:15" ht="16" x14ac:dyDescent="0.2">
      <c r="A208" s="2">
        <v>207</v>
      </c>
      <c r="B208">
        <v>2814000</v>
      </c>
      <c r="H208" s="12">
        <f t="shared" ref="H208:L208" ca="1" si="214">+$E$6+($E$5-$E$6)*RAND()</f>
        <v>14093707.399550322</v>
      </c>
      <c r="I208" s="12">
        <f t="shared" ca="1" si="214"/>
        <v>3153359.4617053559</v>
      </c>
      <c r="J208" s="12">
        <f t="shared" ca="1" si="214"/>
        <v>17917303.136026505</v>
      </c>
      <c r="K208" s="12">
        <f t="shared" ca="1" si="214"/>
        <v>2015197.8366151196</v>
      </c>
      <c r="L208" s="12">
        <f t="shared" ca="1" si="214"/>
        <v>13037630.755647179</v>
      </c>
      <c r="M208" s="3">
        <v>2900000</v>
      </c>
      <c r="N208" s="4">
        <f t="shared" ca="1" si="201"/>
        <v>570637.33275770862</v>
      </c>
      <c r="O208">
        <f t="shared" ca="1" si="202"/>
        <v>4</v>
      </c>
    </row>
    <row r="209" spans="1:15" x14ac:dyDescent="0.2">
      <c r="A209" s="2">
        <v>208</v>
      </c>
      <c r="B209">
        <v>6600000</v>
      </c>
      <c r="H209" s="3">
        <f t="shared" ref="H209:L251" ca="1" si="215">+ABS(H$2-$M209)</f>
        <v>586274.30309394794</v>
      </c>
      <c r="I209" s="3">
        <f t="shared" ca="1" si="215"/>
        <v>20038433.191317078</v>
      </c>
      <c r="J209" s="3">
        <f t="shared" ca="1" si="215"/>
        <v>1305144.2579809651</v>
      </c>
      <c r="K209" s="3">
        <f t="shared" ca="1" si="215"/>
        <v>2531637.3327577086</v>
      </c>
      <c r="L209" s="3">
        <f t="shared" ca="1" si="215"/>
        <v>15948658.178366747</v>
      </c>
      <c r="M209" s="3">
        <v>2814000</v>
      </c>
      <c r="N209" s="4">
        <f t="shared" ca="1" si="201"/>
        <v>2015197.8366151196</v>
      </c>
      <c r="O209">
        <f t="shared" ca="1" si="202"/>
        <v>4</v>
      </c>
    </row>
    <row r="210" spans="1:15" ht="16" x14ac:dyDescent="0.2">
      <c r="A210" s="2">
        <v>209</v>
      </c>
      <c r="B210">
        <v>1100602</v>
      </c>
      <c r="H210" s="12">
        <f t="shared" ref="H210:L210" ca="1" si="216">+$E$6+($E$5-$E$6)*RAND()</f>
        <v>17572986.120180964</v>
      </c>
      <c r="I210" s="12">
        <f t="shared" ca="1" si="216"/>
        <v>7143612.2856490128</v>
      </c>
      <c r="J210" s="12">
        <f t="shared" ca="1" si="216"/>
        <v>6239122.3693662835</v>
      </c>
      <c r="K210" s="12">
        <f t="shared" ca="1" si="216"/>
        <v>4602570.867725295</v>
      </c>
      <c r="L210" s="12">
        <f t="shared" ca="1" si="216"/>
        <v>11590130.315022448</v>
      </c>
      <c r="M210" s="3">
        <v>6600000</v>
      </c>
      <c r="N210" s="4">
        <f t="shared" ca="1" si="201"/>
        <v>586274.30309394794</v>
      </c>
      <c r="O210">
        <f t="shared" ca="1" si="202"/>
        <v>1</v>
      </c>
    </row>
    <row r="211" spans="1:15" x14ac:dyDescent="0.2">
      <c r="A211" s="2">
        <v>210</v>
      </c>
      <c r="B211">
        <v>4950000</v>
      </c>
      <c r="H211" s="3">
        <f t="shared" ref="H211:L251" ca="1" si="217">+ABS(H$2-$M211)</f>
        <v>1127123.6969060521</v>
      </c>
      <c r="I211" s="3">
        <f t="shared" ca="1" si="217"/>
        <v>21751831.191317078</v>
      </c>
      <c r="J211" s="3">
        <f t="shared" ca="1" si="217"/>
        <v>3018542.2579809651</v>
      </c>
      <c r="K211" s="3">
        <f t="shared" ca="1" si="217"/>
        <v>4245035.3327577086</v>
      </c>
      <c r="L211" s="3">
        <f t="shared" ca="1" si="217"/>
        <v>17662056.178366747</v>
      </c>
      <c r="M211" s="3">
        <v>1100602</v>
      </c>
      <c r="N211" s="4">
        <f t="shared" ca="1" si="201"/>
        <v>4602570.867725295</v>
      </c>
      <c r="O211">
        <f t="shared" ca="1" si="202"/>
        <v>4</v>
      </c>
    </row>
    <row r="212" spans="1:15" ht="16" x14ac:dyDescent="0.2">
      <c r="A212" s="2">
        <v>211</v>
      </c>
      <c r="B212">
        <v>2139000</v>
      </c>
      <c r="H212" s="12">
        <f t="shared" ref="H212:L212" ca="1" si="218">+$E$6+($E$5-$E$6)*RAND()</f>
        <v>24100369.773405902</v>
      </c>
      <c r="I212" s="12">
        <f t="shared" ca="1" si="218"/>
        <v>4902910.3371899435</v>
      </c>
      <c r="J212" s="12">
        <f t="shared" ca="1" si="218"/>
        <v>4570828.0912998961</v>
      </c>
      <c r="K212" s="12">
        <f t="shared" ca="1" si="218"/>
        <v>2751286.7996506281</v>
      </c>
      <c r="L212" s="12">
        <f t="shared" ca="1" si="218"/>
        <v>764229.30946932989</v>
      </c>
      <c r="M212" s="3">
        <v>4950000</v>
      </c>
      <c r="N212" s="4">
        <f t="shared" ca="1" si="201"/>
        <v>1127123.6969060521</v>
      </c>
      <c r="O212">
        <f t="shared" ca="1" si="202"/>
        <v>1</v>
      </c>
    </row>
    <row r="213" spans="1:15" x14ac:dyDescent="0.2">
      <c r="A213" s="2">
        <v>212</v>
      </c>
      <c r="B213">
        <v>947276</v>
      </c>
      <c r="H213" s="3">
        <f t="shared" ref="H213:L251" ca="1" si="219">+ABS(H$2-$M213)</f>
        <v>88725.696906052064</v>
      </c>
      <c r="I213" s="3">
        <f t="shared" ca="1" si="219"/>
        <v>20713433.191317078</v>
      </c>
      <c r="J213" s="3">
        <f t="shared" ca="1" si="219"/>
        <v>1980144.2579809651</v>
      </c>
      <c r="K213" s="3">
        <f t="shared" ca="1" si="219"/>
        <v>3206637.3327577086</v>
      </c>
      <c r="L213" s="3">
        <f t="shared" ca="1" si="219"/>
        <v>16623658.178366747</v>
      </c>
      <c r="M213" s="3">
        <v>2139000</v>
      </c>
      <c r="N213" s="4">
        <f t="shared" ca="1" si="201"/>
        <v>764229.30946932989</v>
      </c>
      <c r="O213">
        <f t="shared" ca="1" si="202"/>
        <v>5</v>
      </c>
    </row>
    <row r="214" spans="1:15" ht="16" x14ac:dyDescent="0.2">
      <c r="A214" s="2">
        <v>213</v>
      </c>
      <c r="B214">
        <v>947276</v>
      </c>
      <c r="H214" s="12">
        <f t="shared" ref="H214:L214" ca="1" si="220">+$E$6+($E$5-$E$6)*RAND()</f>
        <v>22239712.212116543</v>
      </c>
      <c r="I214" s="12">
        <f t="shared" ca="1" si="220"/>
        <v>21014257.672777604</v>
      </c>
      <c r="J214" s="12">
        <f t="shared" ca="1" si="220"/>
        <v>4951487.0113376305</v>
      </c>
      <c r="K214" s="12">
        <f t="shared" ca="1" si="220"/>
        <v>19385193.338155352</v>
      </c>
      <c r="L214" s="12">
        <f t="shared" ca="1" si="220"/>
        <v>8102629.7875761194</v>
      </c>
      <c r="M214" s="3">
        <v>947276</v>
      </c>
      <c r="N214" s="4">
        <f t="shared" ca="1" si="201"/>
        <v>88725.696906052064</v>
      </c>
      <c r="O214">
        <f t="shared" ca="1" si="202"/>
        <v>1</v>
      </c>
    </row>
    <row r="215" spans="1:15" x14ac:dyDescent="0.2">
      <c r="A215" s="2">
        <v>214</v>
      </c>
      <c r="B215">
        <v>1200000</v>
      </c>
      <c r="H215" s="3">
        <f t="shared" ref="H215:L251" ca="1" si="221">+ABS(H$2-$M215)</f>
        <v>1280449.6969060521</v>
      </c>
      <c r="I215" s="3">
        <f t="shared" ca="1" si="221"/>
        <v>21905157.191317078</v>
      </c>
      <c r="J215" s="3">
        <f t="shared" ca="1" si="221"/>
        <v>3171868.2579809651</v>
      </c>
      <c r="K215" s="3">
        <f t="shared" ca="1" si="221"/>
        <v>4398361.3327577086</v>
      </c>
      <c r="L215" s="3">
        <f t="shared" ca="1" si="221"/>
        <v>17815382.178366747</v>
      </c>
      <c r="M215" s="3">
        <v>947276</v>
      </c>
      <c r="N215" s="4">
        <f t="shared" ca="1" si="201"/>
        <v>4951487.0113376305</v>
      </c>
      <c r="O215">
        <f t="shared" ca="1" si="202"/>
        <v>3</v>
      </c>
    </row>
    <row r="216" spans="1:15" ht="16" x14ac:dyDescent="0.2">
      <c r="A216" s="2">
        <v>215</v>
      </c>
      <c r="B216">
        <v>5500000</v>
      </c>
      <c r="H216" s="12">
        <f t="shared" ref="H216:L216" ca="1" si="222">+$E$6+($E$5-$E$6)*RAND()</f>
        <v>12389006.358038563</v>
      </c>
      <c r="I216" s="12">
        <f t="shared" ca="1" si="222"/>
        <v>18296351.848221544</v>
      </c>
      <c r="J216" s="12">
        <f t="shared" ca="1" si="222"/>
        <v>21718497.107392453</v>
      </c>
      <c r="K216" s="12">
        <f t="shared" ca="1" si="222"/>
        <v>3216492.1810314278</v>
      </c>
      <c r="L216" s="12">
        <f t="shared" ca="1" si="222"/>
        <v>12661354.88424916</v>
      </c>
      <c r="M216" s="3">
        <v>1200000</v>
      </c>
      <c r="N216" s="4">
        <f t="shared" ca="1" si="201"/>
        <v>1280449.6969060521</v>
      </c>
      <c r="O216">
        <f t="shared" ca="1" si="202"/>
        <v>1</v>
      </c>
    </row>
    <row r="217" spans="1:15" x14ac:dyDescent="0.2">
      <c r="A217" s="2">
        <v>216</v>
      </c>
      <c r="B217">
        <v>4050000</v>
      </c>
      <c r="H217" s="3">
        <f t="shared" ref="H217:L251" ca="1" si="223">+ABS(H$2-$M217)</f>
        <v>3272274.3030939479</v>
      </c>
      <c r="I217" s="3">
        <f t="shared" ca="1" si="223"/>
        <v>17352433.191317078</v>
      </c>
      <c r="J217" s="3">
        <f t="shared" ca="1" si="223"/>
        <v>1380855.7420190349</v>
      </c>
      <c r="K217" s="3">
        <f t="shared" ca="1" si="223"/>
        <v>154362.66724229138</v>
      </c>
      <c r="L217" s="3">
        <f t="shared" ca="1" si="223"/>
        <v>13262658.178366747</v>
      </c>
      <c r="M217" s="3">
        <v>5500000</v>
      </c>
      <c r="N217" s="4">
        <f t="shared" ca="1" si="201"/>
        <v>3216492.1810314278</v>
      </c>
      <c r="O217">
        <f t="shared" ca="1" si="202"/>
        <v>4</v>
      </c>
    </row>
    <row r="218" spans="1:15" ht="16" x14ac:dyDescent="0.2">
      <c r="A218" s="2">
        <v>217</v>
      </c>
      <c r="B218">
        <v>2814000</v>
      </c>
      <c r="H218" s="12">
        <f t="shared" ref="H218:L218" ca="1" si="224">+$E$6+($E$5-$E$6)*RAND()</f>
        <v>12795470.863765422</v>
      </c>
      <c r="I218" s="12">
        <f t="shared" ca="1" si="224"/>
        <v>4231745.8740167152</v>
      </c>
      <c r="J218" s="12">
        <f t="shared" ca="1" si="224"/>
        <v>4338916.9226912921</v>
      </c>
      <c r="K218" s="12">
        <f t="shared" ca="1" si="224"/>
        <v>18658229.362747919</v>
      </c>
      <c r="L218" s="12">
        <f t="shared" ca="1" si="224"/>
        <v>7635047.8769878102</v>
      </c>
      <c r="M218" s="3">
        <v>4050000</v>
      </c>
      <c r="N218" s="4">
        <f t="shared" ca="1" si="201"/>
        <v>154362.66724229138</v>
      </c>
      <c r="O218">
        <f t="shared" ca="1" si="202"/>
        <v>4</v>
      </c>
    </row>
    <row r="219" spans="1:15" x14ac:dyDescent="0.2">
      <c r="A219" s="2">
        <v>218</v>
      </c>
      <c r="B219">
        <v>9463484</v>
      </c>
      <c r="H219" s="3">
        <f t="shared" ref="H219:L251" ca="1" si="225">+ABS(H$2-$M219)</f>
        <v>586274.30309394794</v>
      </c>
      <c r="I219" s="3">
        <f t="shared" ca="1" si="225"/>
        <v>20038433.191317078</v>
      </c>
      <c r="J219" s="3">
        <f t="shared" ca="1" si="225"/>
        <v>1305144.2579809651</v>
      </c>
      <c r="K219" s="3">
        <f t="shared" ca="1" si="225"/>
        <v>2531637.3327577086</v>
      </c>
      <c r="L219" s="3">
        <f t="shared" ca="1" si="225"/>
        <v>15948658.178366747</v>
      </c>
      <c r="M219" s="3">
        <v>2814000</v>
      </c>
      <c r="N219" s="4">
        <f t="shared" ca="1" si="201"/>
        <v>4231745.8740167152</v>
      </c>
      <c r="O219">
        <f t="shared" ca="1" si="202"/>
        <v>2</v>
      </c>
    </row>
    <row r="220" spans="1:15" ht="16" x14ac:dyDescent="0.2">
      <c r="A220" s="2">
        <v>219</v>
      </c>
      <c r="B220">
        <v>16407500</v>
      </c>
      <c r="H220" s="12">
        <f t="shared" ref="H220:L220" ca="1" si="226">+$E$6+($E$5-$E$6)*RAND()</f>
        <v>20036402.984256849</v>
      </c>
      <c r="I220" s="12">
        <f t="shared" ca="1" si="226"/>
        <v>20279755.680883445</v>
      </c>
      <c r="J220" s="12">
        <f t="shared" ca="1" si="226"/>
        <v>21690080.598651286</v>
      </c>
      <c r="K220" s="12">
        <f t="shared" ca="1" si="226"/>
        <v>17291566.488368761</v>
      </c>
      <c r="L220" s="12">
        <f t="shared" ca="1" si="226"/>
        <v>12177088.002074769</v>
      </c>
      <c r="M220" s="3">
        <v>9463484</v>
      </c>
      <c r="N220" s="4">
        <f t="shared" ca="1" si="201"/>
        <v>586274.30309394794</v>
      </c>
      <c r="O220">
        <f t="shared" ca="1" si="202"/>
        <v>1</v>
      </c>
    </row>
    <row r="221" spans="1:15" x14ac:dyDescent="0.2">
      <c r="A221" s="2">
        <v>220</v>
      </c>
      <c r="B221">
        <v>3036927</v>
      </c>
      <c r="H221" s="3">
        <f t="shared" ref="H221:L251" ca="1" si="227">+ABS(H$2-$M221)</f>
        <v>14179774.303093947</v>
      </c>
      <c r="I221" s="3">
        <f t="shared" ca="1" si="227"/>
        <v>6444933.1913170777</v>
      </c>
      <c r="J221" s="3">
        <f t="shared" ca="1" si="227"/>
        <v>12288355.742019035</v>
      </c>
      <c r="K221" s="3">
        <f t="shared" ca="1" si="227"/>
        <v>11061862.667242292</v>
      </c>
      <c r="L221" s="3">
        <f t="shared" ca="1" si="227"/>
        <v>2355158.1783667468</v>
      </c>
      <c r="M221" s="3">
        <v>16407500</v>
      </c>
      <c r="N221" s="4">
        <f t="shared" ca="1" si="201"/>
        <v>12177088.002074769</v>
      </c>
      <c r="O221">
        <f t="shared" ca="1" si="202"/>
        <v>5</v>
      </c>
    </row>
    <row r="222" spans="1:15" ht="16" x14ac:dyDescent="0.2">
      <c r="A222" s="2">
        <v>221</v>
      </c>
      <c r="B222">
        <v>11235955</v>
      </c>
      <c r="H222" s="12">
        <f t="shared" ref="H222:L222" ca="1" si="228">+$E$6+($E$5-$E$6)*RAND()</f>
        <v>19359952.850361355</v>
      </c>
      <c r="I222" s="12">
        <f t="shared" ca="1" si="228"/>
        <v>3982351.607608567</v>
      </c>
      <c r="J222" s="12">
        <f t="shared" ca="1" si="228"/>
        <v>13117382.999099864</v>
      </c>
      <c r="K222" s="12">
        <f t="shared" ca="1" si="228"/>
        <v>15354110.845630936</v>
      </c>
      <c r="L222" s="12">
        <f t="shared" ca="1" si="228"/>
        <v>133641.11501198387</v>
      </c>
      <c r="M222" s="3">
        <v>3036927</v>
      </c>
      <c r="N222" s="4">
        <f t="shared" ca="1" si="201"/>
        <v>2355158.1783667468</v>
      </c>
      <c r="O222">
        <f t="shared" ca="1" si="202"/>
        <v>5</v>
      </c>
    </row>
    <row r="223" spans="1:15" x14ac:dyDescent="0.2">
      <c r="A223" s="2">
        <v>222</v>
      </c>
      <c r="B223">
        <v>200600</v>
      </c>
      <c r="H223" s="3">
        <f t="shared" ref="H223:L251" ca="1" si="229">+ABS(H$2-$M223)</f>
        <v>9008229.3030939475</v>
      </c>
      <c r="I223" s="3">
        <f t="shared" ca="1" si="229"/>
        <v>11616478.191317078</v>
      </c>
      <c r="J223" s="3">
        <f t="shared" ca="1" si="229"/>
        <v>7116810.7420190349</v>
      </c>
      <c r="K223" s="3">
        <f t="shared" ca="1" si="229"/>
        <v>5890317.6672422914</v>
      </c>
      <c r="L223" s="3">
        <f t="shared" ca="1" si="229"/>
        <v>7526703.1783667468</v>
      </c>
      <c r="M223" s="3">
        <v>11235955</v>
      </c>
      <c r="N223" s="4">
        <f t="shared" ca="1" si="201"/>
        <v>133641.11501198387</v>
      </c>
      <c r="O223">
        <f t="shared" ca="1" si="202"/>
        <v>5</v>
      </c>
    </row>
    <row r="224" spans="1:15" ht="16" x14ac:dyDescent="0.2">
      <c r="A224" s="2">
        <v>223</v>
      </c>
      <c r="B224">
        <v>1015421</v>
      </c>
      <c r="H224" s="12">
        <f t="shared" ref="H224:L224" ca="1" si="230">+$E$6+($E$5-$E$6)*RAND()</f>
        <v>11454673.4564189</v>
      </c>
      <c r="I224" s="12">
        <f t="shared" ca="1" si="230"/>
        <v>10645579.935118133</v>
      </c>
      <c r="J224" s="12">
        <f t="shared" ca="1" si="230"/>
        <v>14865073.907621644</v>
      </c>
      <c r="K224" s="12">
        <f t="shared" ca="1" si="230"/>
        <v>4170383.1848347839</v>
      </c>
      <c r="L224" s="12">
        <f t="shared" ca="1" si="230"/>
        <v>2489676.2404340599</v>
      </c>
      <c r="M224" s="3">
        <v>200600</v>
      </c>
      <c r="N224" s="4">
        <f t="shared" ca="1" si="201"/>
        <v>5890317.6672422914</v>
      </c>
      <c r="O224">
        <f t="shared" ca="1" si="202"/>
        <v>4</v>
      </c>
    </row>
    <row r="225" spans="1:15" x14ac:dyDescent="0.2">
      <c r="A225" s="2">
        <v>224</v>
      </c>
      <c r="B225">
        <v>16000000</v>
      </c>
      <c r="H225" s="3">
        <f t="shared" ref="H225:L251" ca="1" si="231">+ABS(H$2-$M225)</f>
        <v>1212304.6969060521</v>
      </c>
      <c r="I225" s="3">
        <f t="shared" ca="1" si="231"/>
        <v>21837012.191317078</v>
      </c>
      <c r="J225" s="3">
        <f t="shared" ca="1" si="231"/>
        <v>3103723.2579809651</v>
      </c>
      <c r="K225" s="3">
        <f t="shared" ca="1" si="231"/>
        <v>4330216.3327577086</v>
      </c>
      <c r="L225" s="3">
        <f t="shared" ca="1" si="231"/>
        <v>17747237.178366747</v>
      </c>
      <c r="M225" s="3">
        <v>1015421</v>
      </c>
      <c r="N225" s="4">
        <f t="shared" ca="1" si="201"/>
        <v>2489676.2404340599</v>
      </c>
      <c r="O225">
        <f t="shared" ca="1" si="202"/>
        <v>5</v>
      </c>
    </row>
    <row r="226" spans="1:15" ht="16" x14ac:dyDescent="0.2">
      <c r="A226" s="2">
        <v>225</v>
      </c>
      <c r="B226">
        <v>16407501</v>
      </c>
      <c r="H226" s="12">
        <f t="shared" ref="H226:L226" ca="1" si="232">+$E$6+($E$5-$E$6)*RAND()</f>
        <v>9605699.1473500524</v>
      </c>
      <c r="I226" s="12">
        <f t="shared" ca="1" si="232"/>
        <v>20897410.052671418</v>
      </c>
      <c r="J226" s="12">
        <f t="shared" ca="1" si="232"/>
        <v>20626856.181272313</v>
      </c>
      <c r="K226" s="12">
        <f t="shared" ca="1" si="232"/>
        <v>14077109.405174298</v>
      </c>
      <c r="L226" s="12">
        <f t="shared" ca="1" si="232"/>
        <v>7546208.7126805503</v>
      </c>
      <c r="M226" s="3">
        <v>16000000</v>
      </c>
      <c r="N226" s="4">
        <f t="shared" ca="1" si="201"/>
        <v>1212304.6969060521</v>
      </c>
      <c r="O226">
        <f t="shared" ca="1" si="202"/>
        <v>1</v>
      </c>
    </row>
    <row r="227" spans="1:15" x14ac:dyDescent="0.2">
      <c r="A227" s="2">
        <v>226</v>
      </c>
      <c r="B227">
        <v>13913044</v>
      </c>
      <c r="H227" s="3">
        <f t="shared" ref="H227:L251" ca="1" si="233">+ABS(H$2-$M227)</f>
        <v>14179775.303093947</v>
      </c>
      <c r="I227" s="3">
        <f t="shared" ca="1" si="233"/>
        <v>6444932.1913170777</v>
      </c>
      <c r="J227" s="3">
        <f t="shared" ca="1" si="233"/>
        <v>12288356.742019035</v>
      </c>
      <c r="K227" s="3">
        <f t="shared" ca="1" si="233"/>
        <v>11061863.667242292</v>
      </c>
      <c r="L227" s="3">
        <f t="shared" ca="1" si="233"/>
        <v>2355157.1783667468</v>
      </c>
      <c r="M227" s="3">
        <v>16407501</v>
      </c>
      <c r="N227" s="4">
        <f t="shared" ca="1" si="201"/>
        <v>7546208.7126805503</v>
      </c>
      <c r="O227">
        <f t="shared" ca="1" si="202"/>
        <v>5</v>
      </c>
    </row>
    <row r="228" spans="1:15" ht="16" x14ac:dyDescent="0.2">
      <c r="A228" s="2">
        <v>227</v>
      </c>
      <c r="B228">
        <v>7000000</v>
      </c>
      <c r="H228" s="12">
        <f t="shared" ref="H228:L228" ca="1" si="234">+$E$6+($E$5-$E$6)*RAND()</f>
        <v>23898143.894151881</v>
      </c>
      <c r="I228" s="12">
        <f t="shared" ca="1" si="234"/>
        <v>8109150.6784729511</v>
      </c>
      <c r="J228" s="12">
        <f t="shared" ca="1" si="234"/>
        <v>19627073.540671695</v>
      </c>
      <c r="K228" s="12">
        <f t="shared" ca="1" si="234"/>
        <v>5158588.0375987925</v>
      </c>
      <c r="L228" s="12">
        <f t="shared" ca="1" si="234"/>
        <v>1454945.2721829356</v>
      </c>
      <c r="M228" s="3">
        <v>13913044</v>
      </c>
      <c r="N228" s="4">
        <f t="shared" ca="1" si="201"/>
        <v>2355157.1783667468</v>
      </c>
      <c r="O228">
        <f t="shared" ca="1" si="202"/>
        <v>5</v>
      </c>
    </row>
    <row r="229" spans="1:15" x14ac:dyDescent="0.2">
      <c r="A229" s="2">
        <v>228</v>
      </c>
      <c r="B229">
        <v>16407500</v>
      </c>
      <c r="H229" s="3">
        <f t="shared" ref="H229:L251" ca="1" si="235">+ABS(H$2-$M229)</f>
        <v>4772274.3030939475</v>
      </c>
      <c r="I229" s="3">
        <f t="shared" ca="1" si="235"/>
        <v>15852433.191317078</v>
      </c>
      <c r="J229" s="3">
        <f t="shared" ca="1" si="235"/>
        <v>2880855.7420190349</v>
      </c>
      <c r="K229" s="3">
        <f t="shared" ca="1" si="235"/>
        <v>1654362.6672422914</v>
      </c>
      <c r="L229" s="3">
        <f t="shared" ca="1" si="235"/>
        <v>11762658.178366747</v>
      </c>
      <c r="M229" s="3">
        <v>7000000</v>
      </c>
      <c r="N229" s="4">
        <f t="shared" ca="1" si="201"/>
        <v>1454945.2721829356</v>
      </c>
      <c r="O229">
        <f t="shared" ca="1" si="202"/>
        <v>5</v>
      </c>
    </row>
    <row r="230" spans="1:15" ht="16" x14ac:dyDescent="0.2">
      <c r="A230" s="2">
        <v>229</v>
      </c>
      <c r="B230">
        <v>13500000</v>
      </c>
      <c r="H230" s="12">
        <f t="shared" ref="H230:L230" ca="1" si="236">+$E$6+($E$5-$E$6)*RAND()</f>
        <v>17075354.148286581</v>
      </c>
      <c r="I230" s="12">
        <f t="shared" ca="1" si="236"/>
        <v>21233663.171045326</v>
      </c>
      <c r="J230" s="12">
        <f t="shared" ca="1" si="236"/>
        <v>5379583.5243215263</v>
      </c>
      <c r="K230" s="12">
        <f t="shared" ca="1" si="236"/>
        <v>9157475.1589653566</v>
      </c>
      <c r="L230" s="12">
        <f t="shared" ca="1" si="236"/>
        <v>8180310.5371118337</v>
      </c>
      <c r="M230" s="3">
        <v>16407500</v>
      </c>
      <c r="N230" s="4">
        <f t="shared" ca="1" si="201"/>
        <v>1654362.6672422914</v>
      </c>
      <c r="O230">
        <f t="shared" ca="1" si="202"/>
        <v>4</v>
      </c>
    </row>
    <row r="231" spans="1:15" x14ac:dyDescent="0.2">
      <c r="A231" s="2">
        <v>230</v>
      </c>
      <c r="B231">
        <v>16407500</v>
      </c>
      <c r="H231" s="3">
        <f t="shared" ref="H231:L251" ca="1" si="237">+ABS(H$2-$M231)</f>
        <v>11272274.303093947</v>
      </c>
      <c r="I231" s="3">
        <f t="shared" ca="1" si="237"/>
        <v>9352433.1913170777</v>
      </c>
      <c r="J231" s="3">
        <f t="shared" ca="1" si="237"/>
        <v>9380855.7420190349</v>
      </c>
      <c r="K231" s="3">
        <f t="shared" ca="1" si="237"/>
        <v>8154362.6672422914</v>
      </c>
      <c r="L231" s="3">
        <f t="shared" ca="1" si="237"/>
        <v>5262658.1783667468</v>
      </c>
      <c r="M231" s="3">
        <v>13500000</v>
      </c>
      <c r="N231" s="4">
        <f t="shared" ca="1" si="201"/>
        <v>5379583.5243215263</v>
      </c>
      <c r="O231">
        <f t="shared" ca="1" si="202"/>
        <v>3</v>
      </c>
    </row>
    <row r="232" spans="1:15" ht="16" x14ac:dyDescent="0.2">
      <c r="A232" s="2">
        <v>231</v>
      </c>
      <c r="B232">
        <v>1035000</v>
      </c>
      <c r="H232" s="12">
        <f t="shared" ref="H232:L232" ca="1" si="238">+$E$6+($E$5-$E$6)*RAND()</f>
        <v>6198994.2352435151</v>
      </c>
      <c r="I232" s="12">
        <f t="shared" ca="1" si="238"/>
        <v>17193470.869716309</v>
      </c>
      <c r="J232" s="12">
        <f t="shared" ca="1" si="238"/>
        <v>13492806.635264559</v>
      </c>
      <c r="K232" s="12">
        <f t="shared" ca="1" si="238"/>
        <v>9992649.5920996703</v>
      </c>
      <c r="L232" s="12">
        <f t="shared" ca="1" si="238"/>
        <v>9232156.7244801149</v>
      </c>
      <c r="M232" s="3">
        <v>16407500</v>
      </c>
      <c r="N232" s="4">
        <f t="shared" ca="1" si="201"/>
        <v>5262658.1783667468</v>
      </c>
      <c r="O232">
        <f t="shared" ca="1" si="202"/>
        <v>5</v>
      </c>
    </row>
    <row r="233" spans="1:15" x14ac:dyDescent="0.2">
      <c r="A233" s="2">
        <v>232</v>
      </c>
      <c r="B233">
        <v>2433333</v>
      </c>
      <c r="H233" s="3">
        <f t="shared" ref="H233:L251" ca="1" si="239">+ABS(H$2-$M233)</f>
        <v>1192725.6969060521</v>
      </c>
      <c r="I233" s="3">
        <f t="shared" ca="1" si="239"/>
        <v>21817433.191317078</v>
      </c>
      <c r="J233" s="3">
        <f t="shared" ca="1" si="239"/>
        <v>3084144.2579809651</v>
      </c>
      <c r="K233" s="3">
        <f t="shared" ca="1" si="239"/>
        <v>4310637.3327577086</v>
      </c>
      <c r="L233" s="3">
        <f t="shared" ca="1" si="239"/>
        <v>17727658.178366747</v>
      </c>
      <c r="M233" s="3">
        <v>1035000</v>
      </c>
      <c r="N233" s="4">
        <f t="shared" ca="1" si="201"/>
        <v>6198994.2352435151</v>
      </c>
      <c r="O233">
        <f t="shared" ca="1" si="202"/>
        <v>1</v>
      </c>
    </row>
    <row r="234" spans="1:15" ht="16" x14ac:dyDescent="0.2">
      <c r="A234" s="2">
        <v>233</v>
      </c>
      <c r="B234">
        <v>5543725</v>
      </c>
      <c r="H234" s="12">
        <f t="shared" ref="H234:L234" ca="1" si="240">+$E$6+($E$5-$E$6)*RAND()</f>
        <v>17276984.934505455</v>
      </c>
      <c r="I234" s="12">
        <f t="shared" ca="1" si="240"/>
        <v>24291793.98650261</v>
      </c>
      <c r="J234" s="12">
        <f t="shared" ca="1" si="240"/>
        <v>23964636.588099871</v>
      </c>
      <c r="K234" s="12">
        <f t="shared" ca="1" si="240"/>
        <v>23963241.85539319</v>
      </c>
      <c r="L234" s="12">
        <f t="shared" ca="1" si="240"/>
        <v>8491608.340148719</v>
      </c>
      <c r="M234" s="3">
        <v>2433333</v>
      </c>
      <c r="N234" s="4">
        <f t="shared" ca="1" si="201"/>
        <v>1192725.6969060521</v>
      </c>
      <c r="O234">
        <f t="shared" ca="1" si="202"/>
        <v>1</v>
      </c>
    </row>
    <row r="235" spans="1:15" x14ac:dyDescent="0.2">
      <c r="A235" s="2">
        <v>234</v>
      </c>
      <c r="B235">
        <v>1015421</v>
      </c>
      <c r="H235" s="3">
        <f t="shared" ref="H235:L251" ca="1" si="241">+ABS(H$2-$M235)</f>
        <v>3315999.3030939479</v>
      </c>
      <c r="I235" s="3">
        <f t="shared" ca="1" si="241"/>
        <v>17308708.191317078</v>
      </c>
      <c r="J235" s="3">
        <f t="shared" ca="1" si="241"/>
        <v>1424580.7420190349</v>
      </c>
      <c r="K235" s="3">
        <f t="shared" ca="1" si="241"/>
        <v>198087.66724229138</v>
      </c>
      <c r="L235" s="3">
        <f t="shared" ca="1" si="241"/>
        <v>13218933.178366747</v>
      </c>
      <c r="M235" s="3">
        <v>5543725</v>
      </c>
      <c r="N235" s="4">
        <f t="shared" ca="1" si="201"/>
        <v>8491608.340148719</v>
      </c>
      <c r="O235">
        <f t="shared" ca="1" si="202"/>
        <v>5</v>
      </c>
    </row>
    <row r="236" spans="1:15" ht="16" x14ac:dyDescent="0.2">
      <c r="A236" s="2">
        <v>235</v>
      </c>
      <c r="B236">
        <v>8000000</v>
      </c>
      <c r="H236" s="12">
        <f t="shared" ref="H236:L236" ca="1" si="242">+$E$6+($E$5-$E$6)*RAND()</f>
        <v>17959852.824954011</v>
      </c>
      <c r="I236" s="12">
        <f t="shared" ca="1" si="242"/>
        <v>3501224.8156688451</v>
      </c>
      <c r="J236" s="12">
        <f t="shared" ca="1" si="242"/>
        <v>8556808.8364792932</v>
      </c>
      <c r="K236" s="12">
        <f t="shared" ca="1" si="242"/>
        <v>722352.2205834901</v>
      </c>
      <c r="L236" s="12">
        <f t="shared" ca="1" si="242"/>
        <v>7622557.3424881306</v>
      </c>
      <c r="M236" s="3">
        <v>1015421</v>
      </c>
      <c r="N236" s="4">
        <f t="shared" ca="1" si="201"/>
        <v>198087.66724229138</v>
      </c>
      <c r="O236">
        <f t="shared" ca="1" si="202"/>
        <v>4</v>
      </c>
    </row>
    <row r="237" spans="1:15" x14ac:dyDescent="0.2">
      <c r="A237" s="2">
        <v>236</v>
      </c>
      <c r="B237">
        <v>5000000</v>
      </c>
      <c r="H237" s="3">
        <f t="shared" ref="H237:L251" ca="1" si="243">+ABS(H$2-$M237)</f>
        <v>5772274.3030939475</v>
      </c>
      <c r="I237" s="3">
        <f t="shared" ca="1" si="243"/>
        <v>14852433.191317078</v>
      </c>
      <c r="J237" s="3">
        <f t="shared" ca="1" si="243"/>
        <v>3880855.7420190349</v>
      </c>
      <c r="K237" s="3">
        <f t="shared" ca="1" si="243"/>
        <v>2654362.6672422914</v>
      </c>
      <c r="L237" s="3">
        <f t="shared" ca="1" si="243"/>
        <v>10762658.178366747</v>
      </c>
      <c r="M237" s="3">
        <v>8000000</v>
      </c>
      <c r="N237" s="4">
        <f t="shared" ca="1" si="201"/>
        <v>722352.2205834901</v>
      </c>
      <c r="O237">
        <f t="shared" ca="1" si="202"/>
        <v>4</v>
      </c>
    </row>
    <row r="238" spans="1:15" ht="16" x14ac:dyDescent="0.2">
      <c r="A238" s="2">
        <v>237</v>
      </c>
      <c r="B238">
        <v>2288205</v>
      </c>
      <c r="H238" s="12">
        <f t="shared" ref="H238:L238" ca="1" si="244">+$E$6+($E$5-$E$6)*RAND()</f>
        <v>4841811.5654919669</v>
      </c>
      <c r="I238" s="12">
        <f t="shared" ca="1" si="244"/>
        <v>6796014.6398123307</v>
      </c>
      <c r="J238" s="12">
        <f t="shared" ca="1" si="244"/>
        <v>24597828.164802134</v>
      </c>
      <c r="K238" s="12">
        <f t="shared" ca="1" si="244"/>
        <v>17099693.094364811</v>
      </c>
      <c r="L238" s="12">
        <f t="shared" ca="1" si="244"/>
        <v>17964324.178878807</v>
      </c>
      <c r="M238" s="3">
        <v>5000000</v>
      </c>
      <c r="N238" s="4">
        <f t="shared" ca="1" si="201"/>
        <v>2654362.6672422914</v>
      </c>
      <c r="O238">
        <f t="shared" ca="1" si="202"/>
        <v>4</v>
      </c>
    </row>
    <row r="239" spans="1:15" x14ac:dyDescent="0.2">
      <c r="A239" s="2">
        <v>238</v>
      </c>
      <c r="B239">
        <v>15361500</v>
      </c>
      <c r="H239" s="3">
        <f t="shared" ref="H239:L251" ca="1" si="245">+ABS(H$2-$M239)</f>
        <v>60479.303093947936</v>
      </c>
      <c r="I239" s="3">
        <f t="shared" ca="1" si="245"/>
        <v>20564228.191317078</v>
      </c>
      <c r="J239" s="3">
        <f t="shared" ca="1" si="245"/>
        <v>1830939.2579809651</v>
      </c>
      <c r="K239" s="3">
        <f t="shared" ca="1" si="245"/>
        <v>3057432.3327577086</v>
      </c>
      <c r="L239" s="3">
        <f t="shared" ca="1" si="245"/>
        <v>16474453.178366747</v>
      </c>
      <c r="M239" s="3">
        <v>2288205</v>
      </c>
      <c r="N239" s="4">
        <f t="shared" ca="1" si="201"/>
        <v>4841811.5654919669</v>
      </c>
      <c r="O239">
        <f t="shared" ca="1" si="202"/>
        <v>1</v>
      </c>
    </row>
    <row r="240" spans="1:15" ht="16" x14ac:dyDescent="0.2">
      <c r="A240" s="2">
        <v>239</v>
      </c>
      <c r="B240">
        <v>8988765</v>
      </c>
      <c r="H240" s="12">
        <f t="shared" ref="H240:L240" ca="1" si="246">+$E$6+($E$5-$E$6)*RAND()</f>
        <v>23707795.495725103</v>
      </c>
      <c r="I240" s="12">
        <f t="shared" ca="1" si="246"/>
        <v>18690912.718192492</v>
      </c>
      <c r="J240" s="12">
        <f t="shared" ca="1" si="246"/>
        <v>5466495.7364148423</v>
      </c>
      <c r="K240" s="12">
        <f t="shared" ca="1" si="246"/>
        <v>3006581.4680357981</v>
      </c>
      <c r="L240" s="12">
        <f t="shared" ca="1" si="246"/>
        <v>13780253.010329755</v>
      </c>
      <c r="M240" s="3">
        <v>15361500</v>
      </c>
      <c r="N240" s="4">
        <f t="shared" ca="1" si="201"/>
        <v>60479.303093947936</v>
      </c>
      <c r="O240">
        <f t="shared" ca="1" si="202"/>
        <v>1</v>
      </c>
    </row>
    <row r="241" spans="1:15" x14ac:dyDescent="0.2">
      <c r="A241" s="2">
        <v>240</v>
      </c>
      <c r="B241">
        <v>4500000</v>
      </c>
      <c r="H241" s="3">
        <f t="shared" ref="H241:L251" ca="1" si="247">+ABS(H$2-$M241)</f>
        <v>6761039.3030939475</v>
      </c>
      <c r="I241" s="3">
        <f t="shared" ca="1" si="247"/>
        <v>13863668.191317078</v>
      </c>
      <c r="J241" s="3">
        <f t="shared" ca="1" si="247"/>
        <v>4869620.7420190349</v>
      </c>
      <c r="K241" s="3">
        <f t="shared" ca="1" si="247"/>
        <v>3643127.6672422914</v>
      </c>
      <c r="L241" s="3">
        <f t="shared" ca="1" si="247"/>
        <v>9773893.1783667468</v>
      </c>
      <c r="M241" s="3">
        <v>8988765</v>
      </c>
      <c r="N241" s="4">
        <f t="shared" ca="1" si="201"/>
        <v>3006581.4680357981</v>
      </c>
      <c r="O241">
        <f t="shared" ca="1" si="202"/>
        <v>4</v>
      </c>
    </row>
    <row r="242" spans="1:15" ht="16" x14ac:dyDescent="0.2">
      <c r="A242" s="2">
        <v>241</v>
      </c>
      <c r="B242">
        <v>6912869</v>
      </c>
      <c r="H242" s="12">
        <f t="shared" ref="H242:L242" ca="1" si="248">+$E$6+($E$5-$E$6)*RAND()</f>
        <v>2786299.7433612524</v>
      </c>
      <c r="I242" s="12">
        <f t="shared" ca="1" si="248"/>
        <v>8878855.9145874083</v>
      </c>
      <c r="J242" s="12">
        <f t="shared" ca="1" si="248"/>
        <v>15930607.32954938</v>
      </c>
      <c r="K242" s="12">
        <f t="shared" ca="1" si="248"/>
        <v>8659067.9570468087</v>
      </c>
      <c r="L242" s="12">
        <f t="shared" ca="1" si="248"/>
        <v>21608043.696462415</v>
      </c>
      <c r="M242" s="3">
        <v>4500000</v>
      </c>
      <c r="N242" s="4">
        <f t="shared" ca="1" si="201"/>
        <v>3643127.6672422914</v>
      </c>
      <c r="O242">
        <f t="shared" ca="1" si="202"/>
        <v>4</v>
      </c>
    </row>
    <row r="243" spans="1:15" x14ac:dyDescent="0.2">
      <c r="A243" s="2">
        <v>242</v>
      </c>
      <c r="B243">
        <v>14260870</v>
      </c>
      <c r="H243" s="3">
        <f t="shared" ref="H243:L251" ca="1" si="249">+ABS(H$2-$M243)</f>
        <v>4685143.3030939475</v>
      </c>
      <c r="I243" s="3">
        <f t="shared" ca="1" si="249"/>
        <v>15939564.191317078</v>
      </c>
      <c r="J243" s="3">
        <f t="shared" ca="1" si="249"/>
        <v>2793724.7420190349</v>
      </c>
      <c r="K243" s="3">
        <f t="shared" ca="1" si="249"/>
        <v>1567231.6672422914</v>
      </c>
      <c r="L243" s="3">
        <f t="shared" ca="1" si="249"/>
        <v>11849789.178366747</v>
      </c>
      <c r="M243" s="3">
        <v>6912869</v>
      </c>
      <c r="N243" s="4">
        <f t="shared" ca="1" si="201"/>
        <v>2786299.7433612524</v>
      </c>
      <c r="O243">
        <f t="shared" ca="1" si="202"/>
        <v>1</v>
      </c>
    </row>
    <row r="244" spans="1:15" ht="16" x14ac:dyDescent="0.2">
      <c r="A244" s="2">
        <v>243</v>
      </c>
      <c r="B244">
        <v>15501000</v>
      </c>
      <c r="H244" s="12">
        <f t="shared" ref="H244:L244" ca="1" si="250">+$E$6+($E$5-$E$6)*RAND()</f>
        <v>22861084.175952032</v>
      </c>
      <c r="I244" s="12">
        <f t="shared" ca="1" si="250"/>
        <v>8054250.596806067</v>
      </c>
      <c r="J244" s="12">
        <f t="shared" ca="1" si="250"/>
        <v>17268827.76786834</v>
      </c>
      <c r="K244" s="12">
        <f t="shared" ca="1" si="250"/>
        <v>8571216.8378492109</v>
      </c>
      <c r="L244" s="12">
        <f t="shared" ca="1" si="250"/>
        <v>1516259.3969415564</v>
      </c>
      <c r="M244" s="3">
        <v>14260870</v>
      </c>
      <c r="N244" s="4">
        <f t="shared" ca="1" si="201"/>
        <v>1567231.6672422914</v>
      </c>
      <c r="O244">
        <f t="shared" ca="1" si="202"/>
        <v>4</v>
      </c>
    </row>
    <row r="245" spans="1:15" x14ac:dyDescent="0.2">
      <c r="A245" s="2">
        <v>244</v>
      </c>
      <c r="B245">
        <v>4660482</v>
      </c>
      <c r="H245" s="3">
        <f t="shared" ref="H245:L251" ca="1" si="251">+ABS(H$2-$M245)</f>
        <v>13273274.303093947</v>
      </c>
      <c r="I245" s="3">
        <f t="shared" ca="1" si="251"/>
        <v>7351433.1913170777</v>
      </c>
      <c r="J245" s="3">
        <f t="shared" ca="1" si="251"/>
        <v>11381855.742019035</v>
      </c>
      <c r="K245" s="3">
        <f t="shared" ca="1" si="251"/>
        <v>10155362.667242292</v>
      </c>
      <c r="L245" s="3">
        <f t="shared" ca="1" si="251"/>
        <v>3261658.1783667468</v>
      </c>
      <c r="M245" s="3">
        <v>15501000</v>
      </c>
      <c r="N245" s="4">
        <f t="shared" ca="1" si="201"/>
        <v>1516259.3969415564</v>
      </c>
      <c r="O245">
        <f t="shared" ca="1" si="202"/>
        <v>5</v>
      </c>
    </row>
    <row r="246" spans="1:15" ht="16" x14ac:dyDescent="0.2">
      <c r="A246" s="2">
        <v>245</v>
      </c>
      <c r="B246">
        <v>11250000</v>
      </c>
      <c r="H246" s="12">
        <f t="shared" ref="H246:L246" ca="1" si="252">+$E$6+($E$5-$E$6)*RAND()</f>
        <v>18627060.56011058</v>
      </c>
      <c r="I246" s="12">
        <f t="shared" ca="1" si="252"/>
        <v>4711382.0405013915</v>
      </c>
      <c r="J246" s="12">
        <f t="shared" ca="1" si="252"/>
        <v>21935279.441661485</v>
      </c>
      <c r="K246" s="12">
        <f t="shared" ca="1" si="252"/>
        <v>9438403.9424181469</v>
      </c>
      <c r="L246" s="12">
        <f t="shared" ca="1" si="252"/>
        <v>15054753.597367946</v>
      </c>
      <c r="M246" s="3">
        <v>4660482</v>
      </c>
      <c r="N246" s="4">
        <f t="shared" ca="1" si="201"/>
        <v>3261658.1783667468</v>
      </c>
      <c r="O246">
        <f t="shared" ca="1" si="202"/>
        <v>5</v>
      </c>
    </row>
    <row r="247" spans="1:15" x14ac:dyDescent="0.2">
      <c r="A247" s="2">
        <v>246</v>
      </c>
      <c r="B247">
        <v>12000000</v>
      </c>
      <c r="H247" s="3">
        <f t="shared" ref="H247:L251" ca="1" si="253">+ABS(H$2-$M247)</f>
        <v>9022274.3030939475</v>
      </c>
      <c r="I247" s="3">
        <f t="shared" ca="1" si="253"/>
        <v>11602433.191317078</v>
      </c>
      <c r="J247" s="3">
        <f t="shared" ca="1" si="253"/>
        <v>7130855.7420190349</v>
      </c>
      <c r="K247" s="3">
        <f t="shared" ca="1" si="253"/>
        <v>5904362.6672422914</v>
      </c>
      <c r="L247" s="3">
        <f t="shared" ca="1" si="253"/>
        <v>7512658.1783667468</v>
      </c>
      <c r="M247" s="3">
        <v>11250000</v>
      </c>
      <c r="N247" s="4">
        <f t="shared" ca="1" si="201"/>
        <v>4711382.0405013915</v>
      </c>
      <c r="O247">
        <f t="shared" ca="1" si="202"/>
        <v>2</v>
      </c>
    </row>
    <row r="248" spans="1:15" ht="16" x14ac:dyDescent="0.2">
      <c r="A248" s="2">
        <v>247</v>
      </c>
      <c r="B248">
        <v>4000000</v>
      </c>
      <c r="H248" s="12">
        <f t="shared" ref="H248:L248" ca="1" si="254">+$E$6+($E$5-$E$6)*RAND()</f>
        <v>14595375.480998436</v>
      </c>
      <c r="I248" s="12">
        <f t="shared" ca="1" si="254"/>
        <v>22310083.533167351</v>
      </c>
      <c r="J248" s="12">
        <f t="shared" ca="1" si="254"/>
        <v>23551174.934202675</v>
      </c>
      <c r="K248" s="12">
        <f t="shared" ca="1" si="254"/>
        <v>19412841.899918862</v>
      </c>
      <c r="L248" s="12">
        <f t="shared" ca="1" si="254"/>
        <v>16996653.219543435</v>
      </c>
      <c r="M248" s="3">
        <v>12000000</v>
      </c>
      <c r="N248" s="4">
        <f t="shared" ca="1" si="201"/>
        <v>5904362.6672422914</v>
      </c>
      <c r="O248">
        <f t="shared" ca="1" si="202"/>
        <v>4</v>
      </c>
    </row>
    <row r="249" spans="1:15" x14ac:dyDescent="0.2">
      <c r="A249" s="2">
        <v>248</v>
      </c>
      <c r="B249">
        <v>1636842</v>
      </c>
      <c r="H249" s="3">
        <f t="shared" ref="H249:L251" ca="1" si="255">+ABS(H$2-$M249)</f>
        <v>1772274.3030939479</v>
      </c>
      <c r="I249" s="3">
        <f t="shared" ca="1" si="255"/>
        <v>18852433.191317078</v>
      </c>
      <c r="J249" s="3">
        <f t="shared" ca="1" si="255"/>
        <v>119144.25798096508</v>
      </c>
      <c r="K249" s="3">
        <f t="shared" ca="1" si="255"/>
        <v>1345637.3327577086</v>
      </c>
      <c r="L249" s="3">
        <f t="shared" ca="1" si="255"/>
        <v>14762658.178366747</v>
      </c>
      <c r="M249" s="3">
        <v>4000000</v>
      </c>
      <c r="N249" s="4">
        <f t="shared" ca="1" si="201"/>
        <v>14595375.480998436</v>
      </c>
      <c r="O249">
        <f t="shared" ca="1" si="202"/>
        <v>1</v>
      </c>
    </row>
    <row r="250" spans="1:15" ht="16" x14ac:dyDescent="0.2">
      <c r="A250" s="2">
        <v>249</v>
      </c>
      <c r="B250">
        <v>4000000</v>
      </c>
      <c r="H250" s="12">
        <f t="shared" ref="H250:L250" ca="1" si="256">+$E$6+($E$5-$E$6)*RAND()</f>
        <v>3160577.6848795023</v>
      </c>
      <c r="I250" s="12">
        <f t="shared" ca="1" si="256"/>
        <v>1515439.8008704851</v>
      </c>
      <c r="J250" s="12">
        <f t="shared" ca="1" si="256"/>
        <v>5324102.030614553</v>
      </c>
      <c r="K250" s="12">
        <f t="shared" ca="1" si="256"/>
        <v>1819666.484279735</v>
      </c>
      <c r="L250" s="12">
        <f t="shared" ca="1" si="256"/>
        <v>17430317.314760678</v>
      </c>
      <c r="M250" s="3">
        <v>1636842</v>
      </c>
      <c r="N250" s="4">
        <f t="shared" ca="1" si="201"/>
        <v>119144.25798096508</v>
      </c>
      <c r="O250">
        <f t="shared" ca="1" si="202"/>
        <v>3</v>
      </c>
    </row>
    <row r="251" spans="1:15" x14ac:dyDescent="0.2">
      <c r="H251" s="3">
        <f t="shared" ref="H251:L251" ca="1" si="257">+ABS(H$2-$M251)</f>
        <v>1772274.3030939479</v>
      </c>
      <c r="I251" s="3">
        <f t="shared" ca="1" si="257"/>
        <v>18852433.191317078</v>
      </c>
      <c r="J251" s="3">
        <f t="shared" ca="1" si="257"/>
        <v>119144.25798096508</v>
      </c>
      <c r="K251" s="3">
        <f t="shared" ca="1" si="257"/>
        <v>1345637.3327577086</v>
      </c>
      <c r="L251" s="3">
        <f t="shared" ca="1" si="257"/>
        <v>14762658.178366747</v>
      </c>
      <c r="M251" s="3">
        <v>4000000</v>
      </c>
      <c r="N251" s="4">
        <f t="shared" ca="1" si="201"/>
        <v>1515439.8008704851</v>
      </c>
      <c r="O251">
        <f t="shared" ca="1" si="202"/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8D86-69FA-5C41-9171-2704A1839C6E}">
  <dimension ref="A1:W251"/>
  <sheetViews>
    <sheetView topLeftCell="L1" zoomScale="150" workbookViewId="0">
      <selection activeCell="W5" sqref="W5"/>
    </sheetView>
  </sheetViews>
  <sheetFormatPr baseColWidth="10" defaultRowHeight="14" x14ac:dyDescent="0.2"/>
  <cols>
    <col min="1" max="1" width="13.59765625" bestFit="1" customWidth="1"/>
    <col min="4" max="4" width="12.796875" bestFit="1" customWidth="1"/>
    <col min="5" max="5" width="13.3984375" bestFit="1" customWidth="1"/>
    <col min="6" max="6" width="12.796875" customWidth="1"/>
    <col min="7" max="7" width="12.796875" bestFit="1" customWidth="1"/>
    <col min="8" max="12" width="15.59765625" bestFit="1" customWidth="1"/>
    <col min="13" max="13" width="13.3984375" bestFit="1" customWidth="1"/>
    <col min="14" max="14" width="12.796875" bestFit="1" customWidth="1"/>
    <col min="17" max="17" width="15" bestFit="1" customWidth="1"/>
    <col min="19" max="19" width="12" bestFit="1" customWidth="1"/>
    <col min="22" max="23" width="12" bestFit="1" customWidth="1"/>
  </cols>
  <sheetData>
    <row r="1" spans="1:23" ht="16" x14ac:dyDescent="0.2">
      <c r="A1" s="5" t="s">
        <v>0</v>
      </c>
      <c r="B1" s="11" t="s">
        <v>1</v>
      </c>
      <c r="H1" s="11" t="s">
        <v>27</v>
      </c>
      <c r="I1" s="11" t="s">
        <v>28</v>
      </c>
      <c r="J1" s="11" t="s">
        <v>29</v>
      </c>
      <c r="K1" s="11" t="s">
        <v>30</v>
      </c>
      <c r="L1" s="11" t="s">
        <v>31</v>
      </c>
      <c r="Q1" s="17" t="s">
        <v>45</v>
      </c>
      <c r="R1" s="17"/>
      <c r="S1" s="17"/>
      <c r="T1" s="17"/>
      <c r="V1" s="18" t="s">
        <v>32</v>
      </c>
    </row>
    <row r="2" spans="1:23" ht="16" x14ac:dyDescent="0.2">
      <c r="A2" s="2">
        <v>1</v>
      </c>
      <c r="B2">
        <v>947276</v>
      </c>
      <c r="E2" s="3"/>
      <c r="F2" s="3"/>
      <c r="G2" s="13" t="s">
        <v>33</v>
      </c>
      <c r="H2" s="12">
        <v>2006169.9084320748</v>
      </c>
      <c r="I2" s="12">
        <v>2763384.609776204</v>
      </c>
      <c r="J2" s="12">
        <v>3139072.7013177937</v>
      </c>
      <c r="K2" s="12">
        <v>11101344.723172726</v>
      </c>
      <c r="L2" s="12">
        <v>16290276.521236453</v>
      </c>
      <c r="M2" s="11" t="s">
        <v>32</v>
      </c>
      <c r="N2" s="11" t="s">
        <v>35</v>
      </c>
      <c r="O2" s="11" t="s">
        <v>33</v>
      </c>
      <c r="Q2" s="14" t="s">
        <v>36</v>
      </c>
      <c r="R2" s="14" t="s">
        <v>37</v>
      </c>
      <c r="S2" s="14" t="s">
        <v>38</v>
      </c>
      <c r="T2" s="14" t="s">
        <v>39</v>
      </c>
      <c r="V2" s="3">
        <v>3500000</v>
      </c>
    </row>
    <row r="3" spans="1:23" x14ac:dyDescent="0.2">
      <c r="A3" s="2">
        <v>2</v>
      </c>
      <c r="B3">
        <v>25000000</v>
      </c>
      <c r="E3" s="3"/>
      <c r="F3" s="3"/>
      <c r="G3" s="10" t="s">
        <v>34</v>
      </c>
      <c r="H3" s="3">
        <f>+ABS(H$2-$M3)</f>
        <v>1058893.9084320748</v>
      </c>
      <c r="I3" s="3">
        <f>+ABS(I$2-$M3)</f>
        <v>1816108.609776204</v>
      </c>
      <c r="J3" s="3">
        <f>+ABS(J$2-$M3)</f>
        <v>2191796.7013177937</v>
      </c>
      <c r="K3" s="3">
        <f>+ABS(K$2-$M3)</f>
        <v>10154068.723172726</v>
      </c>
      <c r="L3" s="3">
        <f>+ABS(L$2-$M3)</f>
        <v>15343000.521236453</v>
      </c>
      <c r="M3" s="3">
        <v>947276</v>
      </c>
      <c r="N3" s="4">
        <f>+MIN(H2:L2)</f>
        <v>2006169.9084320748</v>
      </c>
      <c r="O3">
        <f>+MATCH(N3,H2:L2,0)</f>
        <v>1</v>
      </c>
      <c r="Q3" s="15">
        <v>1</v>
      </c>
      <c r="R3" s="16">
        <f ca="1">+COUNTIF(O3:O251,Q3)</f>
        <v>60</v>
      </c>
      <c r="S3" s="7">
        <f ca="1">+AVERAGEIFS($M$3:$M$251,$O$3:$O$251,Q3)</f>
        <v>7131792.8666666662</v>
      </c>
      <c r="T3" s="8" t="s">
        <v>40</v>
      </c>
      <c r="V3" s="3">
        <f ca="1">+ABS(S3-$V$2)</f>
        <v>3631792.8666666662</v>
      </c>
    </row>
    <row r="4" spans="1:23" ht="16" x14ac:dyDescent="0.2">
      <c r="A4" s="2">
        <v>3</v>
      </c>
      <c r="B4">
        <v>4088019</v>
      </c>
      <c r="H4" s="12">
        <f t="shared" ref="H4:L4" ca="1" si="0">+$E$6+($E$5-$E$6)*RAND()</f>
        <v>12978568.988467349</v>
      </c>
      <c r="I4" s="12">
        <f t="shared" ca="1" si="0"/>
        <v>21566404.740566794</v>
      </c>
      <c r="J4" s="12">
        <f t="shared" ca="1" si="0"/>
        <v>16059854.411272692</v>
      </c>
      <c r="K4" s="12">
        <f t="shared" ca="1" si="0"/>
        <v>2142646.6735430113</v>
      </c>
      <c r="L4" s="12">
        <f t="shared" ca="1" si="0"/>
        <v>3097412.9751266935</v>
      </c>
      <c r="M4" s="3">
        <v>25000000</v>
      </c>
      <c r="N4" s="4">
        <f t="shared" ref="N4:N67" si="1">+MIN(H3:L3)</f>
        <v>1058893.9084320748</v>
      </c>
      <c r="O4">
        <f t="shared" ref="O4:O67" si="2">+MATCH(N4,H3:L3,0)</f>
        <v>1</v>
      </c>
      <c r="Q4" s="15">
        <v>2</v>
      </c>
      <c r="R4" s="16">
        <f t="shared" ref="R4:R7" ca="1" si="3">+COUNTIF(O4:O252,Q4)</f>
        <v>27</v>
      </c>
      <c r="S4" s="7">
        <f ca="1">+AVERAGEIFS($M$3:$M$251,$O$3:$O$251,Q4)</f>
        <v>6649660.5185185187</v>
      </c>
      <c r="T4" s="8" t="s">
        <v>41</v>
      </c>
      <c r="V4" s="3">
        <f t="shared" ref="V4:V7" ca="1" si="4">+ABS(S4-$V$2)</f>
        <v>3149660.5185185187</v>
      </c>
      <c r="W4" s="3">
        <f ca="1">+(S4+V3)/2</f>
        <v>5140726.6925925929</v>
      </c>
    </row>
    <row r="5" spans="1:23" x14ac:dyDescent="0.2">
      <c r="A5" s="2">
        <v>4</v>
      </c>
      <c r="B5">
        <v>5675000</v>
      </c>
      <c r="D5" s="8" t="s">
        <v>25</v>
      </c>
      <c r="E5" s="7">
        <f>+MAX(B2:B250)</f>
        <v>25000000</v>
      </c>
      <c r="F5" s="9"/>
      <c r="H5" s="3">
        <f t="shared" ref="H5:K5" si="5">+ABS(H$2-$M5)</f>
        <v>2081849.0915679252</v>
      </c>
      <c r="I5" s="3">
        <f t="shared" si="5"/>
        <v>1324634.390223796</v>
      </c>
      <c r="J5" s="3">
        <f t="shared" si="5"/>
        <v>948946.29868220631</v>
      </c>
      <c r="K5" s="3">
        <f t="shared" si="5"/>
        <v>7013325.7231727261</v>
      </c>
      <c r="L5" s="3">
        <f>+ABS(L$2-$M5)</f>
        <v>12202257.521236453</v>
      </c>
      <c r="M5" s="3">
        <v>4088019</v>
      </c>
      <c r="N5" s="4">
        <f t="shared" ca="1" si="1"/>
        <v>2142646.6735430113</v>
      </c>
      <c r="O5">
        <f t="shared" ca="1" si="2"/>
        <v>4</v>
      </c>
      <c r="Q5" s="15">
        <v>3</v>
      </c>
      <c r="R5" s="16">
        <f t="shared" ca="1" si="3"/>
        <v>58</v>
      </c>
      <c r="S5" s="7">
        <f t="shared" ref="S5:S6" ca="1" si="6">+AVERAGEIFS($M$3:$M$251,$O$3:$O$251,Q5)</f>
        <v>7198459.8275862066</v>
      </c>
      <c r="T5" s="8" t="s">
        <v>42</v>
      </c>
      <c r="V5" s="3">
        <f ca="1">+ABS(S5-$V$2)</f>
        <v>3698459.8275862066</v>
      </c>
    </row>
    <row r="6" spans="1:23" ht="16" x14ac:dyDescent="0.2">
      <c r="A6" s="2">
        <v>5</v>
      </c>
      <c r="B6">
        <v>5250000</v>
      </c>
      <c r="D6" s="8" t="s">
        <v>26</v>
      </c>
      <c r="E6" s="7">
        <f>+MIN(B2:B250)</f>
        <v>111444</v>
      </c>
      <c r="F6" s="9"/>
      <c r="H6" s="12">
        <f t="shared" ref="H6:L6" ca="1" si="7">+$E$6+($E$5-$E$6)*RAND()</f>
        <v>16991571.358519897</v>
      </c>
      <c r="I6" s="12">
        <f t="shared" ca="1" si="7"/>
        <v>5580540.5682470696</v>
      </c>
      <c r="J6" s="12">
        <f t="shared" ca="1" si="7"/>
        <v>8614268.8560838811</v>
      </c>
      <c r="K6" s="12">
        <f t="shared" ca="1" si="7"/>
        <v>511010.68429798674</v>
      </c>
      <c r="L6" s="12">
        <f t="shared" ca="1" si="7"/>
        <v>10045533.266482271</v>
      </c>
      <c r="M6" s="3">
        <v>5675000</v>
      </c>
      <c r="N6" s="4">
        <f t="shared" si="1"/>
        <v>948946.29868220631</v>
      </c>
      <c r="O6">
        <f t="shared" si="2"/>
        <v>3</v>
      </c>
      <c r="Q6" s="15">
        <v>4</v>
      </c>
      <c r="R6" s="16">
        <f t="shared" ca="1" si="3"/>
        <v>60</v>
      </c>
      <c r="S6" s="7">
        <f t="shared" ca="1" si="6"/>
        <v>6703254.6557377046</v>
      </c>
      <c r="T6" s="8" t="s">
        <v>43</v>
      </c>
      <c r="V6" s="3">
        <f t="shared" ca="1" si="4"/>
        <v>3203254.6557377046</v>
      </c>
    </row>
    <row r="7" spans="1:23" x14ac:dyDescent="0.2">
      <c r="A7" s="2">
        <v>6</v>
      </c>
      <c r="B7">
        <v>8500000</v>
      </c>
      <c r="H7" s="3">
        <f t="shared" ref="H7:L7" si="8">+ABS(H$2-$M7)</f>
        <v>3243830.0915679252</v>
      </c>
      <c r="I7" s="3">
        <f t="shared" si="8"/>
        <v>2486615.390223796</v>
      </c>
      <c r="J7" s="3">
        <f t="shared" si="8"/>
        <v>2110927.2986822063</v>
      </c>
      <c r="K7" s="3">
        <f t="shared" si="8"/>
        <v>5851344.7231727261</v>
      </c>
      <c r="L7" s="3">
        <f t="shared" si="8"/>
        <v>11040276.521236453</v>
      </c>
      <c r="M7" s="3">
        <v>5250000</v>
      </c>
      <c r="N7" s="4">
        <f t="shared" ca="1" si="1"/>
        <v>511010.68429798674</v>
      </c>
      <c r="O7">
        <f t="shared" ca="1" si="2"/>
        <v>4</v>
      </c>
      <c r="Q7" s="15">
        <v>5</v>
      </c>
      <c r="R7" s="16">
        <f t="shared" ca="1" si="3"/>
        <v>43</v>
      </c>
      <c r="S7" s="7">
        <f ca="1">+AVERAGEIFS($M$3:$M$251,$O$3:$O$251,Q7)</f>
        <v>7728178.6279069772</v>
      </c>
      <c r="T7" s="8" t="s">
        <v>44</v>
      </c>
      <c r="V7" s="3">
        <f t="shared" ca="1" si="4"/>
        <v>4228178.6279069772</v>
      </c>
    </row>
    <row r="8" spans="1:23" ht="16" x14ac:dyDescent="0.2">
      <c r="A8" s="2">
        <v>7</v>
      </c>
      <c r="B8">
        <v>2814000</v>
      </c>
      <c r="H8" s="12">
        <f t="shared" ref="H8:L8" ca="1" si="9">+$E$6+($E$5-$E$6)*RAND()</f>
        <v>4871765.4257891839</v>
      </c>
      <c r="I8" s="12">
        <f t="shared" ca="1" si="9"/>
        <v>2388095.8209940731</v>
      </c>
      <c r="J8" s="12">
        <f t="shared" ca="1" si="9"/>
        <v>14352034.680804418</v>
      </c>
      <c r="K8" s="12">
        <f t="shared" ca="1" si="9"/>
        <v>8178912.6980920834</v>
      </c>
      <c r="L8" s="12">
        <f t="shared" ca="1" si="9"/>
        <v>17070703.988914408</v>
      </c>
      <c r="M8" s="3">
        <v>8500000</v>
      </c>
      <c r="N8" s="4">
        <f t="shared" si="1"/>
        <v>2110927.2986822063</v>
      </c>
      <c r="O8">
        <f t="shared" si="2"/>
        <v>3</v>
      </c>
      <c r="U8" t="s">
        <v>35</v>
      </c>
      <c r="V8" s="4">
        <f ca="1">+MIN(V3:V7)</f>
        <v>3149660.5185185187</v>
      </c>
    </row>
    <row r="9" spans="1:23" x14ac:dyDescent="0.2">
      <c r="A9" s="2">
        <v>8</v>
      </c>
      <c r="B9">
        <v>250750</v>
      </c>
      <c r="H9" s="3">
        <f t="shared" ref="H9:L9" si="10">+ABS(H$2-$M9)</f>
        <v>807830.09156792518</v>
      </c>
      <c r="I9" s="3">
        <f t="shared" si="10"/>
        <v>50615.390223796014</v>
      </c>
      <c r="J9" s="3">
        <f t="shared" si="10"/>
        <v>325072.70131779369</v>
      </c>
      <c r="K9" s="3">
        <f t="shared" si="10"/>
        <v>8287344.7231727261</v>
      </c>
      <c r="L9" s="3">
        <f t="shared" si="10"/>
        <v>13476276.521236453</v>
      </c>
      <c r="M9" s="3">
        <v>2814000</v>
      </c>
      <c r="N9" s="4">
        <f t="shared" ca="1" si="1"/>
        <v>2388095.8209940731</v>
      </c>
      <c r="O9">
        <f t="shared" ca="1" si="2"/>
        <v>2</v>
      </c>
      <c r="U9" t="s">
        <v>46</v>
      </c>
      <c r="V9" s="4">
        <f ca="1">+MATCH(V8,V3:V7,0)</f>
        <v>2</v>
      </c>
    </row>
    <row r="10" spans="1:23" ht="16" x14ac:dyDescent="0.2">
      <c r="A10" s="2">
        <v>9</v>
      </c>
      <c r="B10">
        <v>947276</v>
      </c>
      <c r="H10" s="12">
        <f t="shared" ref="H10:L10" ca="1" si="11">+$E$6+($E$5-$E$6)*RAND()</f>
        <v>16872672.438500911</v>
      </c>
      <c r="I10" s="12">
        <f t="shared" ca="1" si="11"/>
        <v>18411506.983580142</v>
      </c>
      <c r="J10" s="12">
        <f t="shared" ca="1" si="11"/>
        <v>2543476.4952767584</v>
      </c>
      <c r="K10" s="12">
        <f t="shared" ca="1" si="11"/>
        <v>12350612.471216111</v>
      </c>
      <c r="L10" s="12">
        <f t="shared" ca="1" si="11"/>
        <v>17432479.386363171</v>
      </c>
      <c r="M10" s="3">
        <v>250750</v>
      </c>
      <c r="N10" s="4">
        <f t="shared" si="1"/>
        <v>50615.390223796014</v>
      </c>
      <c r="O10">
        <f t="shared" si="2"/>
        <v>2</v>
      </c>
    </row>
    <row r="11" spans="1:23" x14ac:dyDescent="0.2">
      <c r="A11" s="2">
        <v>10</v>
      </c>
      <c r="B11">
        <v>222888</v>
      </c>
      <c r="H11" s="3">
        <f t="shared" ref="H11:L11" si="12">+ABS(H$2-$M11)</f>
        <v>1058893.9084320748</v>
      </c>
      <c r="I11" s="3">
        <f t="shared" si="12"/>
        <v>1816108.609776204</v>
      </c>
      <c r="J11" s="3">
        <f t="shared" si="12"/>
        <v>2191796.7013177937</v>
      </c>
      <c r="K11" s="3">
        <f t="shared" si="12"/>
        <v>10154068.723172726</v>
      </c>
      <c r="L11" s="3">
        <f t="shared" si="12"/>
        <v>15343000.521236453</v>
      </c>
      <c r="M11" s="3">
        <v>947276</v>
      </c>
      <c r="N11" s="4">
        <f t="shared" ca="1" si="1"/>
        <v>2543476.4952767584</v>
      </c>
      <c r="O11">
        <f t="shared" ca="1" si="2"/>
        <v>3</v>
      </c>
    </row>
    <row r="12" spans="1:23" ht="16" x14ac:dyDescent="0.2">
      <c r="A12" s="2">
        <v>11</v>
      </c>
      <c r="B12">
        <v>8333334</v>
      </c>
      <c r="H12" s="12">
        <f t="shared" ref="H12:L12" ca="1" si="13">+$E$6+($E$5-$E$6)*RAND()</f>
        <v>13452201.718159106</v>
      </c>
      <c r="I12" s="12">
        <f t="shared" ca="1" si="13"/>
        <v>12440468.386190657</v>
      </c>
      <c r="J12" s="12">
        <f t="shared" ca="1" si="13"/>
        <v>4310636.0117023075</v>
      </c>
      <c r="K12" s="12">
        <f t="shared" ca="1" si="13"/>
        <v>12621633.11862207</v>
      </c>
      <c r="L12" s="12">
        <f t="shared" ca="1" si="13"/>
        <v>21148678.574351981</v>
      </c>
      <c r="M12" s="3">
        <v>222888</v>
      </c>
      <c r="N12" s="4">
        <f t="shared" si="1"/>
        <v>1058893.9084320748</v>
      </c>
      <c r="O12">
        <f t="shared" si="2"/>
        <v>1</v>
      </c>
    </row>
    <row r="13" spans="1:23" x14ac:dyDescent="0.2">
      <c r="A13" s="2">
        <v>12</v>
      </c>
      <c r="B13">
        <v>3376000</v>
      </c>
      <c r="H13" s="3">
        <f t="shared" ref="H13:L13" si="14">+ABS(H$2-$M13)</f>
        <v>6327164.0915679252</v>
      </c>
      <c r="I13" s="3">
        <f t="shared" si="14"/>
        <v>5569949.3902237955</v>
      </c>
      <c r="J13" s="3">
        <f t="shared" si="14"/>
        <v>5194261.2986822063</v>
      </c>
      <c r="K13" s="3">
        <f t="shared" si="14"/>
        <v>2768010.7231727261</v>
      </c>
      <c r="L13" s="3">
        <f t="shared" si="14"/>
        <v>7956942.5212364532</v>
      </c>
      <c r="M13" s="3">
        <v>8333334</v>
      </c>
      <c r="N13" s="4">
        <f t="shared" ca="1" si="1"/>
        <v>4310636.0117023075</v>
      </c>
      <c r="O13">
        <f t="shared" ca="1" si="2"/>
        <v>3</v>
      </c>
    </row>
    <row r="14" spans="1:23" ht="16" x14ac:dyDescent="0.2">
      <c r="A14" s="2">
        <v>13</v>
      </c>
      <c r="B14">
        <v>947276</v>
      </c>
      <c r="H14" s="12">
        <f t="shared" ref="H14:L14" ca="1" si="15">+$E$6+($E$5-$E$6)*RAND()</f>
        <v>1937120.0865162315</v>
      </c>
      <c r="I14" s="12">
        <f t="shared" ca="1" si="15"/>
        <v>14291706.77491552</v>
      </c>
      <c r="J14" s="12">
        <f t="shared" ca="1" si="15"/>
        <v>7588586.0118674096</v>
      </c>
      <c r="K14" s="12">
        <f t="shared" ca="1" si="15"/>
        <v>22157693.195756137</v>
      </c>
      <c r="L14" s="12">
        <f t="shared" ca="1" si="15"/>
        <v>22261725.120576158</v>
      </c>
      <c r="M14" s="3">
        <v>3376000</v>
      </c>
      <c r="N14" s="4">
        <f t="shared" si="1"/>
        <v>2768010.7231727261</v>
      </c>
      <c r="O14">
        <f t="shared" si="2"/>
        <v>4</v>
      </c>
    </row>
    <row r="15" spans="1:23" x14ac:dyDescent="0.2">
      <c r="A15" s="2">
        <v>14</v>
      </c>
      <c r="B15">
        <v>13000000</v>
      </c>
      <c r="H15" s="3">
        <f t="shared" ref="H15:L15" si="16">+ABS(H$2-$M15)</f>
        <v>1058893.9084320748</v>
      </c>
      <c r="I15" s="3">
        <f t="shared" si="16"/>
        <v>1816108.609776204</v>
      </c>
      <c r="J15" s="3">
        <f t="shared" si="16"/>
        <v>2191796.7013177937</v>
      </c>
      <c r="K15" s="3">
        <f t="shared" si="16"/>
        <v>10154068.723172726</v>
      </c>
      <c r="L15" s="3">
        <f t="shared" si="16"/>
        <v>15343000.521236453</v>
      </c>
      <c r="M15" s="3">
        <v>947276</v>
      </c>
      <c r="N15" s="4">
        <f t="shared" ca="1" si="1"/>
        <v>1937120.0865162315</v>
      </c>
      <c r="O15">
        <f t="shared" ca="1" si="2"/>
        <v>1</v>
      </c>
    </row>
    <row r="16" spans="1:23" ht="16" x14ac:dyDescent="0.2">
      <c r="A16" s="2">
        <v>15</v>
      </c>
      <c r="B16">
        <v>7448760</v>
      </c>
      <c r="H16" s="12">
        <f t="shared" ref="H16:L16" ca="1" si="17">+$E$6+($E$5-$E$6)*RAND()</f>
        <v>7859062.1730562113</v>
      </c>
      <c r="I16" s="12">
        <f t="shared" ca="1" si="17"/>
        <v>12225022.348469755</v>
      </c>
      <c r="J16" s="12">
        <f t="shared" ca="1" si="17"/>
        <v>16189572.340183437</v>
      </c>
      <c r="K16" s="12">
        <f t="shared" ca="1" si="17"/>
        <v>8742055.4662988447</v>
      </c>
      <c r="L16" s="12">
        <f t="shared" ca="1" si="17"/>
        <v>3149068.2138562566</v>
      </c>
      <c r="M16" s="3">
        <v>13000000</v>
      </c>
      <c r="N16" s="4">
        <f t="shared" si="1"/>
        <v>1058893.9084320748</v>
      </c>
      <c r="O16">
        <f t="shared" si="2"/>
        <v>1</v>
      </c>
    </row>
    <row r="17" spans="1:15" x14ac:dyDescent="0.2">
      <c r="A17" s="2">
        <v>16</v>
      </c>
      <c r="B17">
        <v>947276</v>
      </c>
      <c r="H17" s="3">
        <f t="shared" ref="H17:L17" si="18">+ABS(H$2-$M17)</f>
        <v>5442590.0915679252</v>
      </c>
      <c r="I17" s="3">
        <f t="shared" si="18"/>
        <v>4685375.3902237955</v>
      </c>
      <c r="J17" s="3">
        <f t="shared" si="18"/>
        <v>4309687.2986822063</v>
      </c>
      <c r="K17" s="3">
        <f t="shared" si="18"/>
        <v>3652584.7231727261</v>
      </c>
      <c r="L17" s="3">
        <f t="shared" si="18"/>
        <v>8841516.5212364532</v>
      </c>
      <c r="M17" s="3">
        <v>7448760</v>
      </c>
      <c r="N17" s="4">
        <f t="shared" ca="1" si="1"/>
        <v>3149068.2138562566</v>
      </c>
      <c r="O17">
        <f t="shared" ca="1" si="2"/>
        <v>5</v>
      </c>
    </row>
    <row r="18" spans="1:15" ht="16" x14ac:dyDescent="0.2">
      <c r="A18" s="2">
        <v>17</v>
      </c>
      <c r="B18">
        <v>261894</v>
      </c>
      <c r="H18" s="12">
        <f t="shared" ref="H18:L18" ca="1" si="19">+$E$6+($E$5-$E$6)*RAND()</f>
        <v>7482165.6072016163</v>
      </c>
      <c r="I18" s="12">
        <f t="shared" ca="1" si="19"/>
        <v>5921844.9608077062</v>
      </c>
      <c r="J18" s="12">
        <f t="shared" ca="1" si="19"/>
        <v>3008347.1525764284</v>
      </c>
      <c r="K18" s="12">
        <f t="shared" ca="1" si="19"/>
        <v>13502514.110563511</v>
      </c>
      <c r="L18" s="12">
        <f t="shared" ca="1" si="19"/>
        <v>19030648.572849192</v>
      </c>
      <c r="M18" s="3">
        <v>947276</v>
      </c>
      <c r="N18" s="4">
        <f t="shared" si="1"/>
        <v>3652584.7231727261</v>
      </c>
      <c r="O18">
        <f t="shared" si="2"/>
        <v>4</v>
      </c>
    </row>
    <row r="19" spans="1:15" x14ac:dyDescent="0.2">
      <c r="A19" s="2">
        <v>18</v>
      </c>
      <c r="B19">
        <v>13437500</v>
      </c>
      <c r="H19" s="3">
        <f t="shared" ref="H19:L19" si="20">+ABS(H$2-$M19)</f>
        <v>1744275.9084320748</v>
      </c>
      <c r="I19" s="3">
        <f t="shared" si="20"/>
        <v>2501490.609776204</v>
      </c>
      <c r="J19" s="3">
        <f t="shared" si="20"/>
        <v>2877178.7013177937</v>
      </c>
      <c r="K19" s="3">
        <f t="shared" si="20"/>
        <v>10839450.723172726</v>
      </c>
      <c r="L19" s="3">
        <f t="shared" si="20"/>
        <v>16028382.521236453</v>
      </c>
      <c r="M19" s="3">
        <v>261894</v>
      </c>
      <c r="N19" s="4">
        <f t="shared" ca="1" si="1"/>
        <v>3008347.1525764284</v>
      </c>
      <c r="O19">
        <f t="shared" ca="1" si="2"/>
        <v>3</v>
      </c>
    </row>
    <row r="20" spans="1:15" ht="16" x14ac:dyDescent="0.2">
      <c r="A20" s="2">
        <v>19</v>
      </c>
      <c r="B20">
        <v>9638555</v>
      </c>
      <c r="H20" s="12">
        <f t="shared" ref="H20:L20" ca="1" si="21">+$E$6+($E$5-$E$6)*RAND()</f>
        <v>18838787.194947563</v>
      </c>
      <c r="I20" s="12">
        <f t="shared" ca="1" si="21"/>
        <v>5877792.23120395</v>
      </c>
      <c r="J20" s="12">
        <f t="shared" ca="1" si="21"/>
        <v>17894703.104433481</v>
      </c>
      <c r="K20" s="12">
        <f t="shared" ca="1" si="21"/>
        <v>8258707.6526561659</v>
      </c>
      <c r="L20" s="12">
        <f t="shared" ca="1" si="21"/>
        <v>11654640.834629126</v>
      </c>
      <c r="M20" s="3">
        <v>13437500</v>
      </c>
      <c r="N20" s="4">
        <f t="shared" si="1"/>
        <v>1744275.9084320748</v>
      </c>
      <c r="O20">
        <f t="shared" si="2"/>
        <v>1</v>
      </c>
    </row>
    <row r="21" spans="1:15" x14ac:dyDescent="0.2">
      <c r="A21" s="2">
        <v>20</v>
      </c>
      <c r="B21">
        <v>5000000</v>
      </c>
      <c r="H21" s="3">
        <f t="shared" ref="H21:L21" si="22">+ABS(H$2-$M21)</f>
        <v>7632385.0915679252</v>
      </c>
      <c r="I21" s="3">
        <f t="shared" si="22"/>
        <v>6875170.3902237955</v>
      </c>
      <c r="J21" s="3">
        <f t="shared" si="22"/>
        <v>6499482.2986822063</v>
      </c>
      <c r="K21" s="3">
        <f t="shared" si="22"/>
        <v>1462789.7231727261</v>
      </c>
      <c r="L21" s="3">
        <f t="shared" si="22"/>
        <v>6651721.5212364532</v>
      </c>
      <c r="M21" s="3">
        <v>9638555</v>
      </c>
      <c r="N21" s="4">
        <f t="shared" ca="1" si="1"/>
        <v>5877792.23120395</v>
      </c>
      <c r="O21">
        <f t="shared" ca="1" si="2"/>
        <v>2</v>
      </c>
    </row>
    <row r="22" spans="1:15" ht="16" x14ac:dyDescent="0.2">
      <c r="A22" s="2">
        <v>21</v>
      </c>
      <c r="B22">
        <v>1449187</v>
      </c>
      <c r="H22" s="12">
        <f t="shared" ref="H22:L22" ca="1" si="23">+$E$6+($E$5-$E$6)*RAND()</f>
        <v>12592305.351586748</v>
      </c>
      <c r="I22" s="12">
        <f t="shared" ca="1" si="23"/>
        <v>19002640.273932397</v>
      </c>
      <c r="J22" s="12">
        <f t="shared" ca="1" si="23"/>
        <v>15192079.535409443</v>
      </c>
      <c r="K22" s="12">
        <f t="shared" ca="1" si="23"/>
        <v>8887761.5944752786</v>
      </c>
      <c r="L22" s="12">
        <f t="shared" ca="1" si="23"/>
        <v>18379691.536193859</v>
      </c>
      <c r="M22" s="3">
        <v>5000000</v>
      </c>
      <c r="N22" s="4">
        <f t="shared" si="1"/>
        <v>1462789.7231727261</v>
      </c>
      <c r="O22">
        <f t="shared" si="2"/>
        <v>4</v>
      </c>
    </row>
    <row r="23" spans="1:15" x14ac:dyDescent="0.2">
      <c r="A23" s="2">
        <v>22</v>
      </c>
      <c r="B23">
        <v>4500000</v>
      </c>
      <c r="H23" s="3">
        <f t="shared" ref="H23:L23" si="24">+ABS(H$2-$M23)</f>
        <v>556982.90843207482</v>
      </c>
      <c r="I23" s="3">
        <f t="shared" si="24"/>
        <v>1314197.609776204</v>
      </c>
      <c r="J23" s="3">
        <f t="shared" si="24"/>
        <v>1689885.7013177937</v>
      </c>
      <c r="K23" s="3">
        <f t="shared" si="24"/>
        <v>9652157.7231727261</v>
      </c>
      <c r="L23" s="3">
        <f t="shared" si="24"/>
        <v>14841089.521236453</v>
      </c>
      <c r="M23" s="3">
        <v>1449187</v>
      </c>
      <c r="N23" s="4">
        <f t="shared" ca="1" si="1"/>
        <v>8887761.5944752786</v>
      </c>
      <c r="O23">
        <f t="shared" ca="1" si="2"/>
        <v>4</v>
      </c>
    </row>
    <row r="24" spans="1:15" ht="16" x14ac:dyDescent="0.2">
      <c r="A24" s="2">
        <v>23</v>
      </c>
      <c r="B24">
        <v>3300000</v>
      </c>
      <c r="H24" s="12">
        <f t="shared" ref="H24:L24" ca="1" si="25">+$E$6+($E$5-$E$6)*RAND()</f>
        <v>14705993.81533977</v>
      </c>
      <c r="I24" s="12">
        <f t="shared" ca="1" si="25"/>
        <v>14579702.13438073</v>
      </c>
      <c r="J24" s="12">
        <f t="shared" ca="1" si="25"/>
        <v>17949503.670638364</v>
      </c>
      <c r="K24" s="12">
        <f t="shared" ca="1" si="25"/>
        <v>24034302.069495425</v>
      </c>
      <c r="L24" s="12">
        <f t="shared" ca="1" si="25"/>
        <v>18662048.725944933</v>
      </c>
      <c r="M24" s="3">
        <v>4500000</v>
      </c>
      <c r="N24" s="4">
        <f t="shared" si="1"/>
        <v>556982.90843207482</v>
      </c>
      <c r="O24">
        <f t="shared" si="2"/>
        <v>1</v>
      </c>
    </row>
    <row r="25" spans="1:15" x14ac:dyDescent="0.2">
      <c r="A25" s="2">
        <v>24</v>
      </c>
      <c r="B25">
        <v>13000000</v>
      </c>
      <c r="H25" s="3">
        <f t="shared" ref="H25:L25" si="26">+ABS(H$2-$M25)</f>
        <v>1293830.0915679252</v>
      </c>
      <c r="I25" s="3">
        <f t="shared" si="26"/>
        <v>536615.39022379601</v>
      </c>
      <c r="J25" s="3">
        <f t="shared" si="26"/>
        <v>160927.29868220631</v>
      </c>
      <c r="K25" s="3">
        <f t="shared" si="26"/>
        <v>7801344.7231727261</v>
      </c>
      <c r="L25" s="3">
        <f t="shared" si="26"/>
        <v>12990276.521236453</v>
      </c>
      <c r="M25" s="3">
        <v>3300000</v>
      </c>
      <c r="N25" s="4">
        <f t="shared" ca="1" si="1"/>
        <v>14579702.13438073</v>
      </c>
      <c r="O25">
        <f t="shared" ca="1" si="2"/>
        <v>2</v>
      </c>
    </row>
    <row r="26" spans="1:15" ht="16" x14ac:dyDescent="0.2">
      <c r="A26" s="2">
        <v>25</v>
      </c>
      <c r="B26">
        <v>947276</v>
      </c>
      <c r="H26" s="12">
        <f t="shared" ref="H26:L26" ca="1" si="27">+$E$6+($E$5-$E$6)*RAND()</f>
        <v>3928646.8802870014</v>
      </c>
      <c r="I26" s="12">
        <f t="shared" ca="1" si="27"/>
        <v>8191785.1620269213</v>
      </c>
      <c r="J26" s="12">
        <f t="shared" ca="1" si="27"/>
        <v>5726131.1198872617</v>
      </c>
      <c r="K26" s="12">
        <f t="shared" ca="1" si="27"/>
        <v>20244770.018079389</v>
      </c>
      <c r="L26" s="12">
        <f t="shared" ca="1" si="27"/>
        <v>17596881.925604463</v>
      </c>
      <c r="M26" s="3">
        <v>13000000</v>
      </c>
      <c r="N26" s="4">
        <f t="shared" si="1"/>
        <v>160927.29868220631</v>
      </c>
      <c r="O26">
        <f t="shared" si="2"/>
        <v>3</v>
      </c>
    </row>
    <row r="27" spans="1:15" x14ac:dyDescent="0.2">
      <c r="A27" s="2">
        <v>26</v>
      </c>
      <c r="B27">
        <v>947276</v>
      </c>
      <c r="H27" s="3">
        <f t="shared" ref="H27:L27" si="28">+ABS(H$2-$M27)</f>
        <v>1058893.9084320748</v>
      </c>
      <c r="I27" s="3">
        <f t="shared" si="28"/>
        <v>1816108.609776204</v>
      </c>
      <c r="J27" s="3">
        <f t="shared" si="28"/>
        <v>2191796.7013177937</v>
      </c>
      <c r="K27" s="3">
        <f t="shared" si="28"/>
        <v>10154068.723172726</v>
      </c>
      <c r="L27" s="3">
        <f t="shared" si="28"/>
        <v>15343000.521236453</v>
      </c>
      <c r="M27" s="3">
        <v>947276</v>
      </c>
      <c r="N27" s="4">
        <f t="shared" ca="1" si="1"/>
        <v>3928646.8802870014</v>
      </c>
      <c r="O27">
        <f t="shared" ca="1" si="2"/>
        <v>1</v>
      </c>
    </row>
    <row r="28" spans="1:15" ht="16" x14ac:dyDescent="0.2">
      <c r="A28" s="2">
        <v>27</v>
      </c>
      <c r="B28">
        <v>3542500</v>
      </c>
      <c r="H28" s="12">
        <f t="shared" ref="H28:L28" ca="1" si="29">+$E$6+($E$5-$E$6)*RAND()</f>
        <v>14792239.109077854</v>
      </c>
      <c r="I28" s="12">
        <f t="shared" ca="1" si="29"/>
        <v>13651931.983207017</v>
      </c>
      <c r="J28" s="12">
        <f t="shared" ca="1" si="29"/>
        <v>7325181.0428255117</v>
      </c>
      <c r="K28" s="12">
        <f t="shared" ca="1" si="29"/>
        <v>21726628.97438658</v>
      </c>
      <c r="L28" s="12">
        <f t="shared" ca="1" si="29"/>
        <v>20880945.234163575</v>
      </c>
      <c r="M28" s="3">
        <v>947276</v>
      </c>
      <c r="N28" s="4">
        <f t="shared" si="1"/>
        <v>1058893.9084320748</v>
      </c>
      <c r="O28">
        <f t="shared" si="2"/>
        <v>1</v>
      </c>
    </row>
    <row r="29" spans="1:15" x14ac:dyDescent="0.2">
      <c r="A29" s="2">
        <v>28</v>
      </c>
      <c r="B29">
        <v>2900000</v>
      </c>
      <c r="H29" s="3">
        <f t="shared" ref="H29:L29" si="30">+ABS(H$2-$M29)</f>
        <v>1536330.0915679252</v>
      </c>
      <c r="I29" s="3">
        <f t="shared" si="30"/>
        <v>779115.39022379601</v>
      </c>
      <c r="J29" s="3">
        <f t="shared" si="30"/>
        <v>403427.29868220631</v>
      </c>
      <c r="K29" s="3">
        <f t="shared" si="30"/>
        <v>7558844.7231727261</v>
      </c>
      <c r="L29" s="3">
        <f t="shared" si="30"/>
        <v>12747776.521236453</v>
      </c>
      <c r="M29" s="3">
        <v>3542500</v>
      </c>
      <c r="N29" s="4">
        <f t="shared" ca="1" si="1"/>
        <v>7325181.0428255117</v>
      </c>
      <c r="O29">
        <f t="shared" ca="1" si="2"/>
        <v>3</v>
      </c>
    </row>
    <row r="30" spans="1:15" ht="16" x14ac:dyDescent="0.2">
      <c r="A30" s="2">
        <v>29</v>
      </c>
      <c r="B30">
        <v>22970500</v>
      </c>
      <c r="H30" s="12">
        <f t="shared" ref="H30:L30" ca="1" si="31">+$E$6+($E$5-$E$6)*RAND()</f>
        <v>8334595.042753147</v>
      </c>
      <c r="I30" s="12">
        <f t="shared" ca="1" si="31"/>
        <v>18037497.858257487</v>
      </c>
      <c r="J30" s="12">
        <f t="shared" ca="1" si="31"/>
        <v>6450024.8509741081</v>
      </c>
      <c r="K30" s="12">
        <f t="shared" ca="1" si="31"/>
        <v>18470243.456031837</v>
      </c>
      <c r="L30" s="12">
        <f t="shared" ca="1" si="31"/>
        <v>22244005.071551893</v>
      </c>
      <c r="M30" s="3">
        <v>2900000</v>
      </c>
      <c r="N30" s="4">
        <f t="shared" si="1"/>
        <v>403427.29868220631</v>
      </c>
      <c r="O30">
        <f t="shared" si="2"/>
        <v>3</v>
      </c>
    </row>
    <row r="31" spans="1:15" x14ac:dyDescent="0.2">
      <c r="A31" s="2">
        <v>30</v>
      </c>
      <c r="B31">
        <v>22875000</v>
      </c>
      <c r="H31" s="3">
        <f t="shared" ref="H31:L31" si="32">+ABS(H$2-$M31)</f>
        <v>20964330.091567926</v>
      </c>
      <c r="I31" s="3">
        <f t="shared" si="32"/>
        <v>20207115.390223797</v>
      </c>
      <c r="J31" s="3">
        <f t="shared" si="32"/>
        <v>19831427.298682205</v>
      </c>
      <c r="K31" s="3">
        <f t="shared" si="32"/>
        <v>11869155.276827274</v>
      </c>
      <c r="L31" s="3">
        <f t="shared" si="32"/>
        <v>6680223.4787635468</v>
      </c>
      <c r="M31" s="3">
        <v>22970500</v>
      </c>
      <c r="N31" s="4">
        <f t="shared" ca="1" si="1"/>
        <v>6450024.8509741081</v>
      </c>
      <c r="O31">
        <f t="shared" ca="1" si="2"/>
        <v>3</v>
      </c>
    </row>
    <row r="32" spans="1:15" ht="16" x14ac:dyDescent="0.2">
      <c r="A32" s="2">
        <v>31</v>
      </c>
      <c r="B32">
        <v>22192730</v>
      </c>
      <c r="H32" s="12">
        <f t="shared" ref="H32:L32" ca="1" si="33">+$E$6+($E$5-$E$6)*RAND()</f>
        <v>4030970.2510068002</v>
      </c>
      <c r="I32" s="12">
        <f t="shared" ca="1" si="33"/>
        <v>14906467.919760332</v>
      </c>
      <c r="J32" s="12">
        <f t="shared" ca="1" si="33"/>
        <v>5685767.0715958439</v>
      </c>
      <c r="K32" s="12">
        <f t="shared" ca="1" si="33"/>
        <v>17483634.498072032</v>
      </c>
      <c r="L32" s="12">
        <f t="shared" ca="1" si="33"/>
        <v>6156301.6095823962</v>
      </c>
      <c r="M32" s="3">
        <v>22875000</v>
      </c>
      <c r="N32" s="4">
        <f t="shared" si="1"/>
        <v>6680223.4787635468</v>
      </c>
      <c r="O32">
        <f t="shared" si="2"/>
        <v>5</v>
      </c>
    </row>
    <row r="33" spans="1:15" x14ac:dyDescent="0.2">
      <c r="A33" s="2">
        <v>32</v>
      </c>
      <c r="B33">
        <v>3750000</v>
      </c>
      <c r="H33" s="3">
        <f t="shared" ref="H33:L33" si="34">+ABS(H$2-$M33)</f>
        <v>20186560.091567926</v>
      </c>
      <c r="I33" s="3">
        <f t="shared" si="34"/>
        <v>19429345.390223797</v>
      </c>
      <c r="J33" s="3">
        <f t="shared" si="34"/>
        <v>19053657.298682205</v>
      </c>
      <c r="K33" s="3">
        <f t="shared" si="34"/>
        <v>11091385.276827274</v>
      </c>
      <c r="L33" s="3">
        <f t="shared" si="34"/>
        <v>5902453.4787635468</v>
      </c>
      <c r="M33" s="3">
        <v>22192730</v>
      </c>
      <c r="N33" s="4">
        <f t="shared" ca="1" si="1"/>
        <v>4030970.2510068002</v>
      </c>
      <c r="O33">
        <f t="shared" ca="1" si="2"/>
        <v>1</v>
      </c>
    </row>
    <row r="34" spans="1:15" ht="16" x14ac:dyDescent="0.2">
      <c r="A34" s="2">
        <v>33</v>
      </c>
      <c r="B34">
        <v>2854940</v>
      </c>
      <c r="H34" s="12">
        <f t="shared" ref="H34:L34" ca="1" si="35">+$E$6+($E$5-$E$6)*RAND()</f>
        <v>3664695.8491625921</v>
      </c>
      <c r="I34" s="12">
        <f t="shared" ca="1" si="35"/>
        <v>4212832.7039396018</v>
      </c>
      <c r="J34" s="12">
        <f t="shared" ca="1" si="35"/>
        <v>20857211.380183019</v>
      </c>
      <c r="K34" s="12">
        <f t="shared" ca="1" si="35"/>
        <v>9329109.0747928452</v>
      </c>
      <c r="L34" s="12">
        <f t="shared" ca="1" si="35"/>
        <v>20402492.379082244</v>
      </c>
      <c r="M34" s="3">
        <v>3750000</v>
      </c>
      <c r="N34" s="4">
        <f t="shared" si="1"/>
        <v>5902453.4787635468</v>
      </c>
      <c r="O34">
        <f t="shared" si="2"/>
        <v>5</v>
      </c>
    </row>
    <row r="35" spans="1:15" x14ac:dyDescent="0.2">
      <c r="A35" s="2">
        <v>34</v>
      </c>
      <c r="B35">
        <v>5016000</v>
      </c>
      <c r="H35" s="3">
        <f t="shared" ref="H35:L35" si="36">+ABS(H$2-$M35)</f>
        <v>848770.09156792518</v>
      </c>
      <c r="I35" s="3">
        <f t="shared" si="36"/>
        <v>91555.390223796014</v>
      </c>
      <c r="J35" s="3">
        <f t="shared" si="36"/>
        <v>284132.70131779369</v>
      </c>
      <c r="K35" s="3">
        <f t="shared" si="36"/>
        <v>8246404.7231727261</v>
      </c>
      <c r="L35" s="3">
        <f t="shared" si="36"/>
        <v>13435336.521236453</v>
      </c>
      <c r="M35" s="3">
        <v>2854940</v>
      </c>
      <c r="N35" s="4">
        <f t="shared" ca="1" si="1"/>
        <v>3664695.8491625921</v>
      </c>
      <c r="O35">
        <f t="shared" ca="1" si="2"/>
        <v>1</v>
      </c>
    </row>
    <row r="36" spans="1:15" ht="16" x14ac:dyDescent="0.2">
      <c r="A36" s="2">
        <v>35</v>
      </c>
      <c r="B36">
        <v>20000000</v>
      </c>
      <c r="H36" s="12">
        <f t="shared" ref="H36:L36" ca="1" si="37">+$E$6+($E$5-$E$6)*RAND()</f>
        <v>20759398.374272279</v>
      </c>
      <c r="I36" s="12">
        <f t="shared" ca="1" si="37"/>
        <v>10424502.054096099</v>
      </c>
      <c r="J36" s="12">
        <f t="shared" ca="1" si="37"/>
        <v>792049.31982660491</v>
      </c>
      <c r="K36" s="12">
        <f t="shared" ca="1" si="37"/>
        <v>11482258.517157875</v>
      </c>
      <c r="L36" s="12">
        <f t="shared" ca="1" si="37"/>
        <v>5160750.789811925</v>
      </c>
      <c r="M36" s="3">
        <v>5016000</v>
      </c>
      <c r="N36" s="4">
        <f t="shared" si="1"/>
        <v>91555.390223796014</v>
      </c>
      <c r="O36">
        <f t="shared" si="2"/>
        <v>2</v>
      </c>
    </row>
    <row r="37" spans="1:15" x14ac:dyDescent="0.2">
      <c r="A37" s="2">
        <v>36</v>
      </c>
      <c r="B37">
        <v>2170465</v>
      </c>
      <c r="H37" s="3">
        <f t="shared" ref="H37:L37" si="38">+ABS(H$2-$M37)</f>
        <v>17993830.091567926</v>
      </c>
      <c r="I37" s="3">
        <f t="shared" si="38"/>
        <v>17236615.390223797</v>
      </c>
      <c r="J37" s="3">
        <f t="shared" si="38"/>
        <v>16860927.298682205</v>
      </c>
      <c r="K37" s="3">
        <f t="shared" si="38"/>
        <v>8898655.2768272739</v>
      </c>
      <c r="L37" s="3">
        <f t="shared" si="38"/>
        <v>3709723.4787635468</v>
      </c>
      <c r="M37" s="3">
        <v>20000000</v>
      </c>
      <c r="N37" s="4">
        <f t="shared" ca="1" si="1"/>
        <v>792049.31982660491</v>
      </c>
      <c r="O37">
        <f t="shared" ca="1" si="2"/>
        <v>3</v>
      </c>
    </row>
    <row r="38" spans="1:15" ht="16" x14ac:dyDescent="0.2">
      <c r="A38" s="2">
        <v>37</v>
      </c>
      <c r="B38">
        <v>947276</v>
      </c>
      <c r="H38" s="12">
        <f t="shared" ref="H38:L38" ca="1" si="39">+$E$6+($E$5-$E$6)*RAND()</f>
        <v>10036285.39827452</v>
      </c>
      <c r="I38" s="12">
        <f t="shared" ca="1" si="39"/>
        <v>21061976.607116584</v>
      </c>
      <c r="J38" s="12">
        <f t="shared" ca="1" si="39"/>
        <v>22393207.8323415</v>
      </c>
      <c r="K38" s="12">
        <f t="shared" ca="1" si="39"/>
        <v>8091453.115817681</v>
      </c>
      <c r="L38" s="12">
        <f t="shared" ca="1" si="39"/>
        <v>6269581.3907255558</v>
      </c>
      <c r="M38" s="3">
        <v>2170465</v>
      </c>
      <c r="N38" s="4">
        <f t="shared" si="1"/>
        <v>3709723.4787635468</v>
      </c>
      <c r="O38">
        <f t="shared" si="2"/>
        <v>5</v>
      </c>
    </row>
    <row r="39" spans="1:15" x14ac:dyDescent="0.2">
      <c r="A39" s="2">
        <v>38</v>
      </c>
      <c r="B39">
        <v>947276</v>
      </c>
      <c r="H39" s="3">
        <f t="shared" ref="H39:L39" si="40">+ABS(H$2-$M39)</f>
        <v>1058893.9084320748</v>
      </c>
      <c r="I39" s="3">
        <f t="shared" si="40"/>
        <v>1816108.609776204</v>
      </c>
      <c r="J39" s="3">
        <f t="shared" si="40"/>
        <v>2191796.7013177937</v>
      </c>
      <c r="K39" s="3">
        <f t="shared" si="40"/>
        <v>10154068.723172726</v>
      </c>
      <c r="L39" s="3">
        <f t="shared" si="40"/>
        <v>15343000.521236453</v>
      </c>
      <c r="M39" s="3">
        <v>947276</v>
      </c>
      <c r="N39" s="4">
        <f t="shared" ca="1" si="1"/>
        <v>6269581.3907255558</v>
      </c>
      <c r="O39">
        <f t="shared" ca="1" si="2"/>
        <v>5</v>
      </c>
    </row>
    <row r="40" spans="1:15" ht="16" x14ac:dyDescent="0.2">
      <c r="A40" s="2">
        <v>39</v>
      </c>
      <c r="B40">
        <v>5746479</v>
      </c>
      <c r="H40" s="12">
        <f t="shared" ref="H40:L40" ca="1" si="41">+$E$6+($E$5-$E$6)*RAND()</f>
        <v>15901844.34141513</v>
      </c>
      <c r="I40" s="12">
        <f t="shared" ca="1" si="41"/>
        <v>5614820.3759540087</v>
      </c>
      <c r="J40" s="12">
        <f t="shared" ca="1" si="41"/>
        <v>9023475.5074090343</v>
      </c>
      <c r="K40" s="12">
        <f t="shared" ca="1" si="41"/>
        <v>18561127.05240418</v>
      </c>
      <c r="L40" s="12">
        <f t="shared" ca="1" si="41"/>
        <v>860600.16458763811</v>
      </c>
      <c r="M40" s="3">
        <v>947276</v>
      </c>
      <c r="N40" s="4">
        <f t="shared" si="1"/>
        <v>1058893.9084320748</v>
      </c>
      <c r="O40">
        <f t="shared" si="2"/>
        <v>1</v>
      </c>
    </row>
    <row r="41" spans="1:15" x14ac:dyDescent="0.2">
      <c r="A41" s="2">
        <v>40</v>
      </c>
      <c r="B41">
        <v>5200000</v>
      </c>
      <c r="H41" s="3">
        <f t="shared" ref="H41:L41" si="42">+ABS(H$2-$M41)</f>
        <v>3740309.0915679252</v>
      </c>
      <c r="I41" s="3">
        <f t="shared" si="42"/>
        <v>2983094.390223796</v>
      </c>
      <c r="J41" s="3">
        <f t="shared" si="42"/>
        <v>2607406.2986822063</v>
      </c>
      <c r="K41" s="3">
        <f t="shared" si="42"/>
        <v>5354865.7231727261</v>
      </c>
      <c r="L41" s="3">
        <f t="shared" si="42"/>
        <v>10543797.521236453</v>
      </c>
      <c r="M41" s="3">
        <v>5746479</v>
      </c>
      <c r="N41" s="4">
        <f t="shared" ca="1" si="1"/>
        <v>860600.16458763811</v>
      </c>
      <c r="O41">
        <f t="shared" ca="1" si="2"/>
        <v>5</v>
      </c>
    </row>
    <row r="42" spans="1:15" ht="16" x14ac:dyDescent="0.2">
      <c r="A42" s="2">
        <v>41</v>
      </c>
      <c r="B42">
        <v>947276</v>
      </c>
      <c r="H42" s="12">
        <f t="shared" ref="H42:L42" ca="1" si="43">+$E$6+($E$5-$E$6)*RAND()</f>
        <v>23138052.628199838</v>
      </c>
      <c r="I42" s="12">
        <f t="shared" ca="1" si="43"/>
        <v>16293382.121076563</v>
      </c>
      <c r="J42" s="12">
        <f t="shared" ca="1" si="43"/>
        <v>12550301.130244648</v>
      </c>
      <c r="K42" s="12">
        <f t="shared" ca="1" si="43"/>
        <v>2175039.8696415927</v>
      </c>
      <c r="L42" s="12">
        <f t="shared" ca="1" si="43"/>
        <v>21797153.611953821</v>
      </c>
      <c r="M42" s="3">
        <v>5200000</v>
      </c>
      <c r="N42" s="4">
        <f t="shared" si="1"/>
        <v>2607406.2986822063</v>
      </c>
      <c r="O42">
        <f t="shared" si="2"/>
        <v>3</v>
      </c>
    </row>
    <row r="43" spans="1:15" x14ac:dyDescent="0.2">
      <c r="A43" s="2">
        <v>42</v>
      </c>
      <c r="B43">
        <v>2500000</v>
      </c>
      <c r="H43" s="3">
        <f t="shared" ref="H43:L43" si="44">+ABS(H$2-$M43)</f>
        <v>1058893.9084320748</v>
      </c>
      <c r="I43" s="3">
        <f t="shared" si="44"/>
        <v>1816108.609776204</v>
      </c>
      <c r="J43" s="3">
        <f t="shared" si="44"/>
        <v>2191796.7013177937</v>
      </c>
      <c r="K43" s="3">
        <f t="shared" si="44"/>
        <v>10154068.723172726</v>
      </c>
      <c r="L43" s="3">
        <f t="shared" si="44"/>
        <v>15343000.521236453</v>
      </c>
      <c r="M43" s="3">
        <v>947276</v>
      </c>
      <c r="N43" s="4">
        <f t="shared" ca="1" si="1"/>
        <v>2175039.8696415927</v>
      </c>
      <c r="O43">
        <f t="shared" ca="1" si="2"/>
        <v>4</v>
      </c>
    </row>
    <row r="44" spans="1:15" ht="16" x14ac:dyDescent="0.2">
      <c r="A44" s="2">
        <v>43</v>
      </c>
      <c r="B44">
        <v>7500000</v>
      </c>
      <c r="H44" s="12">
        <f t="shared" ref="H44:L44" ca="1" si="45">+$E$6+($E$5-$E$6)*RAND()</f>
        <v>23064332.340824492</v>
      </c>
      <c r="I44" s="12">
        <f t="shared" ca="1" si="45"/>
        <v>15800671.852349427</v>
      </c>
      <c r="J44" s="12">
        <f t="shared" ca="1" si="45"/>
        <v>18615744.580149494</v>
      </c>
      <c r="K44" s="12">
        <f t="shared" ca="1" si="45"/>
        <v>20977502.552688934</v>
      </c>
      <c r="L44" s="12">
        <f t="shared" ca="1" si="45"/>
        <v>8925925.695072433</v>
      </c>
      <c r="M44" s="3">
        <v>2500000</v>
      </c>
      <c r="N44" s="4">
        <f t="shared" si="1"/>
        <v>1058893.9084320748</v>
      </c>
      <c r="O44">
        <f t="shared" si="2"/>
        <v>1</v>
      </c>
    </row>
    <row r="45" spans="1:15" x14ac:dyDescent="0.2">
      <c r="A45" s="2">
        <v>44</v>
      </c>
      <c r="B45">
        <v>1499187</v>
      </c>
      <c r="H45" s="3">
        <f t="shared" ref="H45:L45" si="46">+ABS(H$2-$M45)</f>
        <v>5493830.0915679252</v>
      </c>
      <c r="I45" s="3">
        <f t="shared" si="46"/>
        <v>4736615.3902237955</v>
      </c>
      <c r="J45" s="3">
        <f t="shared" si="46"/>
        <v>4360927.2986822063</v>
      </c>
      <c r="K45" s="3">
        <f t="shared" si="46"/>
        <v>3601344.7231727261</v>
      </c>
      <c r="L45" s="3">
        <f t="shared" si="46"/>
        <v>8790276.5212364532</v>
      </c>
      <c r="M45" s="3">
        <v>7500000</v>
      </c>
      <c r="N45" s="4">
        <f t="shared" ca="1" si="1"/>
        <v>8925925.695072433</v>
      </c>
      <c r="O45">
        <f t="shared" ca="1" si="2"/>
        <v>5</v>
      </c>
    </row>
    <row r="46" spans="1:15" ht="16" x14ac:dyDescent="0.2">
      <c r="A46" s="2">
        <v>45</v>
      </c>
      <c r="B46">
        <v>2100000</v>
      </c>
      <c r="H46" s="12">
        <f t="shared" ref="H46:L46" ca="1" si="47">+$E$6+($E$5-$E$6)*RAND()</f>
        <v>21942542.102006275</v>
      </c>
      <c r="I46" s="12">
        <f t="shared" ca="1" si="47"/>
        <v>11261405.028399024</v>
      </c>
      <c r="J46" s="12">
        <f t="shared" ca="1" si="47"/>
        <v>11332801.370362667</v>
      </c>
      <c r="K46" s="12">
        <f t="shared" ca="1" si="47"/>
        <v>15786614.08578207</v>
      </c>
      <c r="L46" s="12">
        <f t="shared" ca="1" si="47"/>
        <v>9811096.9584073145</v>
      </c>
      <c r="M46" s="3">
        <v>1499187</v>
      </c>
      <c r="N46" s="4">
        <f t="shared" si="1"/>
        <v>3601344.7231727261</v>
      </c>
      <c r="O46">
        <f t="shared" si="2"/>
        <v>4</v>
      </c>
    </row>
    <row r="47" spans="1:15" x14ac:dyDescent="0.2">
      <c r="A47" s="2">
        <v>46</v>
      </c>
      <c r="B47">
        <v>2854940</v>
      </c>
      <c r="H47" s="3">
        <f t="shared" ref="H47:L47" si="48">+ABS(H$2-$M47)</f>
        <v>93830.091567925178</v>
      </c>
      <c r="I47" s="3">
        <f t="shared" si="48"/>
        <v>663384.60977620399</v>
      </c>
      <c r="J47" s="3">
        <f t="shared" si="48"/>
        <v>1039072.7013177937</v>
      </c>
      <c r="K47" s="3">
        <f t="shared" si="48"/>
        <v>9001344.7231727261</v>
      </c>
      <c r="L47" s="3">
        <f t="shared" si="48"/>
        <v>14190276.521236453</v>
      </c>
      <c r="M47" s="3">
        <v>2100000</v>
      </c>
      <c r="N47" s="4">
        <f t="shared" ca="1" si="1"/>
        <v>9811096.9584073145</v>
      </c>
      <c r="O47">
        <f t="shared" ca="1" si="2"/>
        <v>5</v>
      </c>
    </row>
    <row r="48" spans="1:15" ht="16" x14ac:dyDescent="0.2">
      <c r="A48" s="2">
        <v>47</v>
      </c>
      <c r="B48">
        <v>5158539</v>
      </c>
      <c r="H48" s="12">
        <f t="shared" ref="H48:L48" ca="1" si="49">+$E$6+($E$5-$E$6)*RAND()</f>
        <v>8900042.1870172694</v>
      </c>
      <c r="I48" s="12">
        <f t="shared" ca="1" si="49"/>
        <v>23474805.817403506</v>
      </c>
      <c r="J48" s="12">
        <f t="shared" ca="1" si="49"/>
        <v>7622145.4801107533</v>
      </c>
      <c r="K48" s="12">
        <f t="shared" ca="1" si="49"/>
        <v>3983873.2829446276</v>
      </c>
      <c r="L48" s="12">
        <f t="shared" ca="1" si="49"/>
        <v>924735.78674325743</v>
      </c>
      <c r="M48" s="3">
        <v>2854940</v>
      </c>
      <c r="N48" s="4">
        <f t="shared" si="1"/>
        <v>93830.091567925178</v>
      </c>
      <c r="O48">
        <f t="shared" si="2"/>
        <v>1</v>
      </c>
    </row>
    <row r="49" spans="1:15" x14ac:dyDescent="0.2">
      <c r="A49" s="2">
        <v>48</v>
      </c>
      <c r="B49">
        <v>4053446</v>
      </c>
      <c r="H49" s="3">
        <f t="shared" ref="H49:L49" si="50">+ABS(H$2-$M49)</f>
        <v>3152369.0915679252</v>
      </c>
      <c r="I49" s="3">
        <f t="shared" si="50"/>
        <v>2395154.390223796</v>
      </c>
      <c r="J49" s="3">
        <f t="shared" si="50"/>
        <v>2019466.2986822063</v>
      </c>
      <c r="K49" s="3">
        <f t="shared" si="50"/>
        <v>5942805.7231727261</v>
      </c>
      <c r="L49" s="3">
        <f t="shared" si="50"/>
        <v>11131737.521236453</v>
      </c>
      <c r="M49" s="3">
        <v>5158539</v>
      </c>
      <c r="N49" s="4">
        <f t="shared" ca="1" si="1"/>
        <v>924735.78674325743</v>
      </c>
      <c r="O49">
        <f t="shared" ca="1" si="2"/>
        <v>5</v>
      </c>
    </row>
    <row r="50" spans="1:15" ht="16" x14ac:dyDescent="0.2">
      <c r="A50" s="2">
        <v>49</v>
      </c>
      <c r="B50">
        <v>22359364</v>
      </c>
      <c r="H50" s="12">
        <f t="shared" ref="H50:L50" ca="1" si="51">+$E$6+($E$5-$E$6)*RAND()</f>
        <v>4804561.2055101665</v>
      </c>
      <c r="I50" s="12">
        <f t="shared" ca="1" si="51"/>
        <v>4145786.87558281</v>
      </c>
      <c r="J50" s="12">
        <f t="shared" ca="1" si="51"/>
        <v>19123170.873224657</v>
      </c>
      <c r="K50" s="12">
        <f t="shared" ca="1" si="51"/>
        <v>21512219.028935365</v>
      </c>
      <c r="L50" s="12">
        <f t="shared" ca="1" si="51"/>
        <v>342181.71181984653</v>
      </c>
      <c r="M50" s="3">
        <v>4053446</v>
      </c>
      <c r="N50" s="4">
        <f t="shared" si="1"/>
        <v>2019466.2986822063</v>
      </c>
      <c r="O50">
        <f t="shared" si="2"/>
        <v>3</v>
      </c>
    </row>
    <row r="51" spans="1:15" x14ac:dyDescent="0.2">
      <c r="A51" s="2">
        <v>50</v>
      </c>
      <c r="B51">
        <v>11710456</v>
      </c>
      <c r="H51" s="3">
        <f t="shared" ref="H51:L51" si="52">+ABS(H$2-$M51)</f>
        <v>20353194.091567926</v>
      </c>
      <c r="I51" s="3">
        <f t="shared" si="52"/>
        <v>19595979.390223797</v>
      </c>
      <c r="J51" s="3">
        <f t="shared" si="52"/>
        <v>19220291.298682205</v>
      </c>
      <c r="K51" s="3">
        <f t="shared" si="52"/>
        <v>11258019.276827274</v>
      </c>
      <c r="L51" s="3">
        <f t="shared" si="52"/>
        <v>6069087.4787635468</v>
      </c>
      <c r="M51" s="3">
        <v>22359364</v>
      </c>
      <c r="N51" s="4">
        <f t="shared" ca="1" si="1"/>
        <v>342181.71181984653</v>
      </c>
      <c r="O51">
        <f t="shared" ca="1" si="2"/>
        <v>5</v>
      </c>
    </row>
    <row r="52" spans="1:15" ht="16" x14ac:dyDescent="0.2">
      <c r="A52" s="2">
        <v>51</v>
      </c>
      <c r="B52">
        <v>13500000</v>
      </c>
      <c r="H52" s="12">
        <f t="shared" ref="H52:L52" ca="1" si="53">+$E$6+($E$5-$E$6)*RAND()</f>
        <v>4296220.6756062424</v>
      </c>
      <c r="I52" s="12">
        <f t="shared" ca="1" si="53"/>
        <v>987280.27801903139</v>
      </c>
      <c r="J52" s="12">
        <f t="shared" ca="1" si="53"/>
        <v>16054740.396237982</v>
      </c>
      <c r="K52" s="12">
        <f t="shared" ca="1" si="53"/>
        <v>20373575.557968449</v>
      </c>
      <c r="L52" s="12">
        <f t="shared" ca="1" si="53"/>
        <v>9521911.5790324397</v>
      </c>
      <c r="M52" s="3">
        <v>11710456</v>
      </c>
      <c r="N52" s="4">
        <f t="shared" si="1"/>
        <v>6069087.4787635468</v>
      </c>
      <c r="O52">
        <f t="shared" si="2"/>
        <v>5</v>
      </c>
    </row>
    <row r="53" spans="1:15" x14ac:dyDescent="0.2">
      <c r="A53" s="2">
        <v>52</v>
      </c>
      <c r="B53">
        <v>5543725</v>
      </c>
      <c r="H53" s="3">
        <f t="shared" ref="H53:L53" si="54">+ABS(H$2-$M53)</f>
        <v>11493830.091567926</v>
      </c>
      <c r="I53" s="3">
        <f t="shared" si="54"/>
        <v>10736615.390223796</v>
      </c>
      <c r="J53" s="3">
        <f t="shared" si="54"/>
        <v>10360927.298682205</v>
      </c>
      <c r="K53" s="3">
        <f t="shared" si="54"/>
        <v>2398655.2768272739</v>
      </c>
      <c r="L53" s="3">
        <f t="shared" si="54"/>
        <v>2790276.5212364532</v>
      </c>
      <c r="M53" s="3">
        <v>13500000</v>
      </c>
      <c r="N53" s="4">
        <f t="shared" ca="1" si="1"/>
        <v>987280.27801903139</v>
      </c>
      <c r="O53">
        <f t="shared" ca="1" si="2"/>
        <v>2</v>
      </c>
    </row>
    <row r="54" spans="1:15" ht="16" x14ac:dyDescent="0.2">
      <c r="A54" s="2">
        <v>53</v>
      </c>
      <c r="B54">
        <v>200600</v>
      </c>
      <c r="H54" s="12">
        <f t="shared" ref="H54:L54" ca="1" si="55">+$E$6+($E$5-$E$6)*RAND()</f>
        <v>22109343.387248594</v>
      </c>
      <c r="I54" s="12">
        <f t="shared" ca="1" si="55"/>
        <v>13928367.603078341</v>
      </c>
      <c r="J54" s="12">
        <f t="shared" ca="1" si="55"/>
        <v>18610087.744605631</v>
      </c>
      <c r="K54" s="12">
        <f t="shared" ca="1" si="55"/>
        <v>3781397.0354244527</v>
      </c>
      <c r="L54" s="12">
        <f t="shared" ca="1" si="55"/>
        <v>11378507.788168523</v>
      </c>
      <c r="M54" s="3">
        <v>5543725</v>
      </c>
      <c r="N54" s="4">
        <f t="shared" si="1"/>
        <v>2398655.2768272739</v>
      </c>
      <c r="O54">
        <f t="shared" si="2"/>
        <v>4</v>
      </c>
    </row>
    <row r="55" spans="1:15" x14ac:dyDescent="0.2">
      <c r="A55" s="2">
        <v>54</v>
      </c>
      <c r="B55">
        <v>947276</v>
      </c>
      <c r="H55" s="3">
        <f t="shared" ref="H55:L55" si="56">+ABS(H$2-$M55)</f>
        <v>1805569.9084320748</v>
      </c>
      <c r="I55" s="3">
        <f t="shared" si="56"/>
        <v>2562784.609776204</v>
      </c>
      <c r="J55" s="3">
        <f t="shared" si="56"/>
        <v>2938472.7013177937</v>
      </c>
      <c r="K55" s="3">
        <f t="shared" si="56"/>
        <v>10900744.723172726</v>
      </c>
      <c r="L55" s="3">
        <f t="shared" si="56"/>
        <v>16089676.521236453</v>
      </c>
      <c r="M55" s="3">
        <v>200600</v>
      </c>
      <c r="N55" s="4">
        <f t="shared" ca="1" si="1"/>
        <v>3781397.0354244527</v>
      </c>
      <c r="O55">
        <f t="shared" ca="1" si="2"/>
        <v>4</v>
      </c>
    </row>
    <row r="56" spans="1:15" ht="16" x14ac:dyDescent="0.2">
      <c r="A56" s="2">
        <v>55</v>
      </c>
      <c r="B56">
        <v>289755</v>
      </c>
      <c r="H56" s="12">
        <f t="shared" ref="H56:L56" ca="1" si="57">+$E$6+($E$5-$E$6)*RAND()</f>
        <v>15000937.192958552</v>
      </c>
      <c r="I56" s="12">
        <f t="shared" ca="1" si="57"/>
        <v>2484785.2570286896</v>
      </c>
      <c r="J56" s="12">
        <f t="shared" ca="1" si="57"/>
        <v>1856991.1991100407</v>
      </c>
      <c r="K56" s="12">
        <f t="shared" ca="1" si="57"/>
        <v>15550522.893868668</v>
      </c>
      <c r="L56" s="12">
        <f t="shared" ca="1" si="57"/>
        <v>10736519.093388325</v>
      </c>
      <c r="M56" s="3">
        <v>947276</v>
      </c>
      <c r="N56" s="4">
        <f t="shared" si="1"/>
        <v>1805569.9084320748</v>
      </c>
      <c r="O56">
        <f t="shared" si="2"/>
        <v>1</v>
      </c>
    </row>
    <row r="57" spans="1:15" x14ac:dyDescent="0.2">
      <c r="A57" s="2">
        <v>56</v>
      </c>
      <c r="B57">
        <v>947276</v>
      </c>
      <c r="H57" s="3">
        <f t="shared" ref="H57:L57" si="58">+ABS(H$2-$M57)</f>
        <v>1716414.9084320748</v>
      </c>
      <c r="I57" s="3">
        <f t="shared" si="58"/>
        <v>2473629.609776204</v>
      </c>
      <c r="J57" s="3">
        <f t="shared" si="58"/>
        <v>2849317.7013177937</v>
      </c>
      <c r="K57" s="3">
        <f t="shared" si="58"/>
        <v>10811589.723172726</v>
      </c>
      <c r="L57" s="3">
        <f t="shared" si="58"/>
        <v>16000521.521236453</v>
      </c>
      <c r="M57" s="3">
        <v>289755</v>
      </c>
      <c r="N57" s="4">
        <f t="shared" ca="1" si="1"/>
        <v>1856991.1991100407</v>
      </c>
      <c r="O57">
        <f t="shared" ca="1" si="2"/>
        <v>3</v>
      </c>
    </row>
    <row r="58" spans="1:15" ht="16" x14ac:dyDescent="0.2">
      <c r="A58" s="2">
        <v>57</v>
      </c>
      <c r="B58">
        <v>8193030</v>
      </c>
      <c r="H58" s="12">
        <f t="shared" ref="H58:L58" ca="1" si="59">+$E$6+($E$5-$E$6)*RAND()</f>
        <v>3804471.8254106133</v>
      </c>
      <c r="I58" s="12">
        <f t="shared" ca="1" si="59"/>
        <v>7133686.6686592139</v>
      </c>
      <c r="J58" s="12">
        <f t="shared" ca="1" si="59"/>
        <v>19375477.101191685</v>
      </c>
      <c r="K58" s="12">
        <f t="shared" ca="1" si="59"/>
        <v>1628359.0496421121</v>
      </c>
      <c r="L58" s="12">
        <f t="shared" ca="1" si="59"/>
        <v>16858574.690135218</v>
      </c>
      <c r="M58" s="3">
        <v>947276</v>
      </c>
      <c r="N58" s="4">
        <f t="shared" si="1"/>
        <v>1716414.9084320748</v>
      </c>
      <c r="O58">
        <f t="shared" si="2"/>
        <v>1</v>
      </c>
    </row>
    <row r="59" spans="1:15" x14ac:dyDescent="0.2">
      <c r="A59" s="2">
        <v>58</v>
      </c>
      <c r="B59">
        <v>10151612</v>
      </c>
      <c r="H59" s="3">
        <f t="shared" ref="H59:L59" si="60">+ABS(H$2-$M59)</f>
        <v>6186860.0915679252</v>
      </c>
      <c r="I59" s="3">
        <f t="shared" si="60"/>
        <v>5429645.3902237955</v>
      </c>
      <c r="J59" s="3">
        <f t="shared" si="60"/>
        <v>5053957.2986822063</v>
      </c>
      <c r="K59" s="3">
        <f t="shared" si="60"/>
        <v>2908314.7231727261</v>
      </c>
      <c r="L59" s="3">
        <f t="shared" si="60"/>
        <v>8097246.5212364532</v>
      </c>
      <c r="M59" s="3">
        <v>8193030</v>
      </c>
      <c r="N59" s="4">
        <f t="shared" ca="1" si="1"/>
        <v>1628359.0496421121</v>
      </c>
      <c r="O59">
        <f t="shared" ca="1" si="2"/>
        <v>4</v>
      </c>
    </row>
    <row r="60" spans="1:15" ht="16" x14ac:dyDescent="0.2">
      <c r="A60" s="2">
        <v>59</v>
      </c>
      <c r="B60">
        <v>1000000</v>
      </c>
      <c r="H60" s="12">
        <f t="shared" ref="H60:L60" ca="1" si="61">+$E$6+($E$5-$E$6)*RAND()</f>
        <v>19525414.138419971</v>
      </c>
      <c r="I60" s="12">
        <f t="shared" ca="1" si="61"/>
        <v>15077736.456862962</v>
      </c>
      <c r="J60" s="12">
        <f t="shared" ca="1" si="61"/>
        <v>15174846.450717375</v>
      </c>
      <c r="K60" s="12">
        <f t="shared" ca="1" si="61"/>
        <v>5506727.2345519308</v>
      </c>
      <c r="L60" s="12">
        <f t="shared" ca="1" si="61"/>
        <v>13869050.859062759</v>
      </c>
      <c r="M60" s="3">
        <v>10151612</v>
      </c>
      <c r="N60" s="4">
        <f t="shared" si="1"/>
        <v>2908314.7231727261</v>
      </c>
      <c r="O60">
        <f t="shared" si="2"/>
        <v>4</v>
      </c>
    </row>
    <row r="61" spans="1:15" x14ac:dyDescent="0.2">
      <c r="A61" s="2">
        <v>60</v>
      </c>
      <c r="B61">
        <v>4345000</v>
      </c>
      <c r="H61" s="3">
        <f t="shared" ref="H61:L61" si="62">+ABS(H$2-$M61)</f>
        <v>1006169.9084320748</v>
      </c>
      <c r="I61" s="3">
        <f t="shared" si="62"/>
        <v>1763384.609776204</v>
      </c>
      <c r="J61" s="3">
        <f t="shared" si="62"/>
        <v>2139072.7013177937</v>
      </c>
      <c r="K61" s="3">
        <f t="shared" si="62"/>
        <v>10101344.723172726</v>
      </c>
      <c r="L61" s="3">
        <f t="shared" si="62"/>
        <v>15290276.521236453</v>
      </c>
      <c r="M61" s="3">
        <v>1000000</v>
      </c>
      <c r="N61" s="4">
        <f t="shared" ca="1" si="1"/>
        <v>5506727.2345519308</v>
      </c>
      <c r="O61">
        <f t="shared" ca="1" si="2"/>
        <v>4</v>
      </c>
    </row>
    <row r="62" spans="1:15" ht="16" x14ac:dyDescent="0.2">
      <c r="A62" s="2">
        <v>61</v>
      </c>
      <c r="B62">
        <v>5000000</v>
      </c>
      <c r="H62" s="12">
        <f t="shared" ref="H62:L62" ca="1" si="63">+$E$6+($E$5-$E$6)*RAND()</f>
        <v>24750467.322324239</v>
      </c>
      <c r="I62" s="12">
        <f t="shared" ca="1" si="63"/>
        <v>12595319.324949156</v>
      </c>
      <c r="J62" s="12">
        <f t="shared" ca="1" si="63"/>
        <v>20574893.501673374</v>
      </c>
      <c r="K62" s="12">
        <f t="shared" ca="1" si="63"/>
        <v>17542010.476900123</v>
      </c>
      <c r="L62" s="12">
        <f t="shared" ca="1" si="63"/>
        <v>8195868.2578792097</v>
      </c>
      <c r="M62" s="3">
        <v>4345000</v>
      </c>
      <c r="N62" s="4">
        <f t="shared" si="1"/>
        <v>1006169.9084320748</v>
      </c>
      <c r="O62">
        <f t="shared" si="2"/>
        <v>1</v>
      </c>
    </row>
    <row r="63" spans="1:15" x14ac:dyDescent="0.2">
      <c r="A63" s="2">
        <v>62</v>
      </c>
      <c r="B63">
        <v>3000000</v>
      </c>
      <c r="H63" s="3">
        <f t="shared" ref="H63:L63" si="64">+ABS(H$2-$M63)</f>
        <v>2993830.0915679252</v>
      </c>
      <c r="I63" s="3">
        <f t="shared" si="64"/>
        <v>2236615.390223796</v>
      </c>
      <c r="J63" s="3">
        <f t="shared" si="64"/>
        <v>1860927.2986822063</v>
      </c>
      <c r="K63" s="3">
        <f t="shared" si="64"/>
        <v>6101344.7231727261</v>
      </c>
      <c r="L63" s="3">
        <f t="shared" si="64"/>
        <v>11290276.521236453</v>
      </c>
      <c r="M63" s="3">
        <v>5000000</v>
      </c>
      <c r="N63" s="4">
        <f t="shared" ca="1" si="1"/>
        <v>8195868.2578792097</v>
      </c>
      <c r="O63">
        <f t="shared" ca="1" si="2"/>
        <v>5</v>
      </c>
    </row>
    <row r="64" spans="1:15" ht="16" x14ac:dyDescent="0.2">
      <c r="A64" s="2">
        <v>63</v>
      </c>
      <c r="B64">
        <v>13800000</v>
      </c>
      <c r="H64" s="12">
        <f t="shared" ref="H64:L64" ca="1" si="65">+$E$6+($E$5-$E$6)*RAND()</f>
        <v>22564911.885273714</v>
      </c>
      <c r="I64" s="12">
        <f t="shared" ca="1" si="65"/>
        <v>20710894.331630692</v>
      </c>
      <c r="J64" s="12">
        <f t="shared" ca="1" si="65"/>
        <v>13644321.61980034</v>
      </c>
      <c r="K64" s="12">
        <f t="shared" ca="1" si="65"/>
        <v>15039054.331852488</v>
      </c>
      <c r="L64" s="12">
        <f t="shared" ca="1" si="65"/>
        <v>6646303.9992927564</v>
      </c>
      <c r="M64" s="3">
        <v>3000000</v>
      </c>
      <c r="N64" s="4">
        <f t="shared" si="1"/>
        <v>1860927.2986822063</v>
      </c>
      <c r="O64">
        <f t="shared" si="2"/>
        <v>3</v>
      </c>
    </row>
    <row r="65" spans="1:15" x14ac:dyDescent="0.2">
      <c r="A65" s="2">
        <v>64</v>
      </c>
      <c r="B65">
        <v>10300000</v>
      </c>
      <c r="H65" s="3">
        <f t="shared" ref="H65:L65" si="66">+ABS(H$2-$M65)</f>
        <v>11793830.091567926</v>
      </c>
      <c r="I65" s="3">
        <f t="shared" si="66"/>
        <v>11036615.390223796</v>
      </c>
      <c r="J65" s="3">
        <f t="shared" si="66"/>
        <v>10660927.298682205</v>
      </c>
      <c r="K65" s="3">
        <f t="shared" si="66"/>
        <v>2698655.2768272739</v>
      </c>
      <c r="L65" s="3">
        <f t="shared" si="66"/>
        <v>2490276.5212364532</v>
      </c>
      <c r="M65" s="3">
        <v>13800000</v>
      </c>
      <c r="N65" s="4">
        <f t="shared" ca="1" si="1"/>
        <v>6646303.9992927564</v>
      </c>
      <c r="O65">
        <f t="shared" ca="1" si="2"/>
        <v>5</v>
      </c>
    </row>
    <row r="66" spans="1:15" ht="16" x14ac:dyDescent="0.2">
      <c r="A66" s="2">
        <v>65</v>
      </c>
      <c r="B66">
        <v>3950313</v>
      </c>
      <c r="H66" s="12">
        <f t="shared" ref="H66:L66" ca="1" si="67">+$E$6+($E$5-$E$6)*RAND()</f>
        <v>21271012.431329768</v>
      </c>
      <c r="I66" s="12">
        <f t="shared" ca="1" si="67"/>
        <v>9642977.8119782079</v>
      </c>
      <c r="J66" s="12">
        <f t="shared" ca="1" si="67"/>
        <v>23806475.609462656</v>
      </c>
      <c r="K66" s="12">
        <f t="shared" ca="1" si="67"/>
        <v>15312491.050458478</v>
      </c>
      <c r="L66" s="12">
        <f t="shared" ca="1" si="67"/>
        <v>6264129.03645234</v>
      </c>
      <c r="M66" s="3">
        <v>10300000</v>
      </c>
      <c r="N66" s="4">
        <f t="shared" si="1"/>
        <v>2490276.5212364532</v>
      </c>
      <c r="O66">
        <f t="shared" si="2"/>
        <v>5</v>
      </c>
    </row>
    <row r="67" spans="1:15" x14ac:dyDescent="0.2">
      <c r="A67" s="2">
        <v>66</v>
      </c>
      <c r="B67">
        <v>8193029</v>
      </c>
      <c r="H67" s="3">
        <f t="shared" ref="H67:L67" si="68">+ABS(H$2-$M67)</f>
        <v>1944143.0915679252</v>
      </c>
      <c r="I67" s="3">
        <f t="shared" si="68"/>
        <v>1186928.390223796</v>
      </c>
      <c r="J67" s="3">
        <f t="shared" si="68"/>
        <v>811240.29868220631</v>
      </c>
      <c r="K67" s="3">
        <f t="shared" si="68"/>
        <v>7151031.7231727261</v>
      </c>
      <c r="L67" s="3">
        <f t="shared" si="68"/>
        <v>12339963.521236453</v>
      </c>
      <c r="M67" s="3">
        <v>3950313</v>
      </c>
      <c r="N67" s="4">
        <f t="shared" ca="1" si="1"/>
        <v>6264129.03645234</v>
      </c>
      <c r="O67">
        <f t="shared" ca="1" si="2"/>
        <v>5</v>
      </c>
    </row>
    <row r="68" spans="1:15" ht="16" x14ac:dyDescent="0.2">
      <c r="A68" s="2">
        <v>67</v>
      </c>
      <c r="B68">
        <v>11217391</v>
      </c>
      <c r="H68" s="12">
        <f t="shared" ref="H68:L68" ca="1" si="69">+$E$6+($E$5-$E$6)*RAND()</f>
        <v>1597684.4889524821</v>
      </c>
      <c r="I68" s="12">
        <f t="shared" ca="1" si="69"/>
        <v>5835194.8532708269</v>
      </c>
      <c r="J68" s="12">
        <f t="shared" ca="1" si="69"/>
        <v>6253561.1992992153</v>
      </c>
      <c r="K68" s="12">
        <f t="shared" ca="1" si="69"/>
        <v>21911658.225662295</v>
      </c>
      <c r="L68" s="12">
        <f t="shared" ca="1" si="69"/>
        <v>20786381.72457207</v>
      </c>
      <c r="M68" s="3">
        <v>8193029</v>
      </c>
      <c r="N68" s="4">
        <f t="shared" ref="N68:N131" si="70">+MIN(H67:L67)</f>
        <v>811240.29868220631</v>
      </c>
      <c r="O68">
        <f t="shared" ref="O68:O131" si="71">+MATCH(N68,H67:L67,0)</f>
        <v>3</v>
      </c>
    </row>
    <row r="69" spans="1:15" x14ac:dyDescent="0.2">
      <c r="A69" s="2">
        <v>68</v>
      </c>
      <c r="B69">
        <v>947276</v>
      </c>
      <c r="H69" s="3">
        <f t="shared" ref="H69:L69" si="72">+ABS(H$2-$M69)</f>
        <v>9211221.0915679261</v>
      </c>
      <c r="I69" s="3">
        <f t="shared" si="72"/>
        <v>8454006.3902237955</v>
      </c>
      <c r="J69" s="3">
        <f t="shared" si="72"/>
        <v>8078318.2986822063</v>
      </c>
      <c r="K69" s="3">
        <f t="shared" si="72"/>
        <v>116046.27682727389</v>
      </c>
      <c r="L69" s="3">
        <f t="shared" si="72"/>
        <v>5072885.5212364532</v>
      </c>
      <c r="M69" s="3">
        <v>11217391</v>
      </c>
      <c r="N69" s="4">
        <f t="shared" ca="1" si="70"/>
        <v>1597684.4889524821</v>
      </c>
      <c r="O69">
        <f t="shared" ca="1" si="71"/>
        <v>1</v>
      </c>
    </row>
    <row r="70" spans="1:15" ht="16" x14ac:dyDescent="0.2">
      <c r="A70" s="2">
        <v>69</v>
      </c>
      <c r="B70">
        <v>7900000</v>
      </c>
      <c r="H70" s="12">
        <f t="shared" ref="H70:L70" ca="1" si="73">+$E$6+($E$5-$E$6)*RAND()</f>
        <v>21260239.655847725</v>
      </c>
      <c r="I70" s="12">
        <f t="shared" ca="1" si="73"/>
        <v>19424135.430429712</v>
      </c>
      <c r="J70" s="12">
        <f t="shared" ca="1" si="73"/>
        <v>1692353.4279743109</v>
      </c>
      <c r="K70" s="12">
        <f t="shared" ca="1" si="73"/>
        <v>20390189.539098106</v>
      </c>
      <c r="L70" s="12">
        <f t="shared" ca="1" si="73"/>
        <v>13777706.581943072</v>
      </c>
      <c r="M70" s="3">
        <v>947276</v>
      </c>
      <c r="N70" s="4">
        <f t="shared" si="70"/>
        <v>116046.27682727389</v>
      </c>
      <c r="O70">
        <f t="shared" si="71"/>
        <v>4</v>
      </c>
    </row>
    <row r="71" spans="1:15" x14ac:dyDescent="0.2">
      <c r="A71" s="2">
        <v>70</v>
      </c>
      <c r="B71">
        <v>6300000</v>
      </c>
      <c r="H71" s="3">
        <f t="shared" ref="H71:L71" si="74">+ABS(H$2-$M71)</f>
        <v>5893830.0915679252</v>
      </c>
      <c r="I71" s="3">
        <f t="shared" si="74"/>
        <v>5136615.3902237955</v>
      </c>
      <c r="J71" s="3">
        <f t="shared" si="74"/>
        <v>4760927.2986822063</v>
      </c>
      <c r="K71" s="3">
        <f t="shared" si="74"/>
        <v>3201344.7231727261</v>
      </c>
      <c r="L71" s="3">
        <f t="shared" si="74"/>
        <v>8390276.5212364532</v>
      </c>
      <c r="M71" s="3">
        <v>7900000</v>
      </c>
      <c r="N71" s="4">
        <f t="shared" ca="1" si="70"/>
        <v>1692353.4279743109</v>
      </c>
      <c r="O71">
        <f t="shared" ca="1" si="71"/>
        <v>3</v>
      </c>
    </row>
    <row r="72" spans="1:15" ht="16" x14ac:dyDescent="0.2">
      <c r="A72" s="2">
        <v>71</v>
      </c>
      <c r="B72">
        <v>12000000</v>
      </c>
      <c r="H72" s="12">
        <f t="shared" ref="H72:L72" ca="1" si="75">+$E$6+($E$5-$E$6)*RAND()</f>
        <v>5154485.5161526809</v>
      </c>
      <c r="I72" s="12">
        <f t="shared" ca="1" si="75"/>
        <v>6953089.9091340983</v>
      </c>
      <c r="J72" s="12">
        <f t="shared" ca="1" si="75"/>
        <v>16110690.16408309</v>
      </c>
      <c r="K72" s="12">
        <f t="shared" ca="1" si="75"/>
        <v>3858825.988728072</v>
      </c>
      <c r="L72" s="12">
        <f t="shared" ca="1" si="75"/>
        <v>22386705.417299971</v>
      </c>
      <c r="M72" s="3">
        <v>6300000</v>
      </c>
      <c r="N72" s="4">
        <f t="shared" si="70"/>
        <v>3201344.7231727261</v>
      </c>
      <c r="O72">
        <f t="shared" si="71"/>
        <v>4</v>
      </c>
    </row>
    <row r="73" spans="1:15" x14ac:dyDescent="0.2">
      <c r="A73" s="2">
        <v>72</v>
      </c>
      <c r="B73">
        <v>2085671</v>
      </c>
      <c r="H73" s="3">
        <f t="shared" ref="H73:L73" si="76">+ABS(H$2-$M73)</f>
        <v>9993830.0915679261</v>
      </c>
      <c r="I73" s="3">
        <f t="shared" si="76"/>
        <v>9236615.3902237955</v>
      </c>
      <c r="J73" s="3">
        <f t="shared" si="76"/>
        <v>8860927.2986822054</v>
      </c>
      <c r="K73" s="3">
        <f t="shared" si="76"/>
        <v>898655.27682727389</v>
      </c>
      <c r="L73" s="3">
        <f t="shared" si="76"/>
        <v>4290276.5212364532</v>
      </c>
      <c r="M73" s="3">
        <v>12000000</v>
      </c>
      <c r="N73" s="4">
        <f t="shared" ca="1" si="70"/>
        <v>3858825.988728072</v>
      </c>
      <c r="O73">
        <f t="shared" ca="1" si="71"/>
        <v>4</v>
      </c>
    </row>
    <row r="74" spans="1:15" ht="16" x14ac:dyDescent="0.2">
      <c r="A74" s="2">
        <v>73</v>
      </c>
      <c r="B74">
        <v>4000000</v>
      </c>
      <c r="H74" s="12">
        <f t="shared" ref="H74:L74" ca="1" si="77">+$E$6+($E$5-$E$6)*RAND()</f>
        <v>24062322.138974328</v>
      </c>
      <c r="I74" s="12">
        <f t="shared" ca="1" si="77"/>
        <v>524403.15272221854</v>
      </c>
      <c r="J74" s="12">
        <f t="shared" ca="1" si="77"/>
        <v>6680799.6843347205</v>
      </c>
      <c r="K74" s="12">
        <f t="shared" ca="1" si="77"/>
        <v>17653929.737700745</v>
      </c>
      <c r="L74" s="12">
        <f t="shared" ca="1" si="77"/>
        <v>13335663.57804269</v>
      </c>
      <c r="M74" s="3">
        <v>2085671</v>
      </c>
      <c r="N74" s="4">
        <f t="shared" si="70"/>
        <v>898655.27682727389</v>
      </c>
      <c r="O74">
        <f t="shared" si="71"/>
        <v>4</v>
      </c>
    </row>
    <row r="75" spans="1:15" x14ac:dyDescent="0.2">
      <c r="A75" s="2">
        <v>74</v>
      </c>
      <c r="B75">
        <v>4394225</v>
      </c>
      <c r="H75" s="3">
        <f t="shared" ref="H75:L75" si="78">+ABS(H$2-$M75)</f>
        <v>1993830.0915679252</v>
      </c>
      <c r="I75" s="3">
        <f t="shared" si="78"/>
        <v>1236615.390223796</v>
      </c>
      <c r="J75" s="3">
        <f t="shared" si="78"/>
        <v>860927.29868220631</v>
      </c>
      <c r="K75" s="3">
        <f t="shared" si="78"/>
        <v>7101344.7231727261</v>
      </c>
      <c r="L75" s="3">
        <f t="shared" si="78"/>
        <v>12290276.521236453</v>
      </c>
      <c r="M75" s="3">
        <v>4000000</v>
      </c>
      <c r="N75" s="4">
        <f t="shared" ca="1" si="70"/>
        <v>524403.15272221854</v>
      </c>
      <c r="O75">
        <f t="shared" ca="1" si="71"/>
        <v>2</v>
      </c>
    </row>
    <row r="76" spans="1:15" ht="16" x14ac:dyDescent="0.2">
      <c r="A76" s="2">
        <v>75</v>
      </c>
      <c r="B76">
        <v>21468695</v>
      </c>
      <c r="H76" s="12">
        <f t="shared" ref="H76:L76" ca="1" si="79">+$E$6+($E$5-$E$6)*RAND()</f>
        <v>18941517.289047442</v>
      </c>
      <c r="I76" s="12">
        <f t="shared" ca="1" si="79"/>
        <v>18571232.975449268</v>
      </c>
      <c r="J76" s="12">
        <f t="shared" ca="1" si="79"/>
        <v>10656146.885395696</v>
      </c>
      <c r="K76" s="12">
        <f t="shared" ca="1" si="79"/>
        <v>13140355.74848929</v>
      </c>
      <c r="L76" s="12">
        <f t="shared" ca="1" si="79"/>
        <v>13185203.345456887</v>
      </c>
      <c r="M76" s="3">
        <v>4394225</v>
      </c>
      <c r="N76" s="4">
        <f t="shared" si="70"/>
        <v>860927.29868220631</v>
      </c>
      <c r="O76">
        <f t="shared" si="71"/>
        <v>3</v>
      </c>
    </row>
    <row r="77" spans="1:15" x14ac:dyDescent="0.2">
      <c r="A77" s="2">
        <v>76</v>
      </c>
      <c r="B77">
        <v>947276</v>
      </c>
      <c r="H77" s="3">
        <f t="shared" ref="H77:L77" si="80">+ABS(H$2-$M77)</f>
        <v>19462525.091567926</v>
      </c>
      <c r="I77" s="3">
        <f t="shared" si="80"/>
        <v>18705310.390223797</v>
      </c>
      <c r="J77" s="3">
        <f t="shared" si="80"/>
        <v>18329622.298682205</v>
      </c>
      <c r="K77" s="3">
        <f t="shared" si="80"/>
        <v>10367350.276827274</v>
      </c>
      <c r="L77" s="3">
        <f t="shared" si="80"/>
        <v>5178418.4787635468</v>
      </c>
      <c r="M77" s="3">
        <v>21468695</v>
      </c>
      <c r="N77" s="4">
        <f t="shared" ca="1" si="70"/>
        <v>10656146.885395696</v>
      </c>
      <c r="O77">
        <f t="shared" ca="1" si="71"/>
        <v>3</v>
      </c>
    </row>
    <row r="78" spans="1:15" ht="16" x14ac:dyDescent="0.2">
      <c r="A78" s="2">
        <v>77</v>
      </c>
      <c r="B78">
        <v>7000000</v>
      </c>
      <c r="H78" s="12">
        <f t="shared" ref="H78:L78" ca="1" si="81">+$E$6+($E$5-$E$6)*RAND()</f>
        <v>12148890.355151642</v>
      </c>
      <c r="I78" s="12">
        <f t="shared" ca="1" si="81"/>
        <v>14958584.955984985</v>
      </c>
      <c r="J78" s="12">
        <f t="shared" ca="1" si="81"/>
        <v>16607349.259550029</v>
      </c>
      <c r="K78" s="12">
        <f t="shared" ca="1" si="81"/>
        <v>8776665.0406079292</v>
      </c>
      <c r="L78" s="12">
        <f t="shared" ca="1" si="81"/>
        <v>22577877.653951272</v>
      </c>
      <c r="M78" s="3">
        <v>947276</v>
      </c>
      <c r="N78" s="4">
        <f t="shared" si="70"/>
        <v>5178418.4787635468</v>
      </c>
      <c r="O78">
        <f t="shared" si="71"/>
        <v>5</v>
      </c>
    </row>
    <row r="79" spans="1:15" x14ac:dyDescent="0.2">
      <c r="A79" s="2">
        <v>78</v>
      </c>
      <c r="B79">
        <v>5378974</v>
      </c>
      <c r="H79" s="3">
        <f t="shared" ref="H79:L79" si="82">+ABS(H$2-$M79)</f>
        <v>4993830.0915679252</v>
      </c>
      <c r="I79" s="3">
        <f t="shared" si="82"/>
        <v>4236615.3902237955</v>
      </c>
      <c r="J79" s="3">
        <f t="shared" si="82"/>
        <v>3860927.2986822063</v>
      </c>
      <c r="K79" s="3">
        <f t="shared" si="82"/>
        <v>4101344.7231727261</v>
      </c>
      <c r="L79" s="3">
        <f t="shared" si="82"/>
        <v>9290276.5212364532</v>
      </c>
      <c r="M79" s="3">
        <v>7000000</v>
      </c>
      <c r="N79" s="4">
        <f t="shared" ca="1" si="70"/>
        <v>8776665.0406079292</v>
      </c>
      <c r="O79">
        <f t="shared" ca="1" si="71"/>
        <v>4</v>
      </c>
    </row>
    <row r="80" spans="1:15" ht="16" x14ac:dyDescent="0.2">
      <c r="A80" s="2">
        <v>79</v>
      </c>
      <c r="B80">
        <v>7000000</v>
      </c>
      <c r="H80" s="12">
        <f t="shared" ref="H80:L80" ca="1" si="83">+$E$6+($E$5-$E$6)*RAND()</f>
        <v>24873046.052756153</v>
      </c>
      <c r="I80" s="12">
        <f t="shared" ca="1" si="83"/>
        <v>17820292.354602236</v>
      </c>
      <c r="J80" s="12">
        <f t="shared" ca="1" si="83"/>
        <v>3705209.9311794606</v>
      </c>
      <c r="K80" s="12">
        <f t="shared" ca="1" si="83"/>
        <v>2766927.8868331136</v>
      </c>
      <c r="L80" s="12">
        <f t="shared" ca="1" si="83"/>
        <v>20824062.140555538</v>
      </c>
      <c r="M80" s="3">
        <v>5378974</v>
      </c>
      <c r="N80" s="4">
        <f t="shared" si="70"/>
        <v>3860927.2986822063</v>
      </c>
      <c r="O80">
        <f t="shared" si="71"/>
        <v>3</v>
      </c>
    </row>
    <row r="81" spans="1:15" x14ac:dyDescent="0.2">
      <c r="A81" s="2">
        <v>80</v>
      </c>
      <c r="B81">
        <v>7402812</v>
      </c>
      <c r="H81" s="3">
        <f t="shared" ref="H81:L81" si="84">+ABS(H$2-$M81)</f>
        <v>4993830.0915679252</v>
      </c>
      <c r="I81" s="3">
        <f t="shared" si="84"/>
        <v>4236615.3902237955</v>
      </c>
      <c r="J81" s="3">
        <f t="shared" si="84"/>
        <v>3860927.2986822063</v>
      </c>
      <c r="K81" s="3">
        <f t="shared" si="84"/>
        <v>4101344.7231727261</v>
      </c>
      <c r="L81" s="3">
        <f t="shared" si="84"/>
        <v>9290276.5212364532</v>
      </c>
      <c r="M81" s="3">
        <v>7000000</v>
      </c>
      <c r="N81" s="4">
        <f t="shared" ca="1" si="70"/>
        <v>2766927.8868331136</v>
      </c>
      <c r="O81">
        <f t="shared" ca="1" si="71"/>
        <v>4</v>
      </c>
    </row>
    <row r="82" spans="1:15" ht="16" x14ac:dyDescent="0.2">
      <c r="A82" s="2">
        <v>81</v>
      </c>
      <c r="B82">
        <v>947276</v>
      </c>
      <c r="H82" s="12">
        <f t="shared" ref="H82:L82" ca="1" si="85">+$E$6+($E$5-$E$6)*RAND()</f>
        <v>22981375.833806783</v>
      </c>
      <c r="I82" s="12">
        <f t="shared" ca="1" si="85"/>
        <v>15810916.845760584</v>
      </c>
      <c r="J82" s="12">
        <f t="shared" ca="1" si="85"/>
        <v>9588857.6880029757</v>
      </c>
      <c r="K82" s="12">
        <f t="shared" ca="1" si="85"/>
        <v>24494375.781067044</v>
      </c>
      <c r="L82" s="12">
        <f t="shared" ca="1" si="85"/>
        <v>20723793.975796126</v>
      </c>
      <c r="M82" s="3">
        <v>7402812</v>
      </c>
      <c r="N82" s="4">
        <f t="shared" si="70"/>
        <v>3860927.2986822063</v>
      </c>
      <c r="O82">
        <f t="shared" si="71"/>
        <v>3</v>
      </c>
    </row>
    <row r="83" spans="1:15" x14ac:dyDescent="0.2">
      <c r="A83" s="2">
        <v>82</v>
      </c>
      <c r="B83">
        <v>19689000</v>
      </c>
      <c r="H83" s="3">
        <f t="shared" ref="H83:L83" si="86">+ABS(H$2-$M83)</f>
        <v>1058893.9084320748</v>
      </c>
      <c r="I83" s="3">
        <f t="shared" si="86"/>
        <v>1816108.609776204</v>
      </c>
      <c r="J83" s="3">
        <f t="shared" si="86"/>
        <v>2191796.7013177937</v>
      </c>
      <c r="K83" s="3">
        <f t="shared" si="86"/>
        <v>10154068.723172726</v>
      </c>
      <c r="L83" s="3">
        <f t="shared" si="86"/>
        <v>15343000.521236453</v>
      </c>
      <c r="M83" s="3">
        <v>947276</v>
      </c>
      <c r="N83" s="4">
        <f t="shared" ca="1" si="70"/>
        <v>9588857.6880029757</v>
      </c>
      <c r="O83">
        <f t="shared" ca="1" si="71"/>
        <v>3</v>
      </c>
    </row>
    <row r="84" spans="1:15" ht="16" x14ac:dyDescent="0.2">
      <c r="A84" s="2">
        <v>83</v>
      </c>
      <c r="B84">
        <v>3135000</v>
      </c>
      <c r="H84" s="12">
        <f t="shared" ref="H84:L84" ca="1" si="87">+$E$6+($E$5-$E$6)*RAND()</f>
        <v>18626881.395085163</v>
      </c>
      <c r="I84" s="12">
        <f t="shared" ca="1" si="87"/>
        <v>6668083.2255280893</v>
      </c>
      <c r="J84" s="12">
        <f t="shared" ca="1" si="87"/>
        <v>12679491.281343024</v>
      </c>
      <c r="K84" s="12">
        <f t="shared" ca="1" si="87"/>
        <v>19200420.319550727</v>
      </c>
      <c r="L84" s="12">
        <f t="shared" ca="1" si="87"/>
        <v>17823971.010319207</v>
      </c>
      <c r="M84" s="3">
        <v>19689000</v>
      </c>
      <c r="N84" s="4">
        <f t="shared" si="70"/>
        <v>1058893.9084320748</v>
      </c>
      <c r="O84">
        <f t="shared" si="71"/>
        <v>1</v>
      </c>
    </row>
    <row r="85" spans="1:15" x14ac:dyDescent="0.2">
      <c r="A85" s="2">
        <v>84</v>
      </c>
      <c r="B85">
        <v>12403101</v>
      </c>
      <c r="H85" s="3">
        <f t="shared" ref="H85:L85" si="88">+ABS(H$2-$M85)</f>
        <v>1128830.0915679252</v>
      </c>
      <c r="I85" s="3">
        <f t="shared" si="88"/>
        <v>371615.39022379601</v>
      </c>
      <c r="J85" s="3">
        <f t="shared" si="88"/>
        <v>4072.7013177936897</v>
      </c>
      <c r="K85" s="3">
        <f t="shared" si="88"/>
        <v>7966344.7231727261</v>
      </c>
      <c r="L85" s="3">
        <f t="shared" si="88"/>
        <v>13155276.521236453</v>
      </c>
      <c r="M85" s="3">
        <v>3135000</v>
      </c>
      <c r="N85" s="4">
        <f t="shared" ca="1" si="70"/>
        <v>6668083.2255280893</v>
      </c>
      <c r="O85">
        <f t="shared" ca="1" si="71"/>
        <v>2</v>
      </c>
    </row>
    <row r="86" spans="1:15" ht="16" x14ac:dyDescent="0.2">
      <c r="A86" s="2">
        <v>85</v>
      </c>
      <c r="B86">
        <v>12000000</v>
      </c>
      <c r="H86" s="12">
        <f t="shared" ref="H86:L86" ca="1" si="89">+$E$6+($E$5-$E$6)*RAND()</f>
        <v>9458435.1862007305</v>
      </c>
      <c r="I86" s="12">
        <f t="shared" ca="1" si="89"/>
        <v>5501553.3193383636</v>
      </c>
      <c r="J86" s="12">
        <f t="shared" ca="1" si="89"/>
        <v>6993009.4942497006</v>
      </c>
      <c r="K86" s="12">
        <f t="shared" ca="1" si="89"/>
        <v>3510416.3203166793</v>
      </c>
      <c r="L86" s="12">
        <f t="shared" ca="1" si="89"/>
        <v>3914440.473909671</v>
      </c>
      <c r="M86" s="3">
        <v>12403101</v>
      </c>
      <c r="N86" s="4">
        <f t="shared" si="70"/>
        <v>4072.7013177936897</v>
      </c>
      <c r="O86">
        <f t="shared" si="71"/>
        <v>3</v>
      </c>
    </row>
    <row r="87" spans="1:15" x14ac:dyDescent="0.2">
      <c r="A87" s="2">
        <v>86</v>
      </c>
      <c r="B87">
        <v>18671659</v>
      </c>
      <c r="H87" s="3">
        <f t="shared" ref="H87:L87" si="90">+ABS(H$2-$M87)</f>
        <v>9993830.0915679261</v>
      </c>
      <c r="I87" s="3">
        <f t="shared" si="90"/>
        <v>9236615.3902237955</v>
      </c>
      <c r="J87" s="3">
        <f t="shared" si="90"/>
        <v>8860927.2986822054</v>
      </c>
      <c r="K87" s="3">
        <f t="shared" si="90"/>
        <v>898655.27682727389</v>
      </c>
      <c r="L87" s="3">
        <f t="shared" si="90"/>
        <v>4290276.5212364532</v>
      </c>
      <c r="M87" s="3">
        <v>12000000</v>
      </c>
      <c r="N87" s="4">
        <f t="shared" ca="1" si="70"/>
        <v>3510416.3203166793</v>
      </c>
      <c r="O87">
        <f t="shared" ca="1" si="71"/>
        <v>4</v>
      </c>
    </row>
    <row r="88" spans="1:15" ht="16" x14ac:dyDescent="0.2">
      <c r="A88" s="2">
        <v>87</v>
      </c>
      <c r="B88">
        <v>295327</v>
      </c>
      <c r="H88" s="12">
        <f t="shared" ref="H88:L88" ca="1" si="91">+$E$6+($E$5-$E$6)*RAND()</f>
        <v>12281545.012887176</v>
      </c>
      <c r="I88" s="12">
        <f t="shared" ca="1" si="91"/>
        <v>2776095.0456392593</v>
      </c>
      <c r="J88" s="12">
        <f t="shared" ca="1" si="91"/>
        <v>17001760.169754293</v>
      </c>
      <c r="K88" s="12">
        <f t="shared" ca="1" si="91"/>
        <v>2552791.5930197518</v>
      </c>
      <c r="L88" s="12">
        <f t="shared" ca="1" si="91"/>
        <v>18700178.730539966</v>
      </c>
      <c r="M88" s="3">
        <v>18671659</v>
      </c>
      <c r="N88" s="4">
        <f t="shared" si="70"/>
        <v>898655.27682727389</v>
      </c>
      <c r="O88">
        <f t="shared" si="71"/>
        <v>4</v>
      </c>
    </row>
    <row r="89" spans="1:15" x14ac:dyDescent="0.2">
      <c r="A89" s="2">
        <v>88</v>
      </c>
      <c r="B89">
        <v>7085000</v>
      </c>
      <c r="H89" s="3">
        <f t="shared" ref="H89:L89" si="92">+ABS(H$2-$M89)</f>
        <v>1710842.9084320748</v>
      </c>
      <c r="I89" s="3">
        <f t="shared" si="92"/>
        <v>2468057.609776204</v>
      </c>
      <c r="J89" s="3">
        <f t="shared" si="92"/>
        <v>2843745.7013177937</v>
      </c>
      <c r="K89" s="3">
        <f t="shared" si="92"/>
        <v>10806017.723172726</v>
      </c>
      <c r="L89" s="3">
        <f t="shared" si="92"/>
        <v>15994949.521236453</v>
      </c>
      <c r="M89" s="3">
        <v>295327</v>
      </c>
      <c r="N89" s="4">
        <f t="shared" ca="1" si="70"/>
        <v>2552791.5930197518</v>
      </c>
      <c r="O89">
        <f t="shared" ca="1" si="71"/>
        <v>4</v>
      </c>
    </row>
    <row r="90" spans="1:15" ht="16" x14ac:dyDescent="0.2">
      <c r="A90" s="2">
        <v>89</v>
      </c>
      <c r="B90">
        <v>9500000</v>
      </c>
      <c r="H90" s="12">
        <f t="shared" ref="H90:L90" ca="1" si="93">+$E$6+($E$5-$E$6)*RAND()</f>
        <v>8053959.6735411165</v>
      </c>
      <c r="I90" s="12">
        <f t="shared" ca="1" si="93"/>
        <v>18920896.83809717</v>
      </c>
      <c r="J90" s="12">
        <f t="shared" ca="1" si="93"/>
        <v>14120348.434317907</v>
      </c>
      <c r="K90" s="12">
        <f t="shared" ca="1" si="93"/>
        <v>15453312.021490561</v>
      </c>
      <c r="L90" s="12">
        <f t="shared" ca="1" si="93"/>
        <v>18772020.83071465</v>
      </c>
      <c r="M90" s="3">
        <v>7085000</v>
      </c>
      <c r="N90" s="4">
        <f t="shared" si="70"/>
        <v>1710842.9084320748</v>
      </c>
      <c r="O90">
        <f t="shared" si="71"/>
        <v>1</v>
      </c>
    </row>
    <row r="91" spans="1:15" x14ac:dyDescent="0.2">
      <c r="A91" s="2">
        <v>90</v>
      </c>
      <c r="B91">
        <v>4000000</v>
      </c>
      <c r="H91" s="3">
        <f t="shared" ref="H91:L91" si="94">+ABS(H$2-$M91)</f>
        <v>7493830.0915679252</v>
      </c>
      <c r="I91" s="3">
        <f t="shared" si="94"/>
        <v>6736615.3902237955</v>
      </c>
      <c r="J91" s="3">
        <f t="shared" si="94"/>
        <v>6360927.2986822063</v>
      </c>
      <c r="K91" s="3">
        <f t="shared" si="94"/>
        <v>1601344.7231727261</v>
      </c>
      <c r="L91" s="3">
        <f t="shared" si="94"/>
        <v>6790276.5212364532</v>
      </c>
      <c r="M91" s="3">
        <v>9500000</v>
      </c>
      <c r="N91" s="4">
        <f t="shared" ca="1" si="70"/>
        <v>8053959.6735411165</v>
      </c>
      <c r="O91">
        <f t="shared" ca="1" si="71"/>
        <v>1</v>
      </c>
    </row>
    <row r="92" spans="1:15" ht="16" x14ac:dyDescent="0.2">
      <c r="A92" s="2">
        <v>91</v>
      </c>
      <c r="B92">
        <v>5500000</v>
      </c>
      <c r="H92" s="12">
        <f t="shared" ref="H92:L92" ca="1" si="95">+$E$6+($E$5-$E$6)*RAND()</f>
        <v>24860110.100496516</v>
      </c>
      <c r="I92" s="12">
        <f t="shared" ca="1" si="95"/>
        <v>11019201.314868566</v>
      </c>
      <c r="J92" s="12">
        <f t="shared" ca="1" si="95"/>
        <v>18385619.832272802</v>
      </c>
      <c r="K92" s="12">
        <f t="shared" ca="1" si="95"/>
        <v>22572452.481885023</v>
      </c>
      <c r="L92" s="12">
        <f t="shared" ca="1" si="95"/>
        <v>16310056.281285891</v>
      </c>
      <c r="M92" s="3">
        <v>4000000</v>
      </c>
      <c r="N92" s="4">
        <f t="shared" si="70"/>
        <v>1601344.7231727261</v>
      </c>
      <c r="O92">
        <f t="shared" si="71"/>
        <v>4</v>
      </c>
    </row>
    <row r="93" spans="1:15" x14ac:dyDescent="0.2">
      <c r="A93" s="2">
        <v>92</v>
      </c>
      <c r="B93">
        <v>1635476</v>
      </c>
      <c r="H93" s="3">
        <f t="shared" ref="H93:L93" si="96">+ABS(H$2-$M93)</f>
        <v>3493830.0915679252</v>
      </c>
      <c r="I93" s="3">
        <f t="shared" si="96"/>
        <v>2736615.390223796</v>
      </c>
      <c r="J93" s="3">
        <f t="shared" si="96"/>
        <v>2360927.2986822063</v>
      </c>
      <c r="K93" s="3">
        <f t="shared" si="96"/>
        <v>5601344.7231727261</v>
      </c>
      <c r="L93" s="3">
        <f t="shared" si="96"/>
        <v>10790276.521236453</v>
      </c>
      <c r="M93" s="3">
        <v>5500000</v>
      </c>
      <c r="N93" s="4">
        <f t="shared" ca="1" si="70"/>
        <v>11019201.314868566</v>
      </c>
      <c r="O93">
        <f t="shared" ca="1" si="71"/>
        <v>2</v>
      </c>
    </row>
    <row r="94" spans="1:15" ht="16" x14ac:dyDescent="0.2">
      <c r="A94" s="2">
        <v>93</v>
      </c>
      <c r="B94">
        <v>4290000</v>
      </c>
      <c r="H94" s="12">
        <f t="shared" ref="H94:L94" ca="1" si="97">+$E$6+($E$5-$E$6)*RAND()</f>
        <v>24793557.696958907</v>
      </c>
      <c r="I94" s="12">
        <f t="shared" ca="1" si="97"/>
        <v>5181916.3377729766</v>
      </c>
      <c r="J94" s="12">
        <f t="shared" ca="1" si="97"/>
        <v>18942733.666042563</v>
      </c>
      <c r="K94" s="12">
        <f t="shared" ca="1" si="97"/>
        <v>4374777.8148261271</v>
      </c>
      <c r="L94" s="12">
        <f t="shared" ca="1" si="97"/>
        <v>19687344.518225495</v>
      </c>
      <c r="M94" s="3">
        <v>1635476</v>
      </c>
      <c r="N94" s="4">
        <f t="shared" si="70"/>
        <v>2360927.2986822063</v>
      </c>
      <c r="O94">
        <f t="shared" si="71"/>
        <v>3</v>
      </c>
    </row>
    <row r="95" spans="1:15" x14ac:dyDescent="0.2">
      <c r="A95" s="2">
        <v>94</v>
      </c>
      <c r="B95">
        <v>8000000</v>
      </c>
      <c r="H95" s="3">
        <f t="shared" ref="H95:L95" si="98">+ABS(H$2-$M95)</f>
        <v>2283830.0915679252</v>
      </c>
      <c r="I95" s="3">
        <f t="shared" si="98"/>
        <v>1526615.390223796</v>
      </c>
      <c r="J95" s="3">
        <f t="shared" si="98"/>
        <v>1150927.2986822063</v>
      </c>
      <c r="K95" s="3">
        <f t="shared" si="98"/>
        <v>6811344.7231727261</v>
      </c>
      <c r="L95" s="3">
        <f t="shared" si="98"/>
        <v>12000276.521236453</v>
      </c>
      <c r="M95" s="3">
        <v>4290000</v>
      </c>
      <c r="N95" s="4">
        <f t="shared" ca="1" si="70"/>
        <v>4374777.8148261271</v>
      </c>
      <c r="O95">
        <f t="shared" ca="1" si="71"/>
        <v>4</v>
      </c>
    </row>
    <row r="96" spans="1:15" ht="16" x14ac:dyDescent="0.2">
      <c r="A96" s="2">
        <v>95</v>
      </c>
      <c r="B96">
        <v>6060606</v>
      </c>
      <c r="H96" s="12">
        <f t="shared" ref="H96:L96" ca="1" si="99">+$E$6+($E$5-$E$6)*RAND()</f>
        <v>8627009.3630612195</v>
      </c>
      <c r="I96" s="12">
        <f t="shared" ca="1" si="99"/>
        <v>3340128.1459168466</v>
      </c>
      <c r="J96" s="12">
        <f t="shared" ca="1" si="99"/>
        <v>3057767.7927204547</v>
      </c>
      <c r="K96" s="12">
        <f t="shared" ca="1" si="99"/>
        <v>23460321.877105169</v>
      </c>
      <c r="L96" s="12">
        <f t="shared" ca="1" si="99"/>
        <v>18002430.264188323</v>
      </c>
      <c r="M96" s="3">
        <v>8000000</v>
      </c>
      <c r="N96" s="4">
        <f t="shared" si="70"/>
        <v>1150927.2986822063</v>
      </c>
      <c r="O96">
        <f t="shared" si="71"/>
        <v>3</v>
      </c>
    </row>
    <row r="97" spans="1:15" x14ac:dyDescent="0.2">
      <c r="A97" s="2">
        <v>96</v>
      </c>
      <c r="B97">
        <v>8229375</v>
      </c>
      <c r="H97" s="3">
        <f t="shared" ref="H97:L97" si="100">+ABS(H$2-$M97)</f>
        <v>4054436.0915679252</v>
      </c>
      <c r="I97" s="3">
        <f t="shared" si="100"/>
        <v>3297221.390223796</v>
      </c>
      <c r="J97" s="3">
        <f t="shared" si="100"/>
        <v>2921533.2986822063</v>
      </c>
      <c r="K97" s="3">
        <f t="shared" si="100"/>
        <v>5040738.7231727261</v>
      </c>
      <c r="L97" s="3">
        <f t="shared" si="100"/>
        <v>10229670.521236453</v>
      </c>
      <c r="M97" s="3">
        <v>6060606</v>
      </c>
      <c r="N97" s="4">
        <f t="shared" ca="1" si="70"/>
        <v>3057767.7927204547</v>
      </c>
      <c r="O97">
        <f t="shared" ca="1" si="71"/>
        <v>3</v>
      </c>
    </row>
    <row r="98" spans="1:15" ht="16" x14ac:dyDescent="0.2">
      <c r="A98" s="2">
        <v>97</v>
      </c>
      <c r="B98">
        <v>2250000</v>
      </c>
      <c r="H98" s="12">
        <f t="shared" ref="H98:L98" ca="1" si="101">+$E$6+($E$5-$E$6)*RAND()</f>
        <v>24890928.645227399</v>
      </c>
      <c r="I98" s="12">
        <f t="shared" ca="1" si="101"/>
        <v>16990512.853151213</v>
      </c>
      <c r="J98" s="12">
        <f t="shared" ca="1" si="101"/>
        <v>4526383.8190280562</v>
      </c>
      <c r="K98" s="12">
        <f t="shared" ca="1" si="101"/>
        <v>10307150.718778364</v>
      </c>
      <c r="L98" s="12">
        <f t="shared" ca="1" si="101"/>
        <v>6278942.0025259648</v>
      </c>
      <c r="M98" s="3">
        <v>8229375</v>
      </c>
      <c r="N98" s="4">
        <f t="shared" si="70"/>
        <v>2921533.2986822063</v>
      </c>
      <c r="O98">
        <f t="shared" si="71"/>
        <v>3</v>
      </c>
    </row>
    <row r="99" spans="1:15" x14ac:dyDescent="0.2">
      <c r="A99" s="2">
        <v>98</v>
      </c>
      <c r="B99">
        <v>10449438</v>
      </c>
      <c r="H99" s="3">
        <f t="shared" ref="H99:L99" si="102">+ABS(H$2-$M99)</f>
        <v>243830.09156792518</v>
      </c>
      <c r="I99" s="3">
        <f t="shared" si="102"/>
        <v>513384.60977620399</v>
      </c>
      <c r="J99" s="3">
        <f t="shared" si="102"/>
        <v>889072.70131779369</v>
      </c>
      <c r="K99" s="3">
        <f t="shared" si="102"/>
        <v>8851344.7231727261</v>
      </c>
      <c r="L99" s="3">
        <f t="shared" si="102"/>
        <v>14040276.521236453</v>
      </c>
      <c r="M99" s="3">
        <v>2250000</v>
      </c>
      <c r="N99" s="4">
        <f t="shared" ca="1" si="70"/>
        <v>4526383.8190280562</v>
      </c>
      <c r="O99">
        <f t="shared" ca="1" si="71"/>
        <v>3</v>
      </c>
    </row>
    <row r="100" spans="1:15" ht="16" x14ac:dyDescent="0.2">
      <c r="A100" s="2">
        <v>99</v>
      </c>
      <c r="B100">
        <v>9588426</v>
      </c>
      <c r="H100" s="12">
        <f t="shared" ref="H100:L100" ca="1" si="103">+$E$6+($E$5-$E$6)*RAND()</f>
        <v>16514561.20293746</v>
      </c>
      <c r="I100" s="12">
        <f t="shared" ca="1" si="103"/>
        <v>12447785.416977851</v>
      </c>
      <c r="J100" s="12">
        <f t="shared" ca="1" si="103"/>
        <v>21211417.002161101</v>
      </c>
      <c r="K100" s="12">
        <f t="shared" ca="1" si="103"/>
        <v>10996231.52379925</v>
      </c>
      <c r="L100" s="12">
        <f t="shared" ca="1" si="103"/>
        <v>20213480.155503184</v>
      </c>
      <c r="M100" s="3">
        <v>10449438</v>
      </c>
      <c r="N100" s="4">
        <f t="shared" si="70"/>
        <v>243830.09156792518</v>
      </c>
      <c r="O100">
        <f t="shared" si="71"/>
        <v>1</v>
      </c>
    </row>
    <row r="101" spans="1:15" x14ac:dyDescent="0.2">
      <c r="A101" s="2">
        <v>100</v>
      </c>
      <c r="B101">
        <v>4375000</v>
      </c>
      <c r="H101" s="3">
        <f t="shared" ref="H101:L101" si="104">+ABS(H$2-$M101)</f>
        <v>7582256.0915679252</v>
      </c>
      <c r="I101" s="3">
        <f t="shared" si="104"/>
        <v>6825041.3902237955</v>
      </c>
      <c r="J101" s="3">
        <f t="shared" si="104"/>
        <v>6449353.2986822063</v>
      </c>
      <c r="K101" s="3">
        <f t="shared" si="104"/>
        <v>1512918.7231727261</v>
      </c>
      <c r="L101" s="3">
        <f t="shared" si="104"/>
        <v>6701850.5212364532</v>
      </c>
      <c r="M101" s="3">
        <v>9588426</v>
      </c>
      <c r="N101" s="4">
        <f t="shared" ca="1" si="70"/>
        <v>10996231.52379925</v>
      </c>
      <c r="O101">
        <f t="shared" ca="1" si="71"/>
        <v>4</v>
      </c>
    </row>
    <row r="102" spans="1:15" ht="16" x14ac:dyDescent="0.2">
      <c r="A102" s="2">
        <v>101</v>
      </c>
      <c r="B102">
        <v>20158622</v>
      </c>
      <c r="H102" s="12">
        <f t="shared" ref="H102:L102" ca="1" si="105">+$E$6+($E$5-$E$6)*RAND()</f>
        <v>13447545.108565329</v>
      </c>
      <c r="I102" s="12">
        <f t="shared" ca="1" si="105"/>
        <v>22738271.309357915</v>
      </c>
      <c r="J102" s="12">
        <f t="shared" ca="1" si="105"/>
        <v>6216088.2007206501</v>
      </c>
      <c r="K102" s="12">
        <f t="shared" ca="1" si="105"/>
        <v>9493547.4292803667</v>
      </c>
      <c r="L102" s="12">
        <f t="shared" ca="1" si="105"/>
        <v>8012034.0236617811</v>
      </c>
      <c r="M102" s="3">
        <v>4375000</v>
      </c>
      <c r="N102" s="4">
        <f t="shared" si="70"/>
        <v>1512918.7231727261</v>
      </c>
      <c r="O102">
        <f t="shared" si="71"/>
        <v>4</v>
      </c>
    </row>
    <row r="103" spans="1:15" x14ac:dyDescent="0.2">
      <c r="A103" s="2">
        <v>102</v>
      </c>
      <c r="B103">
        <v>19688000</v>
      </c>
      <c r="H103" s="3">
        <f t="shared" ref="H103:L103" si="106">+ABS(H$2-$M103)</f>
        <v>18152452.091567926</v>
      </c>
      <c r="I103" s="3">
        <f t="shared" si="106"/>
        <v>17395237.390223797</v>
      </c>
      <c r="J103" s="3">
        <f t="shared" si="106"/>
        <v>17019549.298682205</v>
      </c>
      <c r="K103" s="3">
        <f t="shared" si="106"/>
        <v>9057277.2768272739</v>
      </c>
      <c r="L103" s="3">
        <f t="shared" si="106"/>
        <v>3868345.4787635468</v>
      </c>
      <c r="M103" s="3">
        <v>20158622</v>
      </c>
      <c r="N103" s="4">
        <f t="shared" ca="1" si="70"/>
        <v>6216088.2007206501</v>
      </c>
      <c r="O103">
        <f t="shared" ca="1" si="71"/>
        <v>3</v>
      </c>
    </row>
    <row r="104" spans="1:15" ht="16" x14ac:dyDescent="0.2">
      <c r="A104" s="2">
        <v>103</v>
      </c>
      <c r="B104">
        <v>9650000</v>
      </c>
      <c r="H104" s="12">
        <f t="shared" ref="H104:L104" ca="1" si="107">+$E$6+($E$5-$E$6)*RAND()</f>
        <v>5267491.9780181069</v>
      </c>
      <c r="I104" s="12">
        <f t="shared" ca="1" si="107"/>
        <v>11507539.554366259</v>
      </c>
      <c r="J104" s="12">
        <f t="shared" ca="1" si="107"/>
        <v>22852223.754546259</v>
      </c>
      <c r="K104" s="12">
        <f t="shared" ca="1" si="107"/>
        <v>24586050.954261377</v>
      </c>
      <c r="L104" s="12">
        <f t="shared" ca="1" si="107"/>
        <v>24010136.711312842</v>
      </c>
      <c r="M104" s="3">
        <v>19688000</v>
      </c>
      <c r="N104" s="4">
        <f t="shared" si="70"/>
        <v>3868345.4787635468</v>
      </c>
      <c r="O104">
        <f t="shared" si="71"/>
        <v>5</v>
      </c>
    </row>
    <row r="105" spans="1:15" x14ac:dyDescent="0.2">
      <c r="A105" s="2">
        <v>104</v>
      </c>
      <c r="B105">
        <v>6110034</v>
      </c>
      <c r="H105" s="3">
        <f t="shared" ref="H105:L105" si="108">+ABS(H$2-$M105)</f>
        <v>7643830.0915679252</v>
      </c>
      <c r="I105" s="3">
        <f t="shared" si="108"/>
        <v>6886615.3902237955</v>
      </c>
      <c r="J105" s="3">
        <f t="shared" si="108"/>
        <v>6510927.2986822063</v>
      </c>
      <c r="K105" s="3">
        <f t="shared" si="108"/>
        <v>1451344.7231727261</v>
      </c>
      <c r="L105" s="3">
        <f t="shared" si="108"/>
        <v>6640276.5212364532</v>
      </c>
      <c r="M105" s="3">
        <v>9650000</v>
      </c>
      <c r="N105" s="4">
        <f t="shared" ca="1" si="70"/>
        <v>5267491.9780181069</v>
      </c>
      <c r="O105">
        <f t="shared" ca="1" si="71"/>
        <v>1</v>
      </c>
    </row>
    <row r="106" spans="1:15" ht="16" x14ac:dyDescent="0.2">
      <c r="A106" s="2">
        <v>105</v>
      </c>
      <c r="B106">
        <v>12000000</v>
      </c>
      <c r="H106" s="12">
        <f t="shared" ref="H106:L106" ca="1" si="109">+$E$6+($E$5-$E$6)*RAND()</f>
        <v>22281874.368721474</v>
      </c>
      <c r="I106" s="12">
        <f t="shared" ca="1" si="109"/>
        <v>8006327.7658090703</v>
      </c>
      <c r="J106" s="12">
        <f t="shared" ca="1" si="109"/>
        <v>19839511.334200174</v>
      </c>
      <c r="K106" s="12">
        <f t="shared" ca="1" si="109"/>
        <v>11454640.288518256</v>
      </c>
      <c r="L106" s="12">
        <f t="shared" ca="1" si="109"/>
        <v>18484086.379620321</v>
      </c>
      <c r="M106" s="3">
        <v>6110034</v>
      </c>
      <c r="N106" s="4">
        <f t="shared" si="70"/>
        <v>1451344.7231727261</v>
      </c>
      <c r="O106">
        <f t="shared" si="71"/>
        <v>4</v>
      </c>
    </row>
    <row r="107" spans="1:15" x14ac:dyDescent="0.2">
      <c r="A107" s="2">
        <v>106</v>
      </c>
      <c r="B107">
        <v>6500000</v>
      </c>
      <c r="H107" s="3">
        <f t="shared" ref="H107:L107" si="110">+ABS(H$2-$M107)</f>
        <v>9993830.0915679261</v>
      </c>
      <c r="I107" s="3">
        <f t="shared" si="110"/>
        <v>9236615.3902237955</v>
      </c>
      <c r="J107" s="3">
        <f t="shared" si="110"/>
        <v>8860927.2986822054</v>
      </c>
      <c r="K107" s="3">
        <f t="shared" si="110"/>
        <v>898655.27682727389</v>
      </c>
      <c r="L107" s="3">
        <f t="shared" si="110"/>
        <v>4290276.5212364532</v>
      </c>
      <c r="M107" s="3">
        <v>12000000</v>
      </c>
      <c r="N107" s="4">
        <f t="shared" ca="1" si="70"/>
        <v>8006327.7658090703</v>
      </c>
      <c r="O107">
        <f t="shared" ca="1" si="71"/>
        <v>2</v>
      </c>
    </row>
    <row r="108" spans="1:15" ht="16" x14ac:dyDescent="0.2">
      <c r="A108" s="2">
        <v>107</v>
      </c>
      <c r="B108">
        <v>5543725</v>
      </c>
      <c r="H108" s="12">
        <f t="shared" ref="H108:L108" ca="1" si="111">+$E$6+($E$5-$E$6)*RAND()</f>
        <v>5084163.4932435425</v>
      </c>
      <c r="I108" s="12">
        <f t="shared" ca="1" si="111"/>
        <v>12568360.189946026</v>
      </c>
      <c r="J108" s="12">
        <f t="shared" ca="1" si="111"/>
        <v>19503979.008015156</v>
      </c>
      <c r="K108" s="12">
        <f t="shared" ca="1" si="111"/>
        <v>20967854.24284099</v>
      </c>
      <c r="L108" s="12">
        <f t="shared" ca="1" si="111"/>
        <v>6099077.2314482508</v>
      </c>
      <c r="M108" s="3">
        <v>6500000</v>
      </c>
      <c r="N108" s="4">
        <f t="shared" si="70"/>
        <v>898655.27682727389</v>
      </c>
      <c r="O108">
        <f t="shared" si="71"/>
        <v>4</v>
      </c>
    </row>
    <row r="109" spans="1:15" x14ac:dyDescent="0.2">
      <c r="A109" s="2">
        <v>108</v>
      </c>
      <c r="B109">
        <v>13400000</v>
      </c>
      <c r="H109" s="3">
        <f t="shared" ref="H109:L109" si="112">+ABS(H$2-$M109)</f>
        <v>3537555.0915679252</v>
      </c>
      <c r="I109" s="3">
        <f t="shared" si="112"/>
        <v>2780340.390223796</v>
      </c>
      <c r="J109" s="3">
        <f t="shared" si="112"/>
        <v>2404652.2986822063</v>
      </c>
      <c r="K109" s="3">
        <f t="shared" si="112"/>
        <v>5557619.7231727261</v>
      </c>
      <c r="L109" s="3">
        <f t="shared" si="112"/>
        <v>10746551.521236453</v>
      </c>
      <c r="M109" s="3">
        <v>5543725</v>
      </c>
      <c r="N109" s="4">
        <f t="shared" ca="1" si="70"/>
        <v>5084163.4932435425</v>
      </c>
      <c r="O109">
        <f t="shared" ca="1" si="71"/>
        <v>1</v>
      </c>
    </row>
    <row r="110" spans="1:15" ht="16" x14ac:dyDescent="0.2">
      <c r="A110" s="2">
        <v>109</v>
      </c>
      <c r="B110">
        <v>2170465</v>
      </c>
      <c r="H110" s="12">
        <f t="shared" ref="H110:L110" ca="1" si="113">+$E$6+($E$5-$E$6)*RAND()</f>
        <v>13153552.717164347</v>
      </c>
      <c r="I110" s="12">
        <f t="shared" ca="1" si="113"/>
        <v>17931628.447621804</v>
      </c>
      <c r="J110" s="12">
        <f t="shared" ca="1" si="113"/>
        <v>18297228.557556931</v>
      </c>
      <c r="K110" s="12">
        <f t="shared" ca="1" si="113"/>
        <v>10701504.008279221</v>
      </c>
      <c r="L110" s="12">
        <f t="shared" ca="1" si="113"/>
        <v>5901885.9345613271</v>
      </c>
      <c r="M110" s="3">
        <v>13400000</v>
      </c>
      <c r="N110" s="4">
        <f t="shared" si="70"/>
        <v>2404652.2986822063</v>
      </c>
      <c r="O110">
        <f t="shared" si="71"/>
        <v>3</v>
      </c>
    </row>
    <row r="111" spans="1:15" x14ac:dyDescent="0.2">
      <c r="A111" s="2">
        <v>110</v>
      </c>
      <c r="B111">
        <v>4300000</v>
      </c>
      <c r="H111" s="3">
        <f t="shared" ref="H111:L111" si="114">+ABS(H$2-$M111)</f>
        <v>164295.09156792518</v>
      </c>
      <c r="I111" s="3">
        <f t="shared" si="114"/>
        <v>592919.60977620399</v>
      </c>
      <c r="J111" s="3">
        <f t="shared" si="114"/>
        <v>968607.70131779369</v>
      </c>
      <c r="K111" s="3">
        <f t="shared" si="114"/>
        <v>8930879.7231727261</v>
      </c>
      <c r="L111" s="3">
        <f t="shared" si="114"/>
        <v>14119811.521236453</v>
      </c>
      <c r="M111" s="3">
        <v>2170465</v>
      </c>
      <c r="N111" s="4">
        <f t="shared" ca="1" si="70"/>
        <v>5901885.9345613271</v>
      </c>
      <c r="O111">
        <f t="shared" ca="1" si="71"/>
        <v>5</v>
      </c>
    </row>
    <row r="112" spans="1:15" ht="16" x14ac:dyDescent="0.2">
      <c r="A112" s="2">
        <v>111</v>
      </c>
      <c r="B112">
        <v>9756250</v>
      </c>
      <c r="H112" s="12">
        <f t="shared" ref="H112:L112" ca="1" si="115">+$E$6+($E$5-$E$6)*RAND()</f>
        <v>2703452.9495972418</v>
      </c>
      <c r="I112" s="12">
        <f t="shared" ca="1" si="115"/>
        <v>3326563.5349164819</v>
      </c>
      <c r="J112" s="12">
        <f t="shared" ca="1" si="115"/>
        <v>16278400.896761306</v>
      </c>
      <c r="K112" s="12">
        <f t="shared" ca="1" si="115"/>
        <v>9400038.0904191714</v>
      </c>
      <c r="L112" s="12">
        <f t="shared" ca="1" si="115"/>
        <v>21326812.548941009</v>
      </c>
      <c r="M112" s="3">
        <v>4300000</v>
      </c>
      <c r="N112" s="4">
        <f t="shared" si="70"/>
        <v>164295.09156792518</v>
      </c>
      <c r="O112">
        <f t="shared" si="71"/>
        <v>1</v>
      </c>
    </row>
    <row r="113" spans="1:15" x14ac:dyDescent="0.2">
      <c r="A113" s="2">
        <v>112</v>
      </c>
      <c r="B113">
        <v>7000000</v>
      </c>
      <c r="H113" s="3">
        <f t="shared" ref="H113:L113" si="116">+ABS(H$2-$M113)</f>
        <v>7750080.0915679252</v>
      </c>
      <c r="I113" s="3">
        <f t="shared" si="116"/>
        <v>6992865.3902237955</v>
      </c>
      <c r="J113" s="3">
        <f t="shared" si="116"/>
        <v>6617177.2986822063</v>
      </c>
      <c r="K113" s="3">
        <f t="shared" si="116"/>
        <v>1345094.7231727261</v>
      </c>
      <c r="L113" s="3">
        <f t="shared" si="116"/>
        <v>6534026.5212364532</v>
      </c>
      <c r="M113" s="3">
        <v>9756250</v>
      </c>
      <c r="N113" s="4">
        <f t="shared" ca="1" si="70"/>
        <v>2703452.9495972418</v>
      </c>
      <c r="O113">
        <f t="shared" ca="1" si="71"/>
        <v>1</v>
      </c>
    </row>
    <row r="114" spans="1:15" ht="16" x14ac:dyDescent="0.2">
      <c r="A114" s="2">
        <v>113</v>
      </c>
      <c r="B114">
        <v>5464000</v>
      </c>
      <c r="H114" s="12">
        <f t="shared" ref="H114:L114" ca="1" si="117">+$E$6+($E$5-$E$6)*RAND()</f>
        <v>4597984.2505629798</v>
      </c>
      <c r="I114" s="12">
        <f t="shared" ca="1" si="117"/>
        <v>9479005.8569951244</v>
      </c>
      <c r="J114" s="12">
        <f t="shared" ca="1" si="117"/>
        <v>19149676.132350221</v>
      </c>
      <c r="K114" s="12">
        <f t="shared" ca="1" si="117"/>
        <v>15428229.795138188</v>
      </c>
      <c r="L114" s="12">
        <f t="shared" ca="1" si="117"/>
        <v>11477377.680902435</v>
      </c>
      <c r="M114" s="3">
        <v>7000000</v>
      </c>
      <c r="N114" s="4">
        <f t="shared" si="70"/>
        <v>1345094.7231727261</v>
      </c>
      <c r="O114">
        <f t="shared" si="71"/>
        <v>4</v>
      </c>
    </row>
    <row r="115" spans="1:15" x14ac:dyDescent="0.2">
      <c r="A115" s="2">
        <v>114</v>
      </c>
      <c r="B115">
        <v>5219169</v>
      </c>
      <c r="H115" s="3">
        <f t="shared" ref="H115:L115" si="118">+ABS(H$2-$M115)</f>
        <v>3457830.0915679252</v>
      </c>
      <c r="I115" s="3">
        <f t="shared" si="118"/>
        <v>2700615.390223796</v>
      </c>
      <c r="J115" s="3">
        <f t="shared" si="118"/>
        <v>2324927.2986822063</v>
      </c>
      <c r="K115" s="3">
        <f t="shared" si="118"/>
        <v>5637344.7231727261</v>
      </c>
      <c r="L115" s="3">
        <f t="shared" si="118"/>
        <v>10826276.521236453</v>
      </c>
      <c r="M115" s="3">
        <v>5464000</v>
      </c>
      <c r="N115" s="4">
        <f t="shared" ca="1" si="70"/>
        <v>4597984.2505629798</v>
      </c>
      <c r="O115">
        <f t="shared" ca="1" si="71"/>
        <v>1</v>
      </c>
    </row>
    <row r="116" spans="1:15" ht="16" x14ac:dyDescent="0.2">
      <c r="A116" s="2">
        <v>115</v>
      </c>
      <c r="B116">
        <v>11235955</v>
      </c>
      <c r="H116" s="12">
        <f t="shared" ref="H116:L116" ca="1" si="119">+$E$6+($E$5-$E$6)*RAND()</f>
        <v>21847338.288014371</v>
      </c>
      <c r="I116" s="12">
        <f t="shared" ca="1" si="119"/>
        <v>13403070.858386578</v>
      </c>
      <c r="J116" s="12">
        <f t="shared" ca="1" si="119"/>
        <v>22030540.907830842</v>
      </c>
      <c r="K116" s="12">
        <f t="shared" ca="1" si="119"/>
        <v>3256785.5275181001</v>
      </c>
      <c r="L116" s="12">
        <f t="shared" ca="1" si="119"/>
        <v>7681596.0458739856</v>
      </c>
      <c r="M116" s="3">
        <v>5219169</v>
      </c>
      <c r="N116" s="4">
        <f t="shared" si="70"/>
        <v>2324927.2986822063</v>
      </c>
      <c r="O116">
        <f t="shared" si="71"/>
        <v>3</v>
      </c>
    </row>
    <row r="117" spans="1:15" x14ac:dyDescent="0.2">
      <c r="A117" s="2">
        <v>116</v>
      </c>
      <c r="B117">
        <v>2500000</v>
      </c>
      <c r="H117" s="3">
        <f t="shared" ref="H117:L117" si="120">+ABS(H$2-$M117)</f>
        <v>9229785.0915679261</v>
      </c>
      <c r="I117" s="3">
        <f t="shared" si="120"/>
        <v>8472570.3902237955</v>
      </c>
      <c r="J117" s="3">
        <f t="shared" si="120"/>
        <v>8096882.2986822063</v>
      </c>
      <c r="K117" s="3">
        <f t="shared" si="120"/>
        <v>134610.27682727389</v>
      </c>
      <c r="L117" s="3">
        <f t="shared" si="120"/>
        <v>5054321.5212364532</v>
      </c>
      <c r="M117" s="3">
        <v>11235955</v>
      </c>
      <c r="N117" s="4">
        <f t="shared" ca="1" si="70"/>
        <v>3256785.5275181001</v>
      </c>
      <c r="O117">
        <f t="shared" ca="1" si="71"/>
        <v>4</v>
      </c>
    </row>
    <row r="118" spans="1:15" ht="16" x14ac:dyDescent="0.2">
      <c r="A118" s="2">
        <v>117</v>
      </c>
      <c r="B118">
        <v>3000000</v>
      </c>
      <c r="H118" s="12">
        <f t="shared" ref="H118:L118" ca="1" si="121">+$E$6+($E$5-$E$6)*RAND()</f>
        <v>12389337.574385703</v>
      </c>
      <c r="I118" s="12">
        <f t="shared" ca="1" si="121"/>
        <v>20530006.577241845</v>
      </c>
      <c r="J118" s="12">
        <f t="shared" ca="1" si="121"/>
        <v>22362497.813581444</v>
      </c>
      <c r="K118" s="12">
        <f t="shared" ca="1" si="121"/>
        <v>3956216.9214217868</v>
      </c>
      <c r="L118" s="12">
        <f t="shared" ca="1" si="121"/>
        <v>23166625.55679673</v>
      </c>
      <c r="M118" s="3">
        <v>2500000</v>
      </c>
      <c r="N118" s="4">
        <f t="shared" si="70"/>
        <v>134610.27682727389</v>
      </c>
      <c r="O118">
        <f t="shared" si="71"/>
        <v>4</v>
      </c>
    </row>
    <row r="119" spans="1:15" x14ac:dyDescent="0.2">
      <c r="A119" s="2">
        <v>118</v>
      </c>
      <c r="B119">
        <v>5000000</v>
      </c>
      <c r="H119" s="3">
        <f t="shared" ref="H119:L119" si="122">+ABS(H$2-$M119)</f>
        <v>993830.09156792518</v>
      </c>
      <c r="I119" s="3">
        <f t="shared" si="122"/>
        <v>236615.39022379601</v>
      </c>
      <c r="J119" s="3">
        <f t="shared" si="122"/>
        <v>139072.70131779369</v>
      </c>
      <c r="K119" s="3">
        <f t="shared" si="122"/>
        <v>8101344.7231727261</v>
      </c>
      <c r="L119" s="3">
        <f t="shared" si="122"/>
        <v>13290276.521236453</v>
      </c>
      <c r="M119" s="3">
        <v>3000000</v>
      </c>
      <c r="N119" s="4">
        <f t="shared" ca="1" si="70"/>
        <v>3956216.9214217868</v>
      </c>
      <c r="O119">
        <f t="shared" ca="1" si="71"/>
        <v>4</v>
      </c>
    </row>
    <row r="120" spans="1:15" ht="16" x14ac:dyDescent="0.2">
      <c r="A120" s="2">
        <v>119</v>
      </c>
      <c r="B120">
        <v>4389607</v>
      </c>
      <c r="H120" s="12">
        <f t="shared" ref="H120:L120" ca="1" si="123">+$E$6+($E$5-$E$6)*RAND()</f>
        <v>8442423.0203503855</v>
      </c>
      <c r="I120" s="12">
        <f t="shared" ca="1" si="123"/>
        <v>16296538.756979514</v>
      </c>
      <c r="J120" s="12">
        <f t="shared" ca="1" si="123"/>
        <v>6478864.3553553279</v>
      </c>
      <c r="K120" s="12">
        <f t="shared" ca="1" si="123"/>
        <v>2021795.3720939814</v>
      </c>
      <c r="L120" s="12">
        <f t="shared" ca="1" si="123"/>
        <v>15563959.643787362</v>
      </c>
      <c r="M120" s="3">
        <v>5000000</v>
      </c>
      <c r="N120" s="4">
        <f t="shared" si="70"/>
        <v>139072.70131779369</v>
      </c>
      <c r="O120">
        <f t="shared" si="71"/>
        <v>3</v>
      </c>
    </row>
    <row r="121" spans="1:15" x14ac:dyDescent="0.2">
      <c r="A121" s="2">
        <v>120</v>
      </c>
      <c r="B121">
        <v>8500000</v>
      </c>
      <c r="H121" s="3">
        <f t="shared" ref="H121:L121" si="124">+ABS(H$2-$M121)</f>
        <v>2383437.0915679252</v>
      </c>
      <c r="I121" s="3">
        <f t="shared" si="124"/>
        <v>1626222.390223796</v>
      </c>
      <c r="J121" s="3">
        <f t="shared" si="124"/>
        <v>1250534.2986822063</v>
      </c>
      <c r="K121" s="3">
        <f t="shared" si="124"/>
        <v>6711737.7231727261</v>
      </c>
      <c r="L121" s="3">
        <f t="shared" si="124"/>
        <v>11900669.521236453</v>
      </c>
      <c r="M121" s="3">
        <v>4389607</v>
      </c>
      <c r="N121" s="4">
        <f t="shared" ca="1" si="70"/>
        <v>2021795.3720939814</v>
      </c>
      <c r="O121">
        <f t="shared" ca="1" si="71"/>
        <v>4</v>
      </c>
    </row>
    <row r="122" spans="1:15" ht="16" x14ac:dyDescent="0.2">
      <c r="A122" s="2">
        <v>121</v>
      </c>
      <c r="B122">
        <v>2814000</v>
      </c>
      <c r="H122" s="12">
        <f t="shared" ref="H122:L122" ca="1" si="125">+$E$6+($E$5-$E$6)*RAND()</f>
        <v>23856062.508389391</v>
      </c>
      <c r="I122" s="12">
        <f t="shared" ca="1" si="125"/>
        <v>7533804.3096614294</v>
      </c>
      <c r="J122" s="12">
        <f t="shared" ca="1" si="125"/>
        <v>16239313.790405883</v>
      </c>
      <c r="K122" s="12">
        <f t="shared" ca="1" si="125"/>
        <v>10876356.058221957</v>
      </c>
      <c r="L122" s="12">
        <f t="shared" ca="1" si="125"/>
        <v>9793530.5254519917</v>
      </c>
      <c r="M122" s="3">
        <v>8500000</v>
      </c>
      <c r="N122" s="4">
        <f t="shared" si="70"/>
        <v>1250534.2986822063</v>
      </c>
      <c r="O122">
        <f t="shared" si="71"/>
        <v>3</v>
      </c>
    </row>
    <row r="123" spans="1:15" x14ac:dyDescent="0.2">
      <c r="A123" s="2">
        <v>122</v>
      </c>
      <c r="B123">
        <v>9213483</v>
      </c>
      <c r="H123" s="3">
        <f t="shared" ref="H123:L123" si="126">+ABS(H$2-$M123)</f>
        <v>807830.09156792518</v>
      </c>
      <c r="I123" s="3">
        <f t="shared" si="126"/>
        <v>50615.390223796014</v>
      </c>
      <c r="J123" s="3">
        <f t="shared" si="126"/>
        <v>325072.70131779369</v>
      </c>
      <c r="K123" s="3">
        <f t="shared" si="126"/>
        <v>8287344.7231727261</v>
      </c>
      <c r="L123" s="3">
        <f t="shared" si="126"/>
        <v>13476276.521236453</v>
      </c>
      <c r="M123" s="3">
        <v>2814000</v>
      </c>
      <c r="N123" s="4">
        <f t="shared" ca="1" si="70"/>
        <v>7533804.3096614294</v>
      </c>
      <c r="O123">
        <f t="shared" ca="1" si="71"/>
        <v>2</v>
      </c>
    </row>
    <row r="124" spans="1:15" ht="16" x14ac:dyDescent="0.2">
      <c r="A124" s="2">
        <v>123</v>
      </c>
      <c r="B124">
        <v>3000000</v>
      </c>
      <c r="H124" s="12">
        <f t="shared" ref="H124:L124" ca="1" si="127">+$E$6+($E$5-$E$6)*RAND()</f>
        <v>1438739.1005980952</v>
      </c>
      <c r="I124" s="12">
        <f t="shared" ca="1" si="127"/>
        <v>24613785.82639084</v>
      </c>
      <c r="J124" s="12">
        <f t="shared" ca="1" si="127"/>
        <v>7469975.5074196085</v>
      </c>
      <c r="K124" s="12">
        <f t="shared" ca="1" si="127"/>
        <v>17737936.844713885</v>
      </c>
      <c r="L124" s="12">
        <f t="shared" ca="1" si="127"/>
        <v>22459325.268486194</v>
      </c>
      <c r="M124" s="3">
        <v>9213483</v>
      </c>
      <c r="N124" s="4">
        <f t="shared" si="70"/>
        <v>50615.390223796014</v>
      </c>
      <c r="O124">
        <f t="shared" si="71"/>
        <v>2</v>
      </c>
    </row>
    <row r="125" spans="1:15" x14ac:dyDescent="0.2">
      <c r="A125" s="2">
        <v>124</v>
      </c>
      <c r="B125">
        <v>13125306</v>
      </c>
      <c r="H125" s="3">
        <f t="shared" ref="H125:L125" si="128">+ABS(H$2-$M125)</f>
        <v>993830.09156792518</v>
      </c>
      <c r="I125" s="3">
        <f t="shared" si="128"/>
        <v>236615.39022379601</v>
      </c>
      <c r="J125" s="3">
        <f t="shared" si="128"/>
        <v>139072.70131779369</v>
      </c>
      <c r="K125" s="3">
        <f t="shared" si="128"/>
        <v>8101344.7231727261</v>
      </c>
      <c r="L125" s="3">
        <f t="shared" si="128"/>
        <v>13290276.521236453</v>
      </c>
      <c r="M125" s="3">
        <v>3000000</v>
      </c>
      <c r="N125" s="4">
        <f t="shared" ca="1" si="70"/>
        <v>1438739.1005980952</v>
      </c>
      <c r="O125">
        <f t="shared" ca="1" si="71"/>
        <v>1</v>
      </c>
    </row>
    <row r="126" spans="1:15" ht="16" x14ac:dyDescent="0.2">
      <c r="A126" s="2">
        <v>125</v>
      </c>
      <c r="B126">
        <v>3000000</v>
      </c>
      <c r="H126" s="12">
        <f t="shared" ref="H126:L126" ca="1" si="129">+$E$6+($E$5-$E$6)*RAND()</f>
        <v>11004674.057643488</v>
      </c>
      <c r="I126" s="12">
        <f t="shared" ca="1" si="129"/>
        <v>12836386.630431073</v>
      </c>
      <c r="J126" s="12">
        <f t="shared" ca="1" si="129"/>
        <v>13091477.240225717</v>
      </c>
      <c r="K126" s="12">
        <f t="shared" ca="1" si="129"/>
        <v>23295553.752068359</v>
      </c>
      <c r="L126" s="12">
        <f t="shared" ca="1" si="129"/>
        <v>20385286.062345102</v>
      </c>
      <c r="M126" s="3">
        <v>13125306</v>
      </c>
      <c r="N126" s="4">
        <f t="shared" si="70"/>
        <v>139072.70131779369</v>
      </c>
      <c r="O126">
        <f t="shared" si="71"/>
        <v>3</v>
      </c>
    </row>
    <row r="127" spans="1:15" x14ac:dyDescent="0.2">
      <c r="A127" s="2">
        <v>126</v>
      </c>
      <c r="B127">
        <v>306527</v>
      </c>
      <c r="H127" s="3">
        <f t="shared" ref="H127:L127" si="130">+ABS(H$2-$M127)</f>
        <v>993830.09156792518</v>
      </c>
      <c r="I127" s="3">
        <f t="shared" si="130"/>
        <v>236615.39022379601</v>
      </c>
      <c r="J127" s="3">
        <f t="shared" si="130"/>
        <v>139072.70131779369</v>
      </c>
      <c r="K127" s="3">
        <f t="shared" si="130"/>
        <v>8101344.7231727261</v>
      </c>
      <c r="L127" s="3">
        <f t="shared" si="130"/>
        <v>13290276.521236453</v>
      </c>
      <c r="M127" s="3">
        <v>3000000</v>
      </c>
      <c r="N127" s="4">
        <f t="shared" ca="1" si="70"/>
        <v>11004674.057643488</v>
      </c>
      <c r="O127">
        <f t="shared" ca="1" si="71"/>
        <v>1</v>
      </c>
    </row>
    <row r="128" spans="1:15" ht="16" x14ac:dyDescent="0.2">
      <c r="A128" s="2">
        <v>127</v>
      </c>
      <c r="B128">
        <v>14783000</v>
      </c>
      <c r="H128" s="12">
        <f t="shared" ref="H128:L128" ca="1" si="131">+$E$6+($E$5-$E$6)*RAND()</f>
        <v>13473535.97280539</v>
      </c>
      <c r="I128" s="12">
        <f t="shared" ca="1" si="131"/>
        <v>7214090.6063552061</v>
      </c>
      <c r="J128" s="12">
        <f t="shared" ca="1" si="131"/>
        <v>13637356.755332513</v>
      </c>
      <c r="K128" s="12">
        <f t="shared" ca="1" si="131"/>
        <v>16461370.144032208</v>
      </c>
      <c r="L128" s="12">
        <f t="shared" ca="1" si="131"/>
        <v>9351277.7320875078</v>
      </c>
      <c r="M128" s="3">
        <v>306527</v>
      </c>
      <c r="N128" s="4">
        <f t="shared" si="70"/>
        <v>139072.70131779369</v>
      </c>
      <c r="O128">
        <f t="shared" si="71"/>
        <v>3</v>
      </c>
    </row>
    <row r="129" spans="1:15" x14ac:dyDescent="0.2">
      <c r="A129" s="2">
        <v>128</v>
      </c>
      <c r="B129">
        <v>14000000</v>
      </c>
      <c r="H129" s="3">
        <f t="shared" ref="H129:L129" si="132">+ABS(H$2-$M129)</f>
        <v>12776830.091567926</v>
      </c>
      <c r="I129" s="3">
        <f t="shared" si="132"/>
        <v>12019615.390223796</v>
      </c>
      <c r="J129" s="3">
        <f t="shared" si="132"/>
        <v>11643927.298682205</v>
      </c>
      <c r="K129" s="3">
        <f t="shared" si="132"/>
        <v>3681655.2768272739</v>
      </c>
      <c r="L129" s="3">
        <f t="shared" si="132"/>
        <v>1507276.5212364532</v>
      </c>
      <c r="M129" s="3">
        <v>14783000</v>
      </c>
      <c r="N129" s="4">
        <f t="shared" ca="1" si="70"/>
        <v>7214090.6063552061</v>
      </c>
      <c r="O129">
        <f t="shared" ca="1" si="71"/>
        <v>2</v>
      </c>
    </row>
    <row r="130" spans="1:15" ht="16" x14ac:dyDescent="0.2">
      <c r="A130" s="2">
        <v>129</v>
      </c>
      <c r="B130">
        <v>15514031</v>
      </c>
      <c r="H130" s="12">
        <f t="shared" ref="H130:L130" ca="1" si="133">+$E$6+($E$5-$E$6)*RAND()</f>
        <v>9027833.817230273</v>
      </c>
      <c r="I130" s="12">
        <f t="shared" ca="1" si="133"/>
        <v>18692958.434785109</v>
      </c>
      <c r="J130" s="12">
        <f t="shared" ca="1" si="133"/>
        <v>17149921.018021055</v>
      </c>
      <c r="K130" s="12">
        <f t="shared" ca="1" si="133"/>
        <v>18765661.316295013</v>
      </c>
      <c r="L130" s="12">
        <f t="shared" ca="1" si="133"/>
        <v>24298647.46767249</v>
      </c>
      <c r="M130" s="3">
        <v>14000000</v>
      </c>
      <c r="N130" s="4">
        <f t="shared" si="70"/>
        <v>1507276.5212364532</v>
      </c>
      <c r="O130">
        <f t="shared" si="71"/>
        <v>5</v>
      </c>
    </row>
    <row r="131" spans="1:15" x14ac:dyDescent="0.2">
      <c r="A131" s="2">
        <v>130</v>
      </c>
      <c r="B131">
        <v>15592217</v>
      </c>
      <c r="H131" s="3">
        <f t="shared" ref="H131:L131" si="134">+ABS(H$2-$M131)</f>
        <v>13507861.091567926</v>
      </c>
      <c r="I131" s="3">
        <f t="shared" si="134"/>
        <v>12750646.390223796</v>
      </c>
      <c r="J131" s="3">
        <f t="shared" si="134"/>
        <v>12374958.298682205</v>
      </c>
      <c r="K131" s="3">
        <f t="shared" si="134"/>
        <v>4412686.2768272739</v>
      </c>
      <c r="L131" s="3">
        <f t="shared" si="134"/>
        <v>776245.52123645321</v>
      </c>
      <c r="M131" s="3">
        <v>15514031</v>
      </c>
      <c r="N131" s="4">
        <f t="shared" ca="1" si="70"/>
        <v>9027833.817230273</v>
      </c>
      <c r="O131">
        <f t="shared" ca="1" si="71"/>
        <v>1</v>
      </c>
    </row>
    <row r="132" spans="1:15" ht="16" x14ac:dyDescent="0.2">
      <c r="A132" s="2">
        <v>131</v>
      </c>
      <c r="B132">
        <v>273038</v>
      </c>
      <c r="H132" s="12">
        <f t="shared" ref="H132:L132" ca="1" si="135">+$E$6+($E$5-$E$6)*RAND()</f>
        <v>10665830.078516196</v>
      </c>
      <c r="I132" s="12">
        <f t="shared" ca="1" si="135"/>
        <v>20497183.110075865</v>
      </c>
      <c r="J132" s="12">
        <f t="shared" ca="1" si="135"/>
        <v>10170637.298096856</v>
      </c>
      <c r="K132" s="12">
        <f t="shared" ca="1" si="135"/>
        <v>17002020.106718715</v>
      </c>
      <c r="L132" s="12">
        <f t="shared" ca="1" si="135"/>
        <v>18314721.643237755</v>
      </c>
      <c r="M132" s="3">
        <v>15592217</v>
      </c>
      <c r="N132" s="4">
        <f t="shared" ref="N132:N195" si="136">+MIN(H131:L131)</f>
        <v>776245.52123645321</v>
      </c>
      <c r="O132">
        <f t="shared" ref="O132:O195" si="137">+MATCH(N132,H131:L131,0)</f>
        <v>5</v>
      </c>
    </row>
    <row r="133" spans="1:15" x14ac:dyDescent="0.2">
      <c r="A133" s="2">
        <v>132</v>
      </c>
      <c r="B133">
        <v>8000000</v>
      </c>
      <c r="H133" s="3">
        <f t="shared" ref="H133:L133" si="138">+ABS(H$2-$M133)</f>
        <v>1733131.9084320748</v>
      </c>
      <c r="I133" s="3">
        <f t="shared" si="138"/>
        <v>2490346.609776204</v>
      </c>
      <c r="J133" s="3">
        <f t="shared" si="138"/>
        <v>2866034.7013177937</v>
      </c>
      <c r="K133" s="3">
        <f t="shared" si="138"/>
        <v>10828306.723172726</v>
      </c>
      <c r="L133" s="3">
        <f t="shared" si="138"/>
        <v>16017238.521236453</v>
      </c>
      <c r="M133" s="3">
        <v>273038</v>
      </c>
      <c r="N133" s="4">
        <f t="shared" ca="1" si="136"/>
        <v>10170637.298096856</v>
      </c>
      <c r="O133">
        <f t="shared" ca="1" si="137"/>
        <v>3</v>
      </c>
    </row>
    <row r="134" spans="1:15" ht="16" x14ac:dyDescent="0.2">
      <c r="A134" s="2">
        <v>133</v>
      </c>
      <c r="B134">
        <v>12250000</v>
      </c>
      <c r="H134" s="12">
        <f t="shared" ref="H134:L134" ca="1" si="139">+$E$6+($E$5-$E$6)*RAND()</f>
        <v>14156647.708848881</v>
      </c>
      <c r="I134" s="12">
        <f t="shared" ca="1" si="139"/>
        <v>19573863.23626066</v>
      </c>
      <c r="J134" s="12">
        <f t="shared" ca="1" si="139"/>
        <v>13162718.935568387</v>
      </c>
      <c r="K134" s="12">
        <f t="shared" ca="1" si="139"/>
        <v>453412.08264328091</v>
      </c>
      <c r="L134" s="12">
        <f t="shared" ca="1" si="139"/>
        <v>8759378.3241145555</v>
      </c>
      <c r="M134" s="3">
        <v>8000000</v>
      </c>
      <c r="N134" s="4">
        <f t="shared" si="136"/>
        <v>1733131.9084320748</v>
      </c>
      <c r="O134">
        <f t="shared" si="137"/>
        <v>1</v>
      </c>
    </row>
    <row r="135" spans="1:15" x14ac:dyDescent="0.2">
      <c r="A135" s="2">
        <v>134</v>
      </c>
      <c r="B135">
        <v>19689000</v>
      </c>
      <c r="H135" s="3">
        <f t="shared" ref="H135:L135" si="140">+ABS(H$2-$M135)</f>
        <v>10243830.091567926</v>
      </c>
      <c r="I135" s="3">
        <f t="shared" si="140"/>
        <v>9486615.3902237955</v>
      </c>
      <c r="J135" s="3">
        <f t="shared" si="140"/>
        <v>9110927.2986822054</v>
      </c>
      <c r="K135" s="3">
        <f t="shared" si="140"/>
        <v>1148655.2768272739</v>
      </c>
      <c r="L135" s="3">
        <f t="shared" si="140"/>
        <v>4040276.5212364532</v>
      </c>
      <c r="M135" s="3">
        <v>12250000</v>
      </c>
      <c r="N135" s="4">
        <f t="shared" ca="1" si="136"/>
        <v>453412.08264328091</v>
      </c>
      <c r="O135">
        <f t="shared" ca="1" si="137"/>
        <v>4</v>
      </c>
    </row>
    <row r="136" spans="1:15" ht="16" x14ac:dyDescent="0.2">
      <c r="A136" s="2">
        <v>135</v>
      </c>
      <c r="B136">
        <v>1276000</v>
      </c>
      <c r="H136" s="12">
        <f t="shared" ref="H136:L136" ca="1" si="141">+$E$6+($E$5-$E$6)*RAND()</f>
        <v>6311214.769575661</v>
      </c>
      <c r="I136" s="12">
        <f t="shared" ca="1" si="141"/>
        <v>13278843.497145729</v>
      </c>
      <c r="J136" s="12">
        <f t="shared" ca="1" si="141"/>
        <v>9991754.6859656628</v>
      </c>
      <c r="K136" s="12">
        <f t="shared" ca="1" si="141"/>
        <v>24910655.029822893</v>
      </c>
      <c r="L136" s="12">
        <f t="shared" ca="1" si="141"/>
        <v>8416238.8057058156</v>
      </c>
      <c r="M136" s="3">
        <v>19689000</v>
      </c>
      <c r="N136" s="4">
        <f t="shared" si="136"/>
        <v>1148655.2768272739</v>
      </c>
      <c r="O136">
        <f t="shared" si="137"/>
        <v>4</v>
      </c>
    </row>
    <row r="137" spans="1:15" x14ac:dyDescent="0.2">
      <c r="A137" s="2">
        <v>136</v>
      </c>
      <c r="B137">
        <v>7700000</v>
      </c>
      <c r="H137" s="3">
        <f t="shared" ref="H137:L137" si="142">+ABS(H$2-$M137)</f>
        <v>730169.90843207482</v>
      </c>
      <c r="I137" s="3">
        <f t="shared" si="142"/>
        <v>1487384.609776204</v>
      </c>
      <c r="J137" s="3">
        <f t="shared" si="142"/>
        <v>1863072.7013177937</v>
      </c>
      <c r="K137" s="3">
        <f t="shared" si="142"/>
        <v>9825344.7231727261</v>
      </c>
      <c r="L137" s="3">
        <f t="shared" si="142"/>
        <v>15014276.521236453</v>
      </c>
      <c r="M137" s="3">
        <v>1276000</v>
      </c>
      <c r="N137" s="4">
        <f t="shared" ca="1" si="136"/>
        <v>6311214.769575661</v>
      </c>
      <c r="O137">
        <f t="shared" ca="1" si="137"/>
        <v>1</v>
      </c>
    </row>
    <row r="138" spans="1:15" ht="16" x14ac:dyDescent="0.2">
      <c r="A138" s="2">
        <v>137</v>
      </c>
      <c r="B138">
        <v>5675000</v>
      </c>
      <c r="H138" s="12">
        <f t="shared" ref="H138:L138" ca="1" si="143">+$E$6+($E$5-$E$6)*RAND()</f>
        <v>7751627.2882641479</v>
      </c>
      <c r="I138" s="12">
        <f t="shared" ca="1" si="143"/>
        <v>12941323.226585913</v>
      </c>
      <c r="J138" s="12">
        <f t="shared" ca="1" si="143"/>
        <v>14689766.313514279</v>
      </c>
      <c r="K138" s="12">
        <f t="shared" ca="1" si="143"/>
        <v>4227333.7388722468</v>
      </c>
      <c r="L138" s="12">
        <f t="shared" ca="1" si="143"/>
        <v>3255880.4597756257</v>
      </c>
      <c r="M138" s="3">
        <v>7700000</v>
      </c>
      <c r="N138" s="4">
        <f t="shared" si="136"/>
        <v>730169.90843207482</v>
      </c>
      <c r="O138">
        <f t="shared" si="137"/>
        <v>1</v>
      </c>
    </row>
    <row r="139" spans="1:15" x14ac:dyDescent="0.2">
      <c r="A139" s="2">
        <v>138</v>
      </c>
      <c r="B139">
        <v>12650000</v>
      </c>
      <c r="H139" s="3">
        <f t="shared" ref="H139:L139" si="144">+ABS(H$2-$M139)</f>
        <v>3668830.0915679252</v>
      </c>
      <c r="I139" s="3">
        <f t="shared" si="144"/>
        <v>2911615.390223796</v>
      </c>
      <c r="J139" s="3">
        <f t="shared" si="144"/>
        <v>2535927.2986822063</v>
      </c>
      <c r="K139" s="3">
        <f t="shared" si="144"/>
        <v>5426344.7231727261</v>
      </c>
      <c r="L139" s="3">
        <f t="shared" si="144"/>
        <v>10615276.521236453</v>
      </c>
      <c r="M139" s="3">
        <v>5675000</v>
      </c>
      <c r="N139" s="4">
        <f t="shared" ca="1" si="136"/>
        <v>3255880.4597756257</v>
      </c>
      <c r="O139">
        <f t="shared" ca="1" si="137"/>
        <v>5</v>
      </c>
    </row>
    <row r="140" spans="1:15" ht="16" x14ac:dyDescent="0.2">
      <c r="A140" s="2">
        <v>139</v>
      </c>
      <c r="B140">
        <v>19689000</v>
      </c>
      <c r="H140" s="12">
        <f t="shared" ref="H140:L140" ca="1" si="145">+$E$6+($E$5-$E$6)*RAND()</f>
        <v>11383447.003657529</v>
      </c>
      <c r="I140" s="12">
        <f t="shared" ca="1" si="145"/>
        <v>19200770.936129984</v>
      </c>
      <c r="J140" s="12">
        <f t="shared" ca="1" si="145"/>
        <v>21922471.876778346</v>
      </c>
      <c r="K140" s="12">
        <f t="shared" ca="1" si="145"/>
        <v>2274443.6770566599</v>
      </c>
      <c r="L140" s="12">
        <f t="shared" ca="1" si="145"/>
        <v>21315666.404213347</v>
      </c>
      <c r="M140" s="3">
        <v>12650000</v>
      </c>
      <c r="N140" s="4">
        <f t="shared" si="136"/>
        <v>2535927.2986822063</v>
      </c>
      <c r="O140">
        <f t="shared" si="137"/>
        <v>3</v>
      </c>
    </row>
    <row r="141" spans="1:15" x14ac:dyDescent="0.2">
      <c r="A141" s="2">
        <v>140</v>
      </c>
      <c r="B141">
        <v>19689000</v>
      </c>
      <c r="H141" s="3">
        <f t="shared" ref="H141:L141" si="146">+ABS(H$2-$M141)</f>
        <v>17682830.091567926</v>
      </c>
      <c r="I141" s="3">
        <f t="shared" si="146"/>
        <v>16925615.390223797</v>
      </c>
      <c r="J141" s="3">
        <f t="shared" si="146"/>
        <v>16549927.298682205</v>
      </c>
      <c r="K141" s="3">
        <f t="shared" si="146"/>
        <v>8587655.2768272739</v>
      </c>
      <c r="L141" s="3">
        <f t="shared" si="146"/>
        <v>3398723.4787635468</v>
      </c>
      <c r="M141" s="3">
        <v>19689000</v>
      </c>
      <c r="N141" s="4">
        <f t="shared" ca="1" si="136"/>
        <v>2274443.6770566599</v>
      </c>
      <c r="O141">
        <f t="shared" ca="1" si="137"/>
        <v>4</v>
      </c>
    </row>
    <row r="142" spans="1:15" ht="16" x14ac:dyDescent="0.2">
      <c r="A142" s="2">
        <v>141</v>
      </c>
      <c r="B142">
        <v>8000000</v>
      </c>
      <c r="H142" s="12">
        <f t="shared" ref="H142:L142" ca="1" si="147">+$E$6+($E$5-$E$6)*RAND()</f>
        <v>14790038.227921532</v>
      </c>
      <c r="I142" s="12">
        <f t="shared" ca="1" si="147"/>
        <v>5286553.2801898504</v>
      </c>
      <c r="J142" s="12">
        <f t="shared" ca="1" si="147"/>
        <v>6948482.5566866975</v>
      </c>
      <c r="K142" s="12">
        <f t="shared" ca="1" si="147"/>
        <v>10436203.265273355</v>
      </c>
      <c r="L142" s="12">
        <f t="shared" ca="1" si="147"/>
        <v>13362092.78572692</v>
      </c>
      <c r="M142" s="3">
        <v>19689000</v>
      </c>
      <c r="N142" s="4">
        <f t="shared" si="136"/>
        <v>3398723.4787635468</v>
      </c>
      <c r="O142">
        <f t="shared" si="137"/>
        <v>5</v>
      </c>
    </row>
    <row r="143" spans="1:15" x14ac:dyDescent="0.2">
      <c r="A143" s="2">
        <v>142</v>
      </c>
      <c r="B143">
        <v>947276</v>
      </c>
      <c r="H143" s="3">
        <f t="shared" ref="H143:L143" si="148">+ABS(H$2-$M143)</f>
        <v>5993830.0915679252</v>
      </c>
      <c r="I143" s="3">
        <f t="shared" si="148"/>
        <v>5236615.3902237955</v>
      </c>
      <c r="J143" s="3">
        <f t="shared" si="148"/>
        <v>4860927.2986822063</v>
      </c>
      <c r="K143" s="3">
        <f t="shared" si="148"/>
        <v>3101344.7231727261</v>
      </c>
      <c r="L143" s="3">
        <f t="shared" si="148"/>
        <v>8290276.5212364532</v>
      </c>
      <c r="M143" s="3">
        <v>8000000</v>
      </c>
      <c r="N143" s="4">
        <f t="shared" ca="1" si="136"/>
        <v>5286553.2801898504</v>
      </c>
      <c r="O143">
        <f t="shared" ca="1" si="137"/>
        <v>2</v>
      </c>
    </row>
    <row r="144" spans="1:15" ht="16" x14ac:dyDescent="0.2">
      <c r="A144" s="2">
        <v>143</v>
      </c>
      <c r="B144">
        <v>1270964</v>
      </c>
      <c r="H144" s="12">
        <f t="shared" ref="H144:L144" ca="1" si="149">+$E$6+($E$5-$E$6)*RAND()</f>
        <v>21501491.445413176</v>
      </c>
      <c r="I144" s="12">
        <f t="shared" ca="1" si="149"/>
        <v>14234504.103125773</v>
      </c>
      <c r="J144" s="12">
        <f t="shared" ca="1" si="149"/>
        <v>9385380.977368854</v>
      </c>
      <c r="K144" s="12">
        <f t="shared" ca="1" si="149"/>
        <v>7364524.3189989682</v>
      </c>
      <c r="L144" s="12">
        <f t="shared" ca="1" si="149"/>
        <v>11016296.520476524</v>
      </c>
      <c r="M144" s="3">
        <v>947276</v>
      </c>
      <c r="N144" s="4">
        <f t="shared" si="136"/>
        <v>3101344.7231727261</v>
      </c>
      <c r="O144">
        <f t="shared" si="137"/>
        <v>4</v>
      </c>
    </row>
    <row r="145" spans="1:15" x14ac:dyDescent="0.2">
      <c r="A145" s="2">
        <v>144</v>
      </c>
      <c r="B145">
        <v>12100000</v>
      </c>
      <c r="H145" s="3">
        <f t="shared" ref="H145:L145" si="150">+ABS(H$2-$M145)</f>
        <v>735205.90843207482</v>
      </c>
      <c r="I145" s="3">
        <f t="shared" si="150"/>
        <v>1492420.609776204</v>
      </c>
      <c r="J145" s="3">
        <f t="shared" si="150"/>
        <v>1868108.7013177937</v>
      </c>
      <c r="K145" s="3">
        <f t="shared" si="150"/>
        <v>9830380.7231727261</v>
      </c>
      <c r="L145" s="3">
        <f t="shared" si="150"/>
        <v>15019312.521236453</v>
      </c>
      <c r="M145" s="3">
        <v>1270964</v>
      </c>
      <c r="N145" s="4">
        <f t="shared" ca="1" si="136"/>
        <v>7364524.3189989682</v>
      </c>
      <c r="O145">
        <f t="shared" ca="1" si="137"/>
        <v>4</v>
      </c>
    </row>
    <row r="146" spans="1:15" ht="16" x14ac:dyDescent="0.2">
      <c r="A146" s="2">
        <v>145</v>
      </c>
      <c r="B146">
        <v>20093064</v>
      </c>
      <c r="H146" s="12">
        <f t="shared" ref="H146:L146" ca="1" si="151">+$E$6+($E$5-$E$6)*RAND()</f>
        <v>13205783.864863798</v>
      </c>
      <c r="I146" s="12">
        <f t="shared" ca="1" si="151"/>
        <v>12231462.713703804</v>
      </c>
      <c r="J146" s="12">
        <f t="shared" ca="1" si="151"/>
        <v>10947305.92270142</v>
      </c>
      <c r="K146" s="12">
        <f t="shared" ca="1" si="151"/>
        <v>24196204.477332331</v>
      </c>
      <c r="L146" s="12">
        <f t="shared" ca="1" si="151"/>
        <v>4084623.4506399925</v>
      </c>
      <c r="M146" s="3">
        <v>12100000</v>
      </c>
      <c r="N146" s="4">
        <f t="shared" si="136"/>
        <v>735205.90843207482</v>
      </c>
      <c r="O146">
        <f t="shared" si="137"/>
        <v>1</v>
      </c>
    </row>
    <row r="147" spans="1:15" x14ac:dyDescent="0.2">
      <c r="A147" s="2">
        <v>146</v>
      </c>
      <c r="B147">
        <v>1270964</v>
      </c>
      <c r="H147" s="3">
        <f t="shared" ref="H147:L147" si="152">+ABS(H$2-$M147)</f>
        <v>18086894.091567926</v>
      </c>
      <c r="I147" s="3">
        <f t="shared" si="152"/>
        <v>17329679.390223797</v>
      </c>
      <c r="J147" s="3">
        <f t="shared" si="152"/>
        <v>16953991.298682205</v>
      </c>
      <c r="K147" s="3">
        <f t="shared" si="152"/>
        <v>8991719.2768272739</v>
      </c>
      <c r="L147" s="3">
        <f t="shared" si="152"/>
        <v>3802787.4787635468</v>
      </c>
      <c r="M147" s="3">
        <v>20093064</v>
      </c>
      <c r="N147" s="4">
        <f t="shared" ca="1" si="136"/>
        <v>4084623.4506399925</v>
      </c>
      <c r="O147">
        <f t="shared" ca="1" si="137"/>
        <v>5</v>
      </c>
    </row>
    <row r="148" spans="1:15" ht="16" x14ac:dyDescent="0.2">
      <c r="A148" s="2">
        <v>147</v>
      </c>
      <c r="B148">
        <v>3815000</v>
      </c>
      <c r="H148" s="12">
        <f t="shared" ref="H148:L148" ca="1" si="153">+$E$6+($E$5-$E$6)*RAND()</f>
        <v>24146822.018112086</v>
      </c>
      <c r="I148" s="12">
        <f t="shared" ca="1" si="153"/>
        <v>10654211.477129413</v>
      </c>
      <c r="J148" s="12">
        <f t="shared" ca="1" si="153"/>
        <v>6922285.9622180937</v>
      </c>
      <c r="K148" s="12">
        <f t="shared" ca="1" si="153"/>
        <v>4060881.7510479353</v>
      </c>
      <c r="L148" s="12">
        <f t="shared" ca="1" si="153"/>
        <v>8942016.1571960803</v>
      </c>
      <c r="M148" s="3">
        <v>1270964</v>
      </c>
      <c r="N148" s="4">
        <f t="shared" si="136"/>
        <v>3802787.4787635468</v>
      </c>
      <c r="O148">
        <f t="shared" si="137"/>
        <v>5</v>
      </c>
    </row>
    <row r="149" spans="1:15" x14ac:dyDescent="0.2">
      <c r="A149" s="2">
        <v>148</v>
      </c>
      <c r="B149">
        <v>245177</v>
      </c>
      <c r="H149" s="3">
        <f t="shared" ref="H149:L149" si="154">+ABS(H$2-$M149)</f>
        <v>1808830.0915679252</v>
      </c>
      <c r="I149" s="3">
        <f t="shared" si="154"/>
        <v>1051615.390223796</v>
      </c>
      <c r="J149" s="3">
        <f t="shared" si="154"/>
        <v>675927.29868220631</v>
      </c>
      <c r="K149" s="3">
        <f t="shared" si="154"/>
        <v>7286344.7231727261</v>
      </c>
      <c r="L149" s="3">
        <f t="shared" si="154"/>
        <v>12475276.521236453</v>
      </c>
      <c r="M149" s="3">
        <v>3815000</v>
      </c>
      <c r="N149" s="4">
        <f t="shared" ca="1" si="136"/>
        <v>4060881.7510479353</v>
      </c>
      <c r="O149">
        <f t="shared" ca="1" si="137"/>
        <v>4</v>
      </c>
    </row>
    <row r="150" spans="1:15" ht="16" x14ac:dyDescent="0.2">
      <c r="A150" s="2">
        <v>149</v>
      </c>
      <c r="B150">
        <v>16744218</v>
      </c>
      <c r="H150" s="12">
        <f t="shared" ref="H150:L150" ca="1" si="155">+$E$6+($E$5-$E$6)*RAND()</f>
        <v>4831444.9511671197</v>
      </c>
      <c r="I150" s="12">
        <f t="shared" ca="1" si="155"/>
        <v>3392039.4272379391</v>
      </c>
      <c r="J150" s="12">
        <f t="shared" ca="1" si="155"/>
        <v>11830522.599919137</v>
      </c>
      <c r="K150" s="12">
        <f t="shared" ca="1" si="155"/>
        <v>7054039.7161164004</v>
      </c>
      <c r="L150" s="12">
        <f t="shared" ca="1" si="155"/>
        <v>16911554.036817115</v>
      </c>
      <c r="M150" s="3">
        <v>245177</v>
      </c>
      <c r="N150" s="4">
        <f t="shared" si="136"/>
        <v>675927.29868220631</v>
      </c>
      <c r="O150">
        <f t="shared" si="137"/>
        <v>3</v>
      </c>
    </row>
    <row r="151" spans="1:15" x14ac:dyDescent="0.2">
      <c r="A151" s="2">
        <v>150</v>
      </c>
      <c r="B151">
        <v>3344000</v>
      </c>
      <c r="H151" s="3">
        <f t="shared" ref="H151:L151" si="156">+ABS(H$2-$M151)</f>
        <v>14738048.091567926</v>
      </c>
      <c r="I151" s="3">
        <f t="shared" si="156"/>
        <v>13980833.390223796</v>
      </c>
      <c r="J151" s="3">
        <f t="shared" si="156"/>
        <v>13605145.298682205</v>
      </c>
      <c r="K151" s="3">
        <f t="shared" si="156"/>
        <v>5642873.2768272739</v>
      </c>
      <c r="L151" s="3">
        <f t="shared" si="156"/>
        <v>453941.47876354679</v>
      </c>
      <c r="M151" s="3">
        <v>16744218</v>
      </c>
      <c r="N151" s="4">
        <f t="shared" ca="1" si="136"/>
        <v>3392039.4272379391</v>
      </c>
      <c r="O151">
        <f t="shared" ca="1" si="137"/>
        <v>2</v>
      </c>
    </row>
    <row r="152" spans="1:15" ht="16" x14ac:dyDescent="0.2">
      <c r="A152" s="2">
        <v>151</v>
      </c>
      <c r="B152">
        <v>2836186</v>
      </c>
      <c r="H152" s="12">
        <f t="shared" ref="H152:L152" ca="1" si="157">+$E$6+($E$5-$E$6)*RAND()</f>
        <v>13446567.599462926</v>
      </c>
      <c r="I152" s="12">
        <f t="shared" ca="1" si="157"/>
        <v>7341176.6077788314</v>
      </c>
      <c r="J152" s="12">
        <f t="shared" ca="1" si="157"/>
        <v>10168911.915063415</v>
      </c>
      <c r="K152" s="12">
        <f t="shared" ca="1" si="157"/>
        <v>17761421.679559655</v>
      </c>
      <c r="L152" s="12">
        <f t="shared" ca="1" si="157"/>
        <v>23456255.122608591</v>
      </c>
      <c r="M152" s="3">
        <v>3344000</v>
      </c>
      <c r="N152" s="4">
        <f t="shared" si="136"/>
        <v>453941.47876354679</v>
      </c>
      <c r="O152">
        <f t="shared" si="137"/>
        <v>5</v>
      </c>
    </row>
    <row r="153" spans="1:15" x14ac:dyDescent="0.2">
      <c r="A153" s="2">
        <v>152</v>
      </c>
      <c r="B153">
        <v>3425510</v>
      </c>
      <c r="H153" s="3">
        <f t="shared" ref="H153:L153" si="158">+ABS(H$2-$M153)</f>
        <v>830016.09156792518</v>
      </c>
      <c r="I153" s="3">
        <f t="shared" si="158"/>
        <v>72801.390223796014</v>
      </c>
      <c r="J153" s="3">
        <f t="shared" si="158"/>
        <v>302886.70131779369</v>
      </c>
      <c r="K153" s="3">
        <f t="shared" si="158"/>
        <v>8265158.7231727261</v>
      </c>
      <c r="L153" s="3">
        <f t="shared" si="158"/>
        <v>13454090.521236453</v>
      </c>
      <c r="M153" s="3">
        <v>2836186</v>
      </c>
      <c r="N153" s="4">
        <f t="shared" ca="1" si="136"/>
        <v>7341176.6077788314</v>
      </c>
      <c r="O153">
        <f t="shared" ca="1" si="137"/>
        <v>2</v>
      </c>
    </row>
    <row r="154" spans="1:15" ht="16" x14ac:dyDescent="0.2">
      <c r="A154" s="2">
        <v>153</v>
      </c>
      <c r="B154">
        <v>6486486</v>
      </c>
      <c r="H154" s="12">
        <f t="shared" ref="H154:L154" ca="1" si="159">+$E$6+($E$5-$E$6)*RAND()</f>
        <v>17586725.282504726</v>
      </c>
      <c r="I154" s="12">
        <f t="shared" ca="1" si="159"/>
        <v>24962931.371689141</v>
      </c>
      <c r="J154" s="12">
        <f t="shared" ca="1" si="159"/>
        <v>3050921.4414725984</v>
      </c>
      <c r="K154" s="12">
        <f t="shared" ca="1" si="159"/>
        <v>21417282.718758389</v>
      </c>
      <c r="L154" s="12">
        <f t="shared" ca="1" si="159"/>
        <v>24474400.832659815</v>
      </c>
      <c r="M154" s="3">
        <v>3425510</v>
      </c>
      <c r="N154" s="4">
        <f t="shared" si="136"/>
        <v>72801.390223796014</v>
      </c>
      <c r="O154">
        <f t="shared" si="137"/>
        <v>2</v>
      </c>
    </row>
    <row r="155" spans="1:15" x14ac:dyDescent="0.2">
      <c r="A155" s="2">
        <v>154</v>
      </c>
      <c r="B155">
        <v>206192</v>
      </c>
      <c r="H155" s="3">
        <f t="shared" ref="H155:L155" si="160">+ABS(H$2-$M155)</f>
        <v>4480316.0915679252</v>
      </c>
      <c r="I155" s="3">
        <f t="shared" si="160"/>
        <v>3723101.390223796</v>
      </c>
      <c r="J155" s="3">
        <f t="shared" si="160"/>
        <v>3347413.2986822063</v>
      </c>
      <c r="K155" s="3">
        <f t="shared" si="160"/>
        <v>4614858.7231727261</v>
      </c>
      <c r="L155" s="3">
        <f t="shared" si="160"/>
        <v>9803790.5212364532</v>
      </c>
      <c r="M155" s="3">
        <v>6486486</v>
      </c>
      <c r="N155" s="4">
        <f t="shared" ca="1" si="136"/>
        <v>3050921.4414725984</v>
      </c>
      <c r="O155">
        <f t="shared" ca="1" si="137"/>
        <v>3</v>
      </c>
    </row>
    <row r="156" spans="1:15" ht="16" x14ac:dyDescent="0.2">
      <c r="A156" s="2">
        <v>155</v>
      </c>
      <c r="B156">
        <v>13600000</v>
      </c>
      <c r="H156" s="12">
        <f t="shared" ref="H156:L156" ca="1" si="161">+$E$6+($E$5-$E$6)*RAND()</f>
        <v>6137906.5968817035</v>
      </c>
      <c r="I156" s="12">
        <f t="shared" ca="1" si="161"/>
        <v>11464785.779522749</v>
      </c>
      <c r="J156" s="12">
        <f t="shared" ca="1" si="161"/>
        <v>16738630.732896632</v>
      </c>
      <c r="K156" s="12">
        <f t="shared" ca="1" si="161"/>
        <v>17994423.428458203</v>
      </c>
      <c r="L156" s="12">
        <f t="shared" ca="1" si="161"/>
        <v>14590853.255566124</v>
      </c>
      <c r="M156" s="3">
        <v>206192</v>
      </c>
      <c r="N156" s="4">
        <f t="shared" si="136"/>
        <v>3347413.2986822063</v>
      </c>
      <c r="O156">
        <f t="shared" si="137"/>
        <v>3</v>
      </c>
    </row>
    <row r="157" spans="1:15" x14ac:dyDescent="0.2">
      <c r="A157" s="2">
        <v>156</v>
      </c>
      <c r="B157">
        <v>5013559</v>
      </c>
      <c r="H157" s="3">
        <f t="shared" ref="H157:L157" si="162">+ABS(H$2-$M157)</f>
        <v>11593830.091567926</v>
      </c>
      <c r="I157" s="3">
        <f t="shared" si="162"/>
        <v>10836615.390223796</v>
      </c>
      <c r="J157" s="3">
        <f t="shared" si="162"/>
        <v>10460927.298682205</v>
      </c>
      <c r="K157" s="3">
        <f t="shared" si="162"/>
        <v>2498655.2768272739</v>
      </c>
      <c r="L157" s="3">
        <f t="shared" si="162"/>
        <v>2690276.5212364532</v>
      </c>
      <c r="M157" s="3">
        <v>13600000</v>
      </c>
      <c r="N157" s="4">
        <f t="shared" ca="1" si="136"/>
        <v>6137906.5968817035</v>
      </c>
      <c r="O157">
        <f t="shared" ca="1" si="137"/>
        <v>1</v>
      </c>
    </row>
    <row r="158" spans="1:15" ht="16" x14ac:dyDescent="0.2">
      <c r="A158" s="2">
        <v>157</v>
      </c>
      <c r="B158">
        <v>2850000</v>
      </c>
      <c r="H158" s="12">
        <f t="shared" ref="H158:L158" ca="1" si="163">+$E$6+($E$5-$E$6)*RAND()</f>
        <v>4685206.9282503845</v>
      </c>
      <c r="I158" s="12">
        <f t="shared" ca="1" si="163"/>
        <v>20736637.58400793</v>
      </c>
      <c r="J158" s="12">
        <f t="shared" ca="1" si="163"/>
        <v>16085901.39419771</v>
      </c>
      <c r="K158" s="12">
        <f t="shared" ca="1" si="163"/>
        <v>8465944.1712766625</v>
      </c>
      <c r="L158" s="12">
        <f t="shared" ca="1" si="163"/>
        <v>12086854.472823996</v>
      </c>
      <c r="M158" s="3">
        <v>5013559</v>
      </c>
      <c r="N158" s="4">
        <f t="shared" si="136"/>
        <v>2498655.2768272739</v>
      </c>
      <c r="O158">
        <f t="shared" si="137"/>
        <v>4</v>
      </c>
    </row>
    <row r="159" spans="1:15" x14ac:dyDescent="0.2">
      <c r="A159" s="2">
        <v>158</v>
      </c>
      <c r="B159">
        <v>11370786</v>
      </c>
      <c r="H159" s="3">
        <f t="shared" ref="H159:L159" si="164">+ABS(H$2-$M159)</f>
        <v>843830.09156792518</v>
      </c>
      <c r="I159" s="3">
        <f t="shared" si="164"/>
        <v>86615.390223796014</v>
      </c>
      <c r="J159" s="3">
        <f t="shared" si="164"/>
        <v>289072.70131779369</v>
      </c>
      <c r="K159" s="3">
        <f t="shared" si="164"/>
        <v>8251344.7231727261</v>
      </c>
      <c r="L159" s="3">
        <f t="shared" si="164"/>
        <v>13440276.521236453</v>
      </c>
      <c r="M159" s="3">
        <v>2850000</v>
      </c>
      <c r="N159" s="4">
        <f t="shared" ca="1" si="136"/>
        <v>4685206.9282503845</v>
      </c>
      <c r="O159">
        <f t="shared" ca="1" si="137"/>
        <v>1</v>
      </c>
    </row>
    <row r="160" spans="1:15" ht="16" x14ac:dyDescent="0.2">
      <c r="A160" s="2">
        <v>159</v>
      </c>
      <c r="B160">
        <v>10050000</v>
      </c>
      <c r="H160" s="12">
        <f t="shared" ref="H160:L160" ca="1" si="165">+$E$6+($E$5-$E$6)*RAND()</f>
        <v>16938872.882958427</v>
      </c>
      <c r="I160" s="12">
        <f t="shared" ca="1" si="165"/>
        <v>8981206.0318462327</v>
      </c>
      <c r="J160" s="12">
        <f t="shared" ca="1" si="165"/>
        <v>14093189.824221361</v>
      </c>
      <c r="K160" s="12">
        <f t="shared" ca="1" si="165"/>
        <v>7630250.3396822773</v>
      </c>
      <c r="L160" s="12">
        <f t="shared" ca="1" si="165"/>
        <v>4034862.3347327141</v>
      </c>
      <c r="M160" s="3">
        <v>11370786</v>
      </c>
      <c r="N160" s="4">
        <f t="shared" si="136"/>
        <v>86615.390223796014</v>
      </c>
      <c r="O160">
        <f t="shared" si="137"/>
        <v>2</v>
      </c>
    </row>
    <row r="161" spans="1:15" x14ac:dyDescent="0.2">
      <c r="A161" s="2">
        <v>160</v>
      </c>
      <c r="B161">
        <v>1164858</v>
      </c>
      <c r="H161" s="3">
        <f t="shared" ref="H161:L161" si="166">+ABS(H$2-$M161)</f>
        <v>8043830.0915679252</v>
      </c>
      <c r="I161" s="3">
        <f t="shared" si="166"/>
        <v>7286615.3902237955</v>
      </c>
      <c r="J161" s="3">
        <f t="shared" si="166"/>
        <v>6910927.2986822063</v>
      </c>
      <c r="K161" s="3">
        <f t="shared" si="166"/>
        <v>1051344.7231727261</v>
      </c>
      <c r="L161" s="3">
        <f t="shared" si="166"/>
        <v>6240276.5212364532</v>
      </c>
      <c r="M161" s="3">
        <v>10050000</v>
      </c>
      <c r="N161" s="4">
        <f t="shared" ca="1" si="136"/>
        <v>4034862.3347327141</v>
      </c>
      <c r="O161">
        <f t="shared" ca="1" si="137"/>
        <v>5</v>
      </c>
    </row>
    <row r="162" spans="1:15" ht="16" x14ac:dyDescent="0.2">
      <c r="A162" s="2">
        <v>161</v>
      </c>
      <c r="B162">
        <v>1500000</v>
      </c>
      <c r="H162" s="12">
        <f t="shared" ref="H162:L162" ca="1" si="167">+$E$6+($E$5-$E$6)*RAND()</f>
        <v>22798398.299016062</v>
      </c>
      <c r="I162" s="12">
        <f t="shared" ca="1" si="167"/>
        <v>5754697.0366109014</v>
      </c>
      <c r="J162" s="12">
        <f t="shared" ca="1" si="167"/>
        <v>3529497.088083582</v>
      </c>
      <c r="K162" s="12">
        <f t="shared" ca="1" si="167"/>
        <v>17850960.672326181</v>
      </c>
      <c r="L162" s="12">
        <f t="shared" ca="1" si="167"/>
        <v>2974756.1239835052</v>
      </c>
      <c r="M162" s="3">
        <v>1164858</v>
      </c>
      <c r="N162" s="4">
        <f t="shared" si="136"/>
        <v>1051344.7231727261</v>
      </c>
      <c r="O162">
        <f t="shared" si="137"/>
        <v>4</v>
      </c>
    </row>
    <row r="163" spans="1:15" x14ac:dyDescent="0.2">
      <c r="A163" s="2">
        <v>162</v>
      </c>
      <c r="B163">
        <v>10734586</v>
      </c>
      <c r="H163" s="3">
        <f t="shared" ref="H163:L163" si="168">+ABS(H$2-$M163)</f>
        <v>506169.90843207482</v>
      </c>
      <c r="I163" s="3">
        <f t="shared" si="168"/>
        <v>1263384.609776204</v>
      </c>
      <c r="J163" s="3">
        <f t="shared" si="168"/>
        <v>1639072.7013177937</v>
      </c>
      <c r="K163" s="3">
        <f t="shared" si="168"/>
        <v>9601344.7231727261</v>
      </c>
      <c r="L163" s="3">
        <f t="shared" si="168"/>
        <v>14790276.521236453</v>
      </c>
      <c r="M163" s="3">
        <v>1500000</v>
      </c>
      <c r="N163" s="4">
        <f t="shared" ca="1" si="136"/>
        <v>2974756.1239835052</v>
      </c>
      <c r="O163">
        <f t="shared" ca="1" si="137"/>
        <v>5</v>
      </c>
    </row>
    <row r="164" spans="1:15" ht="16" x14ac:dyDescent="0.2">
      <c r="A164" s="2">
        <v>163</v>
      </c>
      <c r="B164">
        <v>8500000</v>
      </c>
      <c r="H164" s="12">
        <f t="shared" ref="H164:L164" ca="1" si="169">+$E$6+($E$5-$E$6)*RAND()</f>
        <v>16285850.209537312</v>
      </c>
      <c r="I164" s="12">
        <f t="shared" ca="1" si="169"/>
        <v>19010247.450290725</v>
      </c>
      <c r="J164" s="12">
        <f t="shared" ca="1" si="169"/>
        <v>13838607.138649387</v>
      </c>
      <c r="K164" s="12">
        <f t="shared" ca="1" si="169"/>
        <v>17730026.255459469</v>
      </c>
      <c r="L164" s="12">
        <f t="shared" ca="1" si="169"/>
        <v>6184509.5911831129</v>
      </c>
      <c r="M164" s="3">
        <v>10734586</v>
      </c>
      <c r="N164" s="4">
        <f t="shared" si="136"/>
        <v>506169.90843207482</v>
      </c>
      <c r="O164">
        <f t="shared" si="137"/>
        <v>1</v>
      </c>
    </row>
    <row r="165" spans="1:15" x14ac:dyDescent="0.2">
      <c r="A165" s="2">
        <v>164</v>
      </c>
      <c r="B165">
        <v>10000000</v>
      </c>
      <c r="H165" s="3">
        <f t="shared" ref="H165:L165" si="170">+ABS(H$2-$M165)</f>
        <v>6493830.0915679252</v>
      </c>
      <c r="I165" s="3">
        <f t="shared" si="170"/>
        <v>5736615.3902237955</v>
      </c>
      <c r="J165" s="3">
        <f t="shared" si="170"/>
        <v>5360927.2986822063</v>
      </c>
      <c r="K165" s="3">
        <f t="shared" si="170"/>
        <v>2601344.7231727261</v>
      </c>
      <c r="L165" s="3">
        <f t="shared" si="170"/>
        <v>7790276.5212364532</v>
      </c>
      <c r="M165" s="3">
        <v>8500000</v>
      </c>
      <c r="N165" s="4">
        <f t="shared" ca="1" si="136"/>
        <v>6184509.5911831129</v>
      </c>
      <c r="O165">
        <f t="shared" ca="1" si="137"/>
        <v>5</v>
      </c>
    </row>
    <row r="166" spans="1:15" ht="16" x14ac:dyDescent="0.2">
      <c r="A166" s="2">
        <v>165</v>
      </c>
      <c r="B166">
        <v>18907726</v>
      </c>
      <c r="H166" s="12">
        <f t="shared" ref="H166:L166" ca="1" si="171">+$E$6+($E$5-$E$6)*RAND()</f>
        <v>1358204.6589107353</v>
      </c>
      <c r="I166" s="12">
        <f t="shared" ca="1" si="171"/>
        <v>22867946.599399772</v>
      </c>
      <c r="J166" s="12">
        <f t="shared" ca="1" si="171"/>
        <v>22475304.308820006</v>
      </c>
      <c r="K166" s="12">
        <f t="shared" ca="1" si="171"/>
        <v>19299437.477500185</v>
      </c>
      <c r="L166" s="12">
        <f t="shared" ca="1" si="171"/>
        <v>5389363.1748919906</v>
      </c>
      <c r="M166" s="3">
        <v>10000000</v>
      </c>
      <c r="N166" s="4">
        <f t="shared" si="136"/>
        <v>2601344.7231727261</v>
      </c>
      <c r="O166">
        <f t="shared" si="137"/>
        <v>4</v>
      </c>
    </row>
    <row r="167" spans="1:15" x14ac:dyDescent="0.2">
      <c r="A167" s="2">
        <v>166</v>
      </c>
      <c r="B167">
        <v>947276</v>
      </c>
      <c r="H167" s="3">
        <f t="shared" ref="H167:L167" si="172">+ABS(H$2-$M167)</f>
        <v>16901556.091567926</v>
      </c>
      <c r="I167" s="3">
        <f t="shared" si="172"/>
        <v>16144341.390223796</v>
      </c>
      <c r="J167" s="3">
        <f t="shared" si="172"/>
        <v>15768653.298682205</v>
      </c>
      <c r="K167" s="3">
        <f t="shared" si="172"/>
        <v>7806381.2768272739</v>
      </c>
      <c r="L167" s="3">
        <f t="shared" si="172"/>
        <v>2617449.4787635468</v>
      </c>
      <c r="M167" s="3">
        <v>18907726</v>
      </c>
      <c r="N167" s="4">
        <f t="shared" ca="1" si="136"/>
        <v>1358204.6589107353</v>
      </c>
      <c r="O167">
        <f t="shared" ca="1" si="137"/>
        <v>1</v>
      </c>
    </row>
    <row r="168" spans="1:15" ht="16" x14ac:dyDescent="0.2">
      <c r="A168" s="2">
        <v>167</v>
      </c>
      <c r="B168">
        <v>15756438</v>
      </c>
      <c r="H168" s="12">
        <f t="shared" ref="H168:L168" ca="1" si="173">+$E$6+($E$5-$E$6)*RAND()</f>
        <v>7727175.1707106214</v>
      </c>
      <c r="I168" s="12">
        <f t="shared" ca="1" si="173"/>
        <v>3742158.8117323499</v>
      </c>
      <c r="J168" s="12">
        <f t="shared" ca="1" si="173"/>
        <v>13376168.589303026</v>
      </c>
      <c r="K168" s="12">
        <f t="shared" ca="1" si="173"/>
        <v>10016536.206133628</v>
      </c>
      <c r="L168" s="12">
        <f t="shared" ca="1" si="173"/>
        <v>19422121.053694513</v>
      </c>
      <c r="M168" s="3">
        <v>947276</v>
      </c>
      <c r="N168" s="4">
        <f t="shared" si="136"/>
        <v>2617449.4787635468</v>
      </c>
      <c r="O168">
        <f t="shared" si="137"/>
        <v>5</v>
      </c>
    </row>
    <row r="169" spans="1:15" x14ac:dyDescent="0.2">
      <c r="A169" s="2">
        <v>168</v>
      </c>
      <c r="B169">
        <v>6000000</v>
      </c>
      <c r="H169" s="3">
        <f t="shared" ref="H169:L169" si="174">+ABS(H$2-$M169)</f>
        <v>13750268.091567926</v>
      </c>
      <c r="I169" s="3">
        <f t="shared" si="174"/>
        <v>12993053.390223796</v>
      </c>
      <c r="J169" s="3">
        <f t="shared" si="174"/>
        <v>12617365.298682205</v>
      </c>
      <c r="K169" s="3">
        <f t="shared" si="174"/>
        <v>4655093.2768272739</v>
      </c>
      <c r="L169" s="3">
        <f t="shared" si="174"/>
        <v>533838.52123645321</v>
      </c>
      <c r="M169" s="3">
        <v>15756438</v>
      </c>
      <c r="N169" s="4">
        <f t="shared" ca="1" si="136"/>
        <v>3742158.8117323499</v>
      </c>
      <c r="O169">
        <f t="shared" ca="1" si="137"/>
        <v>2</v>
      </c>
    </row>
    <row r="170" spans="1:15" ht="16" x14ac:dyDescent="0.2">
      <c r="A170" s="2">
        <v>169</v>
      </c>
      <c r="B170">
        <v>4000000</v>
      </c>
      <c r="H170" s="12">
        <f t="shared" ref="H170:L170" ca="1" si="175">+$E$6+($E$5-$E$6)*RAND()</f>
        <v>3108351.1123385057</v>
      </c>
      <c r="I170" s="12">
        <f t="shared" ca="1" si="175"/>
        <v>6796524.2676523887</v>
      </c>
      <c r="J170" s="12">
        <f t="shared" ca="1" si="175"/>
        <v>23589517.206014238</v>
      </c>
      <c r="K170" s="12">
        <f t="shared" ca="1" si="175"/>
        <v>18985905.878720701</v>
      </c>
      <c r="L170" s="12">
        <f t="shared" ca="1" si="175"/>
        <v>6467614.7463920629</v>
      </c>
      <c r="M170" s="3">
        <v>6000000</v>
      </c>
      <c r="N170" s="4">
        <f t="shared" si="136"/>
        <v>533838.52123645321</v>
      </c>
      <c r="O170">
        <f t="shared" si="137"/>
        <v>5</v>
      </c>
    </row>
    <row r="171" spans="1:15" x14ac:dyDescent="0.2">
      <c r="A171" s="2">
        <v>170</v>
      </c>
      <c r="B171">
        <v>10595507</v>
      </c>
      <c r="H171" s="3">
        <f t="shared" ref="H171:L171" si="176">+ABS(H$2-$M171)</f>
        <v>1993830.0915679252</v>
      </c>
      <c r="I171" s="3">
        <f t="shared" si="176"/>
        <v>1236615.390223796</v>
      </c>
      <c r="J171" s="3">
        <f t="shared" si="176"/>
        <v>860927.29868220631</v>
      </c>
      <c r="K171" s="3">
        <f t="shared" si="176"/>
        <v>7101344.7231727261</v>
      </c>
      <c r="L171" s="3">
        <f t="shared" si="176"/>
        <v>12290276.521236453</v>
      </c>
      <c r="M171" s="3">
        <v>4000000</v>
      </c>
      <c r="N171" s="4">
        <f t="shared" ca="1" si="136"/>
        <v>3108351.1123385057</v>
      </c>
      <c r="O171">
        <f t="shared" ca="1" si="137"/>
        <v>1</v>
      </c>
    </row>
    <row r="172" spans="1:15" ht="16" x14ac:dyDescent="0.2">
      <c r="A172" s="2">
        <v>171</v>
      </c>
      <c r="B172">
        <v>8344497</v>
      </c>
      <c r="H172" s="12">
        <f t="shared" ref="H172:L172" ca="1" si="177">+$E$6+($E$5-$E$6)*RAND()</f>
        <v>19547722.38137323</v>
      </c>
      <c r="I172" s="12">
        <f t="shared" ca="1" si="177"/>
        <v>21171874.918982707</v>
      </c>
      <c r="J172" s="12">
        <f t="shared" ca="1" si="177"/>
        <v>10828985.736048514</v>
      </c>
      <c r="K172" s="12">
        <f t="shared" ca="1" si="177"/>
        <v>10042120.508230915</v>
      </c>
      <c r="L172" s="12">
        <f t="shared" ca="1" si="177"/>
        <v>12010563.576692116</v>
      </c>
      <c r="M172" s="3">
        <v>10595507</v>
      </c>
      <c r="N172" s="4">
        <f t="shared" si="136"/>
        <v>860927.29868220631</v>
      </c>
      <c r="O172">
        <f t="shared" si="137"/>
        <v>3</v>
      </c>
    </row>
    <row r="173" spans="1:15" x14ac:dyDescent="0.2">
      <c r="A173" s="2">
        <v>172</v>
      </c>
      <c r="B173">
        <v>5000000</v>
      </c>
      <c r="H173" s="3">
        <f t="shared" ref="H173:L173" si="178">+ABS(H$2-$M173)</f>
        <v>6338327.0915679252</v>
      </c>
      <c r="I173" s="3">
        <f t="shared" si="178"/>
        <v>5581112.3902237955</v>
      </c>
      <c r="J173" s="3">
        <f t="shared" si="178"/>
        <v>5205424.2986822063</v>
      </c>
      <c r="K173" s="3">
        <f t="shared" si="178"/>
        <v>2756847.7231727261</v>
      </c>
      <c r="L173" s="3">
        <f t="shared" si="178"/>
        <v>7945779.5212364532</v>
      </c>
      <c r="M173" s="3">
        <v>8344497</v>
      </c>
      <c r="N173" s="4">
        <f t="shared" ca="1" si="136"/>
        <v>10042120.508230915</v>
      </c>
      <c r="O173">
        <f t="shared" ca="1" si="137"/>
        <v>4</v>
      </c>
    </row>
    <row r="174" spans="1:15" ht="16" x14ac:dyDescent="0.2">
      <c r="A174" s="2">
        <v>173</v>
      </c>
      <c r="B174">
        <v>2500000</v>
      </c>
      <c r="H174" s="12">
        <f t="shared" ref="H174:L174" ca="1" si="179">+$E$6+($E$5-$E$6)*RAND()</f>
        <v>18922634.291650072</v>
      </c>
      <c r="I174" s="12">
        <f t="shared" ca="1" si="179"/>
        <v>16720886.703869332</v>
      </c>
      <c r="J174" s="12">
        <f t="shared" ca="1" si="179"/>
        <v>16048559.346964773</v>
      </c>
      <c r="K174" s="12">
        <f t="shared" ca="1" si="179"/>
        <v>5995593.792428188</v>
      </c>
      <c r="L174" s="12">
        <f t="shared" ca="1" si="179"/>
        <v>17104400.911449686</v>
      </c>
      <c r="M174" s="3">
        <v>5000000</v>
      </c>
      <c r="N174" s="4">
        <f t="shared" si="136"/>
        <v>2756847.7231727261</v>
      </c>
      <c r="O174">
        <f t="shared" si="137"/>
        <v>4</v>
      </c>
    </row>
    <row r="175" spans="1:15" x14ac:dyDescent="0.2">
      <c r="A175" s="2">
        <v>174</v>
      </c>
      <c r="B175">
        <v>211744</v>
      </c>
      <c r="H175" s="3">
        <f t="shared" ref="H175:L175" si="180">+ABS(H$2-$M175)</f>
        <v>493830.09156792518</v>
      </c>
      <c r="I175" s="3">
        <f t="shared" si="180"/>
        <v>263384.60977620399</v>
      </c>
      <c r="J175" s="3">
        <f t="shared" si="180"/>
        <v>639072.70131779369</v>
      </c>
      <c r="K175" s="3">
        <f t="shared" si="180"/>
        <v>8601344.7231727261</v>
      </c>
      <c r="L175" s="3">
        <f t="shared" si="180"/>
        <v>13790276.521236453</v>
      </c>
      <c r="M175" s="3">
        <v>2500000</v>
      </c>
      <c r="N175" s="4">
        <f t="shared" ca="1" si="136"/>
        <v>5995593.792428188</v>
      </c>
      <c r="O175">
        <f t="shared" ca="1" si="137"/>
        <v>4</v>
      </c>
    </row>
    <row r="176" spans="1:15" ht="16" x14ac:dyDescent="0.2">
      <c r="A176" s="2">
        <v>175</v>
      </c>
      <c r="B176">
        <v>6270000</v>
      </c>
      <c r="H176" s="12">
        <f t="shared" ref="H176:L176" ca="1" si="181">+$E$6+($E$5-$E$6)*RAND()</f>
        <v>11671877.913992297</v>
      </c>
      <c r="I176" s="12">
        <f t="shared" ca="1" si="181"/>
        <v>21027476.937418472</v>
      </c>
      <c r="J176" s="12">
        <f t="shared" ca="1" si="181"/>
        <v>6672186.3589493809</v>
      </c>
      <c r="K176" s="12">
        <f t="shared" ca="1" si="181"/>
        <v>17179417.270613287</v>
      </c>
      <c r="L176" s="12">
        <f t="shared" ca="1" si="181"/>
        <v>17860631.286290579</v>
      </c>
      <c r="M176" s="3">
        <v>211744</v>
      </c>
      <c r="N176" s="4">
        <f t="shared" si="136"/>
        <v>263384.60977620399</v>
      </c>
      <c r="O176">
        <f t="shared" si="137"/>
        <v>2</v>
      </c>
    </row>
    <row r="177" spans="1:15" x14ac:dyDescent="0.2">
      <c r="A177" s="2">
        <v>176</v>
      </c>
      <c r="B177">
        <v>3578947</v>
      </c>
      <c r="H177" s="3">
        <f t="shared" ref="H177:L177" si="182">+ABS(H$2-$M177)</f>
        <v>4263830.0915679252</v>
      </c>
      <c r="I177" s="3">
        <f t="shared" si="182"/>
        <v>3506615.390223796</v>
      </c>
      <c r="J177" s="3">
        <f t="shared" si="182"/>
        <v>3130927.2986822063</v>
      </c>
      <c r="K177" s="3">
        <f t="shared" si="182"/>
        <v>4831344.7231727261</v>
      </c>
      <c r="L177" s="3">
        <f t="shared" si="182"/>
        <v>10020276.521236453</v>
      </c>
      <c r="M177" s="3">
        <v>6270000</v>
      </c>
      <c r="N177" s="4">
        <f t="shared" ca="1" si="136"/>
        <v>6672186.3589493809</v>
      </c>
      <c r="O177">
        <f t="shared" ca="1" si="137"/>
        <v>3</v>
      </c>
    </row>
    <row r="178" spans="1:15" ht="16" x14ac:dyDescent="0.2">
      <c r="A178" s="2">
        <v>177</v>
      </c>
      <c r="B178">
        <v>111444</v>
      </c>
      <c r="H178" s="12">
        <f t="shared" ref="H178:L178" ca="1" si="183">+$E$6+($E$5-$E$6)*RAND()</f>
        <v>2499076.3122003013</v>
      </c>
      <c r="I178" s="12">
        <f t="shared" ca="1" si="183"/>
        <v>17149776.116860665</v>
      </c>
      <c r="J178" s="12">
        <f t="shared" ca="1" si="183"/>
        <v>15346388.417009676</v>
      </c>
      <c r="K178" s="12">
        <f t="shared" ca="1" si="183"/>
        <v>19664919.181828596</v>
      </c>
      <c r="L178" s="12">
        <f t="shared" ca="1" si="183"/>
        <v>17442319.563543513</v>
      </c>
      <c r="M178" s="3">
        <v>3578947</v>
      </c>
      <c r="N178" s="4">
        <f t="shared" si="136"/>
        <v>3130927.2986822063</v>
      </c>
      <c r="O178">
        <f t="shared" si="137"/>
        <v>3</v>
      </c>
    </row>
    <row r="179" spans="1:15" x14ac:dyDescent="0.2">
      <c r="A179" s="2">
        <v>178</v>
      </c>
      <c r="B179">
        <v>12700000</v>
      </c>
      <c r="H179" s="3">
        <f t="shared" ref="H179:L179" si="184">+ABS(H$2-$M179)</f>
        <v>1894725.9084320748</v>
      </c>
      <c r="I179" s="3">
        <f t="shared" si="184"/>
        <v>2651940.609776204</v>
      </c>
      <c r="J179" s="3">
        <f t="shared" si="184"/>
        <v>3027628.7013177937</v>
      </c>
      <c r="K179" s="3">
        <f t="shared" si="184"/>
        <v>10989900.723172726</v>
      </c>
      <c r="L179" s="3">
        <f t="shared" si="184"/>
        <v>16178832.521236453</v>
      </c>
      <c r="M179" s="3">
        <v>111444</v>
      </c>
      <c r="N179" s="4">
        <f t="shared" ca="1" si="136"/>
        <v>2499076.3122003013</v>
      </c>
      <c r="O179">
        <f t="shared" ca="1" si="137"/>
        <v>1</v>
      </c>
    </row>
    <row r="180" spans="1:15" ht="16" x14ac:dyDescent="0.2">
      <c r="A180" s="2">
        <v>179</v>
      </c>
      <c r="B180">
        <v>8000000</v>
      </c>
      <c r="H180" s="12">
        <f t="shared" ref="H180:L180" ca="1" si="185">+$E$6+($E$5-$E$6)*RAND()</f>
        <v>12221469.737349587</v>
      </c>
      <c r="I180" s="12">
        <f t="shared" ca="1" si="185"/>
        <v>1785843.2589598484</v>
      </c>
      <c r="J180" s="12">
        <f t="shared" ca="1" si="185"/>
        <v>11005383.310270533</v>
      </c>
      <c r="K180" s="12">
        <f t="shared" ca="1" si="185"/>
        <v>10191744.728427585</v>
      </c>
      <c r="L180" s="12">
        <f t="shared" ca="1" si="185"/>
        <v>10492340.790694449</v>
      </c>
      <c r="M180" s="3">
        <v>12700000</v>
      </c>
      <c r="N180" s="4">
        <f t="shared" si="136"/>
        <v>1894725.9084320748</v>
      </c>
      <c r="O180">
        <f t="shared" si="137"/>
        <v>1</v>
      </c>
    </row>
    <row r="181" spans="1:15" x14ac:dyDescent="0.2">
      <c r="A181" s="2">
        <v>180</v>
      </c>
      <c r="B181">
        <v>200600</v>
      </c>
      <c r="H181" s="3">
        <f t="shared" ref="H181:L181" si="186">+ABS(H$2-$M181)</f>
        <v>5993830.0915679252</v>
      </c>
      <c r="I181" s="3">
        <f t="shared" si="186"/>
        <v>5236615.3902237955</v>
      </c>
      <c r="J181" s="3">
        <f t="shared" si="186"/>
        <v>4860927.2986822063</v>
      </c>
      <c r="K181" s="3">
        <f t="shared" si="186"/>
        <v>3101344.7231727261</v>
      </c>
      <c r="L181" s="3">
        <f t="shared" si="186"/>
        <v>8290276.5212364532</v>
      </c>
      <c r="M181" s="3">
        <v>8000000</v>
      </c>
      <c r="N181" s="4">
        <f t="shared" ca="1" si="136"/>
        <v>1785843.2589598484</v>
      </c>
      <c r="O181">
        <f t="shared" ca="1" si="137"/>
        <v>2</v>
      </c>
    </row>
    <row r="182" spans="1:15" ht="16" x14ac:dyDescent="0.2">
      <c r="A182" s="2">
        <v>181</v>
      </c>
      <c r="B182">
        <v>1100602</v>
      </c>
      <c r="H182" s="12">
        <f t="shared" ref="H182:L182" ca="1" si="187">+$E$6+($E$5-$E$6)*RAND()</f>
        <v>4446243.6505715363</v>
      </c>
      <c r="I182" s="12">
        <f t="shared" ca="1" si="187"/>
        <v>9998537.2556879632</v>
      </c>
      <c r="J182" s="12">
        <f t="shared" ca="1" si="187"/>
        <v>11376517.998019731</v>
      </c>
      <c r="K182" s="12">
        <f t="shared" ca="1" si="187"/>
        <v>22044673.803024057</v>
      </c>
      <c r="L182" s="12">
        <f t="shared" ca="1" si="187"/>
        <v>6946963.5613920139</v>
      </c>
      <c r="M182" s="3">
        <v>200600</v>
      </c>
      <c r="N182" s="4">
        <f t="shared" si="136"/>
        <v>3101344.7231727261</v>
      </c>
      <c r="O182">
        <f t="shared" si="137"/>
        <v>4</v>
      </c>
    </row>
    <row r="183" spans="1:15" x14ac:dyDescent="0.2">
      <c r="A183" s="2">
        <v>182</v>
      </c>
      <c r="B183">
        <v>16407500</v>
      </c>
      <c r="H183" s="3">
        <f t="shared" ref="H183:L183" si="188">+ABS(H$2-$M183)</f>
        <v>905567.90843207482</v>
      </c>
      <c r="I183" s="3">
        <f t="shared" si="188"/>
        <v>1662782.609776204</v>
      </c>
      <c r="J183" s="3">
        <f t="shared" si="188"/>
        <v>2038470.7013177937</v>
      </c>
      <c r="K183" s="3">
        <f t="shared" si="188"/>
        <v>10000742.723172726</v>
      </c>
      <c r="L183" s="3">
        <f t="shared" si="188"/>
        <v>15189674.521236453</v>
      </c>
      <c r="M183" s="3">
        <v>1100602</v>
      </c>
      <c r="N183" s="4">
        <f t="shared" ca="1" si="136"/>
        <v>4446243.6505715363</v>
      </c>
      <c r="O183">
        <f t="shared" ca="1" si="137"/>
        <v>1</v>
      </c>
    </row>
    <row r="184" spans="1:15" ht="16" x14ac:dyDescent="0.2">
      <c r="A184" s="2">
        <v>183</v>
      </c>
      <c r="B184">
        <v>947726</v>
      </c>
      <c r="H184" s="12">
        <f t="shared" ref="H184:L184" ca="1" si="189">+$E$6+($E$5-$E$6)*RAND()</f>
        <v>11165891.870404646</v>
      </c>
      <c r="I184" s="12">
        <f t="shared" ca="1" si="189"/>
        <v>21416259.416758113</v>
      </c>
      <c r="J184" s="12">
        <f t="shared" ca="1" si="189"/>
        <v>22489221.261958349</v>
      </c>
      <c r="K184" s="12">
        <f t="shared" ca="1" si="189"/>
        <v>8843268.1233859565</v>
      </c>
      <c r="L184" s="12">
        <f t="shared" ca="1" si="189"/>
        <v>21040199.249712557</v>
      </c>
      <c r="M184" s="3">
        <v>16407500</v>
      </c>
      <c r="N184" s="4">
        <f t="shared" si="136"/>
        <v>905567.90843207482</v>
      </c>
      <c r="O184">
        <f t="shared" si="137"/>
        <v>1</v>
      </c>
    </row>
    <row r="185" spans="1:15" x14ac:dyDescent="0.2">
      <c r="A185" s="2">
        <v>184</v>
      </c>
      <c r="B185">
        <v>1320000</v>
      </c>
      <c r="H185" s="3">
        <f t="shared" ref="H185:L185" si="190">+ABS(H$2-$M185)</f>
        <v>1058443.9084320748</v>
      </c>
      <c r="I185" s="3">
        <f t="shared" si="190"/>
        <v>1815658.609776204</v>
      </c>
      <c r="J185" s="3">
        <f t="shared" si="190"/>
        <v>2191346.7013177937</v>
      </c>
      <c r="K185" s="3">
        <f t="shared" si="190"/>
        <v>10153618.723172726</v>
      </c>
      <c r="L185" s="3">
        <f t="shared" si="190"/>
        <v>15342550.521236453</v>
      </c>
      <c r="M185" s="3">
        <v>947726</v>
      </c>
      <c r="N185" s="4">
        <f t="shared" ca="1" si="136"/>
        <v>8843268.1233859565</v>
      </c>
      <c r="O185">
        <f t="shared" ca="1" si="137"/>
        <v>4</v>
      </c>
    </row>
    <row r="186" spans="1:15" ht="16" x14ac:dyDescent="0.2">
      <c r="A186" s="2">
        <v>185</v>
      </c>
      <c r="B186">
        <v>15851950</v>
      </c>
      <c r="H186" s="12">
        <f t="shared" ref="H186:L186" ca="1" si="191">+$E$6+($E$5-$E$6)*RAND()</f>
        <v>17074674.822396599</v>
      </c>
      <c r="I186" s="12">
        <f t="shared" ca="1" si="191"/>
        <v>4521639.4236072404</v>
      </c>
      <c r="J186" s="12">
        <f t="shared" ca="1" si="191"/>
        <v>11049138.438328477</v>
      </c>
      <c r="K186" s="12">
        <f t="shared" ca="1" si="191"/>
        <v>3530423.6908898856</v>
      </c>
      <c r="L186" s="12">
        <f t="shared" ca="1" si="191"/>
        <v>6425219.297244709</v>
      </c>
      <c r="M186" s="3">
        <v>1320000</v>
      </c>
      <c r="N186" s="4">
        <f t="shared" si="136"/>
        <v>1058443.9084320748</v>
      </c>
      <c r="O186">
        <f t="shared" si="137"/>
        <v>1</v>
      </c>
    </row>
    <row r="187" spans="1:15" x14ac:dyDescent="0.2">
      <c r="A187" s="2">
        <v>186</v>
      </c>
      <c r="B187">
        <v>13500000</v>
      </c>
      <c r="H187" s="3">
        <f t="shared" ref="H187:L187" si="192">+ABS(H$2-$M187)</f>
        <v>13845780.091567926</v>
      </c>
      <c r="I187" s="3">
        <f t="shared" si="192"/>
        <v>13088565.390223796</v>
      </c>
      <c r="J187" s="3">
        <f t="shared" si="192"/>
        <v>12712877.298682205</v>
      </c>
      <c r="K187" s="3">
        <f t="shared" si="192"/>
        <v>4750605.2768272739</v>
      </c>
      <c r="L187" s="3">
        <f t="shared" si="192"/>
        <v>438326.52123645321</v>
      </c>
      <c r="M187" s="3">
        <v>15851950</v>
      </c>
      <c r="N187" s="4">
        <f t="shared" ca="1" si="136"/>
        <v>3530423.6908898856</v>
      </c>
      <c r="O187">
        <f t="shared" ca="1" si="137"/>
        <v>4</v>
      </c>
    </row>
    <row r="188" spans="1:15" ht="16" x14ac:dyDescent="0.2">
      <c r="A188" s="2">
        <v>187</v>
      </c>
      <c r="B188">
        <v>3425510</v>
      </c>
      <c r="H188" s="12">
        <f t="shared" ref="H188:L188" ca="1" si="193">+$E$6+($E$5-$E$6)*RAND()</f>
        <v>22019562.033410821</v>
      </c>
      <c r="I188" s="12">
        <f t="shared" ca="1" si="193"/>
        <v>14640118.900626417</v>
      </c>
      <c r="J188" s="12">
        <f t="shared" ca="1" si="193"/>
        <v>14130960.276681097</v>
      </c>
      <c r="K188" s="12">
        <f t="shared" ca="1" si="193"/>
        <v>20414162.108486112</v>
      </c>
      <c r="L188" s="12">
        <f t="shared" ca="1" si="193"/>
        <v>10612613.174370594</v>
      </c>
      <c r="M188" s="3">
        <v>13500000</v>
      </c>
      <c r="N188" s="4">
        <f t="shared" si="136"/>
        <v>438326.52123645321</v>
      </c>
      <c r="O188">
        <f t="shared" si="137"/>
        <v>5</v>
      </c>
    </row>
    <row r="189" spans="1:15" x14ac:dyDescent="0.2">
      <c r="A189" s="2">
        <v>188</v>
      </c>
      <c r="B189">
        <v>7730337</v>
      </c>
      <c r="H189" s="3">
        <f t="shared" ref="H189:L189" si="194">+ABS(H$2-$M189)</f>
        <v>1419340.0915679252</v>
      </c>
      <c r="I189" s="3">
        <f t="shared" si="194"/>
        <v>662125.39022379601</v>
      </c>
      <c r="J189" s="3">
        <f t="shared" si="194"/>
        <v>286437.29868220631</v>
      </c>
      <c r="K189" s="3">
        <f t="shared" si="194"/>
        <v>7675834.7231727261</v>
      </c>
      <c r="L189" s="3">
        <f t="shared" si="194"/>
        <v>12864766.521236453</v>
      </c>
      <c r="M189" s="3">
        <v>3425510</v>
      </c>
      <c r="N189" s="4">
        <f t="shared" ca="1" si="136"/>
        <v>10612613.174370594</v>
      </c>
      <c r="O189">
        <f t="shared" ca="1" si="137"/>
        <v>5</v>
      </c>
    </row>
    <row r="190" spans="1:15" ht="16" x14ac:dyDescent="0.2">
      <c r="A190" s="2">
        <v>189</v>
      </c>
      <c r="B190">
        <v>1015421</v>
      </c>
      <c r="H190" s="12">
        <f t="shared" ref="H190:L190" ca="1" si="195">+$E$6+($E$5-$E$6)*RAND()</f>
        <v>20117392.144885808</v>
      </c>
      <c r="I190" s="12">
        <f t="shared" ca="1" si="195"/>
        <v>9354429.2767202873</v>
      </c>
      <c r="J190" s="12">
        <f t="shared" ca="1" si="195"/>
        <v>17382885.588036619</v>
      </c>
      <c r="K190" s="12">
        <f t="shared" ca="1" si="195"/>
        <v>5537876.0224366402</v>
      </c>
      <c r="L190" s="12">
        <f t="shared" ca="1" si="195"/>
        <v>20362257.946577303</v>
      </c>
      <c r="M190" s="3">
        <v>7730337</v>
      </c>
      <c r="N190" s="4">
        <f t="shared" si="136"/>
        <v>286437.29868220631</v>
      </c>
      <c r="O190">
        <f t="shared" si="137"/>
        <v>3</v>
      </c>
    </row>
    <row r="191" spans="1:15" x14ac:dyDescent="0.2">
      <c r="A191" s="2">
        <v>190</v>
      </c>
      <c r="B191">
        <v>9000000</v>
      </c>
      <c r="H191" s="3">
        <f t="shared" ref="H191:L191" si="196">+ABS(H$2-$M191)</f>
        <v>990748.90843207482</v>
      </c>
      <c r="I191" s="3">
        <f t="shared" si="196"/>
        <v>1747963.609776204</v>
      </c>
      <c r="J191" s="3">
        <f t="shared" si="196"/>
        <v>2123651.7013177937</v>
      </c>
      <c r="K191" s="3">
        <f t="shared" si="196"/>
        <v>10085923.723172726</v>
      </c>
      <c r="L191" s="3">
        <f t="shared" si="196"/>
        <v>15274855.521236453</v>
      </c>
      <c r="M191" s="3">
        <v>1015421</v>
      </c>
      <c r="N191" s="4">
        <f t="shared" ca="1" si="136"/>
        <v>5537876.0224366402</v>
      </c>
      <c r="O191">
        <f t="shared" ca="1" si="137"/>
        <v>4</v>
      </c>
    </row>
    <row r="192" spans="1:15" ht="16" x14ac:dyDescent="0.2">
      <c r="A192" s="2">
        <v>191</v>
      </c>
      <c r="B192">
        <v>1100602</v>
      </c>
      <c r="H192" s="12">
        <f t="shared" ref="H192:L192" ca="1" si="197">+$E$6+($E$5-$E$6)*RAND()</f>
        <v>13546069.088878144</v>
      </c>
      <c r="I192" s="12">
        <f t="shared" ca="1" si="197"/>
        <v>13840129.244462939</v>
      </c>
      <c r="J192" s="12">
        <f t="shared" ca="1" si="197"/>
        <v>16443632.1273227</v>
      </c>
      <c r="K192" s="12">
        <f t="shared" ca="1" si="197"/>
        <v>15761478.671436684</v>
      </c>
      <c r="L192" s="12">
        <f t="shared" ca="1" si="197"/>
        <v>9107101.7686364856</v>
      </c>
      <c r="M192" s="3">
        <v>9000000</v>
      </c>
      <c r="N192" s="4">
        <f t="shared" si="136"/>
        <v>990748.90843207482</v>
      </c>
      <c r="O192">
        <f t="shared" si="137"/>
        <v>1</v>
      </c>
    </row>
    <row r="193" spans="1:15" x14ac:dyDescent="0.2">
      <c r="A193" s="2">
        <v>192</v>
      </c>
      <c r="B193">
        <v>8042895</v>
      </c>
      <c r="H193" s="3">
        <f t="shared" ref="H193:L193" si="198">+ABS(H$2-$M193)</f>
        <v>905567.90843207482</v>
      </c>
      <c r="I193" s="3">
        <f t="shared" si="198"/>
        <v>1662782.609776204</v>
      </c>
      <c r="J193" s="3">
        <f t="shared" si="198"/>
        <v>2038470.7013177937</v>
      </c>
      <c r="K193" s="3">
        <f t="shared" si="198"/>
        <v>10000742.723172726</v>
      </c>
      <c r="L193" s="3">
        <f t="shared" si="198"/>
        <v>15189674.521236453</v>
      </c>
      <c r="M193" s="3">
        <v>1100602</v>
      </c>
      <c r="N193" s="4">
        <f t="shared" ca="1" si="136"/>
        <v>9107101.7686364856</v>
      </c>
      <c r="O193">
        <f t="shared" ca="1" si="137"/>
        <v>5</v>
      </c>
    </row>
    <row r="194" spans="1:15" ht="16" x14ac:dyDescent="0.2">
      <c r="A194" s="2">
        <v>193</v>
      </c>
      <c r="B194">
        <v>15409570</v>
      </c>
      <c r="H194" s="12">
        <f t="shared" ref="H194:L194" ca="1" si="199">+$E$6+($E$5-$E$6)*RAND()</f>
        <v>9322847.286062656</v>
      </c>
      <c r="I194" s="12">
        <f t="shared" ca="1" si="199"/>
        <v>23241385.126614742</v>
      </c>
      <c r="J194" s="12">
        <f t="shared" ca="1" si="199"/>
        <v>10962345.824878637</v>
      </c>
      <c r="K194" s="12">
        <f t="shared" ca="1" si="199"/>
        <v>10112231.432870517</v>
      </c>
      <c r="L194" s="12">
        <f t="shared" ca="1" si="199"/>
        <v>17235204.155329254</v>
      </c>
      <c r="M194" s="3">
        <v>8042895</v>
      </c>
      <c r="N194" s="4">
        <f t="shared" si="136"/>
        <v>905567.90843207482</v>
      </c>
      <c r="O194">
        <f t="shared" si="137"/>
        <v>1</v>
      </c>
    </row>
    <row r="195" spans="1:15" x14ac:dyDescent="0.2">
      <c r="A195" s="2">
        <v>194</v>
      </c>
      <c r="B195">
        <v>1100602</v>
      </c>
      <c r="H195" s="3">
        <f t="shared" ref="H195:L195" si="200">+ABS(H$2-$M195)</f>
        <v>13403400.091567926</v>
      </c>
      <c r="I195" s="3">
        <f t="shared" si="200"/>
        <v>12646185.390223796</v>
      </c>
      <c r="J195" s="3">
        <f t="shared" si="200"/>
        <v>12270497.298682205</v>
      </c>
      <c r="K195" s="3">
        <f t="shared" si="200"/>
        <v>4308225.2768272739</v>
      </c>
      <c r="L195" s="3">
        <f t="shared" si="200"/>
        <v>880706.52123645321</v>
      </c>
      <c r="M195" s="3">
        <v>15409570</v>
      </c>
      <c r="N195" s="4">
        <f t="shared" ca="1" si="136"/>
        <v>9322847.286062656</v>
      </c>
      <c r="O195">
        <f t="shared" ca="1" si="137"/>
        <v>1</v>
      </c>
    </row>
    <row r="196" spans="1:15" ht="16" x14ac:dyDescent="0.2">
      <c r="A196" s="2">
        <v>195</v>
      </c>
      <c r="B196">
        <v>17120106</v>
      </c>
      <c r="H196" s="12">
        <f t="shared" ref="H196:L196" ca="1" si="201">+$E$6+($E$5-$E$6)*RAND()</f>
        <v>16708292.038353167</v>
      </c>
      <c r="I196" s="12">
        <f t="shared" ca="1" si="201"/>
        <v>6705661.918329115</v>
      </c>
      <c r="J196" s="12">
        <f t="shared" ca="1" si="201"/>
        <v>14440823.975089647</v>
      </c>
      <c r="K196" s="12">
        <f t="shared" ca="1" si="201"/>
        <v>18033102.099648122</v>
      </c>
      <c r="L196" s="12">
        <f t="shared" ca="1" si="201"/>
        <v>4333554.8597871941</v>
      </c>
      <c r="M196" s="3">
        <v>1100602</v>
      </c>
      <c r="N196" s="4">
        <f t="shared" ref="N196:N251" si="202">+MIN(H195:L195)</f>
        <v>880706.52123645321</v>
      </c>
      <c r="O196">
        <f t="shared" ref="O196:O251" si="203">+MATCH(N196,H195:L195,0)</f>
        <v>5</v>
      </c>
    </row>
    <row r="197" spans="1:15" x14ac:dyDescent="0.2">
      <c r="A197" s="2">
        <v>196</v>
      </c>
      <c r="B197">
        <v>3382023</v>
      </c>
      <c r="H197" s="3">
        <f t="shared" ref="H197:L197" si="204">+ABS(H$2-$M197)</f>
        <v>15113936.091567926</v>
      </c>
      <c r="I197" s="3">
        <f t="shared" si="204"/>
        <v>14356721.390223796</v>
      </c>
      <c r="J197" s="3">
        <f t="shared" si="204"/>
        <v>13981033.298682205</v>
      </c>
      <c r="K197" s="3">
        <f t="shared" si="204"/>
        <v>6018761.2768272739</v>
      </c>
      <c r="L197" s="3">
        <f t="shared" si="204"/>
        <v>829829.47876354679</v>
      </c>
      <c r="M197" s="3">
        <v>17120106</v>
      </c>
      <c r="N197" s="4">
        <f t="shared" ca="1" si="202"/>
        <v>4333554.8597871941</v>
      </c>
      <c r="O197">
        <f t="shared" ca="1" si="203"/>
        <v>5</v>
      </c>
    </row>
    <row r="198" spans="1:15" ht="16" x14ac:dyDescent="0.2">
      <c r="A198" s="2">
        <v>197</v>
      </c>
      <c r="B198">
        <v>12000000</v>
      </c>
      <c r="H198" s="12">
        <f t="shared" ref="H198:L198" ca="1" si="205">+$E$6+($E$5-$E$6)*RAND()</f>
        <v>2521801.6549705989</v>
      </c>
      <c r="I198" s="12">
        <f t="shared" ca="1" si="205"/>
        <v>10291151.922552949</v>
      </c>
      <c r="J198" s="12">
        <f t="shared" ca="1" si="205"/>
        <v>11396167.051789153</v>
      </c>
      <c r="K198" s="12">
        <f t="shared" ca="1" si="205"/>
        <v>12511571.466183193</v>
      </c>
      <c r="L198" s="12">
        <f t="shared" ca="1" si="205"/>
        <v>10417107.164351039</v>
      </c>
      <c r="M198" s="3">
        <v>3382023</v>
      </c>
      <c r="N198" s="4">
        <f t="shared" si="202"/>
        <v>829829.47876354679</v>
      </c>
      <c r="O198">
        <f t="shared" si="203"/>
        <v>5</v>
      </c>
    </row>
    <row r="199" spans="1:15" x14ac:dyDescent="0.2">
      <c r="A199" s="2">
        <v>198</v>
      </c>
      <c r="B199">
        <v>15851950</v>
      </c>
      <c r="H199" s="3">
        <f t="shared" ref="H199:L199" si="206">+ABS(H$2-$M199)</f>
        <v>9993830.0915679261</v>
      </c>
      <c r="I199" s="3">
        <f t="shared" si="206"/>
        <v>9236615.3902237955</v>
      </c>
      <c r="J199" s="3">
        <f t="shared" si="206"/>
        <v>8860927.2986822054</v>
      </c>
      <c r="K199" s="3">
        <f t="shared" si="206"/>
        <v>898655.27682727389</v>
      </c>
      <c r="L199" s="3">
        <f t="shared" si="206"/>
        <v>4290276.5212364532</v>
      </c>
      <c r="M199" s="3">
        <v>12000000</v>
      </c>
      <c r="N199" s="4">
        <f t="shared" ca="1" si="202"/>
        <v>2521801.6549705989</v>
      </c>
      <c r="O199">
        <f t="shared" ca="1" si="203"/>
        <v>1</v>
      </c>
    </row>
    <row r="200" spans="1:15" ht="16" x14ac:dyDescent="0.2">
      <c r="A200" s="2">
        <v>199</v>
      </c>
      <c r="B200">
        <v>6980802</v>
      </c>
      <c r="H200" s="12">
        <f t="shared" ref="H200:L200" ca="1" si="207">+$E$6+($E$5-$E$6)*RAND()</f>
        <v>10942278.251126053</v>
      </c>
      <c r="I200" s="12">
        <f t="shared" ca="1" si="207"/>
        <v>1442594.3525739417</v>
      </c>
      <c r="J200" s="12">
        <f t="shared" ca="1" si="207"/>
        <v>22226604.756543182</v>
      </c>
      <c r="K200" s="12">
        <f t="shared" ca="1" si="207"/>
        <v>2653852.8625876396</v>
      </c>
      <c r="L200" s="12">
        <f t="shared" ca="1" si="207"/>
        <v>15386580.510086304</v>
      </c>
      <c r="M200" s="3">
        <v>15851950</v>
      </c>
      <c r="N200" s="4">
        <f t="shared" si="202"/>
        <v>898655.27682727389</v>
      </c>
      <c r="O200">
        <f t="shared" si="203"/>
        <v>4</v>
      </c>
    </row>
    <row r="201" spans="1:15" x14ac:dyDescent="0.2">
      <c r="A201" s="2">
        <v>200</v>
      </c>
      <c r="B201">
        <v>16407500</v>
      </c>
      <c r="H201" s="3">
        <f t="shared" ref="H201:L201" si="208">+ABS(H$2-$M201)</f>
        <v>4974632.0915679252</v>
      </c>
      <c r="I201" s="3">
        <f t="shared" si="208"/>
        <v>4217417.3902237955</v>
      </c>
      <c r="J201" s="3">
        <f t="shared" si="208"/>
        <v>3841729.2986822063</v>
      </c>
      <c r="K201" s="3">
        <f t="shared" si="208"/>
        <v>4120542.7231727261</v>
      </c>
      <c r="L201" s="3">
        <f t="shared" si="208"/>
        <v>9309474.5212364532</v>
      </c>
      <c r="M201" s="3">
        <v>6980802</v>
      </c>
      <c r="N201" s="4">
        <f t="shared" ca="1" si="202"/>
        <v>1442594.3525739417</v>
      </c>
      <c r="O201">
        <f t="shared" ca="1" si="203"/>
        <v>2</v>
      </c>
    </row>
    <row r="202" spans="1:15" ht="16" x14ac:dyDescent="0.2">
      <c r="A202" s="2">
        <v>201</v>
      </c>
      <c r="B202">
        <v>981348</v>
      </c>
      <c r="H202" s="12">
        <f t="shared" ref="H202:L202" ca="1" si="209">+$E$6+($E$5-$E$6)*RAND()</f>
        <v>2661854.804179952</v>
      </c>
      <c r="I202" s="12">
        <f t="shared" ca="1" si="209"/>
        <v>10097416.830260843</v>
      </c>
      <c r="J202" s="12">
        <f t="shared" ca="1" si="209"/>
        <v>22347300.404738929</v>
      </c>
      <c r="K202" s="12">
        <f t="shared" ca="1" si="209"/>
        <v>23502781.349164885</v>
      </c>
      <c r="L202" s="12">
        <f t="shared" ca="1" si="209"/>
        <v>3744553.0272091515</v>
      </c>
      <c r="M202" s="3">
        <v>16407500</v>
      </c>
      <c r="N202" s="4">
        <f t="shared" si="202"/>
        <v>3841729.2986822063</v>
      </c>
      <c r="O202">
        <f t="shared" si="203"/>
        <v>3</v>
      </c>
    </row>
    <row r="203" spans="1:15" x14ac:dyDescent="0.2">
      <c r="A203" s="2">
        <v>202</v>
      </c>
      <c r="B203">
        <v>6268675</v>
      </c>
      <c r="H203" s="3">
        <f t="shared" ref="H203:L203" si="210">+ABS(H$2-$M203)</f>
        <v>1024821.9084320748</v>
      </c>
      <c r="I203" s="3">
        <f t="shared" si="210"/>
        <v>1782036.609776204</v>
      </c>
      <c r="J203" s="3">
        <f t="shared" si="210"/>
        <v>2157724.7013177937</v>
      </c>
      <c r="K203" s="3">
        <f t="shared" si="210"/>
        <v>10119996.723172726</v>
      </c>
      <c r="L203" s="3">
        <f t="shared" si="210"/>
        <v>15308928.521236453</v>
      </c>
      <c r="M203" s="3">
        <v>981348</v>
      </c>
      <c r="N203" s="4">
        <f t="shared" ca="1" si="202"/>
        <v>2661854.804179952</v>
      </c>
      <c r="O203">
        <f t="shared" ca="1" si="203"/>
        <v>1</v>
      </c>
    </row>
    <row r="204" spans="1:15" ht="16" x14ac:dyDescent="0.2">
      <c r="A204" s="2">
        <v>203</v>
      </c>
      <c r="B204">
        <v>1100602</v>
      </c>
      <c r="H204" s="12">
        <f t="shared" ref="H204:L204" ca="1" si="211">+$E$6+($E$5-$E$6)*RAND()</f>
        <v>10223779.990546815</v>
      </c>
      <c r="I204" s="12">
        <f t="shared" ca="1" si="211"/>
        <v>1583090.7742594487</v>
      </c>
      <c r="J204" s="12">
        <f t="shared" ca="1" si="211"/>
        <v>20006151.501580816</v>
      </c>
      <c r="K204" s="12">
        <f t="shared" ca="1" si="211"/>
        <v>24506512.226687182</v>
      </c>
      <c r="L204" s="12">
        <f t="shared" ca="1" si="211"/>
        <v>6345306.2922482844</v>
      </c>
      <c r="M204" s="3">
        <v>6268675</v>
      </c>
      <c r="N204" s="4">
        <f t="shared" si="202"/>
        <v>1024821.9084320748</v>
      </c>
      <c r="O204">
        <f t="shared" si="203"/>
        <v>1</v>
      </c>
    </row>
    <row r="205" spans="1:15" x14ac:dyDescent="0.2">
      <c r="A205" s="2">
        <v>204</v>
      </c>
      <c r="B205">
        <v>3950001</v>
      </c>
      <c r="H205" s="3">
        <f t="shared" ref="H205:L205" si="212">+ABS(H$2-$M205)</f>
        <v>905567.90843207482</v>
      </c>
      <c r="I205" s="3">
        <f t="shared" si="212"/>
        <v>1662782.609776204</v>
      </c>
      <c r="J205" s="3">
        <f t="shared" si="212"/>
        <v>2038470.7013177937</v>
      </c>
      <c r="K205" s="3">
        <f t="shared" si="212"/>
        <v>10000742.723172726</v>
      </c>
      <c r="L205" s="3">
        <f t="shared" si="212"/>
        <v>15189674.521236453</v>
      </c>
      <c r="M205" s="3">
        <v>1100602</v>
      </c>
      <c r="N205" s="4">
        <f t="shared" ca="1" si="202"/>
        <v>1583090.7742594487</v>
      </c>
      <c r="O205">
        <f t="shared" ca="1" si="203"/>
        <v>2</v>
      </c>
    </row>
    <row r="206" spans="1:15" ht="16" x14ac:dyDescent="0.2">
      <c r="A206" s="2">
        <v>205</v>
      </c>
      <c r="B206">
        <v>4775000</v>
      </c>
      <c r="H206" s="12">
        <f t="shared" ref="H206:L206" ca="1" si="213">+$E$6+($E$5-$E$6)*RAND()</f>
        <v>20766073.395882256</v>
      </c>
      <c r="I206" s="12">
        <f t="shared" ca="1" si="213"/>
        <v>21106914.714360062</v>
      </c>
      <c r="J206" s="12">
        <f t="shared" ca="1" si="213"/>
        <v>24397385.073765378</v>
      </c>
      <c r="K206" s="12">
        <f t="shared" ca="1" si="213"/>
        <v>2230061.5103095062</v>
      </c>
      <c r="L206" s="12">
        <f t="shared" ca="1" si="213"/>
        <v>2085213.6883705151</v>
      </c>
      <c r="M206" s="3">
        <v>3950001</v>
      </c>
      <c r="N206" s="4">
        <f t="shared" si="202"/>
        <v>905567.90843207482</v>
      </c>
      <c r="O206">
        <f t="shared" si="203"/>
        <v>1</v>
      </c>
    </row>
    <row r="207" spans="1:15" x14ac:dyDescent="0.2">
      <c r="A207" s="2">
        <v>206</v>
      </c>
      <c r="B207">
        <v>2900000</v>
      </c>
      <c r="H207" s="3">
        <f t="shared" ref="H207:L207" si="214">+ABS(H$2-$M207)</f>
        <v>2768830.0915679252</v>
      </c>
      <c r="I207" s="3">
        <f t="shared" si="214"/>
        <v>2011615.390223796</v>
      </c>
      <c r="J207" s="3">
        <f t="shared" si="214"/>
        <v>1635927.2986822063</v>
      </c>
      <c r="K207" s="3">
        <f t="shared" si="214"/>
        <v>6326344.7231727261</v>
      </c>
      <c r="L207" s="3">
        <f t="shared" si="214"/>
        <v>11515276.521236453</v>
      </c>
      <c r="M207" s="3">
        <v>4775000</v>
      </c>
      <c r="N207" s="4">
        <f t="shared" ca="1" si="202"/>
        <v>2085213.6883705151</v>
      </c>
      <c r="O207">
        <f t="shared" ca="1" si="203"/>
        <v>5</v>
      </c>
    </row>
    <row r="208" spans="1:15" ht="16" x14ac:dyDescent="0.2">
      <c r="A208" s="2">
        <v>207</v>
      </c>
      <c r="B208">
        <v>2814000</v>
      </c>
      <c r="H208" s="12">
        <f t="shared" ref="H208:L208" ca="1" si="215">+$E$6+($E$5-$E$6)*RAND()</f>
        <v>6501352.5573585238</v>
      </c>
      <c r="I208" s="12">
        <f t="shared" ca="1" si="215"/>
        <v>9435764.6186980847</v>
      </c>
      <c r="J208" s="12">
        <f t="shared" ca="1" si="215"/>
        <v>395433.02474666288</v>
      </c>
      <c r="K208" s="12">
        <f t="shared" ca="1" si="215"/>
        <v>10152342.165414497</v>
      </c>
      <c r="L208" s="12">
        <f t="shared" ca="1" si="215"/>
        <v>13966709.257990688</v>
      </c>
      <c r="M208" s="3">
        <v>2900000</v>
      </c>
      <c r="N208" s="4">
        <f t="shared" si="202"/>
        <v>1635927.2986822063</v>
      </c>
      <c r="O208">
        <f t="shared" si="203"/>
        <v>3</v>
      </c>
    </row>
    <row r="209" spans="1:15" x14ac:dyDescent="0.2">
      <c r="A209" s="2">
        <v>208</v>
      </c>
      <c r="B209">
        <v>6600000</v>
      </c>
      <c r="H209" s="3">
        <f t="shared" ref="H209:L209" si="216">+ABS(H$2-$M209)</f>
        <v>807830.09156792518</v>
      </c>
      <c r="I209" s="3">
        <f t="shared" si="216"/>
        <v>50615.390223796014</v>
      </c>
      <c r="J209" s="3">
        <f t="shared" si="216"/>
        <v>325072.70131779369</v>
      </c>
      <c r="K209" s="3">
        <f t="shared" si="216"/>
        <v>8287344.7231727261</v>
      </c>
      <c r="L209" s="3">
        <f t="shared" si="216"/>
        <v>13476276.521236453</v>
      </c>
      <c r="M209" s="3">
        <v>2814000</v>
      </c>
      <c r="N209" s="4">
        <f t="shared" ca="1" si="202"/>
        <v>395433.02474666288</v>
      </c>
      <c r="O209">
        <f t="shared" ca="1" si="203"/>
        <v>3</v>
      </c>
    </row>
    <row r="210" spans="1:15" ht="16" x14ac:dyDescent="0.2">
      <c r="A210" s="2">
        <v>209</v>
      </c>
      <c r="B210">
        <v>1100602</v>
      </c>
      <c r="H210" s="12">
        <f t="shared" ref="H210:L210" ca="1" si="217">+$E$6+($E$5-$E$6)*RAND()</f>
        <v>7565787.4694973789</v>
      </c>
      <c r="I210" s="12">
        <f t="shared" ca="1" si="217"/>
        <v>14827891.855039692</v>
      </c>
      <c r="J210" s="12">
        <f t="shared" ca="1" si="217"/>
        <v>21054680.261343669</v>
      </c>
      <c r="K210" s="12">
        <f t="shared" ca="1" si="217"/>
        <v>4424364.5480848644</v>
      </c>
      <c r="L210" s="12">
        <f t="shared" ca="1" si="217"/>
        <v>388372.89435895742</v>
      </c>
      <c r="M210" s="3">
        <v>6600000</v>
      </c>
      <c r="N210" s="4">
        <f t="shared" si="202"/>
        <v>50615.390223796014</v>
      </c>
      <c r="O210">
        <f t="shared" si="203"/>
        <v>2</v>
      </c>
    </row>
    <row r="211" spans="1:15" x14ac:dyDescent="0.2">
      <c r="A211" s="2">
        <v>210</v>
      </c>
      <c r="B211">
        <v>4950000</v>
      </c>
      <c r="H211" s="3">
        <f t="shared" ref="H211:L211" si="218">+ABS(H$2-$M211)</f>
        <v>905567.90843207482</v>
      </c>
      <c r="I211" s="3">
        <f t="shared" si="218"/>
        <v>1662782.609776204</v>
      </c>
      <c r="J211" s="3">
        <f t="shared" si="218"/>
        <v>2038470.7013177937</v>
      </c>
      <c r="K211" s="3">
        <f t="shared" si="218"/>
        <v>10000742.723172726</v>
      </c>
      <c r="L211" s="3">
        <f t="shared" si="218"/>
        <v>15189674.521236453</v>
      </c>
      <c r="M211" s="3">
        <v>1100602</v>
      </c>
      <c r="N211" s="4">
        <f t="shared" ca="1" si="202"/>
        <v>388372.89435895742</v>
      </c>
      <c r="O211">
        <f t="shared" ca="1" si="203"/>
        <v>5</v>
      </c>
    </row>
    <row r="212" spans="1:15" ht="16" x14ac:dyDescent="0.2">
      <c r="A212" s="2">
        <v>211</v>
      </c>
      <c r="B212">
        <v>2139000</v>
      </c>
      <c r="H212" s="12">
        <f t="shared" ref="H212:L212" ca="1" si="219">+$E$6+($E$5-$E$6)*RAND()</f>
        <v>10943561.347508561</v>
      </c>
      <c r="I212" s="12">
        <f t="shared" ca="1" si="219"/>
        <v>7304168.7284123134</v>
      </c>
      <c r="J212" s="12">
        <f t="shared" ca="1" si="219"/>
        <v>22990887.884586982</v>
      </c>
      <c r="K212" s="12">
        <f t="shared" ca="1" si="219"/>
        <v>21887343.417339101</v>
      </c>
      <c r="L212" s="12">
        <f t="shared" ca="1" si="219"/>
        <v>19872238.323217489</v>
      </c>
      <c r="M212" s="3">
        <v>4950000</v>
      </c>
      <c r="N212" s="4">
        <f t="shared" si="202"/>
        <v>905567.90843207482</v>
      </c>
      <c r="O212">
        <f t="shared" si="203"/>
        <v>1</v>
      </c>
    </row>
    <row r="213" spans="1:15" x14ac:dyDescent="0.2">
      <c r="A213" s="2">
        <v>212</v>
      </c>
      <c r="B213">
        <v>947276</v>
      </c>
      <c r="H213" s="3">
        <f t="shared" ref="H213:L213" si="220">+ABS(H$2-$M213)</f>
        <v>132830.09156792518</v>
      </c>
      <c r="I213" s="3">
        <f t="shared" si="220"/>
        <v>624384.60977620399</v>
      </c>
      <c r="J213" s="3">
        <f t="shared" si="220"/>
        <v>1000072.7013177937</v>
      </c>
      <c r="K213" s="3">
        <f t="shared" si="220"/>
        <v>8962344.7231727261</v>
      </c>
      <c r="L213" s="3">
        <f t="shared" si="220"/>
        <v>14151276.521236453</v>
      </c>
      <c r="M213" s="3">
        <v>2139000</v>
      </c>
      <c r="N213" s="4">
        <f t="shared" ca="1" si="202"/>
        <v>7304168.7284123134</v>
      </c>
      <c r="O213">
        <f t="shared" ca="1" si="203"/>
        <v>2</v>
      </c>
    </row>
    <row r="214" spans="1:15" ht="16" x14ac:dyDescent="0.2">
      <c r="A214" s="2">
        <v>213</v>
      </c>
      <c r="B214">
        <v>947276</v>
      </c>
      <c r="H214" s="12">
        <f t="shared" ref="H214:L214" ca="1" si="221">+$E$6+($E$5-$E$6)*RAND()</f>
        <v>20875403.561483249</v>
      </c>
      <c r="I214" s="12">
        <f t="shared" ca="1" si="221"/>
        <v>252990.80193363616</v>
      </c>
      <c r="J214" s="12">
        <f t="shared" ca="1" si="221"/>
        <v>17375040.101760596</v>
      </c>
      <c r="K214" s="12">
        <f t="shared" ca="1" si="221"/>
        <v>13950121.257529901</v>
      </c>
      <c r="L214" s="12">
        <f t="shared" ca="1" si="221"/>
        <v>12760674.769884918</v>
      </c>
      <c r="M214" s="3">
        <v>947276</v>
      </c>
      <c r="N214" s="4">
        <f t="shared" si="202"/>
        <v>132830.09156792518</v>
      </c>
      <c r="O214">
        <f t="shared" si="203"/>
        <v>1</v>
      </c>
    </row>
    <row r="215" spans="1:15" x14ac:dyDescent="0.2">
      <c r="A215" s="2">
        <v>214</v>
      </c>
      <c r="B215">
        <v>1200000</v>
      </c>
      <c r="H215" s="3">
        <f t="shared" ref="H215:L215" si="222">+ABS(H$2-$M215)</f>
        <v>1058893.9084320748</v>
      </c>
      <c r="I215" s="3">
        <f t="shared" si="222"/>
        <v>1816108.609776204</v>
      </c>
      <c r="J215" s="3">
        <f t="shared" si="222"/>
        <v>2191796.7013177937</v>
      </c>
      <c r="K215" s="3">
        <f t="shared" si="222"/>
        <v>10154068.723172726</v>
      </c>
      <c r="L215" s="3">
        <f t="shared" si="222"/>
        <v>15343000.521236453</v>
      </c>
      <c r="M215" s="3">
        <v>947276</v>
      </c>
      <c r="N215" s="4">
        <f t="shared" ca="1" si="202"/>
        <v>252990.80193363616</v>
      </c>
      <c r="O215">
        <f t="shared" ca="1" si="203"/>
        <v>2</v>
      </c>
    </row>
    <row r="216" spans="1:15" ht="16" x14ac:dyDescent="0.2">
      <c r="A216" s="2">
        <v>215</v>
      </c>
      <c r="B216">
        <v>5500000</v>
      </c>
      <c r="H216" s="12">
        <f t="shared" ref="H216:L216" ca="1" si="223">+$E$6+($E$5-$E$6)*RAND()</f>
        <v>8715341.3612815645</v>
      </c>
      <c r="I216" s="12">
        <f t="shared" ca="1" si="223"/>
        <v>14570564.615808457</v>
      </c>
      <c r="J216" s="12">
        <f t="shared" ca="1" si="223"/>
        <v>714464.54246989312</v>
      </c>
      <c r="K216" s="12">
        <f t="shared" ca="1" si="223"/>
        <v>6598752.2828127556</v>
      </c>
      <c r="L216" s="12">
        <f t="shared" ca="1" si="223"/>
        <v>6198321.7860444598</v>
      </c>
      <c r="M216" s="3">
        <v>1200000</v>
      </c>
      <c r="N216" s="4">
        <f t="shared" si="202"/>
        <v>1058893.9084320748</v>
      </c>
      <c r="O216">
        <f t="shared" si="203"/>
        <v>1</v>
      </c>
    </row>
    <row r="217" spans="1:15" x14ac:dyDescent="0.2">
      <c r="A217" s="2">
        <v>216</v>
      </c>
      <c r="B217">
        <v>4050000</v>
      </c>
      <c r="H217" s="3">
        <f t="shared" ref="H217:L217" si="224">+ABS(H$2-$M217)</f>
        <v>3493830.0915679252</v>
      </c>
      <c r="I217" s="3">
        <f t="shared" si="224"/>
        <v>2736615.390223796</v>
      </c>
      <c r="J217" s="3">
        <f t="shared" si="224"/>
        <v>2360927.2986822063</v>
      </c>
      <c r="K217" s="3">
        <f t="shared" si="224"/>
        <v>5601344.7231727261</v>
      </c>
      <c r="L217" s="3">
        <f t="shared" si="224"/>
        <v>10790276.521236453</v>
      </c>
      <c r="M217" s="3">
        <v>5500000</v>
      </c>
      <c r="N217" s="4">
        <f t="shared" ca="1" si="202"/>
        <v>714464.54246989312</v>
      </c>
      <c r="O217">
        <f t="shared" ca="1" si="203"/>
        <v>3</v>
      </c>
    </row>
    <row r="218" spans="1:15" ht="16" x14ac:dyDescent="0.2">
      <c r="A218" s="2">
        <v>217</v>
      </c>
      <c r="B218">
        <v>2814000</v>
      </c>
      <c r="H218" s="12">
        <f t="shared" ref="H218:L218" ca="1" si="225">+$E$6+($E$5-$E$6)*RAND()</f>
        <v>12485053.921091095</v>
      </c>
      <c r="I218" s="12">
        <f t="shared" ca="1" si="225"/>
        <v>22116792.035636883</v>
      </c>
      <c r="J218" s="12">
        <f t="shared" ca="1" si="225"/>
        <v>12077918.584747083</v>
      </c>
      <c r="K218" s="12">
        <f t="shared" ca="1" si="225"/>
        <v>23809917.969627324</v>
      </c>
      <c r="L218" s="12">
        <f t="shared" ca="1" si="225"/>
        <v>12775164.139850533</v>
      </c>
      <c r="M218" s="3">
        <v>4050000</v>
      </c>
      <c r="N218" s="4">
        <f t="shared" si="202"/>
        <v>2360927.2986822063</v>
      </c>
      <c r="O218">
        <f t="shared" si="203"/>
        <v>3</v>
      </c>
    </row>
    <row r="219" spans="1:15" x14ac:dyDescent="0.2">
      <c r="A219" s="2">
        <v>218</v>
      </c>
      <c r="B219">
        <v>9463484</v>
      </c>
      <c r="H219" s="3">
        <f t="shared" ref="H219:L219" si="226">+ABS(H$2-$M219)</f>
        <v>807830.09156792518</v>
      </c>
      <c r="I219" s="3">
        <f t="shared" si="226"/>
        <v>50615.390223796014</v>
      </c>
      <c r="J219" s="3">
        <f t="shared" si="226"/>
        <v>325072.70131779369</v>
      </c>
      <c r="K219" s="3">
        <f t="shared" si="226"/>
        <v>8287344.7231727261</v>
      </c>
      <c r="L219" s="3">
        <f t="shared" si="226"/>
        <v>13476276.521236453</v>
      </c>
      <c r="M219" s="3">
        <v>2814000</v>
      </c>
      <c r="N219" s="4">
        <f t="shared" ca="1" si="202"/>
        <v>12077918.584747083</v>
      </c>
      <c r="O219">
        <f t="shared" ca="1" si="203"/>
        <v>3</v>
      </c>
    </row>
    <row r="220" spans="1:15" ht="16" x14ac:dyDescent="0.2">
      <c r="A220" s="2">
        <v>219</v>
      </c>
      <c r="B220">
        <v>16407500</v>
      </c>
      <c r="H220" s="12">
        <f t="shared" ref="H220:L220" ca="1" si="227">+$E$6+($E$5-$E$6)*RAND()</f>
        <v>7240357.0876319846</v>
      </c>
      <c r="I220" s="12">
        <f t="shared" ca="1" si="227"/>
        <v>23310381.291623734</v>
      </c>
      <c r="J220" s="12">
        <f t="shared" ca="1" si="227"/>
        <v>18506438.052521382</v>
      </c>
      <c r="K220" s="12">
        <f t="shared" ca="1" si="227"/>
        <v>3167466.3721399014</v>
      </c>
      <c r="L220" s="12">
        <f t="shared" ca="1" si="227"/>
        <v>15958504.688764779</v>
      </c>
      <c r="M220" s="3">
        <v>9463484</v>
      </c>
      <c r="N220" s="4">
        <f t="shared" si="202"/>
        <v>50615.390223796014</v>
      </c>
      <c r="O220">
        <f t="shared" si="203"/>
        <v>2</v>
      </c>
    </row>
    <row r="221" spans="1:15" x14ac:dyDescent="0.2">
      <c r="A221" s="2">
        <v>220</v>
      </c>
      <c r="B221">
        <v>3036927</v>
      </c>
      <c r="H221" s="3">
        <f t="shared" ref="H221:L221" si="228">+ABS(H$2-$M221)</f>
        <v>14401330.091567926</v>
      </c>
      <c r="I221" s="3">
        <f t="shared" si="228"/>
        <v>13644115.390223796</v>
      </c>
      <c r="J221" s="3">
        <f t="shared" si="228"/>
        <v>13268427.298682205</v>
      </c>
      <c r="K221" s="3">
        <f t="shared" si="228"/>
        <v>5306155.2768272739</v>
      </c>
      <c r="L221" s="3">
        <f t="shared" si="228"/>
        <v>117223.47876354679</v>
      </c>
      <c r="M221" s="3">
        <v>16407500</v>
      </c>
      <c r="N221" s="4">
        <f t="shared" ca="1" si="202"/>
        <v>3167466.3721399014</v>
      </c>
      <c r="O221">
        <f t="shared" ca="1" si="203"/>
        <v>4</v>
      </c>
    </row>
    <row r="222" spans="1:15" ht="16" x14ac:dyDescent="0.2">
      <c r="A222" s="2">
        <v>221</v>
      </c>
      <c r="B222">
        <v>11235955</v>
      </c>
      <c r="H222" s="12">
        <f t="shared" ref="H222:L222" ca="1" si="229">+$E$6+($E$5-$E$6)*RAND()</f>
        <v>19015991.261332344</v>
      </c>
      <c r="I222" s="12">
        <f t="shared" ca="1" si="229"/>
        <v>24924761.859631985</v>
      </c>
      <c r="J222" s="12">
        <f t="shared" ca="1" si="229"/>
        <v>6768548.313527789</v>
      </c>
      <c r="K222" s="12">
        <f t="shared" ca="1" si="229"/>
        <v>21472630.098712958</v>
      </c>
      <c r="L222" s="12">
        <f t="shared" ca="1" si="229"/>
        <v>23425397.359582063</v>
      </c>
      <c r="M222" s="3">
        <v>3036927</v>
      </c>
      <c r="N222" s="4">
        <f t="shared" si="202"/>
        <v>117223.47876354679</v>
      </c>
      <c r="O222">
        <f t="shared" si="203"/>
        <v>5</v>
      </c>
    </row>
    <row r="223" spans="1:15" x14ac:dyDescent="0.2">
      <c r="A223" s="2">
        <v>222</v>
      </c>
      <c r="B223">
        <v>200600</v>
      </c>
      <c r="H223" s="3">
        <f t="shared" ref="H223:L223" si="230">+ABS(H$2-$M223)</f>
        <v>9229785.0915679261</v>
      </c>
      <c r="I223" s="3">
        <f t="shared" si="230"/>
        <v>8472570.3902237955</v>
      </c>
      <c r="J223" s="3">
        <f t="shared" si="230"/>
        <v>8096882.2986822063</v>
      </c>
      <c r="K223" s="3">
        <f t="shared" si="230"/>
        <v>134610.27682727389</v>
      </c>
      <c r="L223" s="3">
        <f t="shared" si="230"/>
        <v>5054321.5212364532</v>
      </c>
      <c r="M223" s="3">
        <v>11235955</v>
      </c>
      <c r="N223" s="4">
        <f t="shared" ca="1" si="202"/>
        <v>6768548.313527789</v>
      </c>
      <c r="O223">
        <f t="shared" ca="1" si="203"/>
        <v>3</v>
      </c>
    </row>
    <row r="224" spans="1:15" ht="16" x14ac:dyDescent="0.2">
      <c r="A224" s="2">
        <v>223</v>
      </c>
      <c r="B224">
        <v>1015421</v>
      </c>
      <c r="H224" s="12">
        <f t="shared" ref="H224:L224" ca="1" si="231">+$E$6+($E$5-$E$6)*RAND()</f>
        <v>561348.06754497485</v>
      </c>
      <c r="I224" s="12">
        <f t="shared" ca="1" si="231"/>
        <v>21052829.734139737</v>
      </c>
      <c r="J224" s="12">
        <f t="shared" ca="1" si="231"/>
        <v>12604884.511277113</v>
      </c>
      <c r="K224" s="12">
        <f t="shared" ca="1" si="231"/>
        <v>3226016.1496809646</v>
      </c>
      <c r="L224" s="12">
        <f t="shared" ca="1" si="231"/>
        <v>8547123.4240198638</v>
      </c>
      <c r="M224" s="3">
        <v>200600</v>
      </c>
      <c r="N224" s="4">
        <f t="shared" si="202"/>
        <v>134610.27682727389</v>
      </c>
      <c r="O224">
        <f t="shared" si="203"/>
        <v>4</v>
      </c>
    </row>
    <row r="225" spans="1:15" x14ac:dyDescent="0.2">
      <c r="A225" s="2">
        <v>224</v>
      </c>
      <c r="B225">
        <v>16000000</v>
      </c>
      <c r="H225" s="3">
        <f t="shared" ref="H225:L225" si="232">+ABS(H$2-$M225)</f>
        <v>990748.90843207482</v>
      </c>
      <c r="I225" s="3">
        <f t="shared" si="232"/>
        <v>1747963.609776204</v>
      </c>
      <c r="J225" s="3">
        <f t="shared" si="232"/>
        <v>2123651.7013177937</v>
      </c>
      <c r="K225" s="3">
        <f t="shared" si="232"/>
        <v>10085923.723172726</v>
      </c>
      <c r="L225" s="3">
        <f t="shared" si="232"/>
        <v>15274855.521236453</v>
      </c>
      <c r="M225" s="3">
        <v>1015421</v>
      </c>
      <c r="N225" s="4">
        <f t="shared" ca="1" si="202"/>
        <v>561348.06754497485</v>
      </c>
      <c r="O225">
        <f t="shared" ca="1" si="203"/>
        <v>1</v>
      </c>
    </row>
    <row r="226" spans="1:15" ht="16" x14ac:dyDescent="0.2">
      <c r="A226" s="2">
        <v>225</v>
      </c>
      <c r="B226">
        <v>16407501</v>
      </c>
      <c r="H226" s="12">
        <f t="shared" ref="H226:L226" ca="1" si="233">+$E$6+($E$5-$E$6)*RAND()</f>
        <v>13511662.938747698</v>
      </c>
      <c r="I226" s="12">
        <f t="shared" ca="1" si="233"/>
        <v>13447018.616281316</v>
      </c>
      <c r="J226" s="12">
        <f t="shared" ca="1" si="233"/>
        <v>20994353.181254312</v>
      </c>
      <c r="K226" s="12">
        <f t="shared" ca="1" si="233"/>
        <v>4022986.3140796418</v>
      </c>
      <c r="L226" s="12">
        <f t="shared" ca="1" si="233"/>
        <v>20408163.580147408</v>
      </c>
      <c r="M226" s="3">
        <v>16000000</v>
      </c>
      <c r="N226" s="4">
        <f t="shared" si="202"/>
        <v>990748.90843207482</v>
      </c>
      <c r="O226">
        <f t="shared" si="203"/>
        <v>1</v>
      </c>
    </row>
    <row r="227" spans="1:15" x14ac:dyDescent="0.2">
      <c r="A227" s="2">
        <v>226</v>
      </c>
      <c r="B227">
        <v>13913044</v>
      </c>
      <c r="H227" s="3">
        <f t="shared" ref="H227:L227" si="234">+ABS(H$2-$M227)</f>
        <v>14401331.091567926</v>
      </c>
      <c r="I227" s="3">
        <f t="shared" si="234"/>
        <v>13644116.390223796</v>
      </c>
      <c r="J227" s="3">
        <f t="shared" si="234"/>
        <v>13268428.298682205</v>
      </c>
      <c r="K227" s="3">
        <f t="shared" si="234"/>
        <v>5306156.2768272739</v>
      </c>
      <c r="L227" s="3">
        <f t="shared" si="234"/>
        <v>117224.47876354679</v>
      </c>
      <c r="M227" s="3">
        <v>16407501</v>
      </c>
      <c r="N227" s="4">
        <f t="shared" ca="1" si="202"/>
        <v>4022986.3140796418</v>
      </c>
      <c r="O227">
        <f t="shared" ca="1" si="203"/>
        <v>4</v>
      </c>
    </row>
    <row r="228" spans="1:15" ht="16" x14ac:dyDescent="0.2">
      <c r="A228" s="2">
        <v>227</v>
      </c>
      <c r="B228">
        <v>7000000</v>
      </c>
      <c r="H228" s="12">
        <f t="shared" ref="H228:L228" ca="1" si="235">+$E$6+($E$5-$E$6)*RAND()</f>
        <v>19220791.089289121</v>
      </c>
      <c r="I228" s="12">
        <f t="shared" ca="1" si="235"/>
        <v>20364161.943761289</v>
      </c>
      <c r="J228" s="12">
        <f t="shared" ca="1" si="235"/>
        <v>391585.87717104633</v>
      </c>
      <c r="K228" s="12">
        <f t="shared" ca="1" si="235"/>
        <v>181315.67020076496</v>
      </c>
      <c r="L228" s="12">
        <f t="shared" ca="1" si="235"/>
        <v>4398702.0035036737</v>
      </c>
      <c r="M228" s="3">
        <v>13913044</v>
      </c>
      <c r="N228" s="4">
        <f t="shared" si="202"/>
        <v>117224.47876354679</v>
      </c>
      <c r="O228">
        <f t="shared" si="203"/>
        <v>5</v>
      </c>
    </row>
    <row r="229" spans="1:15" x14ac:dyDescent="0.2">
      <c r="A229" s="2">
        <v>228</v>
      </c>
      <c r="B229">
        <v>16407500</v>
      </c>
      <c r="H229" s="3">
        <f t="shared" ref="H229:L229" si="236">+ABS(H$2-$M229)</f>
        <v>4993830.0915679252</v>
      </c>
      <c r="I229" s="3">
        <f t="shared" si="236"/>
        <v>4236615.3902237955</v>
      </c>
      <c r="J229" s="3">
        <f t="shared" si="236"/>
        <v>3860927.2986822063</v>
      </c>
      <c r="K229" s="3">
        <f t="shared" si="236"/>
        <v>4101344.7231727261</v>
      </c>
      <c r="L229" s="3">
        <f t="shared" si="236"/>
        <v>9290276.5212364532</v>
      </c>
      <c r="M229" s="3">
        <v>7000000</v>
      </c>
      <c r="N229" s="4">
        <f t="shared" ca="1" si="202"/>
        <v>181315.67020076496</v>
      </c>
      <c r="O229">
        <f t="shared" ca="1" si="203"/>
        <v>4</v>
      </c>
    </row>
    <row r="230" spans="1:15" ht="16" x14ac:dyDescent="0.2">
      <c r="A230" s="2">
        <v>229</v>
      </c>
      <c r="B230">
        <v>13500000</v>
      </c>
      <c r="H230" s="12">
        <f t="shared" ref="H230:L230" ca="1" si="237">+$E$6+($E$5-$E$6)*RAND()</f>
        <v>12058833.752357211</v>
      </c>
      <c r="I230" s="12">
        <f t="shared" ca="1" si="237"/>
        <v>17661456.458127309</v>
      </c>
      <c r="J230" s="12">
        <f t="shared" ca="1" si="237"/>
        <v>7289633.0082276892</v>
      </c>
      <c r="K230" s="12">
        <f t="shared" ca="1" si="237"/>
        <v>6626978.0371897882</v>
      </c>
      <c r="L230" s="12">
        <f t="shared" ca="1" si="237"/>
        <v>10822317.646719446</v>
      </c>
      <c r="M230" s="3">
        <v>16407500</v>
      </c>
      <c r="N230" s="4">
        <f t="shared" si="202"/>
        <v>3860927.2986822063</v>
      </c>
      <c r="O230">
        <f t="shared" si="203"/>
        <v>3</v>
      </c>
    </row>
    <row r="231" spans="1:15" x14ac:dyDescent="0.2">
      <c r="A231" s="2">
        <v>230</v>
      </c>
      <c r="B231">
        <v>16407500</v>
      </c>
      <c r="H231" s="3">
        <f t="shared" ref="H231:L231" si="238">+ABS(H$2-$M231)</f>
        <v>11493830.091567926</v>
      </c>
      <c r="I231" s="3">
        <f t="shared" si="238"/>
        <v>10736615.390223796</v>
      </c>
      <c r="J231" s="3">
        <f t="shared" si="238"/>
        <v>10360927.298682205</v>
      </c>
      <c r="K231" s="3">
        <f t="shared" si="238"/>
        <v>2398655.2768272739</v>
      </c>
      <c r="L231" s="3">
        <f t="shared" si="238"/>
        <v>2790276.5212364532</v>
      </c>
      <c r="M231" s="3">
        <v>13500000</v>
      </c>
      <c r="N231" s="4">
        <f t="shared" ca="1" si="202"/>
        <v>6626978.0371897882</v>
      </c>
      <c r="O231">
        <f t="shared" ca="1" si="203"/>
        <v>4</v>
      </c>
    </row>
    <row r="232" spans="1:15" ht="16" x14ac:dyDescent="0.2">
      <c r="A232" s="2">
        <v>231</v>
      </c>
      <c r="B232">
        <v>1035000</v>
      </c>
      <c r="H232" s="12">
        <f t="shared" ref="H232:L232" ca="1" si="239">+$E$6+($E$5-$E$6)*RAND()</f>
        <v>13011214.508450033</v>
      </c>
      <c r="I232" s="12">
        <f t="shared" ca="1" si="239"/>
        <v>13526438.385349317</v>
      </c>
      <c r="J232" s="12">
        <f t="shared" ca="1" si="239"/>
        <v>4539075.2413650379</v>
      </c>
      <c r="K232" s="12">
        <f t="shared" ca="1" si="239"/>
        <v>12576241.346663108</v>
      </c>
      <c r="L232" s="12">
        <f t="shared" ca="1" si="239"/>
        <v>8565865.7774975598</v>
      </c>
      <c r="M232" s="3">
        <v>16407500</v>
      </c>
      <c r="N232" s="4">
        <f t="shared" si="202"/>
        <v>2398655.2768272739</v>
      </c>
      <c r="O232">
        <f t="shared" si="203"/>
        <v>4</v>
      </c>
    </row>
    <row r="233" spans="1:15" x14ac:dyDescent="0.2">
      <c r="A233" s="2">
        <v>232</v>
      </c>
      <c r="B233">
        <v>2433333</v>
      </c>
      <c r="H233" s="3">
        <f t="shared" ref="H233:L233" si="240">+ABS(H$2-$M233)</f>
        <v>971169.90843207482</v>
      </c>
      <c r="I233" s="3">
        <f t="shared" si="240"/>
        <v>1728384.609776204</v>
      </c>
      <c r="J233" s="3">
        <f t="shared" si="240"/>
        <v>2104072.7013177937</v>
      </c>
      <c r="K233" s="3">
        <f t="shared" si="240"/>
        <v>10066344.723172726</v>
      </c>
      <c r="L233" s="3">
        <f t="shared" si="240"/>
        <v>15255276.521236453</v>
      </c>
      <c r="M233" s="3">
        <v>1035000</v>
      </c>
      <c r="N233" s="4">
        <f t="shared" ca="1" si="202"/>
        <v>4539075.2413650379</v>
      </c>
      <c r="O233">
        <f t="shared" ca="1" si="203"/>
        <v>3</v>
      </c>
    </row>
    <row r="234" spans="1:15" ht="16" x14ac:dyDescent="0.2">
      <c r="A234" s="2">
        <v>233</v>
      </c>
      <c r="B234">
        <v>5543725</v>
      </c>
      <c r="H234" s="12">
        <f t="shared" ref="H234:L234" ca="1" si="241">+$E$6+($E$5-$E$6)*RAND()</f>
        <v>4208510.8821628317</v>
      </c>
      <c r="I234" s="12">
        <f t="shared" ca="1" si="241"/>
        <v>19665712.3398607</v>
      </c>
      <c r="J234" s="12">
        <f t="shared" ca="1" si="241"/>
        <v>10402562.314879771</v>
      </c>
      <c r="K234" s="12">
        <f t="shared" ca="1" si="241"/>
        <v>22428104.444839068</v>
      </c>
      <c r="L234" s="12">
        <f t="shared" ca="1" si="241"/>
        <v>14747485.83634242</v>
      </c>
      <c r="M234" s="3">
        <v>2433333</v>
      </c>
      <c r="N234" s="4">
        <f t="shared" si="202"/>
        <v>971169.90843207482</v>
      </c>
      <c r="O234">
        <f t="shared" si="203"/>
        <v>1</v>
      </c>
    </row>
    <row r="235" spans="1:15" x14ac:dyDescent="0.2">
      <c r="A235" s="2">
        <v>234</v>
      </c>
      <c r="B235">
        <v>1015421</v>
      </c>
      <c r="H235" s="3">
        <f t="shared" ref="H235:L235" si="242">+ABS(H$2-$M235)</f>
        <v>3537555.0915679252</v>
      </c>
      <c r="I235" s="3">
        <f t="shared" si="242"/>
        <v>2780340.390223796</v>
      </c>
      <c r="J235" s="3">
        <f t="shared" si="242"/>
        <v>2404652.2986822063</v>
      </c>
      <c r="K235" s="3">
        <f t="shared" si="242"/>
        <v>5557619.7231727261</v>
      </c>
      <c r="L235" s="3">
        <f t="shared" si="242"/>
        <v>10746551.521236453</v>
      </c>
      <c r="M235" s="3">
        <v>5543725</v>
      </c>
      <c r="N235" s="4">
        <f t="shared" ca="1" si="202"/>
        <v>4208510.8821628317</v>
      </c>
      <c r="O235">
        <f t="shared" ca="1" si="203"/>
        <v>1</v>
      </c>
    </row>
    <row r="236" spans="1:15" ht="16" x14ac:dyDescent="0.2">
      <c r="A236" s="2">
        <v>235</v>
      </c>
      <c r="B236">
        <v>8000000</v>
      </c>
      <c r="H236" s="12">
        <f t="shared" ref="H236:L236" ca="1" si="243">+$E$6+($E$5-$E$6)*RAND()</f>
        <v>23287366.554030851</v>
      </c>
      <c r="I236" s="12">
        <f t="shared" ca="1" si="243"/>
        <v>9657005.3093242813</v>
      </c>
      <c r="J236" s="12">
        <f t="shared" ca="1" si="243"/>
        <v>22433567.880446803</v>
      </c>
      <c r="K236" s="12">
        <f t="shared" ca="1" si="243"/>
        <v>427104.15947623726</v>
      </c>
      <c r="L236" s="12">
        <f t="shared" ca="1" si="243"/>
        <v>7711901.7985174377</v>
      </c>
      <c r="M236" s="3">
        <v>1015421</v>
      </c>
      <c r="N236" s="4">
        <f t="shared" si="202"/>
        <v>2404652.2986822063</v>
      </c>
      <c r="O236">
        <f t="shared" si="203"/>
        <v>3</v>
      </c>
    </row>
    <row r="237" spans="1:15" x14ac:dyDescent="0.2">
      <c r="A237" s="2">
        <v>236</v>
      </c>
      <c r="B237">
        <v>5000000</v>
      </c>
      <c r="H237" s="3">
        <f t="shared" ref="H237:L237" si="244">+ABS(H$2-$M237)</f>
        <v>5993830.0915679252</v>
      </c>
      <c r="I237" s="3">
        <f t="shared" si="244"/>
        <v>5236615.3902237955</v>
      </c>
      <c r="J237" s="3">
        <f t="shared" si="244"/>
        <v>4860927.2986822063</v>
      </c>
      <c r="K237" s="3">
        <f t="shared" si="244"/>
        <v>3101344.7231727261</v>
      </c>
      <c r="L237" s="3">
        <f t="shared" si="244"/>
        <v>8290276.5212364532</v>
      </c>
      <c r="M237" s="3">
        <v>8000000</v>
      </c>
      <c r="N237" s="4">
        <f t="shared" ca="1" si="202"/>
        <v>427104.15947623726</v>
      </c>
      <c r="O237">
        <f t="shared" ca="1" si="203"/>
        <v>4</v>
      </c>
    </row>
    <row r="238" spans="1:15" ht="16" x14ac:dyDescent="0.2">
      <c r="A238" s="2">
        <v>237</v>
      </c>
      <c r="B238">
        <v>2288205</v>
      </c>
      <c r="H238" s="12">
        <f t="shared" ref="H238:L238" ca="1" si="245">+$E$6+($E$5-$E$6)*RAND()</f>
        <v>3760990.8758983463</v>
      </c>
      <c r="I238" s="12">
        <f t="shared" ca="1" si="245"/>
        <v>8221975.0519711506</v>
      </c>
      <c r="J238" s="12">
        <f t="shared" ca="1" si="245"/>
        <v>8474213.7402415685</v>
      </c>
      <c r="K238" s="12">
        <f t="shared" ca="1" si="245"/>
        <v>5062135.2206209581</v>
      </c>
      <c r="L238" s="12">
        <f t="shared" ca="1" si="245"/>
        <v>12750028.639482973</v>
      </c>
      <c r="M238" s="3">
        <v>5000000</v>
      </c>
      <c r="N238" s="4">
        <f t="shared" si="202"/>
        <v>3101344.7231727261</v>
      </c>
      <c r="O238">
        <f t="shared" si="203"/>
        <v>4</v>
      </c>
    </row>
    <row r="239" spans="1:15" x14ac:dyDescent="0.2">
      <c r="A239" s="2">
        <v>238</v>
      </c>
      <c r="B239">
        <v>15361500</v>
      </c>
      <c r="H239" s="3">
        <f t="shared" ref="H239:L239" si="246">+ABS(H$2-$M239)</f>
        <v>282035.09156792518</v>
      </c>
      <c r="I239" s="3">
        <f t="shared" si="246"/>
        <v>475179.60977620399</v>
      </c>
      <c r="J239" s="3">
        <f t="shared" si="246"/>
        <v>850867.70131779369</v>
      </c>
      <c r="K239" s="3">
        <f t="shared" si="246"/>
        <v>8813139.7231727261</v>
      </c>
      <c r="L239" s="3">
        <f t="shared" si="246"/>
        <v>14002071.521236453</v>
      </c>
      <c r="M239" s="3">
        <v>2288205</v>
      </c>
      <c r="N239" s="4">
        <f t="shared" ca="1" si="202"/>
        <v>3760990.8758983463</v>
      </c>
      <c r="O239">
        <f t="shared" ca="1" si="203"/>
        <v>1</v>
      </c>
    </row>
    <row r="240" spans="1:15" ht="16" x14ac:dyDescent="0.2">
      <c r="A240" s="2">
        <v>239</v>
      </c>
      <c r="B240">
        <v>8988765</v>
      </c>
      <c r="H240" s="12">
        <f t="shared" ref="H240:L240" ca="1" si="247">+$E$6+($E$5-$E$6)*RAND()</f>
        <v>16630225.299865473</v>
      </c>
      <c r="I240" s="12">
        <f t="shared" ca="1" si="247"/>
        <v>15908226.462029798</v>
      </c>
      <c r="J240" s="12">
        <f t="shared" ca="1" si="247"/>
        <v>20462259.946251396</v>
      </c>
      <c r="K240" s="12">
        <f t="shared" ca="1" si="247"/>
        <v>12052506.544112425</v>
      </c>
      <c r="L240" s="12">
        <f t="shared" ca="1" si="247"/>
        <v>17737333.94998195</v>
      </c>
      <c r="M240" s="3">
        <v>15361500</v>
      </c>
      <c r="N240" s="4">
        <f t="shared" si="202"/>
        <v>282035.09156792518</v>
      </c>
      <c r="O240">
        <f t="shared" si="203"/>
        <v>1</v>
      </c>
    </row>
    <row r="241" spans="1:15" x14ac:dyDescent="0.2">
      <c r="A241" s="2">
        <v>240</v>
      </c>
      <c r="B241">
        <v>4500000</v>
      </c>
      <c r="H241" s="3">
        <f t="shared" ref="H241:L241" si="248">+ABS(H$2-$M241)</f>
        <v>6982595.0915679252</v>
      </c>
      <c r="I241" s="3">
        <f t="shared" si="248"/>
        <v>6225380.3902237955</v>
      </c>
      <c r="J241" s="3">
        <f t="shared" si="248"/>
        <v>5849692.2986822063</v>
      </c>
      <c r="K241" s="3">
        <f t="shared" si="248"/>
        <v>2112579.7231727261</v>
      </c>
      <c r="L241" s="3">
        <f t="shared" si="248"/>
        <v>7301511.5212364532</v>
      </c>
      <c r="M241" s="3">
        <v>8988765</v>
      </c>
      <c r="N241" s="4">
        <f t="shared" ca="1" si="202"/>
        <v>12052506.544112425</v>
      </c>
      <c r="O241">
        <f t="shared" ca="1" si="203"/>
        <v>4</v>
      </c>
    </row>
    <row r="242" spans="1:15" ht="16" x14ac:dyDescent="0.2">
      <c r="A242" s="2">
        <v>241</v>
      </c>
      <c r="B242">
        <v>6912869</v>
      </c>
      <c r="H242" s="12">
        <f t="shared" ref="H242:L242" ca="1" si="249">+$E$6+($E$5-$E$6)*RAND()</f>
        <v>24102962.304465421</v>
      </c>
      <c r="I242" s="12">
        <f t="shared" ca="1" si="249"/>
        <v>7005522.1610664148</v>
      </c>
      <c r="J242" s="12">
        <f t="shared" ca="1" si="249"/>
        <v>5305914.7978334678</v>
      </c>
      <c r="K242" s="12">
        <f t="shared" ca="1" si="249"/>
        <v>17385978.55814549</v>
      </c>
      <c r="L242" s="12">
        <f t="shared" ca="1" si="249"/>
        <v>3443641.2839008607</v>
      </c>
      <c r="M242" s="3">
        <v>4500000</v>
      </c>
      <c r="N242" s="4">
        <f t="shared" si="202"/>
        <v>2112579.7231727261</v>
      </c>
      <c r="O242">
        <f t="shared" si="203"/>
        <v>4</v>
      </c>
    </row>
    <row r="243" spans="1:15" x14ac:dyDescent="0.2">
      <c r="A243" s="2">
        <v>242</v>
      </c>
      <c r="B243">
        <v>14260870</v>
      </c>
      <c r="H243" s="3">
        <f t="shared" ref="H243:L243" si="250">+ABS(H$2-$M243)</f>
        <v>4906699.0915679252</v>
      </c>
      <c r="I243" s="3">
        <f t="shared" si="250"/>
        <v>4149484.390223796</v>
      </c>
      <c r="J243" s="3">
        <f t="shared" si="250"/>
        <v>3773796.2986822063</v>
      </c>
      <c r="K243" s="3">
        <f t="shared" si="250"/>
        <v>4188475.7231727261</v>
      </c>
      <c r="L243" s="3">
        <f t="shared" si="250"/>
        <v>9377407.5212364532</v>
      </c>
      <c r="M243" s="3">
        <v>6912869</v>
      </c>
      <c r="N243" s="4">
        <f t="shared" ca="1" si="202"/>
        <v>3443641.2839008607</v>
      </c>
      <c r="O243">
        <f t="shared" ca="1" si="203"/>
        <v>5</v>
      </c>
    </row>
    <row r="244" spans="1:15" ht="16" x14ac:dyDescent="0.2">
      <c r="A244" s="2">
        <v>243</v>
      </c>
      <c r="B244">
        <v>15501000</v>
      </c>
      <c r="H244" s="12">
        <f t="shared" ref="H244:L244" ca="1" si="251">+$E$6+($E$5-$E$6)*RAND()</f>
        <v>10796529.935544277</v>
      </c>
      <c r="I244" s="12">
        <f t="shared" ca="1" si="251"/>
        <v>16790830.646809328</v>
      </c>
      <c r="J244" s="12">
        <f t="shared" ca="1" si="251"/>
        <v>7161187.6053969022</v>
      </c>
      <c r="K244" s="12">
        <f t="shared" ca="1" si="251"/>
        <v>13502156.655990591</v>
      </c>
      <c r="L244" s="12">
        <f t="shared" ca="1" si="251"/>
        <v>8446124.0812349357</v>
      </c>
      <c r="M244" s="3">
        <v>14260870</v>
      </c>
      <c r="N244" s="4">
        <f t="shared" si="202"/>
        <v>3773796.2986822063</v>
      </c>
      <c r="O244">
        <f t="shared" si="203"/>
        <v>3</v>
      </c>
    </row>
    <row r="245" spans="1:15" x14ac:dyDescent="0.2">
      <c r="A245" s="2">
        <v>244</v>
      </c>
      <c r="B245">
        <v>4660482</v>
      </c>
      <c r="H245" s="3">
        <f t="shared" ref="H245:L245" si="252">+ABS(H$2-$M245)</f>
        <v>13494830.091567926</v>
      </c>
      <c r="I245" s="3">
        <f t="shared" si="252"/>
        <v>12737615.390223796</v>
      </c>
      <c r="J245" s="3">
        <f t="shared" si="252"/>
        <v>12361927.298682205</v>
      </c>
      <c r="K245" s="3">
        <f t="shared" si="252"/>
        <v>4399655.2768272739</v>
      </c>
      <c r="L245" s="3">
        <f t="shared" si="252"/>
        <v>789276.52123645321</v>
      </c>
      <c r="M245" s="3">
        <v>15501000</v>
      </c>
      <c r="N245" s="4">
        <f t="shared" ca="1" si="202"/>
        <v>7161187.6053969022</v>
      </c>
      <c r="O245">
        <f t="shared" ca="1" si="203"/>
        <v>3</v>
      </c>
    </row>
    <row r="246" spans="1:15" ht="16" x14ac:dyDescent="0.2">
      <c r="A246" s="2">
        <v>245</v>
      </c>
      <c r="B246">
        <v>11250000</v>
      </c>
      <c r="H246" s="12">
        <f t="shared" ref="H246:L246" ca="1" si="253">+$E$6+($E$5-$E$6)*RAND()</f>
        <v>23581546.698102482</v>
      </c>
      <c r="I246" s="12">
        <f t="shared" ca="1" si="253"/>
        <v>4076931.4674970773</v>
      </c>
      <c r="J246" s="12">
        <f t="shared" ca="1" si="253"/>
        <v>761134.48648918967</v>
      </c>
      <c r="K246" s="12">
        <f t="shared" ca="1" si="253"/>
        <v>15889280.243458712</v>
      </c>
      <c r="L246" s="12">
        <f t="shared" ca="1" si="253"/>
        <v>23091173.095301293</v>
      </c>
      <c r="M246" s="3">
        <v>4660482</v>
      </c>
      <c r="N246" s="4">
        <f t="shared" si="202"/>
        <v>789276.52123645321</v>
      </c>
      <c r="O246">
        <f t="shared" si="203"/>
        <v>5</v>
      </c>
    </row>
    <row r="247" spans="1:15" x14ac:dyDescent="0.2">
      <c r="A247" s="2">
        <v>246</v>
      </c>
      <c r="B247">
        <v>12000000</v>
      </c>
      <c r="H247" s="3">
        <f t="shared" ref="H247:L247" si="254">+ABS(H$2-$M247)</f>
        <v>9243830.0915679261</v>
      </c>
      <c r="I247" s="3">
        <f t="shared" si="254"/>
        <v>8486615.3902237955</v>
      </c>
      <c r="J247" s="3">
        <f t="shared" si="254"/>
        <v>8110927.2986822063</v>
      </c>
      <c r="K247" s="3">
        <f t="shared" si="254"/>
        <v>148655.27682727389</v>
      </c>
      <c r="L247" s="3">
        <f t="shared" si="254"/>
        <v>5040276.5212364532</v>
      </c>
      <c r="M247" s="3">
        <v>11250000</v>
      </c>
      <c r="N247" s="4">
        <f t="shared" ca="1" si="202"/>
        <v>761134.48648918967</v>
      </c>
      <c r="O247">
        <f t="shared" ca="1" si="203"/>
        <v>3</v>
      </c>
    </row>
    <row r="248" spans="1:15" ht="16" x14ac:dyDescent="0.2">
      <c r="A248" s="2">
        <v>247</v>
      </c>
      <c r="B248">
        <v>4000000</v>
      </c>
      <c r="H248" s="12">
        <f t="shared" ref="H248:L248" ca="1" si="255">+$E$6+($E$5-$E$6)*RAND()</f>
        <v>18260108.136287667</v>
      </c>
      <c r="I248" s="12">
        <f t="shared" ca="1" si="255"/>
        <v>21345291.575267158</v>
      </c>
      <c r="J248" s="12">
        <f t="shared" ca="1" si="255"/>
        <v>7320415.1313446341</v>
      </c>
      <c r="K248" s="12">
        <f t="shared" ca="1" si="255"/>
        <v>16305397.974997923</v>
      </c>
      <c r="L248" s="12">
        <f t="shared" ca="1" si="255"/>
        <v>16060676.366976585</v>
      </c>
      <c r="M248" s="3">
        <v>12000000</v>
      </c>
      <c r="N248" s="4">
        <f t="shared" si="202"/>
        <v>148655.27682727389</v>
      </c>
      <c r="O248">
        <f t="shared" si="203"/>
        <v>4</v>
      </c>
    </row>
    <row r="249" spans="1:15" x14ac:dyDescent="0.2">
      <c r="A249" s="2">
        <v>248</v>
      </c>
      <c r="B249">
        <v>1636842</v>
      </c>
      <c r="H249" s="3">
        <f t="shared" ref="H249:L249" si="256">+ABS(H$2-$M249)</f>
        <v>1993830.0915679252</v>
      </c>
      <c r="I249" s="3">
        <f t="shared" si="256"/>
        <v>1236615.390223796</v>
      </c>
      <c r="J249" s="3">
        <f t="shared" si="256"/>
        <v>860927.29868220631</v>
      </c>
      <c r="K249" s="3">
        <f t="shared" si="256"/>
        <v>7101344.7231727261</v>
      </c>
      <c r="L249" s="3">
        <f t="shared" si="256"/>
        <v>12290276.521236453</v>
      </c>
      <c r="M249" s="3">
        <v>4000000</v>
      </c>
      <c r="N249" s="4">
        <f t="shared" ca="1" si="202"/>
        <v>7320415.1313446341</v>
      </c>
      <c r="O249">
        <f t="shared" ca="1" si="203"/>
        <v>3</v>
      </c>
    </row>
    <row r="250" spans="1:15" ht="16" x14ac:dyDescent="0.2">
      <c r="A250" s="2">
        <v>249</v>
      </c>
      <c r="B250">
        <v>4000000</v>
      </c>
      <c r="H250" s="12">
        <f t="shared" ref="H250:L250" ca="1" si="257">+$E$6+($E$5-$E$6)*RAND()</f>
        <v>5455349.3817329342</v>
      </c>
      <c r="I250" s="12">
        <f t="shared" ca="1" si="257"/>
        <v>3513683.5903165331</v>
      </c>
      <c r="J250" s="12">
        <f t="shared" ca="1" si="257"/>
        <v>22292034.923691697</v>
      </c>
      <c r="K250" s="12">
        <f t="shared" ca="1" si="257"/>
        <v>4018683.3967720876</v>
      </c>
      <c r="L250" s="12">
        <f t="shared" ca="1" si="257"/>
        <v>3274507.2229367602</v>
      </c>
      <c r="M250" s="3">
        <v>1636842</v>
      </c>
      <c r="N250" s="4">
        <f t="shared" si="202"/>
        <v>860927.29868220631</v>
      </c>
      <c r="O250">
        <f t="shared" si="203"/>
        <v>3</v>
      </c>
    </row>
    <row r="251" spans="1:15" x14ac:dyDescent="0.2">
      <c r="H251" s="3">
        <f t="shared" ref="H251:L251" si="258">+ABS(H$2-$M251)</f>
        <v>1993830.0915679252</v>
      </c>
      <c r="I251" s="3">
        <f t="shared" si="258"/>
        <v>1236615.390223796</v>
      </c>
      <c r="J251" s="3">
        <f t="shared" si="258"/>
        <v>860927.29868220631</v>
      </c>
      <c r="K251" s="3">
        <f t="shared" si="258"/>
        <v>7101344.7231727261</v>
      </c>
      <c r="L251" s="3">
        <f t="shared" si="258"/>
        <v>12290276.521236453</v>
      </c>
      <c r="M251" s="3">
        <v>4000000</v>
      </c>
      <c r="N251" s="4">
        <f t="shared" ca="1" si="202"/>
        <v>3274507.2229367602</v>
      </c>
      <c r="O251">
        <f t="shared" ca="1" si="203"/>
        <v>5</v>
      </c>
    </row>
  </sheetData>
  <mergeCells count="1">
    <mergeCell ref="Q1:T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ED2A-7043-E34B-A115-4316D75DE51A}">
  <dimension ref="A1:K250"/>
  <sheetViews>
    <sheetView tabSelected="1" zoomScale="170" workbookViewId="0">
      <selection activeCell="G12" sqref="G12"/>
    </sheetView>
  </sheetViews>
  <sheetFormatPr baseColWidth="10" defaultRowHeight="14" x14ac:dyDescent="0.2"/>
  <cols>
    <col min="2" max="2" width="12.796875" bestFit="1" customWidth="1"/>
    <col min="7" max="7" width="12.3984375" bestFit="1" customWidth="1"/>
    <col min="8" max="8" width="11.796875" bestFit="1" customWidth="1"/>
  </cols>
  <sheetData>
    <row r="1" spans="1:11" ht="16" x14ac:dyDescent="0.2">
      <c r="A1" s="11" t="s">
        <v>33</v>
      </c>
      <c r="B1" s="11" t="s">
        <v>47</v>
      </c>
      <c r="C1" s="11" t="s">
        <v>48</v>
      </c>
      <c r="D1" s="11" t="s">
        <v>49</v>
      </c>
      <c r="E1" s="11" t="s">
        <v>50</v>
      </c>
    </row>
    <row r="2" spans="1:11" ht="16" x14ac:dyDescent="0.2">
      <c r="A2" s="5">
        <v>1</v>
      </c>
      <c r="B2" s="19">
        <v>947276</v>
      </c>
      <c r="C2" s="5">
        <v>36</v>
      </c>
      <c r="D2" s="5">
        <v>79</v>
      </c>
      <c r="E2" s="5">
        <v>260</v>
      </c>
      <c r="G2" s="14" t="s">
        <v>51</v>
      </c>
      <c r="H2" s="14" t="s">
        <v>47</v>
      </c>
      <c r="I2" s="14" t="s">
        <v>48</v>
      </c>
      <c r="J2" s="14" t="s">
        <v>49</v>
      </c>
      <c r="K2" s="14" t="s">
        <v>50</v>
      </c>
    </row>
    <row r="3" spans="1:11" x14ac:dyDescent="0.2">
      <c r="A3" s="5">
        <v>1</v>
      </c>
      <c r="B3" s="19">
        <v>25000000</v>
      </c>
      <c r="C3" s="5">
        <v>37</v>
      </c>
      <c r="D3" s="5">
        <v>78</v>
      </c>
      <c r="E3" s="5">
        <v>212</v>
      </c>
      <c r="G3" s="16">
        <v>1</v>
      </c>
      <c r="H3" s="20">
        <f>+AVERAGEIFS(B$2:B$250,$A$2:$A$250,$G3)</f>
        <v>6999550.895833333</v>
      </c>
      <c r="I3" s="21">
        <f t="shared" ref="I3:K3" si="0">+AVERAGEIFS(C$2:C$250,$A$2:$A$250,$G3)</f>
        <v>30.416666666666668</v>
      </c>
      <c r="J3" s="21">
        <f t="shared" si="0"/>
        <v>79.645833333333329</v>
      </c>
      <c r="K3" s="21">
        <f t="shared" si="0"/>
        <v>226.04166666666666</v>
      </c>
    </row>
    <row r="4" spans="1:11" x14ac:dyDescent="0.2">
      <c r="A4" s="5">
        <v>1</v>
      </c>
      <c r="B4" s="19">
        <v>4088019</v>
      </c>
      <c r="C4" s="5">
        <v>39</v>
      </c>
      <c r="D4" s="5">
        <v>78</v>
      </c>
      <c r="E4" s="5">
        <v>220</v>
      </c>
      <c r="G4" s="16">
        <v>2</v>
      </c>
      <c r="H4" s="20">
        <f>+AVERAGEIFS(B$2:B$250,$A$2:$A$250,$G4)</f>
        <v>7534052.5294117648</v>
      </c>
      <c r="I4" s="21">
        <f t="shared" ref="I4:I7" si="1">+AVERAGEIFS(C$2:C$250,$A$2:$A$250,$G4)</f>
        <v>29.117647058823529</v>
      </c>
      <c r="J4" s="21">
        <f t="shared" ref="J4:J7" si="2">+AVERAGEIFS(D$2:D$250,$A$2:$A$250,$G4)</f>
        <v>78.117647058823536</v>
      </c>
      <c r="K4" s="21">
        <f t="shared" ref="K4:K7" si="3">+AVERAGEIFS(E$2:E$250,$A$2:$A$250,$G4)</f>
        <v>218.8235294117647</v>
      </c>
    </row>
    <row r="5" spans="1:11" x14ac:dyDescent="0.2">
      <c r="A5" s="5">
        <v>3</v>
      </c>
      <c r="B5" s="19">
        <v>5675000</v>
      </c>
      <c r="C5" s="5">
        <v>36</v>
      </c>
      <c r="D5" s="5">
        <v>77</v>
      </c>
      <c r="E5" s="5">
        <v>195</v>
      </c>
      <c r="G5" s="16">
        <v>3</v>
      </c>
      <c r="H5" s="20">
        <f t="shared" ref="H4:H7" si="4">+AVERAGEIFS(B$2:B$250,$A$2:$A$250,$G5)</f>
        <v>6970479.921875</v>
      </c>
      <c r="I5" s="21">
        <f>+AVERAGEIFS(C$2:C$250,$A$2:$A$250,$G5)</f>
        <v>29.328125</v>
      </c>
      <c r="J5" s="21">
        <f t="shared" si="2"/>
        <v>79.328125</v>
      </c>
      <c r="K5" s="21">
        <f t="shared" si="3"/>
        <v>223.984375</v>
      </c>
    </row>
    <row r="6" spans="1:11" x14ac:dyDescent="0.2">
      <c r="A6" s="5">
        <v>3</v>
      </c>
      <c r="B6" s="19">
        <v>5250000</v>
      </c>
      <c r="C6" s="5">
        <v>40</v>
      </c>
      <c r="D6" s="5">
        <v>83</v>
      </c>
      <c r="E6" s="5">
        <v>250</v>
      </c>
      <c r="G6" s="16">
        <v>4</v>
      </c>
      <c r="H6" s="20">
        <f t="shared" si="4"/>
        <v>6632519.0175438598</v>
      </c>
      <c r="I6" s="21">
        <f t="shared" si="1"/>
        <v>29.859649122807017</v>
      </c>
      <c r="J6" s="21">
        <f t="shared" si="2"/>
        <v>79.070175438596493</v>
      </c>
      <c r="K6" s="21">
        <f t="shared" si="3"/>
        <v>225.91228070175438</v>
      </c>
    </row>
    <row r="7" spans="1:11" x14ac:dyDescent="0.2">
      <c r="A7" s="5">
        <v>3</v>
      </c>
      <c r="B7" s="19">
        <v>8500000</v>
      </c>
      <c r="C7" s="5">
        <v>39</v>
      </c>
      <c r="D7" s="5">
        <v>83</v>
      </c>
      <c r="E7" s="5">
        <v>240</v>
      </c>
      <c r="G7" s="16">
        <v>5</v>
      </c>
      <c r="H7" s="20">
        <f t="shared" si="4"/>
        <v>7605842.6739130439</v>
      </c>
      <c r="I7" s="21">
        <f t="shared" si="1"/>
        <v>29.391304347826086</v>
      </c>
      <c r="J7" s="21">
        <f t="shared" si="2"/>
        <v>79.434782608695656</v>
      </c>
      <c r="K7" s="21">
        <f t="shared" si="3"/>
        <v>223.86956521739131</v>
      </c>
    </row>
    <row r="8" spans="1:11" x14ac:dyDescent="0.2">
      <c r="A8" s="5">
        <v>5</v>
      </c>
      <c r="B8" s="19">
        <v>2814000</v>
      </c>
      <c r="C8" s="5">
        <v>38</v>
      </c>
      <c r="D8" s="5">
        <v>78</v>
      </c>
      <c r="E8" s="5">
        <v>205</v>
      </c>
      <c r="G8" s="6" t="s">
        <v>52</v>
      </c>
      <c r="H8" s="22">
        <f>+MAX(H3:H7)</f>
        <v>7605842.6739130439</v>
      </c>
      <c r="I8" s="23">
        <f t="shared" ref="I8:K8" si="5">+MAX(I3:I7)</f>
        <v>30.416666666666668</v>
      </c>
      <c r="J8" s="23">
        <f t="shared" si="5"/>
        <v>79.645833333333329</v>
      </c>
      <c r="K8" s="23">
        <f t="shared" si="5"/>
        <v>226.04166666666666</v>
      </c>
    </row>
    <row r="9" spans="1:11" x14ac:dyDescent="0.2">
      <c r="A9" s="5">
        <v>2</v>
      </c>
      <c r="B9" s="19">
        <v>250750</v>
      </c>
      <c r="C9" s="5">
        <v>40</v>
      </c>
      <c r="D9" s="5">
        <v>75</v>
      </c>
      <c r="E9" s="5">
        <v>200</v>
      </c>
    </row>
    <row r="10" spans="1:11" x14ac:dyDescent="0.2">
      <c r="A10" s="5">
        <v>5</v>
      </c>
      <c r="B10" s="19">
        <v>947276</v>
      </c>
      <c r="C10" s="5">
        <v>36</v>
      </c>
      <c r="D10" s="5">
        <v>80</v>
      </c>
      <c r="E10" s="5">
        <v>218</v>
      </c>
      <c r="H10" s="4"/>
      <c r="I10" s="4"/>
      <c r="J10" s="4"/>
      <c r="K10" s="4"/>
    </row>
    <row r="11" spans="1:11" x14ac:dyDescent="0.2">
      <c r="A11" s="5">
        <v>1</v>
      </c>
      <c r="B11" s="19">
        <v>222888</v>
      </c>
      <c r="C11" s="5">
        <v>38</v>
      </c>
      <c r="D11" s="5">
        <v>82</v>
      </c>
      <c r="E11" s="5">
        <v>250</v>
      </c>
      <c r="G11" s="17" t="s">
        <v>53</v>
      </c>
      <c r="H11" s="17"/>
      <c r="I11" s="17"/>
      <c r="J11" s="17"/>
      <c r="K11" s="17"/>
    </row>
    <row r="12" spans="1:11" ht="16" x14ac:dyDescent="0.2">
      <c r="A12" s="5">
        <v>4</v>
      </c>
      <c r="B12" s="19">
        <v>8333334</v>
      </c>
      <c r="C12" s="5">
        <v>37</v>
      </c>
      <c r="D12" s="5">
        <v>84</v>
      </c>
      <c r="E12" s="5">
        <v>245</v>
      </c>
      <c r="G12" s="14" t="s">
        <v>51</v>
      </c>
      <c r="H12" s="14" t="s">
        <v>47</v>
      </c>
      <c r="I12" s="14" t="s">
        <v>48</v>
      </c>
      <c r="J12" s="14" t="s">
        <v>49</v>
      </c>
      <c r="K12" s="14" t="s">
        <v>50</v>
      </c>
    </row>
    <row r="13" spans="1:11" x14ac:dyDescent="0.2">
      <c r="A13" s="5">
        <v>4</v>
      </c>
      <c r="B13" s="19">
        <v>3376000</v>
      </c>
      <c r="C13" s="5">
        <v>38</v>
      </c>
      <c r="D13" s="5">
        <v>79</v>
      </c>
      <c r="E13" s="5">
        <v>235</v>
      </c>
      <c r="G13" s="16">
        <v>1</v>
      </c>
      <c r="H13" s="24">
        <f>+H$3/H$8</f>
        <v>0.92028604796688662</v>
      </c>
      <c r="I13" s="23">
        <f t="shared" ref="I13:K17" si="6">+I$3/I$8</f>
        <v>1</v>
      </c>
      <c r="J13" s="23">
        <f t="shared" si="6"/>
        <v>1</v>
      </c>
      <c r="K13" s="23">
        <f t="shared" si="6"/>
        <v>1</v>
      </c>
    </row>
    <row r="14" spans="1:11" x14ac:dyDescent="0.2">
      <c r="A14" s="5">
        <v>2</v>
      </c>
      <c r="B14" s="19">
        <v>947276</v>
      </c>
      <c r="C14" s="5">
        <v>38</v>
      </c>
      <c r="D14" s="5">
        <v>74</v>
      </c>
      <c r="E14" s="5">
        <v>185</v>
      </c>
      <c r="G14" s="16">
        <v>2</v>
      </c>
      <c r="H14" s="24">
        <f>+H$4/H$8</f>
        <v>0.99056118466037835</v>
      </c>
      <c r="I14" s="23">
        <f t="shared" ref="I14:K14" si="7">+I$4/I$8</f>
        <v>0.95729250604351324</v>
      </c>
      <c r="J14" s="23">
        <f t="shared" si="7"/>
        <v>0.98081272791617313</v>
      </c>
      <c r="K14" s="23">
        <f t="shared" si="7"/>
        <v>0.9680672268907563</v>
      </c>
    </row>
    <row r="15" spans="1:11" x14ac:dyDescent="0.2">
      <c r="A15" s="5">
        <v>1</v>
      </c>
      <c r="B15" s="19">
        <v>13000000</v>
      </c>
      <c r="C15" s="5">
        <v>33</v>
      </c>
      <c r="D15" s="5">
        <v>85</v>
      </c>
      <c r="E15" s="5">
        <v>240</v>
      </c>
      <c r="G15" s="16">
        <v>3</v>
      </c>
      <c r="H15" s="24">
        <f t="shared" ref="H14:K17" si="8">+H5/H$8</f>
        <v>0.91646385821031406</v>
      </c>
      <c r="I15" s="23">
        <f t="shared" ref="I15:K15" si="9">+I5/I$8</f>
        <v>0.96421232876712326</v>
      </c>
      <c r="J15" s="23">
        <f t="shared" si="9"/>
        <v>0.99601098613654204</v>
      </c>
      <c r="K15" s="23">
        <f t="shared" si="9"/>
        <v>0.99089861751152075</v>
      </c>
    </row>
    <row r="16" spans="1:11" x14ac:dyDescent="0.2">
      <c r="A16" s="5">
        <v>4</v>
      </c>
      <c r="B16" s="19">
        <v>7448760</v>
      </c>
      <c r="C16" s="5">
        <v>35</v>
      </c>
      <c r="D16" s="5">
        <v>84</v>
      </c>
      <c r="E16" s="5">
        <v>250</v>
      </c>
      <c r="G16" s="16">
        <v>4</v>
      </c>
      <c r="H16" s="24">
        <f t="shared" si="8"/>
        <v>0.8720294781132476</v>
      </c>
      <c r="I16" s="23">
        <f t="shared" ref="I16:K16" si="10">+I6/I$8</f>
        <v>0.98168709444844982</v>
      </c>
      <c r="J16" s="23">
        <f t="shared" si="10"/>
        <v>0.99277227859080086</v>
      </c>
      <c r="K16" s="23">
        <f t="shared" si="10"/>
        <v>0.99942760126121755</v>
      </c>
    </row>
    <row r="17" spans="1:11" x14ac:dyDescent="0.2">
      <c r="A17" s="5">
        <v>4</v>
      </c>
      <c r="B17" s="19">
        <v>947276</v>
      </c>
      <c r="C17" s="5">
        <v>35</v>
      </c>
      <c r="D17" s="5">
        <v>79</v>
      </c>
      <c r="E17" s="5">
        <v>233</v>
      </c>
      <c r="G17" s="16">
        <v>5</v>
      </c>
      <c r="H17" s="24">
        <f t="shared" si="8"/>
        <v>1</v>
      </c>
      <c r="I17" s="23">
        <f t="shared" ref="I17:K17" si="11">+I7/I$8</f>
        <v>0.96628945801072064</v>
      </c>
      <c r="J17" s="23">
        <f t="shared" si="11"/>
        <v>0.99735013476782419</v>
      </c>
      <c r="K17" s="23">
        <f t="shared" si="11"/>
        <v>0.99039070326587864</v>
      </c>
    </row>
    <row r="18" spans="1:11" x14ac:dyDescent="0.2">
      <c r="A18" s="5">
        <v>5</v>
      </c>
      <c r="B18" s="19">
        <v>261894</v>
      </c>
      <c r="C18" s="5">
        <v>34</v>
      </c>
      <c r="D18" s="5">
        <v>79</v>
      </c>
      <c r="E18" s="5">
        <v>240</v>
      </c>
    </row>
    <row r="19" spans="1:11" x14ac:dyDescent="0.2">
      <c r="A19" s="5">
        <v>1</v>
      </c>
      <c r="B19" s="19">
        <v>13437500</v>
      </c>
      <c r="C19" s="5">
        <v>33</v>
      </c>
      <c r="D19" s="5">
        <v>74</v>
      </c>
      <c r="E19" s="5">
        <v>185</v>
      </c>
    </row>
    <row r="20" spans="1:11" x14ac:dyDescent="0.2">
      <c r="A20" s="5">
        <v>2</v>
      </c>
      <c r="B20" s="19">
        <v>9638555</v>
      </c>
      <c r="C20" s="5">
        <v>34</v>
      </c>
      <c r="D20" s="5">
        <v>81</v>
      </c>
      <c r="E20" s="5">
        <v>260</v>
      </c>
    </row>
    <row r="21" spans="1:11" x14ac:dyDescent="0.2">
      <c r="A21" s="5">
        <v>4</v>
      </c>
      <c r="B21" s="19">
        <v>5000000</v>
      </c>
      <c r="C21" s="5">
        <v>37</v>
      </c>
      <c r="D21" s="5">
        <v>82</v>
      </c>
      <c r="E21" s="5">
        <v>245</v>
      </c>
    </row>
    <row r="22" spans="1:11" x14ac:dyDescent="0.2">
      <c r="A22" s="5">
        <v>1</v>
      </c>
      <c r="B22" s="19">
        <v>1449187</v>
      </c>
      <c r="C22" s="5">
        <v>36</v>
      </c>
      <c r="D22" s="5">
        <v>79</v>
      </c>
      <c r="E22" s="5">
        <v>228</v>
      </c>
    </row>
    <row r="23" spans="1:11" x14ac:dyDescent="0.2">
      <c r="A23" s="5">
        <v>1</v>
      </c>
      <c r="B23" s="19">
        <v>4500000</v>
      </c>
      <c r="C23" s="5">
        <v>35</v>
      </c>
      <c r="D23" s="5">
        <v>81</v>
      </c>
      <c r="E23" s="5">
        <v>230</v>
      </c>
    </row>
    <row r="24" spans="1:11" x14ac:dyDescent="0.2">
      <c r="A24" s="5">
        <v>2</v>
      </c>
      <c r="B24" s="19">
        <v>3300000</v>
      </c>
      <c r="C24" s="5">
        <v>34</v>
      </c>
      <c r="D24" s="5">
        <v>82</v>
      </c>
      <c r="E24" s="5">
        <v>250</v>
      </c>
    </row>
    <row r="25" spans="1:11" x14ac:dyDescent="0.2">
      <c r="A25" s="5">
        <v>3</v>
      </c>
      <c r="B25" s="19">
        <v>13000000</v>
      </c>
      <c r="C25" s="5">
        <v>33</v>
      </c>
      <c r="D25" s="5">
        <v>83</v>
      </c>
      <c r="E25" s="5">
        <v>250</v>
      </c>
    </row>
    <row r="26" spans="1:11" x14ac:dyDescent="0.2">
      <c r="A26" s="5">
        <v>1</v>
      </c>
      <c r="B26" s="19">
        <v>947276</v>
      </c>
      <c r="C26" s="5">
        <v>36</v>
      </c>
      <c r="D26" s="5">
        <v>81</v>
      </c>
      <c r="E26" s="5">
        <v>212</v>
      </c>
    </row>
    <row r="27" spans="1:11" x14ac:dyDescent="0.2">
      <c r="A27" s="5">
        <v>1</v>
      </c>
      <c r="B27" s="19">
        <v>947276</v>
      </c>
      <c r="C27" s="5">
        <v>33</v>
      </c>
      <c r="D27" s="5">
        <v>82</v>
      </c>
      <c r="E27" s="5">
        <v>245</v>
      </c>
    </row>
    <row r="28" spans="1:11" x14ac:dyDescent="0.2">
      <c r="A28" s="5">
        <v>2</v>
      </c>
      <c r="B28" s="19">
        <v>3542500</v>
      </c>
      <c r="C28" s="5">
        <v>36</v>
      </c>
      <c r="D28" s="5">
        <v>79</v>
      </c>
      <c r="E28" s="5">
        <v>226</v>
      </c>
    </row>
    <row r="29" spans="1:11" x14ac:dyDescent="0.2">
      <c r="A29" s="5">
        <v>3</v>
      </c>
      <c r="B29" s="19">
        <v>2900000</v>
      </c>
      <c r="C29" s="5">
        <v>36</v>
      </c>
      <c r="D29" s="5">
        <v>81</v>
      </c>
      <c r="E29" s="5">
        <v>240</v>
      </c>
    </row>
    <row r="30" spans="1:11" x14ac:dyDescent="0.2">
      <c r="A30" s="5">
        <v>4</v>
      </c>
      <c r="B30" s="19">
        <v>22970500</v>
      </c>
      <c r="C30" s="5">
        <v>31</v>
      </c>
      <c r="D30" s="5">
        <v>80</v>
      </c>
      <c r="E30" s="5">
        <v>250</v>
      </c>
    </row>
    <row r="31" spans="1:11" x14ac:dyDescent="0.2">
      <c r="A31" s="5">
        <v>5</v>
      </c>
      <c r="B31" s="19">
        <v>22875000</v>
      </c>
      <c r="C31" s="5">
        <v>31</v>
      </c>
      <c r="D31" s="5">
        <v>80</v>
      </c>
      <c r="E31" s="5">
        <v>240</v>
      </c>
    </row>
    <row r="32" spans="1:11" x14ac:dyDescent="0.2">
      <c r="A32" s="5">
        <v>5</v>
      </c>
      <c r="B32" s="19">
        <v>22192730</v>
      </c>
      <c r="C32" s="5">
        <v>32</v>
      </c>
      <c r="D32" s="5">
        <v>83</v>
      </c>
      <c r="E32" s="5">
        <v>235</v>
      </c>
    </row>
    <row r="33" spans="1:5" x14ac:dyDescent="0.2">
      <c r="A33" s="5">
        <v>5</v>
      </c>
      <c r="B33" s="19">
        <v>3750000</v>
      </c>
      <c r="C33" s="5">
        <v>35</v>
      </c>
      <c r="D33" s="5">
        <v>82</v>
      </c>
      <c r="E33" s="5">
        <v>255</v>
      </c>
    </row>
    <row r="34" spans="1:5" x14ac:dyDescent="0.2">
      <c r="A34" s="5">
        <v>4</v>
      </c>
      <c r="B34" s="19">
        <v>2854940</v>
      </c>
      <c r="C34" s="5">
        <v>35</v>
      </c>
      <c r="D34" s="5">
        <v>76</v>
      </c>
      <c r="E34" s="5">
        <v>190</v>
      </c>
    </row>
    <row r="35" spans="1:5" x14ac:dyDescent="0.2">
      <c r="A35" s="5">
        <v>2</v>
      </c>
      <c r="B35" s="19">
        <v>5016000</v>
      </c>
      <c r="C35" s="5">
        <v>34</v>
      </c>
      <c r="D35" s="5">
        <v>84</v>
      </c>
      <c r="E35" s="5">
        <v>265</v>
      </c>
    </row>
    <row r="36" spans="1:5" x14ac:dyDescent="0.2">
      <c r="A36" s="5">
        <v>4</v>
      </c>
      <c r="B36" s="19">
        <v>20000000</v>
      </c>
      <c r="C36" s="5">
        <v>34</v>
      </c>
      <c r="D36" s="5">
        <v>76</v>
      </c>
      <c r="E36" s="5">
        <v>220</v>
      </c>
    </row>
    <row r="37" spans="1:5" x14ac:dyDescent="0.2">
      <c r="A37" s="5">
        <v>5</v>
      </c>
      <c r="B37" s="19">
        <v>2170465</v>
      </c>
      <c r="C37" s="5">
        <v>36</v>
      </c>
      <c r="D37" s="5">
        <v>75</v>
      </c>
      <c r="E37" s="5">
        <v>172</v>
      </c>
    </row>
    <row r="38" spans="1:5" x14ac:dyDescent="0.2">
      <c r="A38" s="5">
        <v>1</v>
      </c>
      <c r="B38" s="19">
        <v>947276</v>
      </c>
      <c r="C38" s="5">
        <v>36</v>
      </c>
      <c r="D38" s="5">
        <v>82</v>
      </c>
      <c r="E38" s="5">
        <v>235</v>
      </c>
    </row>
    <row r="39" spans="1:5" x14ac:dyDescent="0.2">
      <c r="A39" s="5">
        <v>1</v>
      </c>
      <c r="B39" s="19">
        <v>947276</v>
      </c>
      <c r="C39" s="5">
        <v>35</v>
      </c>
      <c r="D39" s="5">
        <v>80</v>
      </c>
      <c r="E39" s="5">
        <v>218</v>
      </c>
    </row>
    <row r="40" spans="1:5" x14ac:dyDescent="0.2">
      <c r="A40" s="5">
        <v>2</v>
      </c>
      <c r="B40" s="19">
        <v>5746479</v>
      </c>
      <c r="C40" s="5">
        <v>35</v>
      </c>
      <c r="D40" s="5">
        <v>79</v>
      </c>
      <c r="E40" s="5">
        <v>212</v>
      </c>
    </row>
    <row r="41" spans="1:5" x14ac:dyDescent="0.2">
      <c r="A41" s="5">
        <v>3</v>
      </c>
      <c r="B41" s="19">
        <v>5200000</v>
      </c>
      <c r="C41" s="5">
        <v>32</v>
      </c>
      <c r="D41" s="5">
        <v>83</v>
      </c>
      <c r="E41" s="5">
        <v>275</v>
      </c>
    </row>
    <row r="42" spans="1:5" x14ac:dyDescent="0.2">
      <c r="A42" s="5">
        <v>5</v>
      </c>
      <c r="B42" s="19">
        <v>947276</v>
      </c>
      <c r="C42" s="5">
        <v>31</v>
      </c>
      <c r="D42" s="5">
        <v>82</v>
      </c>
      <c r="E42" s="5">
        <v>270</v>
      </c>
    </row>
    <row r="43" spans="1:5" x14ac:dyDescent="0.2">
      <c r="A43" s="5">
        <v>1</v>
      </c>
      <c r="B43" s="19">
        <v>2500000</v>
      </c>
      <c r="C43" s="5">
        <v>33</v>
      </c>
      <c r="D43" s="5">
        <v>75</v>
      </c>
      <c r="E43" s="5">
        <v>194</v>
      </c>
    </row>
    <row r="44" spans="1:5" x14ac:dyDescent="0.2">
      <c r="A44" s="5">
        <v>1</v>
      </c>
      <c r="B44" s="19">
        <v>7500000</v>
      </c>
      <c r="C44" s="5">
        <v>34</v>
      </c>
      <c r="D44" s="5">
        <v>80</v>
      </c>
      <c r="E44" s="5">
        <v>250</v>
      </c>
    </row>
    <row r="45" spans="1:5" x14ac:dyDescent="0.2">
      <c r="A45" s="5">
        <v>4</v>
      </c>
      <c r="B45" s="19">
        <v>1499187</v>
      </c>
      <c r="C45" s="5">
        <v>35</v>
      </c>
      <c r="D45" s="5">
        <v>81</v>
      </c>
      <c r="E45" s="5">
        <v>250</v>
      </c>
    </row>
    <row r="46" spans="1:5" x14ac:dyDescent="0.2">
      <c r="A46" s="5">
        <v>4</v>
      </c>
      <c r="B46" s="19">
        <v>2100000</v>
      </c>
      <c r="C46" s="5">
        <v>33</v>
      </c>
      <c r="D46" s="5">
        <v>73</v>
      </c>
      <c r="E46" s="5">
        <v>198</v>
      </c>
    </row>
    <row r="47" spans="1:5" x14ac:dyDescent="0.2">
      <c r="A47" s="5">
        <v>1</v>
      </c>
      <c r="B47" s="19">
        <v>2854940</v>
      </c>
      <c r="C47" s="5">
        <v>35</v>
      </c>
      <c r="D47" s="5">
        <v>80</v>
      </c>
      <c r="E47" s="5">
        <v>235</v>
      </c>
    </row>
    <row r="48" spans="1:5" x14ac:dyDescent="0.2">
      <c r="A48" s="5">
        <v>2</v>
      </c>
      <c r="B48" s="19">
        <v>5158539</v>
      </c>
      <c r="C48" s="5">
        <v>34</v>
      </c>
      <c r="D48" s="5">
        <v>76</v>
      </c>
      <c r="E48" s="5">
        <v>213</v>
      </c>
    </row>
    <row r="49" spans="1:5" x14ac:dyDescent="0.2">
      <c r="A49" s="5">
        <v>3</v>
      </c>
      <c r="B49" s="19">
        <v>4053446</v>
      </c>
      <c r="C49" s="5">
        <v>33</v>
      </c>
      <c r="D49" s="5">
        <v>75</v>
      </c>
      <c r="E49" s="5">
        <v>185</v>
      </c>
    </row>
    <row r="50" spans="1:5" x14ac:dyDescent="0.2">
      <c r="A50" s="5">
        <v>5</v>
      </c>
      <c r="B50" s="19">
        <v>22359364</v>
      </c>
      <c r="C50" s="5">
        <v>30</v>
      </c>
      <c r="D50" s="5">
        <v>83</v>
      </c>
      <c r="E50" s="5">
        <v>265</v>
      </c>
    </row>
    <row r="51" spans="1:5" x14ac:dyDescent="0.2">
      <c r="A51" s="5">
        <v>5</v>
      </c>
      <c r="B51" s="19">
        <v>11710456</v>
      </c>
      <c r="C51" s="5">
        <v>32</v>
      </c>
      <c r="D51" s="5">
        <v>78</v>
      </c>
      <c r="E51" s="5">
        <v>215</v>
      </c>
    </row>
    <row r="52" spans="1:5" x14ac:dyDescent="0.2">
      <c r="A52" s="5">
        <v>4</v>
      </c>
      <c r="B52" s="19">
        <v>13500000</v>
      </c>
      <c r="C52" s="5">
        <v>31</v>
      </c>
      <c r="D52" s="5">
        <v>82</v>
      </c>
      <c r="E52" s="5">
        <v>289</v>
      </c>
    </row>
    <row r="53" spans="1:5" x14ac:dyDescent="0.2">
      <c r="A53" s="5">
        <v>4</v>
      </c>
      <c r="B53" s="19">
        <v>5543725</v>
      </c>
      <c r="C53" s="5">
        <v>30</v>
      </c>
      <c r="D53" s="5">
        <v>79</v>
      </c>
      <c r="E53" s="5">
        <v>192</v>
      </c>
    </row>
    <row r="54" spans="1:5" x14ac:dyDescent="0.2">
      <c r="A54" s="5">
        <v>1</v>
      </c>
      <c r="B54" s="19">
        <v>200600</v>
      </c>
      <c r="C54" s="5">
        <v>33</v>
      </c>
      <c r="D54" s="5">
        <v>79</v>
      </c>
      <c r="E54" s="5">
        <v>199</v>
      </c>
    </row>
    <row r="55" spans="1:5" x14ac:dyDescent="0.2">
      <c r="A55" s="5">
        <v>1</v>
      </c>
      <c r="B55" s="19">
        <v>947276</v>
      </c>
      <c r="C55" s="5">
        <v>30</v>
      </c>
      <c r="D55" s="5">
        <v>81</v>
      </c>
      <c r="E55" s="5">
        <v>225</v>
      </c>
    </row>
    <row r="56" spans="1:5" x14ac:dyDescent="0.2">
      <c r="A56" s="5">
        <v>5</v>
      </c>
      <c r="B56" s="19">
        <v>289755</v>
      </c>
      <c r="C56" s="5">
        <v>33</v>
      </c>
      <c r="D56" s="5">
        <v>83</v>
      </c>
      <c r="E56" s="5">
        <v>273</v>
      </c>
    </row>
    <row r="57" spans="1:5" x14ac:dyDescent="0.2">
      <c r="A57" s="5">
        <v>1</v>
      </c>
      <c r="B57" s="19">
        <v>947276</v>
      </c>
      <c r="C57" s="5">
        <v>32</v>
      </c>
      <c r="D57" s="5">
        <v>79</v>
      </c>
      <c r="E57" s="5">
        <v>195</v>
      </c>
    </row>
    <row r="58" spans="1:5" x14ac:dyDescent="0.2">
      <c r="A58" s="5">
        <v>5</v>
      </c>
      <c r="B58" s="19">
        <v>8193030</v>
      </c>
      <c r="C58" s="5">
        <v>30</v>
      </c>
      <c r="D58" s="5">
        <v>80</v>
      </c>
      <c r="E58" s="5">
        <v>215</v>
      </c>
    </row>
    <row r="59" spans="1:5" x14ac:dyDescent="0.2">
      <c r="A59" s="5">
        <v>4</v>
      </c>
      <c r="B59" s="19">
        <v>10151612</v>
      </c>
      <c r="C59" s="5">
        <v>31</v>
      </c>
      <c r="D59" s="5">
        <v>81</v>
      </c>
      <c r="E59" s="5">
        <v>220</v>
      </c>
    </row>
    <row r="60" spans="1:5" x14ac:dyDescent="0.2">
      <c r="A60" s="5">
        <v>5</v>
      </c>
      <c r="B60" s="19">
        <v>1000000</v>
      </c>
      <c r="C60" s="5">
        <v>31</v>
      </c>
      <c r="D60" s="5">
        <v>81</v>
      </c>
      <c r="E60" s="5">
        <v>235</v>
      </c>
    </row>
    <row r="61" spans="1:5" x14ac:dyDescent="0.2">
      <c r="A61" s="5">
        <v>1</v>
      </c>
      <c r="B61" s="19">
        <v>4345000</v>
      </c>
      <c r="C61" s="5">
        <v>34</v>
      </c>
      <c r="D61" s="5">
        <v>72</v>
      </c>
      <c r="E61" s="5">
        <v>190</v>
      </c>
    </row>
    <row r="62" spans="1:5" x14ac:dyDescent="0.2">
      <c r="A62" s="5">
        <v>4</v>
      </c>
      <c r="B62" s="19">
        <v>5000000</v>
      </c>
      <c r="C62" s="5">
        <v>30</v>
      </c>
      <c r="D62" s="5">
        <v>78</v>
      </c>
      <c r="E62" s="5">
        <v>225</v>
      </c>
    </row>
    <row r="63" spans="1:5" x14ac:dyDescent="0.2">
      <c r="A63" s="5">
        <v>3</v>
      </c>
      <c r="B63" s="19">
        <v>3000000</v>
      </c>
      <c r="C63" s="5">
        <v>31</v>
      </c>
      <c r="D63" s="5">
        <v>80</v>
      </c>
      <c r="E63" s="5">
        <v>250</v>
      </c>
    </row>
    <row r="64" spans="1:5" x14ac:dyDescent="0.2">
      <c r="A64" s="5">
        <v>3</v>
      </c>
      <c r="B64" s="19">
        <v>13800000</v>
      </c>
      <c r="C64" s="5">
        <v>31</v>
      </c>
      <c r="D64" s="5">
        <v>84</v>
      </c>
      <c r="E64" s="5">
        <v>260</v>
      </c>
    </row>
    <row r="65" spans="1:5" x14ac:dyDescent="0.2">
      <c r="A65" s="5">
        <v>5</v>
      </c>
      <c r="B65" s="19">
        <v>10300000</v>
      </c>
      <c r="C65" s="5">
        <v>30</v>
      </c>
      <c r="D65" s="5">
        <v>75</v>
      </c>
      <c r="E65" s="5">
        <v>185</v>
      </c>
    </row>
    <row r="66" spans="1:5" x14ac:dyDescent="0.2">
      <c r="A66" s="5">
        <v>4</v>
      </c>
      <c r="B66" s="19">
        <v>3950313</v>
      </c>
      <c r="C66" s="5">
        <v>31</v>
      </c>
      <c r="D66" s="5">
        <v>73</v>
      </c>
      <c r="E66" s="5">
        <v>205</v>
      </c>
    </row>
    <row r="67" spans="1:5" x14ac:dyDescent="0.2">
      <c r="A67" s="5">
        <v>3</v>
      </c>
      <c r="B67" s="19">
        <v>8193029</v>
      </c>
      <c r="C67" s="5">
        <v>32</v>
      </c>
      <c r="D67" s="5">
        <v>83</v>
      </c>
      <c r="E67" s="5">
        <v>255</v>
      </c>
    </row>
    <row r="68" spans="1:5" x14ac:dyDescent="0.2">
      <c r="A68" s="5">
        <v>3</v>
      </c>
      <c r="B68" s="19">
        <v>11217391</v>
      </c>
      <c r="C68" s="5">
        <v>32</v>
      </c>
      <c r="D68" s="5">
        <v>83</v>
      </c>
      <c r="E68" s="5">
        <v>240</v>
      </c>
    </row>
    <row r="69" spans="1:5" x14ac:dyDescent="0.2">
      <c r="A69" s="5">
        <v>4</v>
      </c>
      <c r="B69" s="19">
        <v>947276</v>
      </c>
      <c r="C69" s="5">
        <v>30</v>
      </c>
      <c r="D69" s="5">
        <v>79</v>
      </c>
      <c r="E69" s="5">
        <v>205</v>
      </c>
    </row>
    <row r="70" spans="1:5" x14ac:dyDescent="0.2">
      <c r="A70" s="5">
        <v>4</v>
      </c>
      <c r="B70" s="19">
        <v>7900000</v>
      </c>
      <c r="C70" s="5">
        <v>28</v>
      </c>
      <c r="D70" s="5">
        <v>82</v>
      </c>
      <c r="E70" s="5">
        <v>235</v>
      </c>
    </row>
    <row r="71" spans="1:5" x14ac:dyDescent="0.2">
      <c r="A71" s="5">
        <v>4</v>
      </c>
      <c r="B71" s="19">
        <v>6300000</v>
      </c>
      <c r="C71" s="5">
        <v>32</v>
      </c>
      <c r="D71" s="5">
        <v>75</v>
      </c>
      <c r="E71" s="5">
        <v>200</v>
      </c>
    </row>
    <row r="72" spans="1:5" x14ac:dyDescent="0.2">
      <c r="A72" s="5">
        <v>4</v>
      </c>
      <c r="B72" s="19">
        <v>12000000</v>
      </c>
      <c r="C72" s="5">
        <v>29</v>
      </c>
      <c r="D72" s="5">
        <v>81</v>
      </c>
      <c r="E72" s="5">
        <v>240</v>
      </c>
    </row>
    <row r="73" spans="1:5" x14ac:dyDescent="0.2">
      <c r="A73" s="5">
        <v>4</v>
      </c>
      <c r="B73" s="19">
        <v>2085671</v>
      </c>
      <c r="C73" s="5">
        <v>33</v>
      </c>
      <c r="D73" s="5">
        <v>81</v>
      </c>
      <c r="E73" s="5">
        <v>245</v>
      </c>
    </row>
    <row r="74" spans="1:5" x14ac:dyDescent="0.2">
      <c r="A74" s="5">
        <v>1</v>
      </c>
      <c r="B74" s="19">
        <v>4000000</v>
      </c>
      <c r="C74" s="5">
        <v>29</v>
      </c>
      <c r="D74" s="5">
        <v>83</v>
      </c>
      <c r="E74" s="5">
        <v>250</v>
      </c>
    </row>
    <row r="75" spans="1:5" x14ac:dyDescent="0.2">
      <c r="A75" s="5">
        <v>3</v>
      </c>
      <c r="B75" s="19">
        <v>4394225</v>
      </c>
      <c r="C75" s="5">
        <v>29</v>
      </c>
      <c r="D75" s="5">
        <v>78</v>
      </c>
      <c r="E75" s="5">
        <v>231</v>
      </c>
    </row>
    <row r="76" spans="1:5" x14ac:dyDescent="0.2">
      <c r="A76" s="5">
        <v>1</v>
      </c>
      <c r="B76" s="19">
        <v>21468695</v>
      </c>
      <c r="C76" s="5">
        <v>31</v>
      </c>
      <c r="D76" s="5">
        <v>72</v>
      </c>
      <c r="E76" s="5">
        <v>175</v>
      </c>
    </row>
    <row r="77" spans="1:5" x14ac:dyDescent="0.2">
      <c r="A77" s="5">
        <v>5</v>
      </c>
      <c r="B77" s="19">
        <v>947276</v>
      </c>
      <c r="C77" s="5">
        <v>31</v>
      </c>
      <c r="D77" s="5">
        <v>83</v>
      </c>
      <c r="E77" s="5">
        <v>232</v>
      </c>
    </row>
    <row r="78" spans="1:5" x14ac:dyDescent="0.2">
      <c r="A78" s="5">
        <v>3</v>
      </c>
      <c r="B78" s="19">
        <v>7000000</v>
      </c>
      <c r="C78" s="5">
        <v>29</v>
      </c>
      <c r="D78" s="5">
        <v>81</v>
      </c>
      <c r="E78" s="5">
        <v>237</v>
      </c>
    </row>
    <row r="79" spans="1:5" x14ac:dyDescent="0.2">
      <c r="A79" s="5">
        <v>3</v>
      </c>
      <c r="B79" s="19">
        <v>5378974</v>
      </c>
      <c r="C79" s="5">
        <v>31</v>
      </c>
      <c r="D79" s="5">
        <v>75</v>
      </c>
      <c r="E79" s="5">
        <v>200</v>
      </c>
    </row>
    <row r="80" spans="1:5" x14ac:dyDescent="0.2">
      <c r="A80" s="5">
        <v>3</v>
      </c>
      <c r="B80" s="19">
        <v>7000000</v>
      </c>
      <c r="C80" s="5">
        <v>29</v>
      </c>
      <c r="D80" s="5">
        <v>73</v>
      </c>
      <c r="E80" s="5">
        <v>175</v>
      </c>
    </row>
    <row r="81" spans="1:5" x14ac:dyDescent="0.2">
      <c r="A81" s="5">
        <v>3</v>
      </c>
      <c r="B81" s="19">
        <v>7402812</v>
      </c>
      <c r="C81" s="5">
        <v>34</v>
      </c>
      <c r="D81" s="5">
        <v>75</v>
      </c>
      <c r="E81" s="5">
        <v>200</v>
      </c>
    </row>
    <row r="82" spans="1:5" x14ac:dyDescent="0.2">
      <c r="A82" s="5">
        <v>2</v>
      </c>
      <c r="B82" s="19">
        <v>947276</v>
      </c>
      <c r="C82" s="5">
        <v>32</v>
      </c>
      <c r="D82" s="5">
        <v>74</v>
      </c>
      <c r="E82" s="5">
        <v>190</v>
      </c>
    </row>
    <row r="83" spans="1:5" x14ac:dyDescent="0.2">
      <c r="A83" s="5">
        <v>1</v>
      </c>
      <c r="B83" s="19">
        <v>19689000</v>
      </c>
      <c r="C83" s="5">
        <v>30</v>
      </c>
      <c r="D83" s="5">
        <v>83</v>
      </c>
      <c r="E83" s="5">
        <v>240</v>
      </c>
    </row>
    <row r="84" spans="1:5" x14ac:dyDescent="0.2">
      <c r="A84" s="5">
        <v>3</v>
      </c>
      <c r="B84" s="19">
        <v>3135000</v>
      </c>
      <c r="C84" s="5">
        <v>32</v>
      </c>
      <c r="D84" s="5">
        <v>76</v>
      </c>
      <c r="E84" s="5">
        <v>213</v>
      </c>
    </row>
    <row r="85" spans="1:5" x14ac:dyDescent="0.2">
      <c r="A85" s="5">
        <v>3</v>
      </c>
      <c r="B85" s="19">
        <v>12403101</v>
      </c>
      <c r="C85" s="5">
        <v>29</v>
      </c>
      <c r="D85" s="5">
        <v>80</v>
      </c>
      <c r="E85" s="5">
        <v>230</v>
      </c>
    </row>
    <row r="86" spans="1:5" x14ac:dyDescent="0.2">
      <c r="A86" s="5">
        <v>2</v>
      </c>
      <c r="B86" s="19">
        <v>12000000</v>
      </c>
      <c r="C86" s="5">
        <v>30</v>
      </c>
      <c r="D86" s="5">
        <v>72</v>
      </c>
      <c r="E86" s="5">
        <v>205</v>
      </c>
    </row>
    <row r="87" spans="1:5" x14ac:dyDescent="0.2">
      <c r="A87" s="5">
        <v>4</v>
      </c>
      <c r="B87" s="19">
        <v>18671659</v>
      </c>
      <c r="C87" s="5">
        <v>31</v>
      </c>
      <c r="D87" s="5">
        <v>80</v>
      </c>
      <c r="E87" s="5">
        <v>246</v>
      </c>
    </row>
    <row r="88" spans="1:5" x14ac:dyDescent="0.2">
      <c r="A88" s="5">
        <v>5</v>
      </c>
      <c r="B88" s="19">
        <v>295327</v>
      </c>
      <c r="C88" s="5">
        <v>32</v>
      </c>
      <c r="D88" s="5">
        <v>82</v>
      </c>
      <c r="E88" s="5">
        <v>225</v>
      </c>
    </row>
    <row r="89" spans="1:5" x14ac:dyDescent="0.2">
      <c r="A89" s="5">
        <v>1</v>
      </c>
      <c r="B89" s="19">
        <v>7085000</v>
      </c>
      <c r="C89" s="5">
        <v>31</v>
      </c>
      <c r="D89" s="5">
        <v>76</v>
      </c>
      <c r="E89" s="5">
        <v>190</v>
      </c>
    </row>
    <row r="90" spans="1:5" x14ac:dyDescent="0.2">
      <c r="A90" s="5">
        <v>3</v>
      </c>
      <c r="B90" s="19">
        <v>9500000</v>
      </c>
      <c r="C90" s="5">
        <v>30</v>
      </c>
      <c r="D90" s="5">
        <v>73</v>
      </c>
      <c r="E90" s="5">
        <v>186</v>
      </c>
    </row>
    <row r="91" spans="1:5" x14ac:dyDescent="0.2">
      <c r="A91" s="5">
        <v>4</v>
      </c>
      <c r="B91" s="19">
        <v>4000000</v>
      </c>
      <c r="C91" s="5">
        <v>32</v>
      </c>
      <c r="D91" s="5">
        <v>79</v>
      </c>
      <c r="E91" s="5">
        <v>220</v>
      </c>
    </row>
    <row r="92" spans="1:5" x14ac:dyDescent="0.2">
      <c r="A92" s="5">
        <v>3</v>
      </c>
      <c r="B92" s="19">
        <v>5500000</v>
      </c>
      <c r="C92" s="5">
        <v>31</v>
      </c>
      <c r="D92" s="5">
        <v>78</v>
      </c>
      <c r="E92" s="5">
        <v>245</v>
      </c>
    </row>
    <row r="93" spans="1:5" x14ac:dyDescent="0.2">
      <c r="A93" s="5">
        <v>3</v>
      </c>
      <c r="B93" s="19">
        <v>1635476</v>
      </c>
      <c r="C93" s="5">
        <v>33</v>
      </c>
      <c r="D93" s="5">
        <v>81</v>
      </c>
      <c r="E93" s="5">
        <v>220</v>
      </c>
    </row>
    <row r="94" spans="1:5" x14ac:dyDescent="0.2">
      <c r="A94" s="5">
        <v>3</v>
      </c>
      <c r="B94" s="19">
        <v>4290000</v>
      </c>
      <c r="C94" s="5">
        <v>31</v>
      </c>
      <c r="D94" s="5">
        <v>72</v>
      </c>
      <c r="E94" s="5">
        <v>185</v>
      </c>
    </row>
    <row r="95" spans="1:5" x14ac:dyDescent="0.2">
      <c r="A95" s="5">
        <v>3</v>
      </c>
      <c r="B95" s="19">
        <v>8000000</v>
      </c>
      <c r="C95" s="5">
        <v>30</v>
      </c>
      <c r="D95" s="5">
        <v>77</v>
      </c>
      <c r="E95" s="5">
        <v>210</v>
      </c>
    </row>
    <row r="96" spans="1:5" x14ac:dyDescent="0.2">
      <c r="A96" s="5">
        <v>3</v>
      </c>
      <c r="B96" s="19">
        <v>6060606</v>
      </c>
      <c r="C96" s="5">
        <v>30</v>
      </c>
      <c r="D96" s="5">
        <v>77</v>
      </c>
      <c r="E96" s="5">
        <v>210</v>
      </c>
    </row>
    <row r="97" spans="1:5" x14ac:dyDescent="0.2">
      <c r="A97" s="5">
        <v>3</v>
      </c>
      <c r="B97" s="19">
        <v>8229375</v>
      </c>
      <c r="C97" s="5">
        <v>30</v>
      </c>
      <c r="D97" s="5">
        <v>81</v>
      </c>
      <c r="E97" s="5">
        <v>186</v>
      </c>
    </row>
    <row r="98" spans="1:5" x14ac:dyDescent="0.2">
      <c r="A98" s="5">
        <v>2</v>
      </c>
      <c r="B98" s="19">
        <v>2250000</v>
      </c>
      <c r="C98" s="5">
        <v>31</v>
      </c>
      <c r="D98" s="5">
        <v>72</v>
      </c>
      <c r="E98" s="5">
        <v>161</v>
      </c>
    </row>
    <row r="99" spans="1:5" x14ac:dyDescent="0.2">
      <c r="A99" s="5">
        <v>1</v>
      </c>
      <c r="B99" s="19">
        <v>10449438</v>
      </c>
      <c r="C99" s="5">
        <v>29</v>
      </c>
      <c r="D99" s="5">
        <v>80</v>
      </c>
      <c r="E99" s="5">
        <v>225</v>
      </c>
    </row>
    <row r="100" spans="1:5" x14ac:dyDescent="0.2">
      <c r="A100" s="5">
        <v>5</v>
      </c>
      <c r="B100" s="19">
        <v>9588426</v>
      </c>
      <c r="C100" s="5">
        <v>28</v>
      </c>
      <c r="D100" s="5">
        <v>73</v>
      </c>
      <c r="E100" s="5">
        <v>175</v>
      </c>
    </row>
    <row r="101" spans="1:5" x14ac:dyDescent="0.2">
      <c r="A101" s="5">
        <v>4</v>
      </c>
      <c r="B101" s="19">
        <v>4375000</v>
      </c>
      <c r="C101" s="5">
        <v>30</v>
      </c>
      <c r="D101" s="5">
        <v>79</v>
      </c>
      <c r="E101" s="5">
        <v>225</v>
      </c>
    </row>
    <row r="102" spans="1:5" x14ac:dyDescent="0.2">
      <c r="A102" s="5">
        <v>2</v>
      </c>
      <c r="B102" s="19">
        <v>20158622</v>
      </c>
      <c r="C102" s="5">
        <v>27</v>
      </c>
      <c r="D102" s="5">
        <v>81</v>
      </c>
      <c r="E102" s="5">
        <v>240</v>
      </c>
    </row>
    <row r="103" spans="1:5" x14ac:dyDescent="0.2">
      <c r="A103" s="5">
        <v>5</v>
      </c>
      <c r="B103" s="19">
        <v>19688000</v>
      </c>
      <c r="C103" s="5">
        <v>31</v>
      </c>
      <c r="D103" s="5">
        <v>85</v>
      </c>
      <c r="E103" s="5">
        <v>255</v>
      </c>
    </row>
    <row r="104" spans="1:5" x14ac:dyDescent="0.2">
      <c r="A104" s="5">
        <v>4</v>
      </c>
      <c r="B104" s="19">
        <v>9650000</v>
      </c>
      <c r="C104" s="5">
        <v>29</v>
      </c>
      <c r="D104" s="5">
        <v>81</v>
      </c>
      <c r="E104" s="5">
        <v>235</v>
      </c>
    </row>
    <row r="105" spans="1:5" x14ac:dyDescent="0.2">
      <c r="A105" s="5">
        <v>4</v>
      </c>
      <c r="B105" s="19">
        <v>6110034</v>
      </c>
      <c r="C105" s="5">
        <v>28</v>
      </c>
      <c r="D105" s="5">
        <v>85</v>
      </c>
      <c r="E105" s="5">
        <v>245</v>
      </c>
    </row>
    <row r="106" spans="1:5" x14ac:dyDescent="0.2">
      <c r="A106" s="5">
        <v>2</v>
      </c>
      <c r="B106" s="19">
        <v>12000000</v>
      </c>
      <c r="C106" s="5">
        <v>29</v>
      </c>
      <c r="D106" s="5">
        <v>82</v>
      </c>
      <c r="E106" s="5">
        <v>245</v>
      </c>
    </row>
    <row r="107" spans="1:5" x14ac:dyDescent="0.2">
      <c r="A107" s="5">
        <v>4</v>
      </c>
      <c r="B107" s="19">
        <v>6500000</v>
      </c>
      <c r="C107" s="5">
        <v>32</v>
      </c>
      <c r="D107" s="5">
        <v>81</v>
      </c>
      <c r="E107" s="5">
        <v>248</v>
      </c>
    </row>
    <row r="108" spans="1:5" x14ac:dyDescent="0.2">
      <c r="A108" s="5">
        <v>5</v>
      </c>
      <c r="B108" s="19">
        <v>5543725</v>
      </c>
      <c r="C108" s="5">
        <v>29</v>
      </c>
      <c r="D108" s="5">
        <v>82</v>
      </c>
      <c r="E108" s="5">
        <v>240</v>
      </c>
    </row>
    <row r="109" spans="1:5" x14ac:dyDescent="0.2">
      <c r="A109" s="5">
        <v>3</v>
      </c>
      <c r="B109" s="19">
        <v>13400000</v>
      </c>
      <c r="C109" s="5">
        <v>31</v>
      </c>
      <c r="D109" s="5">
        <v>83</v>
      </c>
      <c r="E109" s="5">
        <v>232</v>
      </c>
    </row>
    <row r="110" spans="1:5" x14ac:dyDescent="0.2">
      <c r="A110" s="5">
        <v>4</v>
      </c>
      <c r="B110" s="19">
        <v>2170465</v>
      </c>
      <c r="C110" s="5">
        <v>30</v>
      </c>
      <c r="D110" s="5">
        <v>75</v>
      </c>
      <c r="E110" s="5">
        <v>190</v>
      </c>
    </row>
    <row r="111" spans="1:5" x14ac:dyDescent="0.2">
      <c r="A111" s="5">
        <v>1</v>
      </c>
      <c r="B111" s="19">
        <v>4300000</v>
      </c>
      <c r="C111" s="5">
        <v>30</v>
      </c>
      <c r="D111" s="5">
        <v>84</v>
      </c>
      <c r="E111" s="5">
        <v>240</v>
      </c>
    </row>
    <row r="112" spans="1:5" x14ac:dyDescent="0.2">
      <c r="A112" s="5">
        <v>4</v>
      </c>
      <c r="B112" s="19">
        <v>9756250</v>
      </c>
      <c r="C112" s="5">
        <v>31</v>
      </c>
      <c r="D112" s="5">
        <v>83</v>
      </c>
      <c r="E112" s="5">
        <v>245</v>
      </c>
    </row>
    <row r="113" spans="1:5" x14ac:dyDescent="0.2">
      <c r="A113" s="5">
        <v>4</v>
      </c>
      <c r="B113" s="19">
        <v>7000000</v>
      </c>
      <c r="C113" s="5">
        <v>30</v>
      </c>
      <c r="D113" s="5">
        <v>77</v>
      </c>
      <c r="E113" s="5">
        <v>205</v>
      </c>
    </row>
    <row r="114" spans="1:5" x14ac:dyDescent="0.2">
      <c r="A114" s="5">
        <v>2</v>
      </c>
      <c r="B114" s="19">
        <v>5464000</v>
      </c>
      <c r="C114" s="5">
        <v>28</v>
      </c>
      <c r="D114" s="5">
        <v>82</v>
      </c>
      <c r="E114" s="5">
        <v>210</v>
      </c>
    </row>
    <row r="115" spans="1:5" x14ac:dyDescent="0.2">
      <c r="A115" s="5">
        <v>3</v>
      </c>
      <c r="B115" s="19">
        <v>5219169</v>
      </c>
      <c r="C115" s="5">
        <v>30</v>
      </c>
      <c r="D115" s="5">
        <v>79</v>
      </c>
      <c r="E115" s="5">
        <v>210</v>
      </c>
    </row>
    <row r="116" spans="1:5" x14ac:dyDescent="0.2">
      <c r="A116" s="5">
        <v>3</v>
      </c>
      <c r="B116" s="19">
        <v>11235955</v>
      </c>
      <c r="C116" s="5">
        <v>27</v>
      </c>
      <c r="D116" s="5">
        <v>80</v>
      </c>
      <c r="E116" s="5">
        <v>221</v>
      </c>
    </row>
    <row r="117" spans="1:5" x14ac:dyDescent="0.2">
      <c r="A117" s="5">
        <v>4</v>
      </c>
      <c r="B117" s="19">
        <v>2500000</v>
      </c>
      <c r="C117" s="5">
        <v>33</v>
      </c>
      <c r="D117" s="5">
        <v>81</v>
      </c>
      <c r="E117" s="5">
        <v>245</v>
      </c>
    </row>
    <row r="118" spans="1:5" x14ac:dyDescent="0.2">
      <c r="A118" s="5">
        <v>4</v>
      </c>
      <c r="B118" s="19">
        <v>3000000</v>
      </c>
      <c r="C118" s="5">
        <v>30</v>
      </c>
      <c r="D118" s="5">
        <v>80</v>
      </c>
      <c r="E118" s="5">
        <v>240</v>
      </c>
    </row>
    <row r="119" spans="1:5" x14ac:dyDescent="0.2">
      <c r="A119" s="5">
        <v>3</v>
      </c>
      <c r="B119" s="19">
        <v>5000000</v>
      </c>
      <c r="C119" s="5">
        <v>32</v>
      </c>
      <c r="D119" s="5">
        <v>74</v>
      </c>
      <c r="E119" s="5">
        <v>175</v>
      </c>
    </row>
    <row r="120" spans="1:5" x14ac:dyDescent="0.2">
      <c r="A120" s="5">
        <v>1</v>
      </c>
      <c r="B120" s="19">
        <v>4389607</v>
      </c>
      <c r="C120" s="5">
        <v>28</v>
      </c>
      <c r="D120" s="5">
        <v>86</v>
      </c>
      <c r="E120" s="5">
        <v>248</v>
      </c>
    </row>
    <row r="121" spans="1:5" x14ac:dyDescent="0.2">
      <c r="A121" s="5">
        <v>3</v>
      </c>
      <c r="B121" s="19">
        <v>8500000</v>
      </c>
      <c r="C121" s="5">
        <v>28</v>
      </c>
      <c r="D121" s="5">
        <v>82</v>
      </c>
      <c r="E121" s="5">
        <v>240</v>
      </c>
    </row>
    <row r="122" spans="1:5" x14ac:dyDescent="0.2">
      <c r="A122" s="5">
        <v>3</v>
      </c>
      <c r="B122" s="19">
        <v>2814000</v>
      </c>
      <c r="C122" s="5">
        <v>28</v>
      </c>
      <c r="D122" s="5">
        <v>81</v>
      </c>
      <c r="E122" s="5">
        <v>235</v>
      </c>
    </row>
    <row r="123" spans="1:5" x14ac:dyDescent="0.2">
      <c r="A123" s="5">
        <v>2</v>
      </c>
      <c r="B123" s="19">
        <v>9213483</v>
      </c>
      <c r="C123" s="5">
        <v>29</v>
      </c>
      <c r="D123" s="5">
        <v>84</v>
      </c>
      <c r="E123" s="5">
        <v>255</v>
      </c>
    </row>
    <row r="124" spans="1:5" x14ac:dyDescent="0.2">
      <c r="A124" s="5">
        <v>2</v>
      </c>
      <c r="B124" s="19">
        <v>3000000</v>
      </c>
      <c r="C124" s="5">
        <v>28</v>
      </c>
      <c r="D124" s="5">
        <v>72</v>
      </c>
      <c r="E124" s="5">
        <v>183</v>
      </c>
    </row>
    <row r="125" spans="1:5" x14ac:dyDescent="0.2">
      <c r="A125" s="5">
        <v>3</v>
      </c>
      <c r="B125" s="19">
        <v>13125306</v>
      </c>
      <c r="C125" s="5">
        <v>27</v>
      </c>
      <c r="D125" s="5">
        <v>80</v>
      </c>
      <c r="E125" s="5">
        <v>200</v>
      </c>
    </row>
    <row r="126" spans="1:5" x14ac:dyDescent="0.2">
      <c r="A126" s="5">
        <v>5</v>
      </c>
      <c r="B126" s="19">
        <v>3000000</v>
      </c>
      <c r="C126" s="5">
        <v>27</v>
      </c>
      <c r="D126" s="5">
        <v>75</v>
      </c>
      <c r="E126" s="5">
        <v>200</v>
      </c>
    </row>
    <row r="127" spans="1:5" x14ac:dyDescent="0.2">
      <c r="A127" s="5">
        <v>3</v>
      </c>
      <c r="B127" s="19">
        <v>306527</v>
      </c>
      <c r="C127" s="5">
        <v>27</v>
      </c>
      <c r="D127" s="5">
        <v>82</v>
      </c>
      <c r="E127" s="5">
        <v>235</v>
      </c>
    </row>
    <row r="128" spans="1:5" x14ac:dyDescent="0.2">
      <c r="A128" s="5">
        <v>4</v>
      </c>
      <c r="B128" s="19">
        <v>14783000</v>
      </c>
      <c r="C128" s="5">
        <v>30</v>
      </c>
      <c r="D128" s="5">
        <v>75</v>
      </c>
      <c r="E128" s="5">
        <v>190</v>
      </c>
    </row>
    <row r="129" spans="1:5" x14ac:dyDescent="0.2">
      <c r="A129" s="5">
        <v>5</v>
      </c>
      <c r="B129" s="19">
        <v>14000000</v>
      </c>
      <c r="C129" s="5">
        <v>27</v>
      </c>
      <c r="D129" s="5">
        <v>82</v>
      </c>
      <c r="E129" s="5">
        <v>225</v>
      </c>
    </row>
    <row r="130" spans="1:5" x14ac:dyDescent="0.2">
      <c r="A130" s="5">
        <v>5</v>
      </c>
      <c r="B130" s="19">
        <v>15514031</v>
      </c>
      <c r="C130" s="5">
        <v>27</v>
      </c>
      <c r="D130" s="5">
        <v>76</v>
      </c>
      <c r="E130" s="5">
        <v>215</v>
      </c>
    </row>
    <row r="131" spans="1:5" x14ac:dyDescent="0.2">
      <c r="A131" s="5">
        <v>5</v>
      </c>
      <c r="B131" s="19">
        <v>15592217</v>
      </c>
      <c r="C131" s="5">
        <v>29</v>
      </c>
      <c r="D131" s="5">
        <v>86</v>
      </c>
      <c r="E131" s="5">
        <v>270</v>
      </c>
    </row>
    <row r="132" spans="1:5" x14ac:dyDescent="0.2">
      <c r="A132" s="5">
        <v>4</v>
      </c>
      <c r="B132" s="19">
        <v>273038</v>
      </c>
      <c r="C132" s="5">
        <v>27</v>
      </c>
      <c r="D132" s="5">
        <v>81</v>
      </c>
      <c r="E132" s="5">
        <v>242</v>
      </c>
    </row>
    <row r="133" spans="1:5" x14ac:dyDescent="0.2">
      <c r="A133" s="5">
        <v>1</v>
      </c>
      <c r="B133" s="19">
        <v>8000000</v>
      </c>
      <c r="C133" s="5">
        <v>30</v>
      </c>
      <c r="D133" s="5">
        <v>75</v>
      </c>
      <c r="E133" s="5">
        <v>188</v>
      </c>
    </row>
    <row r="134" spans="1:5" x14ac:dyDescent="0.2">
      <c r="A134" s="5">
        <v>3</v>
      </c>
      <c r="B134" s="19">
        <v>12250000</v>
      </c>
      <c r="C134" s="5">
        <v>26</v>
      </c>
      <c r="D134" s="5">
        <v>82</v>
      </c>
      <c r="E134" s="5">
        <v>245</v>
      </c>
    </row>
    <row r="135" spans="1:5" x14ac:dyDescent="0.2">
      <c r="A135" s="5">
        <v>4</v>
      </c>
      <c r="B135" s="19">
        <v>19689000</v>
      </c>
      <c r="C135" s="5">
        <v>27</v>
      </c>
      <c r="D135" s="5">
        <v>83</v>
      </c>
      <c r="E135" s="5">
        <v>265</v>
      </c>
    </row>
    <row r="136" spans="1:5" x14ac:dyDescent="0.2">
      <c r="A136" s="5">
        <v>3</v>
      </c>
      <c r="B136" s="19">
        <v>1276000</v>
      </c>
      <c r="C136" s="5">
        <v>31</v>
      </c>
      <c r="D136" s="5">
        <v>83</v>
      </c>
      <c r="E136" s="5">
        <v>260</v>
      </c>
    </row>
    <row r="137" spans="1:5" x14ac:dyDescent="0.2">
      <c r="A137" s="5">
        <v>1</v>
      </c>
      <c r="B137" s="19">
        <v>7700000</v>
      </c>
      <c r="C137" s="5">
        <v>27</v>
      </c>
      <c r="D137" s="5">
        <v>84</v>
      </c>
      <c r="E137" s="5">
        <v>265</v>
      </c>
    </row>
    <row r="138" spans="1:5" x14ac:dyDescent="0.2">
      <c r="A138" s="5">
        <v>5</v>
      </c>
      <c r="B138" s="19">
        <v>5675000</v>
      </c>
      <c r="C138" s="5">
        <v>30</v>
      </c>
      <c r="D138" s="5">
        <v>77</v>
      </c>
      <c r="E138" s="5">
        <v>200</v>
      </c>
    </row>
    <row r="139" spans="1:5" x14ac:dyDescent="0.2">
      <c r="A139" s="5">
        <v>3</v>
      </c>
      <c r="B139" s="19">
        <v>12650000</v>
      </c>
      <c r="C139" s="5">
        <v>28</v>
      </c>
      <c r="D139" s="5">
        <v>84</v>
      </c>
      <c r="E139" s="5">
        <v>255</v>
      </c>
    </row>
    <row r="140" spans="1:5" x14ac:dyDescent="0.2">
      <c r="A140" s="5">
        <v>3</v>
      </c>
      <c r="B140" s="19">
        <v>19689000</v>
      </c>
      <c r="C140" s="5">
        <v>28</v>
      </c>
      <c r="D140" s="5">
        <v>84</v>
      </c>
      <c r="E140" s="5">
        <v>275</v>
      </c>
    </row>
    <row r="141" spans="1:5" x14ac:dyDescent="0.2">
      <c r="A141" s="5">
        <v>5</v>
      </c>
      <c r="B141" s="19">
        <v>19689000</v>
      </c>
      <c r="C141" s="5">
        <v>27</v>
      </c>
      <c r="D141" s="5">
        <v>82</v>
      </c>
      <c r="E141" s="5">
        <v>251</v>
      </c>
    </row>
    <row r="142" spans="1:5" x14ac:dyDescent="0.2">
      <c r="A142" s="5">
        <v>5</v>
      </c>
      <c r="B142" s="19">
        <v>8000000</v>
      </c>
      <c r="C142" s="5">
        <v>28</v>
      </c>
      <c r="D142" s="5">
        <v>77</v>
      </c>
      <c r="E142" s="5">
        <v>210</v>
      </c>
    </row>
    <row r="143" spans="1:5" x14ac:dyDescent="0.2">
      <c r="A143" s="5">
        <v>4</v>
      </c>
      <c r="B143" s="19">
        <v>947276</v>
      </c>
      <c r="C143" s="5">
        <v>29</v>
      </c>
      <c r="D143" s="5">
        <v>80</v>
      </c>
      <c r="E143" s="5">
        <v>230</v>
      </c>
    </row>
    <row r="144" spans="1:5" x14ac:dyDescent="0.2">
      <c r="A144" s="5">
        <v>5</v>
      </c>
      <c r="B144" s="19">
        <v>1270964</v>
      </c>
      <c r="C144" s="5">
        <v>28</v>
      </c>
      <c r="D144" s="5">
        <v>84</v>
      </c>
      <c r="E144" s="5">
        <v>270</v>
      </c>
    </row>
    <row r="145" spans="1:5" x14ac:dyDescent="0.2">
      <c r="A145" s="5">
        <v>1</v>
      </c>
      <c r="B145" s="19">
        <v>12100000</v>
      </c>
      <c r="C145" s="5">
        <v>30</v>
      </c>
      <c r="D145" s="5">
        <v>83</v>
      </c>
      <c r="E145" s="5">
        <v>307</v>
      </c>
    </row>
    <row r="146" spans="1:5" x14ac:dyDescent="0.2">
      <c r="A146" s="5">
        <v>1</v>
      </c>
      <c r="B146" s="19">
        <v>20093064</v>
      </c>
      <c r="C146" s="5">
        <v>27</v>
      </c>
      <c r="D146" s="5">
        <v>75</v>
      </c>
      <c r="E146" s="5">
        <v>190</v>
      </c>
    </row>
    <row r="147" spans="1:5" x14ac:dyDescent="0.2">
      <c r="A147" s="5">
        <v>5</v>
      </c>
      <c r="B147" s="19">
        <v>1270964</v>
      </c>
      <c r="C147" s="5">
        <v>30</v>
      </c>
      <c r="D147" s="5">
        <v>78</v>
      </c>
      <c r="E147" s="5">
        <v>220</v>
      </c>
    </row>
    <row r="148" spans="1:5" x14ac:dyDescent="0.2">
      <c r="A148" s="5">
        <v>4</v>
      </c>
      <c r="B148" s="19">
        <v>3815000</v>
      </c>
      <c r="C148" s="5">
        <v>28</v>
      </c>
      <c r="D148" s="5">
        <v>82</v>
      </c>
      <c r="E148" s="5">
        <v>255</v>
      </c>
    </row>
    <row r="149" spans="1:5" x14ac:dyDescent="0.2">
      <c r="A149" s="5">
        <v>3</v>
      </c>
      <c r="B149" s="19">
        <v>245177</v>
      </c>
      <c r="C149" s="5">
        <v>29</v>
      </c>
      <c r="D149" s="5">
        <v>83</v>
      </c>
      <c r="E149" s="5">
        <v>250</v>
      </c>
    </row>
    <row r="150" spans="1:5" x14ac:dyDescent="0.2">
      <c r="A150" s="5">
        <v>2</v>
      </c>
      <c r="B150" s="19">
        <v>16744218</v>
      </c>
      <c r="C150" s="5">
        <v>27</v>
      </c>
      <c r="D150" s="5">
        <v>75</v>
      </c>
      <c r="E150" s="5">
        <v>200</v>
      </c>
    </row>
    <row r="151" spans="1:5" x14ac:dyDescent="0.2">
      <c r="A151" s="5">
        <v>5</v>
      </c>
      <c r="B151" s="19">
        <v>3344000</v>
      </c>
      <c r="C151" s="5">
        <v>30</v>
      </c>
      <c r="D151" s="5">
        <v>77</v>
      </c>
      <c r="E151" s="5">
        <v>210</v>
      </c>
    </row>
    <row r="152" spans="1:5" x14ac:dyDescent="0.2">
      <c r="A152" s="5">
        <v>5</v>
      </c>
      <c r="B152" s="19">
        <v>2836186</v>
      </c>
      <c r="C152" s="5">
        <v>27</v>
      </c>
      <c r="D152" s="5">
        <v>81</v>
      </c>
      <c r="E152" s="5">
        <v>225</v>
      </c>
    </row>
    <row r="153" spans="1:5" x14ac:dyDescent="0.2">
      <c r="A153" s="5">
        <v>2</v>
      </c>
      <c r="B153" s="19">
        <v>3425510</v>
      </c>
      <c r="C153" s="5">
        <v>27</v>
      </c>
      <c r="D153" s="5">
        <v>80</v>
      </c>
      <c r="E153" s="5">
        <v>216</v>
      </c>
    </row>
    <row r="154" spans="1:5" x14ac:dyDescent="0.2">
      <c r="A154" s="5">
        <v>3</v>
      </c>
      <c r="B154" s="19">
        <v>6486486</v>
      </c>
      <c r="C154" s="5">
        <v>27</v>
      </c>
      <c r="D154" s="5">
        <v>73</v>
      </c>
      <c r="E154" s="5">
        <v>185</v>
      </c>
    </row>
    <row r="155" spans="1:5" x14ac:dyDescent="0.2">
      <c r="A155" s="5">
        <v>3</v>
      </c>
      <c r="B155" s="19">
        <v>206192</v>
      </c>
      <c r="C155" s="5">
        <v>27</v>
      </c>
      <c r="D155" s="5">
        <v>79</v>
      </c>
      <c r="E155" s="5">
        <v>209</v>
      </c>
    </row>
    <row r="156" spans="1:5" x14ac:dyDescent="0.2">
      <c r="A156" s="5">
        <v>5</v>
      </c>
      <c r="B156" s="19">
        <v>13600000</v>
      </c>
      <c r="C156" s="5">
        <v>29</v>
      </c>
      <c r="D156" s="5">
        <v>80</v>
      </c>
      <c r="E156" s="5">
        <v>212</v>
      </c>
    </row>
    <row r="157" spans="1:5" x14ac:dyDescent="0.2">
      <c r="A157" s="5">
        <v>4</v>
      </c>
      <c r="B157" s="19">
        <v>5013559</v>
      </c>
      <c r="C157" s="5">
        <v>28</v>
      </c>
      <c r="D157" s="5">
        <v>72</v>
      </c>
      <c r="E157" s="5">
        <v>175</v>
      </c>
    </row>
    <row r="158" spans="1:5" x14ac:dyDescent="0.2">
      <c r="A158" s="5">
        <v>3</v>
      </c>
      <c r="B158" s="19">
        <v>2850000</v>
      </c>
      <c r="C158" s="5">
        <v>29</v>
      </c>
      <c r="D158" s="5">
        <v>80</v>
      </c>
      <c r="E158" s="5">
        <v>230</v>
      </c>
    </row>
    <row r="159" spans="1:5" x14ac:dyDescent="0.2">
      <c r="A159" s="5">
        <v>2</v>
      </c>
      <c r="B159" s="19">
        <v>11370786</v>
      </c>
      <c r="C159" s="5">
        <v>28</v>
      </c>
      <c r="D159" s="5">
        <v>75</v>
      </c>
      <c r="E159" s="5">
        <v>190</v>
      </c>
    </row>
    <row r="160" spans="1:5" x14ac:dyDescent="0.2">
      <c r="A160" s="5">
        <v>5</v>
      </c>
      <c r="B160" s="19">
        <v>10050000</v>
      </c>
      <c r="C160" s="5">
        <v>26</v>
      </c>
      <c r="D160" s="5">
        <v>79</v>
      </c>
      <c r="E160" s="5">
        <v>220</v>
      </c>
    </row>
    <row r="161" spans="1:5" x14ac:dyDescent="0.2">
      <c r="A161" s="5">
        <v>4</v>
      </c>
      <c r="B161" s="19">
        <v>1164858</v>
      </c>
      <c r="C161" s="5">
        <v>30</v>
      </c>
      <c r="D161" s="5">
        <v>74</v>
      </c>
      <c r="E161" s="5">
        <v>195</v>
      </c>
    </row>
    <row r="162" spans="1:5" x14ac:dyDescent="0.2">
      <c r="A162" s="5">
        <v>5</v>
      </c>
      <c r="B162" s="19">
        <v>1500000</v>
      </c>
      <c r="C162" s="5">
        <v>28</v>
      </c>
      <c r="D162" s="5">
        <v>76</v>
      </c>
      <c r="E162" s="5">
        <v>200</v>
      </c>
    </row>
    <row r="163" spans="1:5" x14ac:dyDescent="0.2">
      <c r="A163" s="5">
        <v>1</v>
      </c>
      <c r="B163" s="19">
        <v>10734586</v>
      </c>
      <c r="C163" s="5">
        <v>26</v>
      </c>
      <c r="D163" s="5">
        <v>78</v>
      </c>
      <c r="E163" s="5">
        <v>220</v>
      </c>
    </row>
    <row r="164" spans="1:5" x14ac:dyDescent="0.2">
      <c r="A164" s="5">
        <v>4</v>
      </c>
      <c r="B164" s="19">
        <v>8500000</v>
      </c>
      <c r="C164" s="5">
        <v>30</v>
      </c>
      <c r="D164" s="5">
        <v>81</v>
      </c>
      <c r="E164" s="5">
        <v>225</v>
      </c>
    </row>
    <row r="165" spans="1:5" x14ac:dyDescent="0.2">
      <c r="A165" s="5">
        <v>4</v>
      </c>
      <c r="B165" s="19">
        <v>10000000</v>
      </c>
      <c r="C165" s="5">
        <v>28</v>
      </c>
      <c r="D165" s="5">
        <v>78</v>
      </c>
      <c r="E165" s="5">
        <v>215</v>
      </c>
    </row>
    <row r="166" spans="1:5" x14ac:dyDescent="0.2">
      <c r="A166" s="5">
        <v>2</v>
      </c>
      <c r="B166" s="19">
        <v>18907726</v>
      </c>
      <c r="C166" s="5">
        <v>27</v>
      </c>
      <c r="D166" s="5">
        <v>82</v>
      </c>
      <c r="E166" s="5">
        <v>251</v>
      </c>
    </row>
    <row r="167" spans="1:5" x14ac:dyDescent="0.2">
      <c r="A167" s="5">
        <v>5</v>
      </c>
      <c r="B167" s="19">
        <v>947276</v>
      </c>
      <c r="C167" s="5">
        <v>30</v>
      </c>
      <c r="D167" s="5">
        <v>81</v>
      </c>
      <c r="E167" s="5">
        <v>250</v>
      </c>
    </row>
    <row r="168" spans="1:5" x14ac:dyDescent="0.2">
      <c r="A168" s="5">
        <v>2</v>
      </c>
      <c r="B168" s="19">
        <v>15756438</v>
      </c>
      <c r="C168" s="5">
        <v>26</v>
      </c>
      <c r="D168" s="5">
        <v>77</v>
      </c>
      <c r="E168" s="5">
        <v>220</v>
      </c>
    </row>
    <row r="169" spans="1:5" x14ac:dyDescent="0.2">
      <c r="A169" s="5">
        <v>5</v>
      </c>
      <c r="B169" s="19">
        <v>6000000</v>
      </c>
      <c r="C169" s="5">
        <v>28</v>
      </c>
      <c r="D169" s="5">
        <v>77</v>
      </c>
      <c r="E169" s="5">
        <v>215</v>
      </c>
    </row>
    <row r="170" spans="1:5" x14ac:dyDescent="0.2">
      <c r="A170" s="5">
        <v>4</v>
      </c>
      <c r="B170" s="19">
        <v>4000000</v>
      </c>
      <c r="C170" s="5">
        <v>28</v>
      </c>
      <c r="D170" s="5">
        <v>82</v>
      </c>
      <c r="E170" s="5">
        <v>235</v>
      </c>
    </row>
    <row r="171" spans="1:5" x14ac:dyDescent="0.2">
      <c r="A171" s="5">
        <v>3</v>
      </c>
      <c r="B171" s="19">
        <v>10595507</v>
      </c>
      <c r="C171" s="5">
        <v>25</v>
      </c>
      <c r="D171" s="5">
        <v>76</v>
      </c>
      <c r="E171" s="5">
        <v>205</v>
      </c>
    </row>
    <row r="172" spans="1:5" x14ac:dyDescent="0.2">
      <c r="A172" s="5">
        <v>5</v>
      </c>
      <c r="B172" s="19">
        <v>8344497</v>
      </c>
      <c r="C172" s="5">
        <v>26</v>
      </c>
      <c r="D172" s="5">
        <v>73</v>
      </c>
      <c r="E172" s="5">
        <v>169</v>
      </c>
    </row>
    <row r="173" spans="1:5" x14ac:dyDescent="0.2">
      <c r="A173" s="5">
        <v>4</v>
      </c>
      <c r="B173" s="19">
        <v>5000000</v>
      </c>
      <c r="C173" s="5">
        <v>29</v>
      </c>
      <c r="D173" s="5">
        <v>82</v>
      </c>
      <c r="E173" s="5">
        <v>231</v>
      </c>
    </row>
    <row r="174" spans="1:5" x14ac:dyDescent="0.2">
      <c r="A174" s="5">
        <v>3</v>
      </c>
      <c r="B174" s="19">
        <v>2500000</v>
      </c>
      <c r="C174" s="5">
        <v>29</v>
      </c>
      <c r="D174" s="5">
        <v>81</v>
      </c>
      <c r="E174" s="5">
        <v>250</v>
      </c>
    </row>
    <row r="175" spans="1:5" x14ac:dyDescent="0.2">
      <c r="A175" s="5">
        <v>2</v>
      </c>
      <c r="B175" s="19">
        <v>211744</v>
      </c>
      <c r="C175" s="5">
        <v>28</v>
      </c>
      <c r="D175" s="5">
        <v>71</v>
      </c>
      <c r="E175" s="5">
        <v>195</v>
      </c>
    </row>
    <row r="176" spans="1:5" x14ac:dyDescent="0.2">
      <c r="A176" s="5">
        <v>1</v>
      </c>
      <c r="B176" s="19">
        <v>6270000</v>
      </c>
      <c r="C176" s="5">
        <v>28</v>
      </c>
      <c r="D176" s="5">
        <v>76</v>
      </c>
      <c r="E176" s="5">
        <v>210</v>
      </c>
    </row>
    <row r="177" spans="1:5" x14ac:dyDescent="0.2">
      <c r="A177" s="5">
        <v>3</v>
      </c>
      <c r="B177" s="19">
        <v>3578947</v>
      </c>
      <c r="C177" s="5">
        <v>27</v>
      </c>
      <c r="D177" s="5">
        <v>72</v>
      </c>
      <c r="E177" s="5">
        <v>185</v>
      </c>
    </row>
    <row r="178" spans="1:5" x14ac:dyDescent="0.2">
      <c r="A178" s="5">
        <v>5</v>
      </c>
      <c r="B178" s="19">
        <v>111444</v>
      </c>
      <c r="C178" s="5">
        <v>29</v>
      </c>
      <c r="D178" s="5">
        <v>81</v>
      </c>
      <c r="E178" s="5">
        <v>250</v>
      </c>
    </row>
    <row r="179" spans="1:5" x14ac:dyDescent="0.2">
      <c r="A179" s="5">
        <v>1</v>
      </c>
      <c r="B179" s="19">
        <v>12700000</v>
      </c>
      <c r="C179" s="5">
        <v>25</v>
      </c>
      <c r="D179" s="5">
        <v>76</v>
      </c>
      <c r="E179" s="5">
        <v>194</v>
      </c>
    </row>
    <row r="180" spans="1:5" x14ac:dyDescent="0.2">
      <c r="A180" s="5">
        <v>3</v>
      </c>
      <c r="B180" s="19">
        <v>8000000</v>
      </c>
      <c r="C180" s="5">
        <v>27</v>
      </c>
      <c r="D180" s="5">
        <v>74</v>
      </c>
      <c r="E180" s="5">
        <v>186</v>
      </c>
    </row>
    <row r="181" spans="1:5" x14ac:dyDescent="0.2">
      <c r="A181" s="5">
        <v>4</v>
      </c>
      <c r="B181" s="19">
        <v>200600</v>
      </c>
      <c r="C181" s="5">
        <v>28</v>
      </c>
      <c r="D181" s="5">
        <v>76</v>
      </c>
      <c r="E181" s="5">
        <v>205</v>
      </c>
    </row>
    <row r="182" spans="1:5" x14ac:dyDescent="0.2">
      <c r="A182" s="5">
        <v>1</v>
      </c>
      <c r="B182" s="19">
        <v>1100602</v>
      </c>
      <c r="C182" s="5">
        <v>30</v>
      </c>
      <c r="D182" s="5">
        <v>78</v>
      </c>
      <c r="E182" s="5">
        <v>195</v>
      </c>
    </row>
    <row r="183" spans="1:5" x14ac:dyDescent="0.2">
      <c r="A183" s="5">
        <v>1</v>
      </c>
      <c r="B183" s="19">
        <v>16407500</v>
      </c>
      <c r="C183" s="5">
        <v>29</v>
      </c>
      <c r="D183" s="5">
        <v>77</v>
      </c>
      <c r="E183" s="5">
        <v>220</v>
      </c>
    </row>
    <row r="184" spans="1:5" x14ac:dyDescent="0.2">
      <c r="A184" s="5">
        <v>3</v>
      </c>
      <c r="B184" s="19">
        <v>947726</v>
      </c>
      <c r="C184" s="5">
        <v>38</v>
      </c>
      <c r="D184" s="5">
        <v>75</v>
      </c>
      <c r="E184" s="5">
        <v>185</v>
      </c>
    </row>
    <row r="185" spans="1:5" x14ac:dyDescent="0.2">
      <c r="A185" s="5">
        <v>1</v>
      </c>
      <c r="B185" s="19">
        <v>1320000</v>
      </c>
      <c r="C185" s="5">
        <v>28</v>
      </c>
      <c r="D185" s="5">
        <v>78</v>
      </c>
      <c r="E185" s="5">
        <v>225</v>
      </c>
    </row>
    <row r="186" spans="1:5" x14ac:dyDescent="0.2">
      <c r="A186" s="5">
        <v>2</v>
      </c>
      <c r="B186" s="19">
        <v>15851950</v>
      </c>
      <c r="C186" s="5">
        <v>25</v>
      </c>
      <c r="D186" s="5">
        <v>76</v>
      </c>
      <c r="E186" s="5">
        <v>195</v>
      </c>
    </row>
    <row r="187" spans="1:5" x14ac:dyDescent="0.2">
      <c r="A187" s="5">
        <v>5</v>
      </c>
      <c r="B187" s="19">
        <v>13500000</v>
      </c>
      <c r="C187" s="5">
        <v>26</v>
      </c>
      <c r="D187" s="5">
        <v>73</v>
      </c>
      <c r="E187" s="5">
        <v>190</v>
      </c>
    </row>
    <row r="188" spans="1:5" x14ac:dyDescent="0.2">
      <c r="A188" s="5">
        <v>3</v>
      </c>
      <c r="B188" s="19">
        <v>3425510</v>
      </c>
      <c r="C188" s="5">
        <v>27</v>
      </c>
      <c r="D188" s="5">
        <v>79</v>
      </c>
      <c r="E188" s="5">
        <v>220</v>
      </c>
    </row>
    <row r="189" spans="1:5" x14ac:dyDescent="0.2">
      <c r="A189" s="5">
        <v>3</v>
      </c>
      <c r="B189" s="19">
        <v>7730337</v>
      </c>
      <c r="C189" s="5">
        <v>25</v>
      </c>
      <c r="D189" s="5">
        <v>74</v>
      </c>
      <c r="E189" s="5">
        <v>180</v>
      </c>
    </row>
    <row r="190" spans="1:5" x14ac:dyDescent="0.2">
      <c r="A190" s="5">
        <v>4</v>
      </c>
      <c r="B190" s="19">
        <v>1015421</v>
      </c>
      <c r="C190" s="5">
        <v>27</v>
      </c>
      <c r="D190" s="5">
        <v>78</v>
      </c>
      <c r="E190" s="5">
        <v>213</v>
      </c>
    </row>
    <row r="191" spans="1:5" x14ac:dyDescent="0.2">
      <c r="A191" s="5">
        <v>1</v>
      </c>
      <c r="B191" s="19">
        <v>9000000</v>
      </c>
      <c r="C191" s="5">
        <v>25</v>
      </c>
      <c r="D191" s="5">
        <v>77</v>
      </c>
      <c r="E191" s="5">
        <v>230</v>
      </c>
    </row>
    <row r="192" spans="1:5" x14ac:dyDescent="0.2">
      <c r="A192" s="5">
        <v>3</v>
      </c>
      <c r="B192" s="19">
        <v>1100602</v>
      </c>
      <c r="C192" s="5">
        <v>28</v>
      </c>
      <c r="D192" s="5">
        <v>79</v>
      </c>
      <c r="E192" s="5">
        <v>215</v>
      </c>
    </row>
    <row r="193" spans="1:5" x14ac:dyDescent="0.2">
      <c r="A193" s="5">
        <v>1</v>
      </c>
      <c r="B193" s="19">
        <v>8042895</v>
      </c>
      <c r="C193" s="5">
        <v>25</v>
      </c>
      <c r="D193" s="5">
        <v>81</v>
      </c>
      <c r="E193" s="5">
        <v>215</v>
      </c>
    </row>
    <row r="194" spans="1:5" x14ac:dyDescent="0.2">
      <c r="A194" s="5">
        <v>3</v>
      </c>
      <c r="B194" s="19">
        <v>15409570</v>
      </c>
      <c r="C194" s="5">
        <v>26</v>
      </c>
      <c r="D194" s="5">
        <v>80</v>
      </c>
      <c r="E194" s="5">
        <v>226</v>
      </c>
    </row>
    <row r="195" spans="1:5" x14ac:dyDescent="0.2">
      <c r="A195" s="5">
        <v>5</v>
      </c>
      <c r="B195" s="19">
        <v>1100602</v>
      </c>
      <c r="C195" s="5">
        <v>26</v>
      </c>
      <c r="D195" s="5">
        <v>81</v>
      </c>
      <c r="E195" s="5">
        <v>225</v>
      </c>
    </row>
    <row r="196" spans="1:5" x14ac:dyDescent="0.2">
      <c r="A196" s="5">
        <v>5</v>
      </c>
      <c r="B196" s="19">
        <v>17120106</v>
      </c>
      <c r="C196" s="5">
        <v>26</v>
      </c>
      <c r="D196" s="5">
        <v>81</v>
      </c>
      <c r="E196" s="5">
        <v>220</v>
      </c>
    </row>
    <row r="197" spans="1:5" x14ac:dyDescent="0.2">
      <c r="A197" s="5">
        <v>5</v>
      </c>
      <c r="B197" s="19">
        <v>3382023</v>
      </c>
      <c r="C197" s="5">
        <v>28</v>
      </c>
      <c r="D197" s="5">
        <v>79</v>
      </c>
      <c r="E197" s="5">
        <v>220</v>
      </c>
    </row>
    <row r="198" spans="1:5" x14ac:dyDescent="0.2">
      <c r="A198" s="5">
        <v>1</v>
      </c>
      <c r="B198" s="19">
        <v>12000000</v>
      </c>
      <c r="C198" s="5">
        <v>24</v>
      </c>
      <c r="D198" s="5">
        <v>82</v>
      </c>
      <c r="E198" s="5">
        <v>265</v>
      </c>
    </row>
    <row r="199" spans="1:5" x14ac:dyDescent="0.2">
      <c r="A199" s="5">
        <v>4</v>
      </c>
      <c r="B199" s="19">
        <v>15851950</v>
      </c>
      <c r="C199" s="5">
        <v>25</v>
      </c>
      <c r="D199" s="5">
        <v>83</v>
      </c>
      <c r="E199" s="5">
        <v>270</v>
      </c>
    </row>
    <row r="200" spans="1:5" x14ac:dyDescent="0.2">
      <c r="A200" s="5">
        <v>3</v>
      </c>
      <c r="B200" s="19">
        <v>6980802</v>
      </c>
      <c r="C200" s="5">
        <v>26</v>
      </c>
      <c r="D200" s="5">
        <v>82</v>
      </c>
      <c r="E200" s="5">
        <v>240</v>
      </c>
    </row>
    <row r="201" spans="1:5" x14ac:dyDescent="0.2">
      <c r="A201" s="5">
        <v>3</v>
      </c>
      <c r="B201" s="19">
        <v>16407500</v>
      </c>
      <c r="C201" s="5">
        <v>25</v>
      </c>
      <c r="D201" s="5">
        <v>83</v>
      </c>
      <c r="E201" s="5">
        <v>265</v>
      </c>
    </row>
    <row r="202" spans="1:5" x14ac:dyDescent="0.2">
      <c r="A202" s="5">
        <v>2</v>
      </c>
      <c r="B202" s="19">
        <v>981348</v>
      </c>
      <c r="C202" s="5">
        <v>26</v>
      </c>
      <c r="D202" s="5">
        <v>84</v>
      </c>
      <c r="E202" s="5">
        <v>265</v>
      </c>
    </row>
    <row r="203" spans="1:5" x14ac:dyDescent="0.2">
      <c r="A203" s="5">
        <v>1</v>
      </c>
      <c r="B203" s="19">
        <v>6268675</v>
      </c>
      <c r="C203" s="5">
        <v>27</v>
      </c>
      <c r="D203" s="5">
        <v>81</v>
      </c>
      <c r="E203" s="5">
        <v>235</v>
      </c>
    </row>
    <row r="204" spans="1:5" x14ac:dyDescent="0.2">
      <c r="A204" s="5">
        <v>3</v>
      </c>
      <c r="B204" s="19">
        <v>1100602</v>
      </c>
      <c r="C204" s="5">
        <v>27</v>
      </c>
      <c r="D204" s="5">
        <v>83</v>
      </c>
      <c r="E204" s="5">
        <v>250</v>
      </c>
    </row>
    <row r="205" spans="1:5" x14ac:dyDescent="0.2">
      <c r="A205" s="5">
        <v>1</v>
      </c>
      <c r="B205" s="19">
        <v>3950001</v>
      </c>
      <c r="C205" s="5">
        <v>28</v>
      </c>
      <c r="D205" s="5">
        <v>82</v>
      </c>
      <c r="E205" s="5">
        <v>240</v>
      </c>
    </row>
    <row r="206" spans="1:5" x14ac:dyDescent="0.2">
      <c r="A206" s="5">
        <v>4</v>
      </c>
      <c r="B206" s="19">
        <v>4775000</v>
      </c>
      <c r="C206" s="5">
        <v>28</v>
      </c>
      <c r="D206" s="5">
        <v>80</v>
      </c>
      <c r="E206" s="5">
        <v>228</v>
      </c>
    </row>
    <row r="207" spans="1:5" x14ac:dyDescent="0.2">
      <c r="A207" s="5">
        <v>3</v>
      </c>
      <c r="B207" s="19">
        <v>2900000</v>
      </c>
      <c r="C207" s="5">
        <v>26</v>
      </c>
      <c r="D207" s="5">
        <v>87</v>
      </c>
      <c r="E207" s="5">
        <v>256</v>
      </c>
    </row>
    <row r="208" spans="1:5" x14ac:dyDescent="0.2">
      <c r="A208" s="5">
        <v>2</v>
      </c>
      <c r="B208" s="19">
        <v>2814000</v>
      </c>
      <c r="C208" s="5">
        <v>26</v>
      </c>
      <c r="D208" s="5">
        <v>82</v>
      </c>
      <c r="E208" s="5">
        <v>278</v>
      </c>
    </row>
    <row r="209" spans="1:5" x14ac:dyDescent="0.2">
      <c r="A209" s="5">
        <v>2</v>
      </c>
      <c r="B209" s="19">
        <v>6600000</v>
      </c>
      <c r="C209" s="5">
        <v>29</v>
      </c>
      <c r="D209" s="5">
        <v>78</v>
      </c>
      <c r="E209" s="5">
        <v>217</v>
      </c>
    </row>
    <row r="210" spans="1:5" x14ac:dyDescent="0.2">
      <c r="A210" s="5">
        <v>2</v>
      </c>
      <c r="B210" s="19">
        <v>1100602</v>
      </c>
      <c r="C210" s="5">
        <v>28</v>
      </c>
      <c r="D210" s="5">
        <v>81</v>
      </c>
      <c r="E210" s="5">
        <v>200</v>
      </c>
    </row>
    <row r="211" spans="1:5" x14ac:dyDescent="0.2">
      <c r="A211" s="5">
        <v>1</v>
      </c>
      <c r="B211" s="19">
        <v>4950000</v>
      </c>
      <c r="C211" s="5">
        <v>29</v>
      </c>
      <c r="D211" s="5">
        <v>85</v>
      </c>
      <c r="E211" s="5">
        <v>275</v>
      </c>
    </row>
    <row r="212" spans="1:5" x14ac:dyDescent="0.2">
      <c r="A212" s="5">
        <v>2</v>
      </c>
      <c r="B212" s="19">
        <v>2139000</v>
      </c>
      <c r="C212" s="5">
        <v>27</v>
      </c>
      <c r="D212" s="5">
        <v>75</v>
      </c>
      <c r="E212" s="5">
        <v>200</v>
      </c>
    </row>
    <row r="213" spans="1:5" x14ac:dyDescent="0.2">
      <c r="A213" s="5">
        <v>1</v>
      </c>
      <c r="B213" s="19">
        <v>947276</v>
      </c>
      <c r="C213" s="5">
        <v>28</v>
      </c>
      <c r="D213" s="5">
        <v>75</v>
      </c>
      <c r="E213" s="5">
        <v>205</v>
      </c>
    </row>
    <row r="214" spans="1:5" x14ac:dyDescent="0.2">
      <c r="A214" s="5">
        <v>3</v>
      </c>
      <c r="B214" s="19">
        <v>947276</v>
      </c>
      <c r="C214" s="5">
        <v>27</v>
      </c>
      <c r="D214" s="5">
        <v>72</v>
      </c>
      <c r="E214" s="5">
        <v>175</v>
      </c>
    </row>
    <row r="215" spans="1:5" x14ac:dyDescent="0.2">
      <c r="A215" s="5">
        <v>1</v>
      </c>
      <c r="B215" s="19">
        <v>1200000</v>
      </c>
      <c r="C215" s="5">
        <v>27</v>
      </c>
      <c r="D215" s="5">
        <v>87</v>
      </c>
      <c r="E215" s="5">
        <v>290</v>
      </c>
    </row>
    <row r="216" spans="1:5" x14ac:dyDescent="0.2">
      <c r="A216" s="5">
        <v>3</v>
      </c>
      <c r="B216" s="19">
        <v>5500000</v>
      </c>
      <c r="C216" s="5">
        <v>30</v>
      </c>
      <c r="D216" s="5">
        <v>81</v>
      </c>
      <c r="E216" s="5">
        <v>242</v>
      </c>
    </row>
    <row r="217" spans="1:5" x14ac:dyDescent="0.2">
      <c r="A217" s="5">
        <v>3</v>
      </c>
      <c r="B217" s="19">
        <v>4050000</v>
      </c>
      <c r="C217" s="5">
        <v>27</v>
      </c>
      <c r="D217" s="5">
        <v>81</v>
      </c>
      <c r="E217" s="5">
        <v>255</v>
      </c>
    </row>
    <row r="218" spans="1:5" x14ac:dyDescent="0.2">
      <c r="A218" s="5">
        <v>4</v>
      </c>
      <c r="B218" s="19">
        <v>2814000</v>
      </c>
      <c r="C218" s="5">
        <v>23</v>
      </c>
      <c r="D218" s="5">
        <v>81</v>
      </c>
      <c r="E218" s="5">
        <v>245</v>
      </c>
    </row>
    <row r="219" spans="1:5" x14ac:dyDescent="0.2">
      <c r="A219" s="5">
        <v>2</v>
      </c>
      <c r="B219" s="19">
        <v>9463484</v>
      </c>
      <c r="C219" s="5">
        <v>24</v>
      </c>
      <c r="D219" s="5">
        <v>78</v>
      </c>
      <c r="E219" s="5">
        <v>214</v>
      </c>
    </row>
    <row r="220" spans="1:5" x14ac:dyDescent="0.2">
      <c r="A220" s="5">
        <v>2</v>
      </c>
      <c r="B220" s="19">
        <v>16407500</v>
      </c>
      <c r="C220" s="5">
        <v>26</v>
      </c>
      <c r="D220" s="5">
        <v>79</v>
      </c>
      <c r="E220" s="5">
        <v>220</v>
      </c>
    </row>
    <row r="221" spans="1:5" x14ac:dyDescent="0.2">
      <c r="A221" s="5">
        <v>5</v>
      </c>
      <c r="B221" s="19">
        <v>3036927</v>
      </c>
      <c r="C221" s="5">
        <v>27</v>
      </c>
      <c r="D221" s="5">
        <v>74</v>
      </c>
      <c r="E221" s="5">
        <v>175</v>
      </c>
    </row>
    <row r="222" spans="1:5" x14ac:dyDescent="0.2">
      <c r="A222" s="5">
        <v>3</v>
      </c>
      <c r="B222" s="19">
        <v>11235955</v>
      </c>
      <c r="C222" s="5">
        <v>26</v>
      </c>
      <c r="D222" s="5">
        <v>80</v>
      </c>
      <c r="E222" s="5">
        <v>228</v>
      </c>
    </row>
    <row r="223" spans="1:5" x14ac:dyDescent="0.2">
      <c r="A223" s="5">
        <v>4</v>
      </c>
      <c r="B223" s="19">
        <v>200600</v>
      </c>
      <c r="C223" s="5">
        <v>27</v>
      </c>
      <c r="D223" s="5">
        <v>75</v>
      </c>
      <c r="E223" s="5">
        <v>200</v>
      </c>
    </row>
    <row r="224" spans="1:5" x14ac:dyDescent="0.2">
      <c r="A224" s="5">
        <v>4</v>
      </c>
      <c r="B224" s="19">
        <v>1015421</v>
      </c>
      <c r="C224" s="5">
        <v>25</v>
      </c>
      <c r="D224" s="5">
        <v>79</v>
      </c>
      <c r="E224" s="5">
        <v>220</v>
      </c>
    </row>
    <row r="225" spans="1:5" x14ac:dyDescent="0.2">
      <c r="A225" s="5">
        <v>1</v>
      </c>
      <c r="B225" s="19">
        <v>16000000</v>
      </c>
      <c r="C225" s="5">
        <v>23</v>
      </c>
      <c r="D225" s="5">
        <v>81</v>
      </c>
      <c r="E225" s="5">
        <v>235</v>
      </c>
    </row>
    <row r="226" spans="1:5" x14ac:dyDescent="0.2">
      <c r="A226" s="5">
        <v>3</v>
      </c>
      <c r="B226" s="19">
        <v>16407501</v>
      </c>
      <c r="C226" s="5">
        <v>24</v>
      </c>
      <c r="D226" s="5">
        <v>75</v>
      </c>
      <c r="E226" s="5">
        <v>193</v>
      </c>
    </row>
    <row r="227" spans="1:5" x14ac:dyDescent="0.2">
      <c r="A227" s="5">
        <v>5</v>
      </c>
      <c r="B227" s="19">
        <v>13913044</v>
      </c>
      <c r="C227" s="5">
        <v>26</v>
      </c>
      <c r="D227" s="5">
        <v>75</v>
      </c>
      <c r="E227" s="5">
        <v>208</v>
      </c>
    </row>
    <row r="228" spans="1:5" x14ac:dyDescent="0.2">
      <c r="A228" s="5">
        <v>2</v>
      </c>
      <c r="B228" s="19">
        <v>7000000</v>
      </c>
      <c r="C228" s="5">
        <v>24</v>
      </c>
      <c r="D228" s="5">
        <v>75</v>
      </c>
      <c r="E228" s="5">
        <v>190</v>
      </c>
    </row>
    <row r="229" spans="1:5" x14ac:dyDescent="0.2">
      <c r="A229" s="5">
        <v>3</v>
      </c>
      <c r="B229" s="19">
        <v>16407500</v>
      </c>
      <c r="C229" s="5">
        <v>23</v>
      </c>
      <c r="D229" s="5">
        <v>83</v>
      </c>
      <c r="E229" s="5">
        <v>245</v>
      </c>
    </row>
    <row r="230" spans="1:5" x14ac:dyDescent="0.2">
      <c r="A230" s="5">
        <v>2</v>
      </c>
      <c r="B230" s="19">
        <v>13500000</v>
      </c>
      <c r="C230" s="5">
        <v>24</v>
      </c>
      <c r="D230" s="5">
        <v>75</v>
      </c>
      <c r="E230" s="5">
        <v>189</v>
      </c>
    </row>
    <row r="231" spans="1:5" x14ac:dyDescent="0.2">
      <c r="A231" s="5">
        <v>4</v>
      </c>
      <c r="B231" s="19">
        <v>16407500</v>
      </c>
      <c r="C231" s="5">
        <v>24</v>
      </c>
      <c r="D231" s="5">
        <v>79</v>
      </c>
      <c r="E231" s="5">
        <v>230</v>
      </c>
    </row>
    <row r="232" spans="1:5" x14ac:dyDescent="0.2">
      <c r="A232" s="5">
        <v>5</v>
      </c>
      <c r="B232" s="19">
        <v>1035000</v>
      </c>
      <c r="C232" s="5">
        <v>27</v>
      </c>
      <c r="D232" s="5">
        <v>82</v>
      </c>
      <c r="E232" s="5">
        <v>228</v>
      </c>
    </row>
    <row r="233" spans="1:5" x14ac:dyDescent="0.2">
      <c r="A233" s="5">
        <v>1</v>
      </c>
      <c r="B233" s="19">
        <v>2433333</v>
      </c>
      <c r="C233" s="5">
        <v>26</v>
      </c>
      <c r="D233" s="5">
        <v>75</v>
      </c>
      <c r="E233" s="5">
        <v>203</v>
      </c>
    </row>
    <row r="234" spans="1:5" x14ac:dyDescent="0.2">
      <c r="A234" s="5">
        <v>4</v>
      </c>
      <c r="B234" s="19">
        <v>5543725</v>
      </c>
      <c r="C234" s="5">
        <v>25</v>
      </c>
      <c r="D234" s="5">
        <v>82</v>
      </c>
      <c r="E234" s="5">
        <v>220</v>
      </c>
    </row>
    <row r="235" spans="1:5" x14ac:dyDescent="0.2">
      <c r="A235" s="5">
        <v>3</v>
      </c>
      <c r="B235" s="19">
        <v>1015421</v>
      </c>
      <c r="C235" s="5">
        <v>27</v>
      </c>
      <c r="D235" s="5">
        <v>76</v>
      </c>
      <c r="E235" s="5">
        <v>191</v>
      </c>
    </row>
    <row r="236" spans="1:5" x14ac:dyDescent="0.2">
      <c r="A236" s="5">
        <v>3</v>
      </c>
      <c r="B236" s="19">
        <v>8000000</v>
      </c>
      <c r="C236" s="5">
        <v>26</v>
      </c>
      <c r="D236" s="5">
        <v>82</v>
      </c>
      <c r="E236" s="5">
        <v>245</v>
      </c>
    </row>
    <row r="237" spans="1:5" x14ac:dyDescent="0.2">
      <c r="A237" s="5">
        <v>4</v>
      </c>
      <c r="B237" s="19">
        <v>5000000</v>
      </c>
      <c r="C237" s="5">
        <v>26</v>
      </c>
      <c r="D237" s="5">
        <v>81</v>
      </c>
      <c r="E237" s="5">
        <v>235</v>
      </c>
    </row>
    <row r="238" spans="1:5" x14ac:dyDescent="0.2">
      <c r="A238" s="5">
        <v>1</v>
      </c>
      <c r="B238" s="19">
        <v>2288205</v>
      </c>
      <c r="C238" s="5">
        <v>25</v>
      </c>
      <c r="D238" s="5">
        <v>84</v>
      </c>
      <c r="E238" s="5">
        <v>222</v>
      </c>
    </row>
    <row r="239" spans="1:5" x14ac:dyDescent="0.2">
      <c r="A239" s="5">
        <v>1</v>
      </c>
      <c r="B239" s="19">
        <v>15361500</v>
      </c>
      <c r="C239" s="5">
        <v>27</v>
      </c>
      <c r="D239" s="5">
        <v>82</v>
      </c>
      <c r="E239" s="5">
        <v>230</v>
      </c>
    </row>
    <row r="240" spans="1:5" x14ac:dyDescent="0.2">
      <c r="A240" s="5">
        <v>4</v>
      </c>
      <c r="B240" s="19">
        <v>8988765</v>
      </c>
      <c r="C240" s="5">
        <v>25</v>
      </c>
      <c r="D240" s="5">
        <v>77</v>
      </c>
      <c r="E240" s="5">
        <v>220</v>
      </c>
    </row>
    <row r="241" spans="1:5" x14ac:dyDescent="0.2">
      <c r="A241" s="5">
        <v>4</v>
      </c>
      <c r="B241" s="19">
        <v>4500000</v>
      </c>
      <c r="C241" s="5">
        <v>28</v>
      </c>
      <c r="D241" s="5">
        <v>80</v>
      </c>
      <c r="E241" s="5">
        <v>228</v>
      </c>
    </row>
    <row r="242" spans="1:5" x14ac:dyDescent="0.2">
      <c r="A242" s="5">
        <v>4</v>
      </c>
      <c r="B242" s="19">
        <v>6912869</v>
      </c>
      <c r="C242" s="5">
        <v>27</v>
      </c>
      <c r="D242" s="5">
        <v>69</v>
      </c>
      <c r="E242" s="5">
        <v>185</v>
      </c>
    </row>
    <row r="243" spans="1:5" x14ac:dyDescent="0.2">
      <c r="A243" s="5">
        <v>3</v>
      </c>
      <c r="B243" s="19">
        <v>14260870</v>
      </c>
      <c r="C243" s="5">
        <v>25</v>
      </c>
      <c r="D243" s="5">
        <v>81</v>
      </c>
      <c r="E243" s="5">
        <v>238</v>
      </c>
    </row>
    <row r="244" spans="1:5" x14ac:dyDescent="0.2">
      <c r="A244" s="5">
        <v>5</v>
      </c>
      <c r="B244" s="19">
        <v>15501000</v>
      </c>
      <c r="C244" s="5">
        <v>26</v>
      </c>
      <c r="D244" s="5">
        <v>79</v>
      </c>
      <c r="E244" s="5">
        <v>215</v>
      </c>
    </row>
    <row r="245" spans="1:5" x14ac:dyDescent="0.2">
      <c r="A245" s="5">
        <v>5</v>
      </c>
      <c r="B245" s="19">
        <v>4660482</v>
      </c>
      <c r="C245" s="5">
        <v>24</v>
      </c>
      <c r="D245" s="5">
        <v>84</v>
      </c>
      <c r="E245" s="5">
        <v>255</v>
      </c>
    </row>
    <row r="246" spans="1:5" x14ac:dyDescent="0.2">
      <c r="A246" s="5">
        <v>2</v>
      </c>
      <c r="B246" s="19">
        <v>11250000</v>
      </c>
      <c r="C246" s="5">
        <v>25</v>
      </c>
      <c r="D246" s="5">
        <v>84</v>
      </c>
      <c r="E246" s="5">
        <v>260</v>
      </c>
    </row>
    <row r="247" spans="1:5" x14ac:dyDescent="0.2">
      <c r="A247" s="5">
        <v>4</v>
      </c>
      <c r="B247" s="19">
        <v>12000000</v>
      </c>
      <c r="C247" s="5">
        <v>26</v>
      </c>
      <c r="D247" s="5">
        <v>73</v>
      </c>
      <c r="E247" s="5">
        <v>184</v>
      </c>
    </row>
    <row r="248" spans="1:5" x14ac:dyDescent="0.2">
      <c r="A248" s="5">
        <v>2</v>
      </c>
      <c r="B248" s="19">
        <v>4000000</v>
      </c>
      <c r="C248" s="5">
        <v>24</v>
      </c>
      <c r="D248" s="5">
        <v>80</v>
      </c>
      <c r="E248" s="5">
        <v>240</v>
      </c>
    </row>
    <row r="249" spans="1:5" x14ac:dyDescent="0.2">
      <c r="A249" s="5">
        <v>3</v>
      </c>
      <c r="B249" s="19">
        <v>1636842</v>
      </c>
      <c r="C249" s="5">
        <v>28</v>
      </c>
      <c r="D249" s="5">
        <v>80</v>
      </c>
      <c r="E249" s="5">
        <v>235</v>
      </c>
    </row>
    <row r="250" spans="1:5" x14ac:dyDescent="0.2">
      <c r="A250" s="5">
        <v>4</v>
      </c>
      <c r="B250" s="19">
        <v>4000000</v>
      </c>
      <c r="C250" s="5">
        <v>33</v>
      </c>
      <c r="D250" s="5">
        <v>78</v>
      </c>
      <c r="E250" s="5">
        <v>220</v>
      </c>
    </row>
  </sheetData>
  <mergeCells count="1">
    <mergeCell ref="G11:K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21FD-EDFE-4C3A-A4CE-A4B4E38E4DBB}">
  <dimension ref="A1:Y197"/>
  <sheetViews>
    <sheetView workbookViewId="0"/>
  </sheetViews>
  <sheetFormatPr baseColWidth="10" defaultRowHeight="14" x14ac:dyDescent="0.2"/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2">
        <v>1</v>
      </c>
      <c r="B2">
        <v>981348</v>
      </c>
      <c r="C2">
        <v>25</v>
      </c>
      <c r="D2" s="1">
        <v>79</v>
      </c>
      <c r="E2" s="1">
        <v>240</v>
      </c>
      <c r="F2" s="1">
        <v>219</v>
      </c>
      <c r="G2" s="1">
        <v>51</v>
      </c>
      <c r="H2" s="1">
        <v>15.3</v>
      </c>
      <c r="I2" s="1">
        <v>1.7</v>
      </c>
      <c r="J2" s="1">
        <v>3.5</v>
      </c>
      <c r="K2" s="1">
        <v>0.498</v>
      </c>
      <c r="L2" s="1">
        <v>0.2</v>
      </c>
      <c r="M2" s="1">
        <v>0.6</v>
      </c>
      <c r="N2" s="1">
        <v>0.33300000000000002</v>
      </c>
      <c r="O2" s="1">
        <v>0.9</v>
      </c>
      <c r="P2" s="1">
        <v>1.2</v>
      </c>
      <c r="Q2" s="1">
        <v>0.75</v>
      </c>
      <c r="R2" s="1">
        <v>1.1000000000000001</v>
      </c>
      <c r="S2" s="1">
        <v>2.5</v>
      </c>
      <c r="T2" s="1">
        <v>0.6</v>
      </c>
      <c r="U2" s="1">
        <v>0.4</v>
      </c>
      <c r="V2" s="1">
        <v>0.4</v>
      </c>
      <c r="W2" s="1">
        <v>1.9</v>
      </c>
      <c r="X2" s="1">
        <v>0.6</v>
      </c>
      <c r="Y2" s="1">
        <v>4.5</v>
      </c>
    </row>
    <row r="3" spans="1:25" x14ac:dyDescent="0.2">
      <c r="A3" s="2">
        <v>2</v>
      </c>
      <c r="B3">
        <v>3873398</v>
      </c>
      <c r="C3">
        <v>23</v>
      </c>
      <c r="D3" s="1">
        <v>80</v>
      </c>
      <c r="E3" s="1">
        <v>225</v>
      </c>
      <c r="F3" s="1">
        <v>307</v>
      </c>
      <c r="G3" s="1">
        <v>246</v>
      </c>
      <c r="H3" s="1">
        <v>28.1</v>
      </c>
      <c r="I3" s="1">
        <v>3.8</v>
      </c>
      <c r="J3" s="1">
        <v>8.5</v>
      </c>
      <c r="K3" s="1">
        <v>0.44600000000000001</v>
      </c>
      <c r="L3" s="1">
        <v>0.9</v>
      </c>
      <c r="M3" s="1">
        <v>2.5</v>
      </c>
      <c r="N3" s="1">
        <v>0.376</v>
      </c>
      <c r="O3" s="1">
        <v>1.6</v>
      </c>
      <c r="P3" s="1">
        <v>2.1</v>
      </c>
      <c r="Q3" s="1">
        <v>0.73899999999999999</v>
      </c>
      <c r="R3" s="1">
        <v>1</v>
      </c>
      <c r="S3" s="1">
        <v>3.6</v>
      </c>
      <c r="T3" s="1">
        <v>1.5</v>
      </c>
      <c r="U3" s="1">
        <v>0.2</v>
      </c>
      <c r="V3" s="1">
        <v>0.7</v>
      </c>
      <c r="W3" s="1">
        <v>1.9</v>
      </c>
      <c r="X3" s="1">
        <v>1</v>
      </c>
      <c r="Y3" s="1">
        <v>10.1</v>
      </c>
    </row>
    <row r="4" spans="1:25" x14ac:dyDescent="0.2">
      <c r="A4" s="2">
        <v>3</v>
      </c>
      <c r="B4">
        <v>3533333</v>
      </c>
      <c r="C4">
        <v>25</v>
      </c>
      <c r="D4" s="1">
        <v>78</v>
      </c>
      <c r="E4" s="1">
        <v>175</v>
      </c>
      <c r="F4" s="1">
        <v>254</v>
      </c>
      <c r="G4" s="1">
        <v>6</v>
      </c>
      <c r="H4" s="1">
        <v>18.2</v>
      </c>
      <c r="I4" s="1">
        <v>3</v>
      </c>
      <c r="J4" s="1">
        <v>7.1</v>
      </c>
      <c r="K4" s="1">
        <v>0.42099999999999999</v>
      </c>
      <c r="L4" s="1">
        <v>0.6</v>
      </c>
      <c r="M4" s="1">
        <v>2</v>
      </c>
      <c r="N4" s="1">
        <v>0.30299999999999999</v>
      </c>
      <c r="O4" s="1">
        <v>1.4</v>
      </c>
      <c r="P4" s="1">
        <v>1.8</v>
      </c>
      <c r="Q4" s="1">
        <v>0.79700000000000004</v>
      </c>
      <c r="R4" s="1">
        <v>0.5</v>
      </c>
      <c r="S4" s="1">
        <v>2.8</v>
      </c>
      <c r="T4" s="1">
        <v>1.5</v>
      </c>
      <c r="U4" s="1">
        <v>0.3</v>
      </c>
      <c r="V4" s="1">
        <v>0.6</v>
      </c>
      <c r="W4" s="1">
        <v>1.2</v>
      </c>
      <c r="X4" s="1">
        <v>1.1000000000000001</v>
      </c>
      <c r="Y4" s="1">
        <v>8</v>
      </c>
    </row>
    <row r="5" spans="1:25" x14ac:dyDescent="0.2">
      <c r="A5" s="2">
        <v>4</v>
      </c>
      <c r="B5">
        <v>5694674</v>
      </c>
      <c r="C5">
        <v>22</v>
      </c>
      <c r="D5" s="1">
        <v>77</v>
      </c>
      <c r="E5" s="1">
        <v>207</v>
      </c>
      <c r="F5" s="1">
        <v>247</v>
      </c>
      <c r="G5" s="1">
        <v>213</v>
      </c>
      <c r="H5" s="1">
        <v>32.799999999999997</v>
      </c>
      <c r="I5" s="1">
        <v>6</v>
      </c>
      <c r="J5" s="1">
        <v>14.1</v>
      </c>
      <c r="K5" s="1">
        <v>0.42599999999999999</v>
      </c>
      <c r="L5" s="1">
        <v>1.8</v>
      </c>
      <c r="M5" s="1">
        <v>4.5</v>
      </c>
      <c r="N5" s="1">
        <v>0.39700000000000002</v>
      </c>
      <c r="O5" s="1">
        <v>2.2000000000000002</v>
      </c>
      <c r="P5" s="1">
        <v>2.8</v>
      </c>
      <c r="Q5" s="1">
        <v>0.78100000000000003</v>
      </c>
      <c r="R5" s="1">
        <v>0.8</v>
      </c>
      <c r="S5" s="1">
        <v>2.9</v>
      </c>
      <c r="T5" s="1">
        <v>3</v>
      </c>
      <c r="U5" s="1">
        <v>0.3</v>
      </c>
      <c r="V5" s="1">
        <v>1</v>
      </c>
      <c r="W5" s="1">
        <v>2.1</v>
      </c>
      <c r="X5" s="1">
        <v>1.8</v>
      </c>
      <c r="Y5" s="1">
        <v>16</v>
      </c>
    </row>
    <row r="6" spans="1:25" x14ac:dyDescent="0.2">
      <c r="A6" s="2">
        <v>5</v>
      </c>
      <c r="B6">
        <v>6796117</v>
      </c>
      <c r="C6">
        <v>25</v>
      </c>
      <c r="D6" s="1">
        <v>78</v>
      </c>
      <c r="E6" s="1">
        <v>235</v>
      </c>
      <c r="F6" s="1">
        <v>311</v>
      </c>
      <c r="G6" s="1">
        <v>114</v>
      </c>
      <c r="H6" s="1">
        <v>21.1</v>
      </c>
      <c r="I6" s="1">
        <v>2.8</v>
      </c>
      <c r="J6" s="1">
        <v>6.5</v>
      </c>
      <c r="K6" s="1">
        <v>0.42599999999999999</v>
      </c>
      <c r="L6" s="1">
        <v>1</v>
      </c>
      <c r="M6" s="1">
        <v>2.9</v>
      </c>
      <c r="N6" s="1">
        <v>0.32400000000000001</v>
      </c>
      <c r="O6" s="1">
        <v>1.3</v>
      </c>
      <c r="P6" s="1">
        <v>1.7</v>
      </c>
      <c r="Q6" s="1">
        <v>0.77400000000000002</v>
      </c>
      <c r="R6" s="1">
        <v>0.7</v>
      </c>
      <c r="S6" s="1">
        <v>2.7</v>
      </c>
      <c r="T6" s="1">
        <v>1.2</v>
      </c>
      <c r="U6" s="1">
        <v>0.3</v>
      </c>
      <c r="V6" s="1">
        <v>1</v>
      </c>
      <c r="W6" s="1">
        <v>1.8</v>
      </c>
      <c r="X6" s="1">
        <v>0.7</v>
      </c>
      <c r="Y6" s="1">
        <v>7.8</v>
      </c>
    </row>
    <row r="7" spans="1:25" x14ac:dyDescent="0.2">
      <c r="A7" s="2">
        <v>6</v>
      </c>
      <c r="B7">
        <v>947276</v>
      </c>
      <c r="C7">
        <v>24</v>
      </c>
      <c r="D7" s="1">
        <v>76</v>
      </c>
      <c r="E7" s="1">
        <v>195</v>
      </c>
      <c r="F7" s="1">
        <v>84</v>
      </c>
      <c r="G7" s="1">
        <v>3</v>
      </c>
      <c r="H7" s="1">
        <v>7.2</v>
      </c>
      <c r="I7" s="1">
        <v>0.7</v>
      </c>
      <c r="J7" s="1">
        <v>2.1</v>
      </c>
      <c r="K7" s="1">
        <v>0.34699999999999998</v>
      </c>
      <c r="L7" s="1">
        <v>0.2</v>
      </c>
      <c r="M7" s="1">
        <v>0.7</v>
      </c>
      <c r="N7" s="1">
        <v>0.30599999999999999</v>
      </c>
      <c r="O7" s="1">
        <v>0.7</v>
      </c>
      <c r="P7" s="1">
        <v>1</v>
      </c>
      <c r="Q7" s="1">
        <v>0.67400000000000004</v>
      </c>
      <c r="R7" s="1">
        <v>0.1</v>
      </c>
      <c r="S7" s="1">
        <v>0.6</v>
      </c>
      <c r="T7" s="1">
        <v>0.5</v>
      </c>
      <c r="U7" s="1">
        <v>0</v>
      </c>
      <c r="V7" s="1">
        <v>0.3</v>
      </c>
      <c r="W7" s="1">
        <v>0.9</v>
      </c>
      <c r="X7" s="1">
        <v>0.4</v>
      </c>
      <c r="Y7" s="1">
        <v>2.2999999999999998</v>
      </c>
    </row>
    <row r="8" spans="1:25" x14ac:dyDescent="0.2">
      <c r="A8" s="2">
        <v>7</v>
      </c>
      <c r="B8">
        <v>7070730</v>
      </c>
      <c r="C8">
        <v>23</v>
      </c>
      <c r="D8" s="1">
        <v>82</v>
      </c>
      <c r="E8" s="1">
        <v>253</v>
      </c>
      <c r="F8" s="1">
        <v>260</v>
      </c>
      <c r="G8" s="1">
        <v>255</v>
      </c>
      <c r="H8" s="1">
        <v>33.9</v>
      </c>
      <c r="I8" s="1">
        <v>8</v>
      </c>
      <c r="J8" s="1">
        <v>15.4</v>
      </c>
      <c r="K8" s="1">
        <v>0.51600000000000001</v>
      </c>
      <c r="L8" s="1">
        <v>0.1</v>
      </c>
      <c r="M8" s="1">
        <v>0.5</v>
      </c>
      <c r="N8" s="1">
        <v>0.28100000000000003</v>
      </c>
      <c r="O8" s="1">
        <v>4.7</v>
      </c>
      <c r="P8" s="1">
        <v>6</v>
      </c>
      <c r="Q8" s="1">
        <v>0.78</v>
      </c>
      <c r="R8" s="1">
        <v>2.6</v>
      </c>
      <c r="S8" s="1">
        <v>7.1</v>
      </c>
      <c r="T8" s="1">
        <v>1.7</v>
      </c>
      <c r="U8" s="1">
        <v>2.4</v>
      </c>
      <c r="V8" s="1">
        <v>1.3</v>
      </c>
      <c r="W8" s="1">
        <v>2.5</v>
      </c>
      <c r="X8" s="1">
        <v>1.6</v>
      </c>
      <c r="Y8" s="1">
        <v>20.8</v>
      </c>
    </row>
    <row r="9" spans="1:25" x14ac:dyDescent="0.2">
      <c r="A9" s="2">
        <v>8</v>
      </c>
      <c r="B9">
        <v>3272091</v>
      </c>
      <c r="C9">
        <v>22</v>
      </c>
      <c r="D9" s="1">
        <v>83</v>
      </c>
      <c r="E9" s="1">
        <v>279</v>
      </c>
      <c r="F9" s="1">
        <v>304</v>
      </c>
      <c r="G9" s="1">
        <v>254</v>
      </c>
      <c r="H9" s="1">
        <v>29.7</v>
      </c>
      <c r="I9" s="1">
        <v>5.7</v>
      </c>
      <c r="J9" s="1">
        <v>10.3</v>
      </c>
      <c r="K9" s="1">
        <v>0.55300000000000005</v>
      </c>
      <c r="L9" s="1">
        <v>0</v>
      </c>
      <c r="M9" s="1">
        <v>0</v>
      </c>
      <c r="N9" s="1">
        <v>0.25</v>
      </c>
      <c r="O9" s="1">
        <v>1.8</v>
      </c>
      <c r="P9" s="1">
        <v>4.7</v>
      </c>
      <c r="Q9" s="1">
        <v>0.38</v>
      </c>
      <c r="R9" s="1">
        <v>4.7</v>
      </c>
      <c r="S9" s="1">
        <v>7.9</v>
      </c>
      <c r="T9" s="1">
        <v>0.6</v>
      </c>
      <c r="U9" s="1">
        <v>1.6</v>
      </c>
      <c r="V9" s="1">
        <v>1.2</v>
      </c>
      <c r="W9" s="1">
        <v>3.1</v>
      </c>
      <c r="X9" s="1">
        <v>1.5</v>
      </c>
      <c r="Y9" s="1">
        <v>13.2</v>
      </c>
    </row>
    <row r="10" spans="1:25" x14ac:dyDescent="0.2">
      <c r="A10" s="2">
        <v>9</v>
      </c>
      <c r="B10">
        <v>2008748</v>
      </c>
      <c r="C10">
        <v>26</v>
      </c>
      <c r="D10" s="1">
        <v>83</v>
      </c>
      <c r="E10" s="1">
        <v>265</v>
      </c>
      <c r="F10" s="1">
        <v>170</v>
      </c>
      <c r="G10" s="1">
        <v>61</v>
      </c>
      <c r="H10" s="1">
        <v>14.1</v>
      </c>
      <c r="I10" s="1">
        <v>1.6</v>
      </c>
      <c r="J10" s="1">
        <v>3.2</v>
      </c>
      <c r="K10" s="1">
        <v>0.51300000000000001</v>
      </c>
      <c r="L10" s="1">
        <v>0</v>
      </c>
      <c r="M10" s="1">
        <v>0</v>
      </c>
      <c r="N10" s="1">
        <v>0</v>
      </c>
      <c r="O10" s="1">
        <v>1</v>
      </c>
      <c r="P10" s="1">
        <v>1.7</v>
      </c>
      <c r="Q10" s="1">
        <v>0.55700000000000005</v>
      </c>
      <c r="R10" s="1">
        <v>1.7</v>
      </c>
      <c r="S10" s="1">
        <v>2.6</v>
      </c>
      <c r="T10" s="1">
        <v>0.4</v>
      </c>
      <c r="U10" s="1">
        <v>1</v>
      </c>
      <c r="V10" s="1">
        <v>0.3</v>
      </c>
      <c r="W10" s="1">
        <v>1.9</v>
      </c>
      <c r="X10" s="1">
        <v>0.8</v>
      </c>
      <c r="Y10" s="1">
        <v>4.2</v>
      </c>
    </row>
    <row r="11" spans="1:25" x14ac:dyDescent="0.2">
      <c r="A11" s="2">
        <v>10</v>
      </c>
      <c r="B11">
        <v>2288205</v>
      </c>
      <c r="C11">
        <v>23</v>
      </c>
      <c r="D11" s="1">
        <v>79</v>
      </c>
      <c r="E11" s="1">
        <v>205</v>
      </c>
      <c r="F11" s="1">
        <v>251</v>
      </c>
      <c r="G11" s="1">
        <v>111</v>
      </c>
      <c r="H11" s="1">
        <v>24.5</v>
      </c>
      <c r="I11" s="1">
        <v>3.9</v>
      </c>
      <c r="J11" s="1">
        <v>8.8000000000000007</v>
      </c>
      <c r="K11" s="1">
        <v>0.44800000000000001</v>
      </c>
      <c r="L11" s="1">
        <v>1.4</v>
      </c>
      <c r="M11" s="1">
        <v>3.6</v>
      </c>
      <c r="N11" s="1">
        <v>0.38900000000000001</v>
      </c>
      <c r="O11" s="1">
        <v>1.7</v>
      </c>
      <c r="P11" s="1">
        <v>2.2000000000000002</v>
      </c>
      <c r="Q11" s="1">
        <v>0.78400000000000003</v>
      </c>
      <c r="R11" s="1">
        <v>0.4</v>
      </c>
      <c r="S11" s="1">
        <v>2.1</v>
      </c>
      <c r="T11" s="1">
        <v>2</v>
      </c>
      <c r="U11" s="1">
        <v>0</v>
      </c>
      <c r="V11" s="1">
        <v>0.8</v>
      </c>
      <c r="W11" s="1">
        <v>2.2999999999999998</v>
      </c>
      <c r="X11" s="1">
        <v>1.4</v>
      </c>
      <c r="Y11" s="1">
        <v>11</v>
      </c>
    </row>
    <row r="12" spans="1:25" x14ac:dyDescent="0.2">
      <c r="A12" s="2">
        <v>11</v>
      </c>
      <c r="B12">
        <v>14260870</v>
      </c>
      <c r="C12">
        <v>26</v>
      </c>
      <c r="D12" s="1">
        <v>79</v>
      </c>
      <c r="E12" s="1">
        <v>230</v>
      </c>
      <c r="F12" s="1">
        <v>321</v>
      </c>
      <c r="G12" s="1">
        <v>173</v>
      </c>
      <c r="H12" s="1">
        <v>25.4</v>
      </c>
      <c r="I12" s="1">
        <v>3.1</v>
      </c>
      <c r="J12" s="1">
        <v>7.2</v>
      </c>
      <c r="K12" s="1">
        <v>0.44</v>
      </c>
      <c r="L12" s="1">
        <v>0.9</v>
      </c>
      <c r="M12" s="1">
        <v>2.6</v>
      </c>
      <c r="N12" s="1">
        <v>0.34200000000000003</v>
      </c>
      <c r="O12" s="1">
        <v>1.5</v>
      </c>
      <c r="P12" s="1">
        <v>2.2000000000000002</v>
      </c>
      <c r="Q12" s="1">
        <v>0.69</v>
      </c>
      <c r="R12" s="1">
        <v>1.2</v>
      </c>
      <c r="S12" s="1">
        <v>5.3</v>
      </c>
      <c r="T12" s="1">
        <v>3.4</v>
      </c>
      <c r="U12" s="1">
        <v>1</v>
      </c>
      <c r="V12" s="1">
        <v>1.2</v>
      </c>
      <c r="W12" s="1">
        <v>2.8</v>
      </c>
      <c r="X12" s="1">
        <v>1.7</v>
      </c>
      <c r="Y12" s="1">
        <v>8.6999999999999993</v>
      </c>
    </row>
    <row r="13" spans="1:25" x14ac:dyDescent="0.2">
      <c r="A13" s="2">
        <v>12</v>
      </c>
      <c r="B13">
        <v>2894059</v>
      </c>
      <c r="C13">
        <v>23</v>
      </c>
      <c r="D13" s="1">
        <v>81</v>
      </c>
      <c r="E13" s="1">
        <v>215</v>
      </c>
      <c r="F13" s="1">
        <v>279</v>
      </c>
      <c r="G13" s="1">
        <v>118</v>
      </c>
      <c r="H13" s="1">
        <v>21.7</v>
      </c>
      <c r="I13" s="1">
        <v>2.7</v>
      </c>
      <c r="J13" s="1">
        <v>5.8</v>
      </c>
      <c r="K13" s="1">
        <v>0.45900000000000002</v>
      </c>
      <c r="L13" s="1">
        <v>0.5</v>
      </c>
      <c r="M13" s="1">
        <v>1.7</v>
      </c>
      <c r="N13" s="1">
        <v>0.3</v>
      </c>
      <c r="O13" s="1">
        <v>0.9</v>
      </c>
      <c r="P13" s="1">
        <v>1.5</v>
      </c>
      <c r="Q13" s="1">
        <v>0.58899999999999997</v>
      </c>
      <c r="R13" s="1">
        <v>1.2</v>
      </c>
      <c r="S13" s="1">
        <v>2.4</v>
      </c>
      <c r="T13" s="1">
        <v>0.8</v>
      </c>
      <c r="U13" s="1">
        <v>0.6</v>
      </c>
      <c r="V13" s="1">
        <v>1</v>
      </c>
      <c r="W13" s="1">
        <v>1.7</v>
      </c>
      <c r="X13" s="1">
        <v>0.9</v>
      </c>
      <c r="Y13" s="1">
        <v>6.7</v>
      </c>
    </row>
    <row r="14" spans="1:25" x14ac:dyDescent="0.2">
      <c r="A14" s="2">
        <v>13</v>
      </c>
      <c r="B14">
        <v>2943221</v>
      </c>
      <c r="C14">
        <v>25</v>
      </c>
      <c r="D14" s="1">
        <v>83</v>
      </c>
      <c r="E14" s="1">
        <v>229</v>
      </c>
      <c r="F14" s="1">
        <v>257</v>
      </c>
      <c r="G14" s="1">
        <v>44</v>
      </c>
      <c r="H14" s="1">
        <v>19</v>
      </c>
      <c r="I14" s="1">
        <v>3.4</v>
      </c>
      <c r="J14" s="1">
        <v>6.3</v>
      </c>
      <c r="K14" s="1">
        <v>0.53700000000000003</v>
      </c>
      <c r="L14" s="1">
        <v>0</v>
      </c>
      <c r="M14" s="1">
        <v>0</v>
      </c>
      <c r="N14" s="1">
        <v>0</v>
      </c>
      <c r="O14" s="1">
        <v>1.1000000000000001</v>
      </c>
      <c r="P14" s="1">
        <v>2.1</v>
      </c>
      <c r="Q14" s="1">
        <v>0.54900000000000004</v>
      </c>
      <c r="R14" s="1">
        <v>1.9</v>
      </c>
      <c r="S14" s="1">
        <v>3.2</v>
      </c>
      <c r="T14" s="1">
        <v>1</v>
      </c>
      <c r="U14" s="1">
        <v>1.6</v>
      </c>
      <c r="V14" s="1">
        <v>0.4</v>
      </c>
      <c r="W14" s="1">
        <v>2.1</v>
      </c>
      <c r="X14" s="1">
        <v>1.2</v>
      </c>
      <c r="Y14" s="1">
        <v>7.9</v>
      </c>
    </row>
    <row r="15" spans="1:25" x14ac:dyDescent="0.2">
      <c r="A15" s="2">
        <v>14</v>
      </c>
      <c r="B15">
        <v>981348</v>
      </c>
      <c r="C15">
        <v>25</v>
      </c>
      <c r="D15" s="1">
        <v>76</v>
      </c>
      <c r="E15" s="1">
        <v>215</v>
      </c>
      <c r="F15" s="1">
        <v>141</v>
      </c>
      <c r="G15" s="1">
        <v>8</v>
      </c>
      <c r="H15" s="1">
        <v>13</v>
      </c>
      <c r="I15" s="1">
        <v>1.9</v>
      </c>
      <c r="J15" s="1">
        <v>4.2</v>
      </c>
      <c r="K15" s="1">
        <v>0.44900000000000001</v>
      </c>
      <c r="L15" s="1">
        <v>0.7</v>
      </c>
      <c r="M15" s="1">
        <v>1.8</v>
      </c>
      <c r="N15" s="1">
        <v>0.36299999999999999</v>
      </c>
      <c r="O15" s="1">
        <v>0.7</v>
      </c>
      <c r="P15" s="1">
        <v>0.8</v>
      </c>
      <c r="Q15" s="1">
        <v>0.84599999999999997</v>
      </c>
      <c r="R15" s="1">
        <v>0.2</v>
      </c>
      <c r="S15" s="1">
        <v>1.3</v>
      </c>
      <c r="T15" s="1">
        <v>0.8</v>
      </c>
      <c r="U15" s="1">
        <v>0.1</v>
      </c>
      <c r="V15" s="1">
        <v>0.2</v>
      </c>
      <c r="W15" s="1">
        <v>0.6</v>
      </c>
      <c r="X15" s="1">
        <v>0.6</v>
      </c>
      <c r="Y15" s="1">
        <v>5.2</v>
      </c>
    </row>
    <row r="16" spans="1:25" x14ac:dyDescent="0.2">
      <c r="A16" s="2">
        <v>15</v>
      </c>
      <c r="B16">
        <v>55722</v>
      </c>
      <c r="C16">
        <v>27</v>
      </c>
      <c r="D16" s="1">
        <v>77</v>
      </c>
      <c r="E16" s="1">
        <v>220</v>
      </c>
      <c r="F16" s="1">
        <v>103</v>
      </c>
      <c r="G16" s="1">
        <v>1</v>
      </c>
      <c r="H16" s="1">
        <v>10.8</v>
      </c>
      <c r="I16" s="1">
        <v>1.1000000000000001</v>
      </c>
      <c r="J16" s="1">
        <v>3.2</v>
      </c>
      <c r="K16" s="1">
        <v>0.35799999999999998</v>
      </c>
      <c r="L16" s="1">
        <v>0.5</v>
      </c>
      <c r="M16" s="1">
        <v>1.5</v>
      </c>
      <c r="N16" s="1">
        <v>0.311</v>
      </c>
      <c r="O16" s="1">
        <v>0.5</v>
      </c>
      <c r="P16" s="1">
        <v>0.6</v>
      </c>
      <c r="Q16" s="1">
        <v>0.72699999999999998</v>
      </c>
      <c r="R16" s="1">
        <v>0.3</v>
      </c>
      <c r="S16" s="1">
        <v>1.4</v>
      </c>
      <c r="T16" s="1">
        <v>0.7</v>
      </c>
      <c r="U16" s="1">
        <v>0.1</v>
      </c>
      <c r="V16" s="1">
        <v>0.2</v>
      </c>
      <c r="W16" s="1">
        <v>0.8</v>
      </c>
      <c r="X16" s="1">
        <v>0.5</v>
      </c>
      <c r="Y16" s="1">
        <v>3.2</v>
      </c>
    </row>
    <row r="17" spans="1:25" x14ac:dyDescent="0.2">
      <c r="A17" s="2">
        <v>16</v>
      </c>
      <c r="B17">
        <v>2489530</v>
      </c>
      <c r="C17">
        <v>24</v>
      </c>
      <c r="D17" s="1">
        <v>81</v>
      </c>
      <c r="E17" s="1">
        <v>252</v>
      </c>
      <c r="F17" s="1">
        <v>178</v>
      </c>
      <c r="G17" s="1">
        <v>106</v>
      </c>
      <c r="H17" s="1">
        <v>24.1</v>
      </c>
      <c r="I17" s="1">
        <v>4.2</v>
      </c>
      <c r="J17" s="1">
        <v>8.3000000000000007</v>
      </c>
      <c r="K17" s="1">
        <v>0.51200000000000001</v>
      </c>
      <c r="L17" s="1">
        <v>0.4</v>
      </c>
      <c r="M17" s="1">
        <v>1.3</v>
      </c>
      <c r="N17" s="1">
        <v>0.314</v>
      </c>
      <c r="O17" s="1">
        <v>1.5</v>
      </c>
      <c r="P17" s="1">
        <v>2.4</v>
      </c>
      <c r="Q17" s="1">
        <v>0.628</v>
      </c>
      <c r="R17" s="1">
        <v>1.9</v>
      </c>
      <c r="S17" s="1">
        <v>3.9</v>
      </c>
      <c r="T17" s="1">
        <v>1</v>
      </c>
      <c r="U17" s="1">
        <v>1.2</v>
      </c>
      <c r="V17" s="1">
        <v>0.6</v>
      </c>
      <c r="W17" s="1">
        <v>1.8</v>
      </c>
      <c r="X17" s="1">
        <v>1</v>
      </c>
      <c r="Y17" s="1">
        <v>10.4</v>
      </c>
    </row>
    <row r="18" spans="1:25" x14ac:dyDescent="0.2">
      <c r="A18" s="2">
        <v>17</v>
      </c>
      <c r="B18">
        <v>6331404</v>
      </c>
      <c r="C18">
        <v>22</v>
      </c>
      <c r="D18" s="1">
        <v>79</v>
      </c>
      <c r="E18" s="1">
        <v>232</v>
      </c>
      <c r="F18" s="1">
        <v>202</v>
      </c>
      <c r="G18" s="1">
        <v>198</v>
      </c>
      <c r="H18" s="1">
        <v>26.3</v>
      </c>
      <c r="I18" s="1">
        <v>3.5</v>
      </c>
      <c r="J18" s="1">
        <v>7.5</v>
      </c>
      <c r="K18" s="1">
        <v>0.46700000000000003</v>
      </c>
      <c r="L18" s="1">
        <v>0</v>
      </c>
      <c r="M18" s="1">
        <v>0.1</v>
      </c>
      <c r="N18" s="1">
        <v>0.24</v>
      </c>
      <c r="O18" s="1">
        <v>2.1</v>
      </c>
      <c r="P18" s="1">
        <v>3</v>
      </c>
      <c r="Q18" s="1">
        <v>0.68899999999999995</v>
      </c>
      <c r="R18" s="1">
        <v>1.8</v>
      </c>
      <c r="S18" s="1">
        <v>4.4000000000000004</v>
      </c>
      <c r="T18" s="1">
        <v>1.3</v>
      </c>
      <c r="U18" s="1">
        <v>0.7</v>
      </c>
      <c r="V18" s="1">
        <v>0.6</v>
      </c>
      <c r="W18" s="1">
        <v>2.1</v>
      </c>
      <c r="X18" s="1">
        <v>1.1000000000000001</v>
      </c>
      <c r="Y18" s="1">
        <v>9.1</v>
      </c>
    </row>
    <row r="19" spans="1:25" x14ac:dyDescent="0.2">
      <c r="A19" s="2">
        <v>18</v>
      </c>
      <c r="B19">
        <v>3034356</v>
      </c>
      <c r="C19">
        <v>23</v>
      </c>
      <c r="D19" s="1">
        <v>77</v>
      </c>
      <c r="E19" s="1">
        <v>185</v>
      </c>
      <c r="F19" s="1">
        <v>214</v>
      </c>
      <c r="G19" s="1">
        <v>8</v>
      </c>
      <c r="H19" s="1">
        <v>16.600000000000001</v>
      </c>
      <c r="I19" s="1">
        <v>2.9</v>
      </c>
      <c r="J19" s="1">
        <v>6.7</v>
      </c>
      <c r="K19" s="1">
        <v>0.432</v>
      </c>
      <c r="L19" s="1">
        <v>0.9</v>
      </c>
      <c r="M19" s="1">
        <v>2.7</v>
      </c>
      <c r="N19" s="1">
        <v>0.33600000000000002</v>
      </c>
      <c r="O19" s="1">
        <v>0.8</v>
      </c>
      <c r="P19" s="1">
        <v>1</v>
      </c>
      <c r="Q19" s="1">
        <v>0.80500000000000005</v>
      </c>
      <c r="R19" s="1">
        <v>0.4</v>
      </c>
      <c r="S19" s="1">
        <v>2.2999999999999998</v>
      </c>
      <c r="T19" s="1">
        <v>1.1000000000000001</v>
      </c>
      <c r="U19" s="1">
        <v>0.3</v>
      </c>
      <c r="V19" s="1">
        <v>0.6</v>
      </c>
      <c r="W19" s="1">
        <v>1.5</v>
      </c>
      <c r="X19" s="1">
        <v>0.7</v>
      </c>
      <c r="Y19" s="1">
        <v>7.5</v>
      </c>
    </row>
    <row r="20" spans="1:25" x14ac:dyDescent="0.2">
      <c r="A20" s="2">
        <v>19</v>
      </c>
      <c r="B20">
        <v>3075880</v>
      </c>
      <c r="C20">
        <v>24</v>
      </c>
      <c r="D20" s="1">
        <v>85</v>
      </c>
      <c r="E20" s="1">
        <v>245</v>
      </c>
      <c r="F20" s="1">
        <v>225</v>
      </c>
      <c r="G20" s="1">
        <v>26</v>
      </c>
      <c r="H20" s="1">
        <v>16.600000000000001</v>
      </c>
      <c r="I20" s="1">
        <v>2.2999999999999998</v>
      </c>
      <c r="J20" s="1">
        <v>4.7</v>
      </c>
      <c r="K20" s="1">
        <v>0.48899999999999999</v>
      </c>
      <c r="L20" s="1">
        <v>0.6</v>
      </c>
      <c r="M20" s="1">
        <v>1.6</v>
      </c>
      <c r="N20" s="1">
        <v>0.38500000000000001</v>
      </c>
      <c r="O20" s="1">
        <v>0.7</v>
      </c>
      <c r="P20" s="1">
        <v>0.8</v>
      </c>
      <c r="Q20" s="1">
        <v>0.81399999999999995</v>
      </c>
      <c r="R20" s="1">
        <v>0.9</v>
      </c>
      <c r="S20" s="1">
        <v>3.2</v>
      </c>
      <c r="T20" s="1">
        <v>0.8</v>
      </c>
      <c r="U20" s="1">
        <v>0.3</v>
      </c>
      <c r="V20" s="1">
        <v>0.2</v>
      </c>
      <c r="W20" s="1">
        <v>2.4</v>
      </c>
      <c r="X20" s="1">
        <v>0.8</v>
      </c>
      <c r="Y20" s="1">
        <v>5.8</v>
      </c>
    </row>
    <row r="21" spans="1:25" x14ac:dyDescent="0.2">
      <c r="A21" s="2">
        <v>20</v>
      </c>
      <c r="B21">
        <v>4236287</v>
      </c>
      <c r="C21">
        <v>25</v>
      </c>
      <c r="D21" s="1">
        <v>75</v>
      </c>
      <c r="E21" s="1">
        <v>195</v>
      </c>
      <c r="F21" s="1">
        <v>321</v>
      </c>
      <c r="G21" s="1">
        <v>321</v>
      </c>
      <c r="H21" s="1">
        <v>36.5</v>
      </c>
      <c r="I21" s="1">
        <v>7.2</v>
      </c>
      <c r="J21" s="1">
        <v>16.899999999999999</v>
      </c>
      <c r="K21" s="1">
        <v>0.42599999999999999</v>
      </c>
      <c r="L21" s="1">
        <v>2.6</v>
      </c>
      <c r="M21" s="1">
        <v>7</v>
      </c>
      <c r="N21" s="1">
        <v>0.37</v>
      </c>
      <c r="O21" s="1">
        <v>4.4000000000000004</v>
      </c>
      <c r="P21" s="1">
        <v>5</v>
      </c>
      <c r="Q21" s="1">
        <v>0.87</v>
      </c>
      <c r="R21" s="1">
        <v>0.5</v>
      </c>
      <c r="S21" s="1">
        <v>3.3</v>
      </c>
      <c r="T21" s="1">
        <v>6.3</v>
      </c>
      <c r="U21" s="1">
        <v>0.3</v>
      </c>
      <c r="V21" s="1">
        <v>0.9</v>
      </c>
      <c r="W21" s="1">
        <v>2.2000000000000002</v>
      </c>
      <c r="X21" s="1">
        <v>2.8</v>
      </c>
      <c r="Y21" s="1">
        <v>21.4</v>
      </c>
    </row>
    <row r="22" spans="1:25" x14ac:dyDescent="0.2">
      <c r="A22" s="2">
        <v>21</v>
      </c>
      <c r="B22">
        <v>2144772</v>
      </c>
      <c r="C22">
        <v>24</v>
      </c>
      <c r="D22" s="1">
        <v>76</v>
      </c>
      <c r="E22" s="1">
        <v>200</v>
      </c>
      <c r="F22" s="1">
        <v>160</v>
      </c>
      <c r="G22" s="1">
        <v>57</v>
      </c>
      <c r="H22" s="1">
        <v>19.3</v>
      </c>
      <c r="I22" s="1">
        <v>2</v>
      </c>
      <c r="J22" s="1">
        <v>4.9000000000000004</v>
      </c>
      <c r="K22" s="1">
        <v>0.39900000000000002</v>
      </c>
      <c r="L22" s="1">
        <v>0.8</v>
      </c>
      <c r="M22" s="1">
        <v>2.2000000000000002</v>
      </c>
      <c r="N22" s="1">
        <v>0.37</v>
      </c>
      <c r="O22" s="1">
        <v>0.3</v>
      </c>
      <c r="P22" s="1">
        <v>0.5</v>
      </c>
      <c r="Q22" s="1">
        <v>0.61099999999999999</v>
      </c>
      <c r="R22" s="1">
        <v>0.1</v>
      </c>
      <c r="S22" s="1">
        <v>1.4</v>
      </c>
      <c r="T22" s="1">
        <v>4.9000000000000004</v>
      </c>
      <c r="U22" s="1">
        <v>0.1</v>
      </c>
      <c r="V22" s="1">
        <v>0.7</v>
      </c>
      <c r="W22" s="1">
        <v>1.1000000000000001</v>
      </c>
      <c r="X22" s="1">
        <v>1.8</v>
      </c>
      <c r="Y22" s="1">
        <v>5</v>
      </c>
    </row>
    <row r="23" spans="1:25" x14ac:dyDescent="0.2">
      <c r="A23" s="2">
        <v>22</v>
      </c>
      <c r="B23">
        <v>14700000</v>
      </c>
      <c r="C23">
        <v>24</v>
      </c>
      <c r="D23" s="1">
        <v>80</v>
      </c>
      <c r="E23" s="1">
        <v>234</v>
      </c>
      <c r="F23" s="1">
        <v>267</v>
      </c>
      <c r="G23" s="1">
        <v>201</v>
      </c>
      <c r="H23" s="1">
        <v>30.6</v>
      </c>
      <c r="I23" s="1">
        <v>5.0999999999999996</v>
      </c>
      <c r="J23" s="1">
        <v>11.3</v>
      </c>
      <c r="K23" s="1">
        <v>0.44900000000000001</v>
      </c>
      <c r="L23" s="1">
        <v>1.4</v>
      </c>
      <c r="M23" s="1">
        <v>3.6</v>
      </c>
      <c r="N23" s="1">
        <v>0.4</v>
      </c>
      <c r="O23" s="1">
        <v>2.1</v>
      </c>
      <c r="P23" s="1">
        <v>2.4</v>
      </c>
      <c r="Q23" s="1">
        <v>0.873</v>
      </c>
      <c r="R23" s="1">
        <v>0.6</v>
      </c>
      <c r="S23" s="1">
        <v>3.2</v>
      </c>
      <c r="T23" s="1">
        <v>2.7</v>
      </c>
      <c r="U23" s="1">
        <v>0.2</v>
      </c>
      <c r="V23" s="1">
        <v>1.3</v>
      </c>
      <c r="W23" s="1">
        <v>2.6</v>
      </c>
      <c r="X23" s="1">
        <v>1.6</v>
      </c>
      <c r="Y23" s="1">
        <v>13.6</v>
      </c>
    </row>
    <row r="24" spans="1:25" x14ac:dyDescent="0.2">
      <c r="A24" s="2">
        <v>23</v>
      </c>
      <c r="B24">
        <v>2380593</v>
      </c>
      <c r="C24">
        <v>26</v>
      </c>
      <c r="D24" s="1">
        <v>81</v>
      </c>
      <c r="E24" s="1">
        <v>250</v>
      </c>
      <c r="F24" s="1">
        <v>247</v>
      </c>
      <c r="G24" s="1">
        <v>36</v>
      </c>
      <c r="H24" s="1">
        <v>15.1</v>
      </c>
      <c r="I24" s="1">
        <v>2.7</v>
      </c>
      <c r="J24" s="1">
        <v>5.7</v>
      </c>
      <c r="K24" s="1">
        <v>0.47299999999999998</v>
      </c>
      <c r="L24" s="1">
        <v>0.3</v>
      </c>
      <c r="M24" s="1">
        <v>1</v>
      </c>
      <c r="N24" s="1">
        <v>0.33600000000000002</v>
      </c>
      <c r="O24" s="1">
        <v>0.8</v>
      </c>
      <c r="P24" s="1">
        <v>1</v>
      </c>
      <c r="Q24" s="1">
        <v>0.78</v>
      </c>
      <c r="R24" s="1">
        <v>0.7</v>
      </c>
      <c r="S24" s="1">
        <v>2.5</v>
      </c>
      <c r="T24" s="1">
        <v>0.5</v>
      </c>
      <c r="U24" s="1">
        <v>0.4</v>
      </c>
      <c r="V24" s="1">
        <v>0.2</v>
      </c>
      <c r="W24" s="1">
        <v>1.6</v>
      </c>
      <c r="X24" s="1">
        <v>0.8</v>
      </c>
      <c r="Y24" s="1">
        <v>6.5</v>
      </c>
    </row>
    <row r="25" spans="1:25" x14ac:dyDescent="0.2">
      <c r="A25" s="2">
        <v>24</v>
      </c>
      <c r="B25">
        <v>3750000</v>
      </c>
      <c r="C25">
        <v>26</v>
      </c>
      <c r="D25" s="1">
        <v>82</v>
      </c>
      <c r="E25" s="1">
        <v>250</v>
      </c>
      <c r="F25" s="1">
        <v>242</v>
      </c>
      <c r="G25" s="1">
        <v>42</v>
      </c>
      <c r="H25" s="1">
        <v>14.1</v>
      </c>
      <c r="I25" s="1">
        <v>2.2000000000000002</v>
      </c>
      <c r="J25" s="1">
        <v>4.5</v>
      </c>
      <c r="K25" s="1">
        <v>0.495</v>
      </c>
      <c r="L25" s="1">
        <v>0.1</v>
      </c>
      <c r="M25" s="1">
        <v>0.3</v>
      </c>
      <c r="N25" s="1">
        <v>0.246</v>
      </c>
      <c r="O25" s="1">
        <v>0.7</v>
      </c>
      <c r="P25" s="1">
        <v>1</v>
      </c>
      <c r="Q25" s="1">
        <v>0.72199999999999998</v>
      </c>
      <c r="R25" s="1">
        <v>1.2</v>
      </c>
      <c r="S25" s="1">
        <v>3</v>
      </c>
      <c r="T25" s="1">
        <v>1.1000000000000001</v>
      </c>
      <c r="U25" s="1">
        <v>0.8</v>
      </c>
      <c r="V25" s="1">
        <v>0.4</v>
      </c>
      <c r="W25" s="1">
        <v>2</v>
      </c>
      <c r="X25" s="1">
        <v>1</v>
      </c>
      <c r="Y25" s="1">
        <v>5.2</v>
      </c>
    </row>
    <row r="26" spans="1:25" x14ac:dyDescent="0.2">
      <c r="A26" s="2">
        <v>25</v>
      </c>
      <c r="B26">
        <v>2109294</v>
      </c>
      <c r="C26">
        <v>27</v>
      </c>
      <c r="D26" s="1">
        <v>83</v>
      </c>
      <c r="E26" s="1">
        <v>249</v>
      </c>
      <c r="F26" s="1">
        <v>228</v>
      </c>
      <c r="G26" s="1">
        <v>121</v>
      </c>
      <c r="H26" s="1">
        <v>17.899999999999999</v>
      </c>
      <c r="I26" s="1">
        <v>2.5</v>
      </c>
      <c r="J26" s="1">
        <v>4.7</v>
      </c>
      <c r="K26" s="1">
        <v>0.53400000000000003</v>
      </c>
      <c r="L26" s="1">
        <v>0</v>
      </c>
      <c r="M26" s="1">
        <v>0</v>
      </c>
      <c r="N26" s="1">
        <v>0</v>
      </c>
      <c r="O26" s="1">
        <v>0.6</v>
      </c>
      <c r="P26" s="1">
        <v>1.1000000000000001</v>
      </c>
      <c r="Q26" s="1">
        <v>0.55200000000000005</v>
      </c>
      <c r="R26" s="1">
        <v>1.8</v>
      </c>
      <c r="S26" s="1">
        <v>3.4</v>
      </c>
      <c r="T26" s="1">
        <v>0.4</v>
      </c>
      <c r="U26" s="1">
        <v>0.9</v>
      </c>
      <c r="V26" s="1">
        <v>0.5</v>
      </c>
      <c r="W26" s="1">
        <v>1.6</v>
      </c>
      <c r="X26" s="1">
        <v>0.9</v>
      </c>
      <c r="Y26" s="1">
        <v>5.6</v>
      </c>
    </row>
    <row r="27" spans="1:25" x14ac:dyDescent="0.2">
      <c r="A27" s="2">
        <v>26</v>
      </c>
      <c r="B27">
        <v>3110796</v>
      </c>
      <c r="C27">
        <v>23</v>
      </c>
      <c r="D27" s="1">
        <v>76</v>
      </c>
      <c r="E27" s="1">
        <v>200</v>
      </c>
      <c r="F27" s="1">
        <v>273</v>
      </c>
      <c r="G27" s="1">
        <v>42</v>
      </c>
      <c r="H27" s="1">
        <v>21.2</v>
      </c>
      <c r="I27" s="1">
        <v>2.8</v>
      </c>
      <c r="J27" s="1">
        <v>6.9</v>
      </c>
      <c r="K27" s="1">
        <v>0.40799999999999997</v>
      </c>
      <c r="L27" s="1">
        <v>0.6</v>
      </c>
      <c r="M27" s="1">
        <v>1.8</v>
      </c>
      <c r="N27" s="1">
        <v>0.32900000000000001</v>
      </c>
      <c r="O27" s="1">
        <v>1.2</v>
      </c>
      <c r="P27" s="1">
        <v>1.9</v>
      </c>
      <c r="Q27" s="1">
        <v>0.63700000000000001</v>
      </c>
      <c r="R27" s="1">
        <v>0.3</v>
      </c>
      <c r="S27" s="1">
        <v>1.6</v>
      </c>
      <c r="T27" s="1">
        <v>2</v>
      </c>
      <c r="U27" s="1">
        <v>0.2</v>
      </c>
      <c r="V27" s="1">
        <v>0.6</v>
      </c>
      <c r="W27" s="1">
        <v>2</v>
      </c>
      <c r="X27" s="1">
        <v>1</v>
      </c>
      <c r="Y27" s="1">
        <v>7.4</v>
      </c>
    </row>
    <row r="28" spans="1:25" x14ac:dyDescent="0.2">
      <c r="A28" s="2">
        <v>27</v>
      </c>
      <c r="B28">
        <v>981348</v>
      </c>
      <c r="C28">
        <v>25</v>
      </c>
      <c r="D28" s="1">
        <v>82</v>
      </c>
      <c r="E28" s="1">
        <v>237</v>
      </c>
      <c r="F28" s="1">
        <v>265</v>
      </c>
      <c r="G28" s="1">
        <v>11</v>
      </c>
      <c r="H28" s="1">
        <v>13.8</v>
      </c>
      <c r="I28" s="1">
        <v>2</v>
      </c>
      <c r="J28" s="1">
        <v>4.4000000000000004</v>
      </c>
      <c r="K28" s="1">
        <v>0.45900000000000002</v>
      </c>
      <c r="L28" s="1">
        <v>0</v>
      </c>
      <c r="M28" s="1">
        <v>0</v>
      </c>
      <c r="N28" s="1">
        <v>0</v>
      </c>
      <c r="O28" s="1">
        <v>0.8</v>
      </c>
      <c r="P28" s="1">
        <v>1.6</v>
      </c>
      <c r="Q28" s="1">
        <v>0.51100000000000001</v>
      </c>
      <c r="R28" s="1">
        <v>1.7</v>
      </c>
      <c r="S28" s="1">
        <v>3.1</v>
      </c>
      <c r="T28" s="1">
        <v>0.6</v>
      </c>
      <c r="U28" s="1">
        <v>0.4</v>
      </c>
      <c r="V28" s="1">
        <v>0.5</v>
      </c>
      <c r="W28" s="1">
        <v>1.8</v>
      </c>
      <c r="X28" s="1">
        <v>1</v>
      </c>
      <c r="Y28" s="1">
        <v>4.9000000000000004</v>
      </c>
    </row>
    <row r="29" spans="1:25" x14ac:dyDescent="0.2">
      <c r="A29" s="2">
        <v>28</v>
      </c>
      <c r="B29">
        <v>3553917</v>
      </c>
      <c r="C29">
        <v>25</v>
      </c>
      <c r="D29" s="1">
        <v>79</v>
      </c>
      <c r="E29" s="1">
        <v>195</v>
      </c>
      <c r="F29" s="1">
        <v>309</v>
      </c>
      <c r="G29" s="1">
        <v>132</v>
      </c>
      <c r="H29" s="1">
        <v>23.4</v>
      </c>
      <c r="I29" s="1">
        <v>3.5</v>
      </c>
      <c r="J29" s="1">
        <v>8.4</v>
      </c>
      <c r="K29" s="1">
        <v>0.41899999999999998</v>
      </c>
      <c r="L29" s="1">
        <v>1.6</v>
      </c>
      <c r="M29" s="1">
        <v>4.3</v>
      </c>
      <c r="N29" s="1">
        <v>0.377</v>
      </c>
      <c r="O29" s="1">
        <v>0.7</v>
      </c>
      <c r="P29" s="1">
        <v>0.8</v>
      </c>
      <c r="Q29" s="1">
        <v>0.79500000000000004</v>
      </c>
      <c r="R29" s="1">
        <v>0.4</v>
      </c>
      <c r="S29" s="1">
        <v>2.2000000000000002</v>
      </c>
      <c r="T29" s="1">
        <v>0.9</v>
      </c>
      <c r="U29" s="1">
        <v>0.3</v>
      </c>
      <c r="V29" s="1">
        <v>0.7</v>
      </c>
      <c r="W29" s="1">
        <v>1.8</v>
      </c>
      <c r="X29" s="1">
        <v>0.8</v>
      </c>
      <c r="Y29" s="1">
        <v>9.3000000000000007</v>
      </c>
    </row>
    <row r="30" spans="1:25" x14ac:dyDescent="0.2">
      <c r="A30" s="2">
        <v>29</v>
      </c>
      <c r="B30">
        <v>981348</v>
      </c>
      <c r="C30">
        <v>26</v>
      </c>
      <c r="D30" s="1">
        <v>84</v>
      </c>
      <c r="E30" s="1">
        <v>270</v>
      </c>
      <c r="F30" s="1">
        <v>189</v>
      </c>
      <c r="G30" s="1">
        <v>35</v>
      </c>
      <c r="H30" s="1">
        <v>14.5</v>
      </c>
      <c r="I30" s="1">
        <v>1.7</v>
      </c>
      <c r="J30" s="1">
        <v>3.9</v>
      </c>
      <c r="K30" s="1">
        <v>0.436</v>
      </c>
      <c r="L30" s="1">
        <v>0</v>
      </c>
      <c r="M30" s="1">
        <v>0</v>
      </c>
      <c r="N30" s="1">
        <v>0</v>
      </c>
      <c r="O30" s="1">
        <v>0.8</v>
      </c>
      <c r="P30" s="1">
        <v>1.2</v>
      </c>
      <c r="Q30" s="1">
        <v>0.67100000000000004</v>
      </c>
      <c r="R30" s="1">
        <v>1.1000000000000001</v>
      </c>
      <c r="S30" s="1">
        <v>2</v>
      </c>
      <c r="T30" s="1">
        <v>0.7</v>
      </c>
      <c r="U30" s="1">
        <v>0.6</v>
      </c>
      <c r="V30" s="1">
        <v>0.3</v>
      </c>
      <c r="W30" s="1">
        <v>1.8</v>
      </c>
      <c r="X30" s="1">
        <v>0.5</v>
      </c>
      <c r="Y30" s="1">
        <v>4.2</v>
      </c>
    </row>
    <row r="31" spans="1:25" x14ac:dyDescent="0.2">
      <c r="A31" s="2">
        <v>30</v>
      </c>
      <c r="B31">
        <v>3333333</v>
      </c>
      <c r="C31">
        <v>27</v>
      </c>
      <c r="D31" s="1">
        <v>80</v>
      </c>
      <c r="E31" s="1">
        <v>237</v>
      </c>
      <c r="F31" s="1">
        <v>263</v>
      </c>
      <c r="G31" s="1">
        <v>7</v>
      </c>
      <c r="H31" s="1">
        <v>15.7</v>
      </c>
      <c r="I31" s="1">
        <v>2.8</v>
      </c>
      <c r="J31" s="1">
        <v>6.1</v>
      </c>
      <c r="K31" s="1">
        <v>0.46600000000000003</v>
      </c>
      <c r="L31" s="1">
        <v>0.7</v>
      </c>
      <c r="M31" s="1">
        <v>2.1</v>
      </c>
      <c r="N31" s="1">
        <v>0.34499999999999997</v>
      </c>
      <c r="O31" s="1">
        <v>1</v>
      </c>
      <c r="P31" s="1">
        <v>1.2</v>
      </c>
      <c r="Q31" s="1">
        <v>0.78400000000000003</v>
      </c>
      <c r="R31" s="1">
        <v>0.8</v>
      </c>
      <c r="S31" s="1">
        <v>2.2999999999999998</v>
      </c>
      <c r="T31" s="1">
        <v>0.9</v>
      </c>
      <c r="U31" s="1">
        <v>0.1</v>
      </c>
      <c r="V31" s="1">
        <v>0.3</v>
      </c>
      <c r="W31" s="1">
        <v>1.3</v>
      </c>
      <c r="X31" s="1">
        <v>0.7</v>
      </c>
      <c r="Y31" s="1">
        <v>7.4</v>
      </c>
    </row>
    <row r="32" spans="1:25" x14ac:dyDescent="0.2">
      <c r="A32" s="2">
        <v>31</v>
      </c>
      <c r="B32">
        <v>2569260</v>
      </c>
      <c r="C32">
        <v>24</v>
      </c>
      <c r="D32" s="1">
        <v>81</v>
      </c>
      <c r="E32" s="1">
        <v>260</v>
      </c>
      <c r="F32" s="1">
        <v>258</v>
      </c>
      <c r="G32" s="1">
        <v>171</v>
      </c>
      <c r="H32" s="1">
        <v>24.9</v>
      </c>
      <c r="I32" s="1">
        <v>4.5</v>
      </c>
      <c r="J32" s="1">
        <v>10.199999999999999</v>
      </c>
      <c r="K32" s="1">
        <v>0.439</v>
      </c>
      <c r="L32" s="1">
        <v>0.5</v>
      </c>
      <c r="M32" s="1">
        <v>1.9</v>
      </c>
      <c r="N32" s="1">
        <v>0.27600000000000002</v>
      </c>
      <c r="O32" s="1">
        <v>1.6</v>
      </c>
      <c r="P32" s="1">
        <v>2.2000000000000002</v>
      </c>
      <c r="Q32" s="1">
        <v>0.72699999999999998</v>
      </c>
      <c r="R32" s="1">
        <v>2.6</v>
      </c>
      <c r="S32" s="1">
        <v>5.0999999999999996</v>
      </c>
      <c r="T32" s="1">
        <v>1.8</v>
      </c>
      <c r="U32" s="1">
        <v>0.6</v>
      </c>
      <c r="V32" s="1">
        <v>0.7</v>
      </c>
      <c r="W32" s="1">
        <v>3</v>
      </c>
      <c r="X32" s="1">
        <v>1.3</v>
      </c>
      <c r="Y32" s="1">
        <v>11.1</v>
      </c>
    </row>
    <row r="33" spans="1:25" x14ac:dyDescent="0.2">
      <c r="A33" s="2">
        <v>32</v>
      </c>
      <c r="B33">
        <v>5138430</v>
      </c>
      <c r="C33">
        <v>24</v>
      </c>
      <c r="D33" s="1">
        <v>76</v>
      </c>
      <c r="E33" s="1">
        <v>220</v>
      </c>
      <c r="F33" s="1">
        <v>289</v>
      </c>
      <c r="G33" s="1">
        <v>110</v>
      </c>
      <c r="H33" s="1">
        <v>28.3</v>
      </c>
      <c r="I33" s="1">
        <v>4.9000000000000004</v>
      </c>
      <c r="J33" s="1">
        <v>12</v>
      </c>
      <c r="K33" s="1">
        <v>0.41099999999999998</v>
      </c>
      <c r="L33" s="1">
        <v>1.1000000000000001</v>
      </c>
      <c r="M33" s="1">
        <v>3.2</v>
      </c>
      <c r="N33" s="1">
        <v>0.33400000000000002</v>
      </c>
      <c r="O33" s="1">
        <v>1.9</v>
      </c>
      <c r="P33" s="1">
        <v>2.7</v>
      </c>
      <c r="Q33" s="1">
        <v>0.70699999999999996</v>
      </c>
      <c r="R33" s="1">
        <v>0.5</v>
      </c>
      <c r="S33" s="1">
        <v>2.1</v>
      </c>
      <c r="T33" s="1">
        <v>2.5</v>
      </c>
      <c r="U33" s="1">
        <v>0.2</v>
      </c>
      <c r="V33" s="1">
        <v>1</v>
      </c>
      <c r="W33" s="1">
        <v>2</v>
      </c>
      <c r="X33" s="1">
        <v>1.8</v>
      </c>
      <c r="Y33" s="1">
        <v>12.8</v>
      </c>
    </row>
    <row r="34" spans="1:25" x14ac:dyDescent="0.2">
      <c r="A34" s="2">
        <v>33</v>
      </c>
      <c r="B34">
        <v>167406</v>
      </c>
      <c r="C34">
        <v>23</v>
      </c>
      <c r="D34" s="1">
        <v>78</v>
      </c>
      <c r="E34" s="1">
        <v>205</v>
      </c>
      <c r="F34" s="1">
        <v>145</v>
      </c>
      <c r="G34" s="1">
        <v>34</v>
      </c>
      <c r="H34" s="1">
        <v>21.2</v>
      </c>
      <c r="I34" s="1">
        <v>4</v>
      </c>
      <c r="J34" s="1">
        <v>9.6</v>
      </c>
      <c r="K34" s="1">
        <v>0.41299999999999998</v>
      </c>
      <c r="L34" s="1">
        <v>0.6</v>
      </c>
      <c r="M34" s="1">
        <v>2.5</v>
      </c>
      <c r="N34" s="1">
        <v>0.23100000000000001</v>
      </c>
      <c r="O34" s="1">
        <v>2.6</v>
      </c>
      <c r="P34" s="1">
        <v>3.9</v>
      </c>
      <c r="Q34" s="1">
        <v>0.64700000000000002</v>
      </c>
      <c r="R34" s="1">
        <v>0.7</v>
      </c>
      <c r="S34" s="1">
        <v>1.8</v>
      </c>
      <c r="T34" s="1">
        <v>3</v>
      </c>
      <c r="U34" s="1">
        <v>0.2</v>
      </c>
      <c r="V34" s="1">
        <v>0.9</v>
      </c>
      <c r="W34" s="1">
        <v>1.8</v>
      </c>
      <c r="X34" s="1">
        <v>2.6</v>
      </c>
      <c r="Y34" s="1">
        <v>11.1</v>
      </c>
    </row>
    <row r="35" spans="1:25" x14ac:dyDescent="0.2">
      <c r="A35" s="2">
        <v>34</v>
      </c>
      <c r="B35">
        <v>2616975</v>
      </c>
      <c r="C35">
        <v>26</v>
      </c>
      <c r="D35" s="1">
        <v>84</v>
      </c>
      <c r="E35" s="1">
        <v>253</v>
      </c>
      <c r="F35" s="1">
        <v>289</v>
      </c>
      <c r="G35" s="1">
        <v>126</v>
      </c>
      <c r="H35" s="1">
        <v>19.100000000000001</v>
      </c>
      <c r="I35" s="1">
        <v>3</v>
      </c>
      <c r="J35" s="1">
        <v>6.1</v>
      </c>
      <c r="K35" s="1">
        <v>0.5</v>
      </c>
      <c r="L35" s="1">
        <v>0</v>
      </c>
      <c r="M35" s="1">
        <v>0</v>
      </c>
      <c r="N35" s="1">
        <v>0</v>
      </c>
      <c r="O35" s="1">
        <v>1.6</v>
      </c>
      <c r="P35" s="1">
        <v>2</v>
      </c>
      <c r="Q35" s="1">
        <v>0.78300000000000003</v>
      </c>
      <c r="R35" s="1">
        <v>1.6</v>
      </c>
      <c r="S35" s="1">
        <v>3.1</v>
      </c>
      <c r="T35" s="1">
        <v>0.9</v>
      </c>
      <c r="U35" s="1">
        <v>0.6</v>
      </c>
      <c r="V35" s="1">
        <v>0.3</v>
      </c>
      <c r="W35" s="1">
        <v>2.4</v>
      </c>
      <c r="X35" s="1">
        <v>1</v>
      </c>
      <c r="Y35" s="1">
        <v>7.6</v>
      </c>
    </row>
    <row r="36" spans="1:25" x14ac:dyDescent="0.2">
      <c r="A36" s="2">
        <v>35</v>
      </c>
      <c r="B36">
        <v>947276</v>
      </c>
      <c r="C36">
        <v>25</v>
      </c>
      <c r="D36" s="1">
        <v>80</v>
      </c>
      <c r="E36" s="1">
        <v>206</v>
      </c>
      <c r="F36" s="1">
        <v>225</v>
      </c>
      <c r="G36" s="1">
        <v>81</v>
      </c>
      <c r="H36" s="1">
        <v>25.2</v>
      </c>
      <c r="I36" s="1">
        <v>3</v>
      </c>
      <c r="J36" s="1">
        <v>7.1</v>
      </c>
      <c r="K36" s="1">
        <v>0.41699999999999998</v>
      </c>
      <c r="L36" s="1">
        <v>1.5</v>
      </c>
      <c r="M36" s="1">
        <v>3.8</v>
      </c>
      <c r="N36" s="1">
        <v>0.39100000000000001</v>
      </c>
      <c r="O36" s="1">
        <v>0.8</v>
      </c>
      <c r="P36" s="1">
        <v>1.1000000000000001</v>
      </c>
      <c r="Q36" s="1">
        <v>0.71299999999999997</v>
      </c>
      <c r="R36" s="1">
        <v>0.8</v>
      </c>
      <c r="S36" s="1">
        <v>2.4</v>
      </c>
      <c r="T36" s="1">
        <v>1.1000000000000001</v>
      </c>
      <c r="U36" s="1">
        <v>0.3</v>
      </c>
      <c r="V36" s="1">
        <v>0.6</v>
      </c>
      <c r="W36" s="1">
        <v>2.1</v>
      </c>
      <c r="X36" s="1">
        <v>0.9</v>
      </c>
      <c r="Y36" s="1">
        <v>8.1999999999999993</v>
      </c>
    </row>
    <row r="37" spans="1:25" x14ac:dyDescent="0.2">
      <c r="A37" s="2">
        <v>36</v>
      </c>
      <c r="B37">
        <v>2000000</v>
      </c>
      <c r="C37">
        <v>26</v>
      </c>
      <c r="D37" s="1">
        <v>77</v>
      </c>
      <c r="E37" s="1">
        <v>201</v>
      </c>
      <c r="F37" s="1">
        <v>278</v>
      </c>
      <c r="G37" s="1">
        <v>93</v>
      </c>
      <c r="H37" s="1">
        <v>16.5</v>
      </c>
      <c r="I37" s="1">
        <v>2.2999999999999998</v>
      </c>
      <c r="J37" s="1">
        <v>5.4</v>
      </c>
      <c r="K37" s="1">
        <v>0.43</v>
      </c>
      <c r="L37" s="1">
        <v>0.8</v>
      </c>
      <c r="M37" s="1">
        <v>2.2000000000000002</v>
      </c>
      <c r="N37" s="1">
        <v>0.35099999999999998</v>
      </c>
      <c r="O37" s="1">
        <v>1</v>
      </c>
      <c r="P37" s="1">
        <v>1.5</v>
      </c>
      <c r="Q37" s="1">
        <v>0.68300000000000005</v>
      </c>
      <c r="R37" s="1">
        <v>0.2</v>
      </c>
      <c r="S37" s="1">
        <v>2.4</v>
      </c>
      <c r="T37" s="1">
        <v>1.3</v>
      </c>
      <c r="U37" s="1">
        <v>0.3</v>
      </c>
      <c r="V37" s="1">
        <v>0.8</v>
      </c>
      <c r="W37" s="1">
        <v>1.6</v>
      </c>
      <c r="X37" s="1">
        <v>1.1000000000000001</v>
      </c>
      <c r="Y37" s="1">
        <v>6.4</v>
      </c>
    </row>
    <row r="38" spans="1:25" x14ac:dyDescent="0.2">
      <c r="A38" s="2">
        <v>37</v>
      </c>
      <c r="B38">
        <v>2854940</v>
      </c>
      <c r="C38">
        <v>30</v>
      </c>
      <c r="D38" s="1">
        <v>73</v>
      </c>
      <c r="E38" s="1">
        <v>173</v>
      </c>
      <c r="F38" s="1">
        <v>273</v>
      </c>
      <c r="G38" s="1">
        <v>57</v>
      </c>
      <c r="H38" s="1">
        <v>17.5</v>
      </c>
      <c r="I38" s="1">
        <v>2.6</v>
      </c>
      <c r="J38" s="1">
        <v>6.3</v>
      </c>
      <c r="K38" s="1">
        <v>0.41399999999999998</v>
      </c>
      <c r="L38" s="1">
        <v>0.7</v>
      </c>
      <c r="M38" s="1">
        <v>2.1</v>
      </c>
      <c r="N38" s="1">
        <v>0.35299999999999998</v>
      </c>
      <c r="O38" s="1">
        <v>1.1000000000000001</v>
      </c>
      <c r="P38" s="1">
        <v>1.2</v>
      </c>
      <c r="Q38" s="1">
        <v>0.91500000000000004</v>
      </c>
      <c r="R38" s="1">
        <v>0.2</v>
      </c>
      <c r="S38" s="1">
        <v>1.2</v>
      </c>
      <c r="T38" s="1">
        <v>2.5</v>
      </c>
      <c r="U38" s="1">
        <v>0.1</v>
      </c>
      <c r="V38" s="1">
        <v>0.5</v>
      </c>
      <c r="W38" s="1">
        <v>1.3</v>
      </c>
      <c r="X38" s="1">
        <v>0.9</v>
      </c>
      <c r="Y38" s="1">
        <v>7</v>
      </c>
    </row>
    <row r="39" spans="1:25" x14ac:dyDescent="0.2">
      <c r="A39" s="2">
        <v>38</v>
      </c>
      <c r="B39">
        <v>947276</v>
      </c>
      <c r="C39">
        <v>26</v>
      </c>
      <c r="D39" s="1">
        <v>82</v>
      </c>
      <c r="E39" s="1">
        <v>248</v>
      </c>
      <c r="F39" s="1">
        <v>135</v>
      </c>
      <c r="G39" s="1">
        <v>61</v>
      </c>
      <c r="H39" s="1">
        <v>18.8</v>
      </c>
      <c r="I39" s="1">
        <v>3</v>
      </c>
      <c r="J39" s="1">
        <v>6.3</v>
      </c>
      <c r="K39" s="1">
        <v>0.47099999999999997</v>
      </c>
      <c r="L39" s="1">
        <v>0</v>
      </c>
      <c r="M39" s="1">
        <v>0.2</v>
      </c>
      <c r="N39" s="1">
        <v>0.17399999999999999</v>
      </c>
      <c r="O39" s="1">
        <v>1.6</v>
      </c>
      <c r="P39" s="1">
        <v>2.1</v>
      </c>
      <c r="Q39" s="1">
        <v>0.76700000000000002</v>
      </c>
      <c r="R39" s="1">
        <v>1.8</v>
      </c>
      <c r="S39" s="1">
        <v>3.1</v>
      </c>
      <c r="T39" s="1">
        <v>1</v>
      </c>
      <c r="U39" s="1">
        <v>0.5</v>
      </c>
      <c r="V39" s="1">
        <v>0.6</v>
      </c>
      <c r="W39" s="1">
        <v>2.1</v>
      </c>
      <c r="X39" s="1">
        <v>1.1000000000000001</v>
      </c>
      <c r="Y39" s="1">
        <v>7.6</v>
      </c>
    </row>
    <row r="40" spans="1:25" x14ac:dyDescent="0.2">
      <c r="A40" s="2">
        <v>39</v>
      </c>
      <c r="B40">
        <v>947276</v>
      </c>
      <c r="C40">
        <v>27</v>
      </c>
      <c r="D40" s="1">
        <v>78</v>
      </c>
      <c r="E40" s="1">
        <v>185</v>
      </c>
      <c r="F40" s="1">
        <v>121</v>
      </c>
      <c r="G40" s="1">
        <v>9</v>
      </c>
      <c r="H40" s="1">
        <v>13</v>
      </c>
      <c r="I40" s="1">
        <v>1.6</v>
      </c>
      <c r="J40" s="1">
        <v>4.2</v>
      </c>
      <c r="K40" s="1">
        <v>0.38200000000000001</v>
      </c>
      <c r="L40" s="1">
        <v>0.6</v>
      </c>
      <c r="M40" s="1">
        <v>1.9</v>
      </c>
      <c r="N40" s="1">
        <v>0.32600000000000001</v>
      </c>
      <c r="O40" s="1">
        <v>0.6</v>
      </c>
      <c r="P40" s="1">
        <v>0.7</v>
      </c>
      <c r="Q40" s="1">
        <v>0.77800000000000002</v>
      </c>
      <c r="R40" s="1">
        <v>0.2</v>
      </c>
      <c r="S40" s="1">
        <v>1.3</v>
      </c>
      <c r="T40" s="1">
        <v>1</v>
      </c>
      <c r="U40" s="1">
        <v>0.3</v>
      </c>
      <c r="V40" s="1">
        <v>0.6</v>
      </c>
      <c r="W40" s="1">
        <v>1</v>
      </c>
      <c r="X40" s="1">
        <v>0.6</v>
      </c>
      <c r="Y40" s="1">
        <v>4.4000000000000004</v>
      </c>
    </row>
    <row r="41" spans="1:25" x14ac:dyDescent="0.2">
      <c r="A41" s="2">
        <v>40</v>
      </c>
      <c r="B41">
        <v>1149500</v>
      </c>
      <c r="C41">
        <v>29</v>
      </c>
      <c r="D41" s="1">
        <v>81</v>
      </c>
      <c r="E41" s="1">
        <v>230</v>
      </c>
      <c r="F41" s="1">
        <v>101</v>
      </c>
      <c r="G41" s="1">
        <v>2</v>
      </c>
      <c r="H41" s="1">
        <v>13.1</v>
      </c>
      <c r="I41" s="1">
        <v>1.4</v>
      </c>
      <c r="J41" s="1">
        <v>3.2</v>
      </c>
      <c r="K41" s="1">
        <v>0.443</v>
      </c>
      <c r="L41" s="1">
        <v>0.9</v>
      </c>
      <c r="M41" s="1">
        <v>2.2000000000000002</v>
      </c>
      <c r="N41" s="1">
        <v>0.39100000000000001</v>
      </c>
      <c r="O41" s="1">
        <v>0.2</v>
      </c>
      <c r="P41" s="1">
        <v>0.3</v>
      </c>
      <c r="Q41" s="1">
        <v>0.77400000000000002</v>
      </c>
      <c r="R41" s="1">
        <v>0.1</v>
      </c>
      <c r="S41" s="1">
        <v>0.5</v>
      </c>
      <c r="T41" s="1">
        <v>0.6</v>
      </c>
      <c r="U41" s="1">
        <v>0.1</v>
      </c>
      <c r="V41" s="1">
        <v>0.2</v>
      </c>
      <c r="W41" s="1">
        <v>1.1000000000000001</v>
      </c>
      <c r="X41" s="1">
        <v>0.6</v>
      </c>
      <c r="Y41" s="1">
        <v>3.9</v>
      </c>
    </row>
    <row r="42" spans="1:25" x14ac:dyDescent="0.2">
      <c r="A42" s="2">
        <v>41</v>
      </c>
      <c r="B42">
        <v>981348</v>
      </c>
      <c r="C42">
        <v>26</v>
      </c>
      <c r="D42" s="1">
        <v>78</v>
      </c>
      <c r="E42" s="1">
        <v>206</v>
      </c>
      <c r="F42" s="1">
        <v>147</v>
      </c>
      <c r="G42" s="1">
        <v>4</v>
      </c>
      <c r="H42" s="1">
        <v>15.5</v>
      </c>
      <c r="I42" s="1">
        <v>1.6</v>
      </c>
      <c r="J42" s="1">
        <v>4</v>
      </c>
      <c r="K42" s="1">
        <v>0.39200000000000002</v>
      </c>
      <c r="L42" s="1">
        <v>0.7</v>
      </c>
      <c r="M42" s="1">
        <v>2.2999999999999998</v>
      </c>
      <c r="N42" s="1">
        <v>0.308</v>
      </c>
      <c r="O42" s="1">
        <v>0.6</v>
      </c>
      <c r="P42" s="1">
        <v>0.7</v>
      </c>
      <c r="Q42" s="1">
        <v>0.83499999999999996</v>
      </c>
      <c r="R42" s="1">
        <v>0.5</v>
      </c>
      <c r="S42" s="1">
        <v>1.5</v>
      </c>
      <c r="T42" s="1">
        <v>0.6</v>
      </c>
      <c r="U42" s="1">
        <v>0.2</v>
      </c>
      <c r="V42" s="1">
        <v>0.6</v>
      </c>
      <c r="W42" s="1">
        <v>1.4</v>
      </c>
      <c r="X42" s="1">
        <v>0.5</v>
      </c>
      <c r="Y42" s="1">
        <v>4.4000000000000004</v>
      </c>
    </row>
    <row r="43" spans="1:25" x14ac:dyDescent="0.2">
      <c r="A43" s="2">
        <v>42</v>
      </c>
      <c r="B43">
        <v>947276</v>
      </c>
      <c r="C43">
        <v>25</v>
      </c>
      <c r="D43" s="1">
        <v>82</v>
      </c>
      <c r="E43" s="1">
        <v>220</v>
      </c>
      <c r="F43" s="1">
        <v>39</v>
      </c>
      <c r="G43" s="1">
        <v>2</v>
      </c>
      <c r="H43" s="1">
        <v>10.9</v>
      </c>
      <c r="I43" s="1">
        <v>1.9</v>
      </c>
      <c r="J43" s="1">
        <v>3.4</v>
      </c>
      <c r="K43" s="1">
        <v>0.57099999999999995</v>
      </c>
      <c r="L43" s="1">
        <v>0</v>
      </c>
      <c r="M43" s="1">
        <v>0</v>
      </c>
      <c r="N43" s="1">
        <v>0</v>
      </c>
      <c r="O43" s="1">
        <v>0.8</v>
      </c>
      <c r="P43" s="1">
        <v>1.4</v>
      </c>
      <c r="Q43" s="1">
        <v>0.54500000000000004</v>
      </c>
      <c r="R43" s="1">
        <v>1.3</v>
      </c>
      <c r="S43" s="1">
        <v>1.9</v>
      </c>
      <c r="T43" s="1">
        <v>0.3</v>
      </c>
      <c r="U43" s="1">
        <v>0.8</v>
      </c>
      <c r="V43" s="1">
        <v>0.2</v>
      </c>
      <c r="W43" s="1">
        <v>1.2</v>
      </c>
      <c r="X43" s="1">
        <v>0.4</v>
      </c>
      <c r="Y43" s="1">
        <v>4.7</v>
      </c>
    </row>
    <row r="44" spans="1:25" x14ac:dyDescent="0.2">
      <c r="A44" s="2">
        <v>43</v>
      </c>
      <c r="B44">
        <v>947276</v>
      </c>
      <c r="C44">
        <v>25</v>
      </c>
      <c r="D44" s="1">
        <v>74</v>
      </c>
      <c r="E44" s="1">
        <v>185</v>
      </c>
      <c r="F44" s="1">
        <v>48</v>
      </c>
      <c r="G44" s="1">
        <v>9</v>
      </c>
      <c r="H44" s="1">
        <v>14.9</v>
      </c>
      <c r="I44" s="1">
        <v>2.1</v>
      </c>
      <c r="J44" s="1">
        <v>4.8</v>
      </c>
      <c r="K44" s="1">
        <v>0.44800000000000001</v>
      </c>
      <c r="L44" s="1">
        <v>1.1000000000000001</v>
      </c>
      <c r="M44" s="1">
        <v>2.4</v>
      </c>
      <c r="N44" s="1">
        <v>0.45100000000000001</v>
      </c>
      <c r="O44" s="1">
        <v>0.9</v>
      </c>
      <c r="P44" s="1">
        <v>1.1000000000000001</v>
      </c>
      <c r="Q44" s="1">
        <v>0.83299999999999996</v>
      </c>
      <c r="R44" s="1">
        <v>0.2</v>
      </c>
      <c r="S44" s="1">
        <v>1.1000000000000001</v>
      </c>
      <c r="T44" s="1">
        <v>1.4</v>
      </c>
      <c r="U44" s="1">
        <v>0.1</v>
      </c>
      <c r="V44" s="1">
        <v>0.5</v>
      </c>
      <c r="W44" s="1">
        <v>0.9</v>
      </c>
      <c r="X44" s="1">
        <v>0.8</v>
      </c>
      <c r="Y44" s="1">
        <v>6.3</v>
      </c>
    </row>
    <row r="45" spans="1:25" x14ac:dyDescent="0.2">
      <c r="A45" s="2">
        <v>44</v>
      </c>
      <c r="B45">
        <v>189455</v>
      </c>
      <c r="C45">
        <v>27</v>
      </c>
      <c r="D45" s="1">
        <v>75</v>
      </c>
      <c r="E45" s="1">
        <v>189</v>
      </c>
      <c r="F45" s="1">
        <v>47</v>
      </c>
      <c r="G45" s="1">
        <v>3</v>
      </c>
      <c r="H45" s="1">
        <v>10.3</v>
      </c>
      <c r="I45" s="1">
        <v>1.1000000000000001</v>
      </c>
      <c r="J45" s="1">
        <v>2.2999999999999998</v>
      </c>
      <c r="K45" s="1">
        <v>0.5</v>
      </c>
      <c r="L45" s="1">
        <v>0.1</v>
      </c>
      <c r="M45" s="1">
        <v>0.4</v>
      </c>
      <c r="N45" s="1">
        <v>0.17599999999999999</v>
      </c>
      <c r="O45" s="1">
        <v>0.6</v>
      </c>
      <c r="P45" s="1">
        <v>0.8</v>
      </c>
      <c r="Q45" s="1">
        <v>0.77800000000000002</v>
      </c>
      <c r="R45" s="1">
        <v>0.2</v>
      </c>
      <c r="S45" s="1">
        <v>1</v>
      </c>
      <c r="T45" s="1">
        <v>1.5</v>
      </c>
      <c r="U45" s="1">
        <v>0</v>
      </c>
      <c r="V45" s="1">
        <v>0.4</v>
      </c>
      <c r="W45" s="1">
        <v>1.4</v>
      </c>
      <c r="X45" s="1">
        <v>0.7</v>
      </c>
      <c r="Y45" s="1">
        <v>2.9</v>
      </c>
    </row>
    <row r="46" spans="1:25" x14ac:dyDescent="0.2">
      <c r="A46" s="2">
        <v>45</v>
      </c>
      <c r="B46">
        <v>845059</v>
      </c>
      <c r="C46">
        <v>25</v>
      </c>
      <c r="D46" s="1">
        <v>81</v>
      </c>
      <c r="E46" s="1">
        <v>227</v>
      </c>
      <c r="F46" s="1">
        <v>102</v>
      </c>
      <c r="G46" s="1">
        <v>16</v>
      </c>
      <c r="H46" s="1">
        <v>15.8</v>
      </c>
      <c r="I46" s="1">
        <v>2.5</v>
      </c>
      <c r="J46" s="1">
        <v>5.3</v>
      </c>
      <c r="K46" s="1">
        <v>0.47399999999999998</v>
      </c>
      <c r="L46" s="1">
        <v>0.1</v>
      </c>
      <c r="M46" s="1">
        <v>0.5</v>
      </c>
      <c r="N46" s="1">
        <v>0.29399999999999998</v>
      </c>
      <c r="O46" s="1">
        <v>1.1000000000000001</v>
      </c>
      <c r="P46" s="1">
        <v>1.4</v>
      </c>
      <c r="Q46" s="1">
        <v>0.755</v>
      </c>
      <c r="R46" s="1">
        <v>1.6</v>
      </c>
      <c r="S46" s="1">
        <v>2.6</v>
      </c>
      <c r="T46" s="1">
        <v>0.7</v>
      </c>
      <c r="U46" s="1">
        <v>0.4</v>
      </c>
      <c r="V46" s="1">
        <v>0.5</v>
      </c>
      <c r="W46" s="1">
        <v>2.1</v>
      </c>
      <c r="X46" s="1">
        <v>1</v>
      </c>
      <c r="Y46" s="1">
        <v>6.3</v>
      </c>
    </row>
    <row r="47" spans="1:25" x14ac:dyDescent="0.2">
      <c r="A47" s="2">
        <v>46</v>
      </c>
      <c r="B47">
        <v>947276</v>
      </c>
      <c r="C47">
        <v>26</v>
      </c>
      <c r="D47" s="1">
        <v>84</v>
      </c>
      <c r="E47" s="1">
        <v>231</v>
      </c>
      <c r="F47" s="1">
        <v>146</v>
      </c>
      <c r="G47" s="1">
        <v>14</v>
      </c>
      <c r="H47" s="1">
        <v>11</v>
      </c>
      <c r="I47" s="1">
        <v>1.3</v>
      </c>
      <c r="J47" s="1">
        <v>2.4</v>
      </c>
      <c r="K47" s="1">
        <v>0.53</v>
      </c>
      <c r="L47" s="1">
        <v>0</v>
      </c>
      <c r="M47" s="1">
        <v>0</v>
      </c>
      <c r="N47" s="1">
        <v>0</v>
      </c>
      <c r="O47" s="1">
        <v>0.9</v>
      </c>
      <c r="P47" s="1">
        <v>1.2</v>
      </c>
      <c r="Q47" s="1">
        <v>0.70899999999999996</v>
      </c>
      <c r="R47" s="1">
        <v>0.9</v>
      </c>
      <c r="S47" s="1">
        <v>1.8</v>
      </c>
      <c r="T47" s="1">
        <v>0.4</v>
      </c>
      <c r="U47" s="1">
        <v>0.8</v>
      </c>
      <c r="V47" s="1">
        <v>0.3</v>
      </c>
      <c r="W47" s="1">
        <v>1.2</v>
      </c>
      <c r="X47" s="1">
        <v>0.4</v>
      </c>
      <c r="Y47" s="1">
        <v>3.5</v>
      </c>
    </row>
    <row r="48" spans="1:25" x14ac:dyDescent="0.2">
      <c r="A48" s="2">
        <v>47</v>
      </c>
      <c r="B48">
        <v>1724250</v>
      </c>
      <c r="C48">
        <v>25</v>
      </c>
      <c r="D48" s="1">
        <v>83</v>
      </c>
      <c r="E48" s="1">
        <v>230</v>
      </c>
      <c r="F48" s="1">
        <v>147</v>
      </c>
      <c r="G48" s="1">
        <v>59</v>
      </c>
      <c r="H48" s="1">
        <v>20.5</v>
      </c>
      <c r="I48" s="1">
        <v>2.1</v>
      </c>
      <c r="J48" s="1">
        <v>5.6</v>
      </c>
      <c r="K48" s="1">
        <v>0.38100000000000001</v>
      </c>
      <c r="L48" s="1">
        <v>0.7</v>
      </c>
      <c r="M48" s="1">
        <v>2.1</v>
      </c>
      <c r="N48" s="1">
        <v>0.313</v>
      </c>
      <c r="O48" s="1">
        <v>1.5</v>
      </c>
      <c r="P48" s="1">
        <v>1.9</v>
      </c>
      <c r="Q48" s="1">
        <v>0.79600000000000004</v>
      </c>
      <c r="R48" s="1">
        <v>0.5</v>
      </c>
      <c r="S48" s="1">
        <v>2.8</v>
      </c>
      <c r="T48" s="1">
        <v>1.4</v>
      </c>
      <c r="U48" s="1">
        <v>0.5</v>
      </c>
      <c r="V48" s="1">
        <v>0.5</v>
      </c>
      <c r="W48" s="1">
        <v>2.1</v>
      </c>
      <c r="X48" s="1">
        <v>0.7</v>
      </c>
      <c r="Y48" s="1">
        <v>6.5</v>
      </c>
    </row>
    <row r="49" spans="1:25" x14ac:dyDescent="0.2">
      <c r="A49" s="2">
        <v>48</v>
      </c>
      <c r="B49">
        <v>1415520</v>
      </c>
      <c r="C49">
        <v>26</v>
      </c>
      <c r="D49" s="1">
        <v>83</v>
      </c>
      <c r="E49" s="1">
        <v>235</v>
      </c>
      <c r="F49" s="1">
        <v>234</v>
      </c>
      <c r="G49" s="1">
        <v>149</v>
      </c>
      <c r="H49" s="1">
        <v>21.8</v>
      </c>
      <c r="I49" s="1">
        <v>3.2</v>
      </c>
      <c r="J49" s="1">
        <v>5.6</v>
      </c>
      <c r="K49" s="1">
        <v>0.56999999999999995</v>
      </c>
      <c r="L49" s="1">
        <v>0</v>
      </c>
      <c r="M49" s="1">
        <v>0</v>
      </c>
      <c r="N49" s="1">
        <v>0</v>
      </c>
      <c r="O49" s="1">
        <v>2.1</v>
      </c>
      <c r="P49" s="1">
        <v>3.6</v>
      </c>
      <c r="Q49" s="1">
        <v>0.58299999999999996</v>
      </c>
      <c r="R49" s="1">
        <v>2</v>
      </c>
      <c r="S49" s="1">
        <v>4.2</v>
      </c>
      <c r="T49" s="1">
        <v>1.5</v>
      </c>
      <c r="U49" s="1">
        <v>0.9</v>
      </c>
      <c r="V49" s="1">
        <v>0.8</v>
      </c>
      <c r="W49" s="1">
        <v>2.7</v>
      </c>
      <c r="X49" s="1">
        <v>1.4</v>
      </c>
      <c r="Y49" s="1">
        <v>8.5</v>
      </c>
    </row>
    <row r="50" spans="1:25" x14ac:dyDescent="0.2">
      <c r="A50" s="2">
        <v>49</v>
      </c>
      <c r="B50">
        <v>134215</v>
      </c>
      <c r="C50">
        <v>26</v>
      </c>
      <c r="D50" s="1">
        <v>76</v>
      </c>
      <c r="E50" s="1">
        <v>219</v>
      </c>
      <c r="F50" s="1">
        <v>35</v>
      </c>
      <c r="G50" s="1">
        <v>0</v>
      </c>
      <c r="H50" s="1">
        <v>19.7</v>
      </c>
      <c r="I50" s="1">
        <v>3.7</v>
      </c>
      <c r="J50" s="1">
        <v>8.3000000000000007</v>
      </c>
      <c r="K50" s="1">
        <v>0.44800000000000001</v>
      </c>
      <c r="L50" s="1">
        <v>1.2</v>
      </c>
      <c r="M50" s="1">
        <v>3.6</v>
      </c>
      <c r="N50" s="1">
        <v>0.33900000000000002</v>
      </c>
      <c r="O50" s="1">
        <v>1.8</v>
      </c>
      <c r="P50" s="1">
        <v>2</v>
      </c>
      <c r="Q50" s="1">
        <v>0.90100000000000002</v>
      </c>
      <c r="R50" s="1">
        <v>0.4</v>
      </c>
      <c r="S50" s="1">
        <v>1.4</v>
      </c>
      <c r="T50" s="1">
        <v>0.9</v>
      </c>
      <c r="U50" s="1">
        <v>0.1</v>
      </c>
      <c r="V50" s="1">
        <v>0.4</v>
      </c>
      <c r="W50" s="1">
        <v>1.1000000000000001</v>
      </c>
      <c r="X50" s="1">
        <v>0.9</v>
      </c>
      <c r="Y50" s="1">
        <v>10.5</v>
      </c>
    </row>
    <row r="51" spans="1:25" x14ac:dyDescent="0.2">
      <c r="A51" s="2">
        <v>50</v>
      </c>
      <c r="B51">
        <v>525093</v>
      </c>
      <c r="C51">
        <v>24</v>
      </c>
      <c r="D51" s="1">
        <v>77</v>
      </c>
      <c r="E51" s="1">
        <v>225</v>
      </c>
      <c r="F51" s="1">
        <v>35</v>
      </c>
      <c r="G51" s="1">
        <v>0</v>
      </c>
      <c r="H51" s="1">
        <v>11.3</v>
      </c>
      <c r="I51" s="1">
        <v>0.8</v>
      </c>
      <c r="J51" s="1">
        <v>2.2999999999999998</v>
      </c>
      <c r="K51" s="1">
        <v>0.35</v>
      </c>
      <c r="L51" s="1">
        <v>0.3</v>
      </c>
      <c r="M51" s="1">
        <v>1.4</v>
      </c>
      <c r="N51" s="1">
        <v>0.245</v>
      </c>
      <c r="O51" s="1">
        <v>0.5</v>
      </c>
      <c r="P51" s="1">
        <v>0.6</v>
      </c>
      <c r="Q51" s="1">
        <v>0.72699999999999998</v>
      </c>
      <c r="R51" s="1">
        <v>0.1</v>
      </c>
      <c r="S51" s="1">
        <v>1.3</v>
      </c>
      <c r="T51" s="1">
        <v>1.1000000000000001</v>
      </c>
      <c r="U51" s="1">
        <v>0.1</v>
      </c>
      <c r="V51" s="1">
        <v>0.3</v>
      </c>
      <c r="W51" s="1">
        <v>1.3</v>
      </c>
      <c r="X51" s="1">
        <v>0.7</v>
      </c>
      <c r="Y51" s="1">
        <v>2.4</v>
      </c>
    </row>
    <row r="52" spans="1:25" x14ac:dyDescent="0.2">
      <c r="A52" s="2">
        <v>51</v>
      </c>
      <c r="B52">
        <v>845059</v>
      </c>
      <c r="C52">
        <v>25</v>
      </c>
      <c r="D52" s="1">
        <v>73</v>
      </c>
      <c r="E52" s="1">
        <v>170</v>
      </c>
      <c r="F52" s="1">
        <v>62</v>
      </c>
      <c r="G52" s="1">
        <v>5</v>
      </c>
      <c r="H52" s="1">
        <v>15.8</v>
      </c>
      <c r="I52" s="1">
        <v>1.9</v>
      </c>
      <c r="J52" s="1">
        <v>4.7</v>
      </c>
      <c r="K52" s="1">
        <v>0.40300000000000002</v>
      </c>
      <c r="L52" s="1">
        <v>0.3</v>
      </c>
      <c r="M52" s="1">
        <v>1</v>
      </c>
      <c r="N52" s="1">
        <v>0.32300000000000001</v>
      </c>
      <c r="O52" s="1">
        <v>1</v>
      </c>
      <c r="P52" s="1">
        <v>1.5</v>
      </c>
      <c r="Q52" s="1">
        <v>0.66300000000000003</v>
      </c>
      <c r="R52" s="1">
        <v>0.5</v>
      </c>
      <c r="S52" s="1">
        <v>1.7</v>
      </c>
      <c r="T52" s="1">
        <v>3.6</v>
      </c>
      <c r="U52" s="1">
        <v>0</v>
      </c>
      <c r="V52" s="1">
        <v>0.7</v>
      </c>
      <c r="W52" s="1">
        <v>1.6</v>
      </c>
      <c r="X52" s="1">
        <v>1.5</v>
      </c>
      <c r="Y52" s="1">
        <v>5.0999999999999996</v>
      </c>
    </row>
    <row r="53" spans="1:25" x14ac:dyDescent="0.2">
      <c r="A53" s="2">
        <v>52</v>
      </c>
      <c r="B53">
        <v>1358880</v>
      </c>
      <c r="C53">
        <v>25</v>
      </c>
      <c r="D53" s="1">
        <v>79</v>
      </c>
      <c r="E53" s="1">
        <v>225</v>
      </c>
      <c r="F53" s="1">
        <v>169</v>
      </c>
      <c r="G53" s="1">
        <v>81</v>
      </c>
      <c r="H53" s="1">
        <v>20.6</v>
      </c>
      <c r="I53" s="1">
        <v>2.1</v>
      </c>
      <c r="J53" s="1">
        <v>5.2</v>
      </c>
      <c r="K53" s="1">
        <v>0.40899999999999997</v>
      </c>
      <c r="L53" s="1">
        <v>0.6</v>
      </c>
      <c r="M53" s="1">
        <v>1.8</v>
      </c>
      <c r="N53" s="1">
        <v>0.32500000000000001</v>
      </c>
      <c r="O53" s="1">
        <v>1.2</v>
      </c>
      <c r="P53" s="1">
        <v>1.4</v>
      </c>
      <c r="Q53" s="1">
        <v>0.83099999999999996</v>
      </c>
      <c r="R53" s="1">
        <v>0.7</v>
      </c>
      <c r="S53" s="1">
        <v>2.4</v>
      </c>
      <c r="T53" s="1">
        <v>1.5</v>
      </c>
      <c r="U53" s="1">
        <v>0.2</v>
      </c>
      <c r="V53" s="1">
        <v>0.6</v>
      </c>
      <c r="W53" s="1">
        <v>1.6</v>
      </c>
      <c r="X53" s="1">
        <v>1</v>
      </c>
      <c r="Y53" s="1">
        <v>6</v>
      </c>
    </row>
    <row r="54" spans="1:25" x14ac:dyDescent="0.2">
      <c r="A54" s="2">
        <v>53</v>
      </c>
      <c r="B54">
        <v>1159680</v>
      </c>
      <c r="C54">
        <v>25</v>
      </c>
      <c r="D54" s="1">
        <v>77</v>
      </c>
      <c r="E54" s="1">
        <v>195</v>
      </c>
      <c r="F54" s="1">
        <v>44</v>
      </c>
      <c r="G54" s="1">
        <v>0</v>
      </c>
      <c r="H54" s="1">
        <v>6.1</v>
      </c>
      <c r="I54" s="1">
        <v>1</v>
      </c>
      <c r="J54" s="1">
        <v>2.4</v>
      </c>
      <c r="K54" s="1">
        <v>0.40400000000000003</v>
      </c>
      <c r="L54" s="1">
        <v>0.4</v>
      </c>
      <c r="M54" s="1">
        <v>1</v>
      </c>
      <c r="N54" s="1">
        <v>0.38100000000000001</v>
      </c>
      <c r="O54" s="1">
        <v>0.3</v>
      </c>
      <c r="P54" s="1">
        <v>0.3</v>
      </c>
      <c r="Q54" s="1">
        <v>0.78600000000000003</v>
      </c>
      <c r="R54" s="1">
        <v>0.1</v>
      </c>
      <c r="S54" s="1">
        <v>0.4</v>
      </c>
      <c r="T54" s="1">
        <v>0.4</v>
      </c>
      <c r="U54" s="1">
        <v>0.1</v>
      </c>
      <c r="V54" s="1">
        <v>0.3</v>
      </c>
      <c r="W54" s="1">
        <v>0.5</v>
      </c>
      <c r="X54" s="1">
        <v>0.3</v>
      </c>
      <c r="Y54" s="1">
        <v>2.5</v>
      </c>
    </row>
    <row r="55" spans="1:25" x14ac:dyDescent="0.2">
      <c r="A55" s="2">
        <v>54</v>
      </c>
      <c r="B55">
        <v>947276</v>
      </c>
      <c r="C55">
        <v>24</v>
      </c>
      <c r="D55" s="1">
        <v>76</v>
      </c>
      <c r="E55" s="1">
        <v>205</v>
      </c>
      <c r="F55" s="1">
        <v>95</v>
      </c>
      <c r="G55" s="1">
        <v>1</v>
      </c>
      <c r="H55" s="1">
        <v>10</v>
      </c>
      <c r="I55" s="1">
        <v>1.7</v>
      </c>
      <c r="J55" s="1">
        <v>4</v>
      </c>
      <c r="K55" s="1">
        <v>0.43099999999999999</v>
      </c>
      <c r="L55" s="1">
        <v>1.2</v>
      </c>
      <c r="M55" s="1">
        <v>2.8</v>
      </c>
      <c r="N55" s="1">
        <v>0.43</v>
      </c>
      <c r="O55" s="1">
        <v>0.2</v>
      </c>
      <c r="P55" s="1">
        <v>0.2</v>
      </c>
      <c r="Q55" s="1">
        <v>0.72699999999999998</v>
      </c>
      <c r="R55" s="1">
        <v>0.2</v>
      </c>
      <c r="S55" s="1">
        <v>0.8</v>
      </c>
      <c r="T55" s="1">
        <v>0.5</v>
      </c>
      <c r="U55" s="1">
        <v>0</v>
      </c>
      <c r="V55" s="1">
        <v>0.2</v>
      </c>
      <c r="W55" s="1">
        <v>0.9</v>
      </c>
      <c r="X55" s="1">
        <v>0.5</v>
      </c>
      <c r="Y55" s="1">
        <v>4.8</v>
      </c>
    </row>
    <row r="56" spans="1:25" x14ac:dyDescent="0.2">
      <c r="A56" s="2">
        <v>55</v>
      </c>
      <c r="B56">
        <v>2165160</v>
      </c>
      <c r="C56">
        <v>25</v>
      </c>
      <c r="D56" s="1">
        <v>84</v>
      </c>
      <c r="E56" s="1">
        <v>238</v>
      </c>
      <c r="F56" s="1">
        <v>203</v>
      </c>
      <c r="G56" s="1">
        <v>30</v>
      </c>
      <c r="H56" s="1">
        <v>20.8</v>
      </c>
      <c r="I56" s="1">
        <v>3.6</v>
      </c>
      <c r="J56" s="1">
        <v>7.8</v>
      </c>
      <c r="K56" s="1">
        <v>0.46500000000000002</v>
      </c>
      <c r="L56" s="1">
        <v>0.9</v>
      </c>
      <c r="M56" s="1">
        <v>2.5</v>
      </c>
      <c r="N56" s="1">
        <v>0.373</v>
      </c>
      <c r="O56" s="1">
        <v>1.4</v>
      </c>
      <c r="P56" s="1">
        <v>1.9</v>
      </c>
      <c r="Q56" s="1">
        <v>0.746</v>
      </c>
      <c r="R56" s="1">
        <v>1.5</v>
      </c>
      <c r="S56" s="1">
        <v>3.2</v>
      </c>
      <c r="T56" s="1">
        <v>1.6</v>
      </c>
      <c r="U56" s="1">
        <v>0.5</v>
      </c>
      <c r="V56" s="1">
        <v>0.7</v>
      </c>
      <c r="W56" s="1">
        <v>3</v>
      </c>
      <c r="X56" s="1">
        <v>1.4</v>
      </c>
      <c r="Y56" s="1">
        <v>9.6</v>
      </c>
    </row>
    <row r="57" spans="1:25" x14ac:dyDescent="0.2">
      <c r="A57" s="2">
        <v>56</v>
      </c>
      <c r="B57">
        <v>1147276</v>
      </c>
      <c r="C57">
        <v>25</v>
      </c>
      <c r="D57" s="1">
        <v>76</v>
      </c>
      <c r="E57" s="1">
        <v>198</v>
      </c>
      <c r="F57" s="1">
        <v>215</v>
      </c>
      <c r="G57" s="1">
        <v>31</v>
      </c>
      <c r="H57" s="1">
        <v>21</v>
      </c>
      <c r="I57" s="1">
        <v>2</v>
      </c>
      <c r="J57" s="1">
        <v>5.2</v>
      </c>
      <c r="K57" s="1">
        <v>0.39500000000000002</v>
      </c>
      <c r="L57" s="1">
        <v>1</v>
      </c>
      <c r="M57" s="1">
        <v>2.6</v>
      </c>
      <c r="N57" s="1">
        <v>0.39800000000000002</v>
      </c>
      <c r="O57" s="1">
        <v>0.6</v>
      </c>
      <c r="P57" s="1">
        <v>0.7</v>
      </c>
      <c r="Q57" s="1">
        <v>0.81599999999999995</v>
      </c>
      <c r="R57" s="1">
        <v>0.5</v>
      </c>
      <c r="S57" s="1">
        <v>1.5</v>
      </c>
      <c r="T57" s="1">
        <v>3.4</v>
      </c>
      <c r="U57" s="1">
        <v>0.1</v>
      </c>
      <c r="V57" s="1">
        <v>0.5</v>
      </c>
      <c r="W57" s="1">
        <v>2.1</v>
      </c>
      <c r="X57" s="1">
        <v>1.1000000000000001</v>
      </c>
      <c r="Y57" s="1">
        <v>5.7</v>
      </c>
    </row>
    <row r="58" spans="1:25" x14ac:dyDescent="0.2">
      <c r="A58" s="2">
        <v>57</v>
      </c>
      <c r="B58">
        <v>947276</v>
      </c>
      <c r="C58">
        <v>25</v>
      </c>
      <c r="D58" s="1">
        <v>75</v>
      </c>
      <c r="E58" s="1">
        <v>175</v>
      </c>
      <c r="F58" s="1">
        <v>119</v>
      </c>
      <c r="G58" s="1">
        <v>1</v>
      </c>
      <c r="H58" s="1">
        <v>7.9</v>
      </c>
      <c r="I58" s="1">
        <v>1.1000000000000001</v>
      </c>
      <c r="J58" s="1">
        <v>2.7</v>
      </c>
      <c r="K58" s="1">
        <v>0.41399999999999998</v>
      </c>
      <c r="L58" s="1">
        <v>0.4</v>
      </c>
      <c r="M58" s="1">
        <v>1.2</v>
      </c>
      <c r="N58" s="1">
        <v>0.35199999999999998</v>
      </c>
      <c r="O58" s="1">
        <v>0.4</v>
      </c>
      <c r="P58" s="1">
        <v>0.4</v>
      </c>
      <c r="Q58" s="1">
        <v>0.84</v>
      </c>
      <c r="R58" s="1">
        <v>0.2</v>
      </c>
      <c r="S58" s="1">
        <v>0.7</v>
      </c>
      <c r="T58" s="1">
        <v>0.8</v>
      </c>
      <c r="U58" s="1">
        <v>0.2</v>
      </c>
      <c r="V58" s="1">
        <v>0.3</v>
      </c>
      <c r="W58" s="1">
        <v>0.9</v>
      </c>
      <c r="X58" s="1">
        <v>0.6</v>
      </c>
      <c r="Y58" s="1">
        <v>3</v>
      </c>
    </row>
    <row r="59" spans="1:25" x14ac:dyDescent="0.2">
      <c r="A59" s="2">
        <v>58</v>
      </c>
      <c r="B59">
        <v>947276</v>
      </c>
      <c r="C59">
        <v>24</v>
      </c>
      <c r="D59" s="1">
        <v>83</v>
      </c>
      <c r="E59" s="1">
        <v>240</v>
      </c>
      <c r="F59" s="1">
        <v>120</v>
      </c>
      <c r="G59" s="1">
        <v>8</v>
      </c>
      <c r="H59" s="1">
        <v>10.7</v>
      </c>
      <c r="I59" s="1">
        <v>1.6</v>
      </c>
      <c r="J59" s="1">
        <v>3.1</v>
      </c>
      <c r="K59" s="1">
        <v>0.505</v>
      </c>
      <c r="L59" s="1">
        <v>0.2</v>
      </c>
      <c r="M59" s="1">
        <v>0.5</v>
      </c>
      <c r="N59" s="1">
        <v>0.32800000000000001</v>
      </c>
      <c r="O59" s="1">
        <v>0.6</v>
      </c>
      <c r="P59" s="1">
        <v>0.7</v>
      </c>
      <c r="Q59" s="1">
        <v>0.85899999999999999</v>
      </c>
      <c r="R59" s="1">
        <v>0.9</v>
      </c>
      <c r="S59" s="1">
        <v>1.5</v>
      </c>
      <c r="T59" s="1">
        <v>0.6</v>
      </c>
      <c r="U59" s="1">
        <v>0.5</v>
      </c>
      <c r="V59" s="1">
        <v>0.3</v>
      </c>
      <c r="W59" s="1">
        <v>1.3</v>
      </c>
      <c r="X59" s="1">
        <v>0.5</v>
      </c>
      <c r="Y59" s="1">
        <v>3.9</v>
      </c>
    </row>
    <row r="60" spans="1:25" x14ac:dyDescent="0.2">
      <c r="A60" s="2">
        <v>59</v>
      </c>
      <c r="B60">
        <v>2525160</v>
      </c>
      <c r="C60">
        <v>24</v>
      </c>
      <c r="D60" s="1">
        <v>76</v>
      </c>
      <c r="E60" s="1">
        <v>200</v>
      </c>
      <c r="F60" s="1">
        <v>180</v>
      </c>
      <c r="G60" s="1">
        <v>83</v>
      </c>
      <c r="H60" s="1">
        <v>23.5</v>
      </c>
      <c r="I60" s="1">
        <v>4.9000000000000004</v>
      </c>
      <c r="J60" s="1">
        <v>11</v>
      </c>
      <c r="K60" s="1">
        <v>0.443</v>
      </c>
      <c r="L60" s="1">
        <v>1.6</v>
      </c>
      <c r="M60" s="1">
        <v>3.8</v>
      </c>
      <c r="N60" s="1">
        <v>0.40799999999999997</v>
      </c>
      <c r="O60" s="1">
        <v>1.5</v>
      </c>
      <c r="P60" s="1">
        <v>1.9</v>
      </c>
      <c r="Q60" s="1">
        <v>0.78400000000000003</v>
      </c>
      <c r="R60" s="1">
        <v>0.4</v>
      </c>
      <c r="S60" s="1">
        <v>1.8</v>
      </c>
      <c r="T60" s="1">
        <v>2.4</v>
      </c>
      <c r="U60" s="1">
        <v>0.2</v>
      </c>
      <c r="V60" s="1">
        <v>0.9</v>
      </c>
      <c r="W60" s="1">
        <v>1.8</v>
      </c>
      <c r="X60" s="1">
        <v>1.6</v>
      </c>
      <c r="Y60" s="1">
        <v>12.7</v>
      </c>
    </row>
    <row r="61" spans="1:25" x14ac:dyDescent="0.2">
      <c r="A61" s="2">
        <v>60</v>
      </c>
      <c r="B61">
        <v>947276</v>
      </c>
      <c r="C61">
        <v>24</v>
      </c>
      <c r="D61" s="1">
        <v>72</v>
      </c>
      <c r="E61" s="1">
        <v>201</v>
      </c>
      <c r="F61" s="1">
        <v>146</v>
      </c>
      <c r="G61" s="1">
        <v>60</v>
      </c>
      <c r="H61" s="1">
        <v>21.6</v>
      </c>
      <c r="I61" s="1">
        <v>3</v>
      </c>
      <c r="J61" s="1">
        <v>8.1</v>
      </c>
      <c r="K61" s="1">
        <v>0.36799999999999999</v>
      </c>
      <c r="L61" s="1">
        <v>2</v>
      </c>
      <c r="M61" s="1">
        <v>5.4</v>
      </c>
      <c r="N61" s="1">
        <v>0.36299999999999999</v>
      </c>
      <c r="O61" s="1">
        <v>1.5</v>
      </c>
      <c r="P61" s="1">
        <v>1.8</v>
      </c>
      <c r="Q61" s="1">
        <v>0.81799999999999995</v>
      </c>
      <c r="R61" s="1">
        <v>0.3</v>
      </c>
      <c r="S61" s="1">
        <v>1.6</v>
      </c>
      <c r="T61" s="1">
        <v>1.8</v>
      </c>
      <c r="U61" s="1">
        <v>0.1</v>
      </c>
      <c r="V61" s="1">
        <v>0.6</v>
      </c>
      <c r="W61" s="1">
        <v>1.7</v>
      </c>
      <c r="X61" s="1">
        <v>1.2</v>
      </c>
      <c r="Y61" s="1">
        <v>9.4</v>
      </c>
    </row>
    <row r="62" spans="1:25" x14ac:dyDescent="0.2">
      <c r="A62" s="2">
        <v>61</v>
      </c>
      <c r="B62">
        <v>1000000</v>
      </c>
      <c r="C62">
        <v>25</v>
      </c>
      <c r="D62" s="1">
        <v>81</v>
      </c>
      <c r="E62" s="1">
        <v>215</v>
      </c>
      <c r="F62" s="1">
        <v>144</v>
      </c>
      <c r="G62" s="1">
        <v>98</v>
      </c>
      <c r="H62" s="1">
        <v>27</v>
      </c>
      <c r="I62" s="1">
        <v>4</v>
      </c>
      <c r="J62" s="1">
        <v>10.3</v>
      </c>
      <c r="K62" s="1">
        <v>0.39100000000000001</v>
      </c>
      <c r="L62" s="1">
        <v>2.4</v>
      </c>
      <c r="M62" s="1">
        <v>6.5</v>
      </c>
      <c r="N62" s="1">
        <v>0.36299999999999999</v>
      </c>
      <c r="O62" s="1">
        <v>2.2000000000000002</v>
      </c>
      <c r="P62" s="1">
        <v>2.7</v>
      </c>
      <c r="Q62" s="1">
        <v>0.80700000000000005</v>
      </c>
      <c r="R62" s="1">
        <v>0.9</v>
      </c>
      <c r="S62" s="1">
        <v>4.2</v>
      </c>
      <c r="T62" s="1">
        <v>1.4</v>
      </c>
      <c r="U62" s="1">
        <v>0.5</v>
      </c>
      <c r="V62" s="1">
        <v>1.4</v>
      </c>
      <c r="W62" s="1">
        <v>2.9</v>
      </c>
      <c r="X62" s="1">
        <v>1.9</v>
      </c>
      <c r="Y62" s="1">
        <v>12.6</v>
      </c>
    </row>
    <row r="63" spans="1:25" x14ac:dyDescent="0.2">
      <c r="A63" s="2">
        <v>62</v>
      </c>
      <c r="B63">
        <v>845059</v>
      </c>
      <c r="C63">
        <v>25</v>
      </c>
      <c r="D63" s="1">
        <v>83</v>
      </c>
      <c r="E63" s="1">
        <v>250</v>
      </c>
      <c r="F63" s="1">
        <v>27</v>
      </c>
      <c r="G63" s="1">
        <v>0</v>
      </c>
      <c r="H63" s="1">
        <v>5.5</v>
      </c>
      <c r="I63" s="1">
        <v>0.9</v>
      </c>
      <c r="J63" s="1">
        <v>2</v>
      </c>
      <c r="K63" s="1">
        <v>0.45300000000000001</v>
      </c>
      <c r="L63" s="1">
        <v>0</v>
      </c>
      <c r="M63" s="1">
        <v>0.3</v>
      </c>
      <c r="N63" s="1">
        <v>0.125</v>
      </c>
      <c r="O63" s="1">
        <v>0.7</v>
      </c>
      <c r="P63" s="1">
        <v>0.9</v>
      </c>
      <c r="Q63" s="1">
        <v>0.76</v>
      </c>
      <c r="R63" s="1">
        <v>0.6</v>
      </c>
      <c r="S63" s="1">
        <v>1</v>
      </c>
      <c r="T63" s="1">
        <v>0.3</v>
      </c>
      <c r="U63" s="1">
        <v>0.1</v>
      </c>
      <c r="V63" s="1">
        <v>0.2</v>
      </c>
      <c r="W63" s="1">
        <v>0.9</v>
      </c>
      <c r="X63" s="1">
        <v>0.4</v>
      </c>
      <c r="Y63" s="1">
        <v>2.5</v>
      </c>
    </row>
    <row r="64" spans="1:25" x14ac:dyDescent="0.2">
      <c r="A64" s="2">
        <v>63</v>
      </c>
      <c r="B64">
        <v>5192520</v>
      </c>
      <c r="C64">
        <v>24</v>
      </c>
      <c r="D64" s="1">
        <v>76</v>
      </c>
      <c r="E64" s="1">
        <v>210</v>
      </c>
      <c r="F64" s="1">
        <v>224</v>
      </c>
      <c r="G64" s="1">
        <v>167</v>
      </c>
      <c r="H64" s="1">
        <v>33.200000000000003</v>
      </c>
      <c r="I64" s="1">
        <v>5.8</v>
      </c>
      <c r="J64" s="1">
        <v>13.4</v>
      </c>
      <c r="K64" s="1">
        <v>0.43099999999999999</v>
      </c>
      <c r="L64" s="1">
        <v>1.1000000000000001</v>
      </c>
      <c r="M64" s="1">
        <v>3.4</v>
      </c>
      <c r="N64" s="1">
        <v>0.33900000000000002</v>
      </c>
      <c r="O64" s="1">
        <v>3.2</v>
      </c>
      <c r="P64" s="1">
        <v>4</v>
      </c>
      <c r="Q64" s="1">
        <v>0.80800000000000005</v>
      </c>
      <c r="R64" s="1">
        <v>0.6</v>
      </c>
      <c r="S64" s="1">
        <v>3.7</v>
      </c>
      <c r="T64" s="1">
        <v>4</v>
      </c>
      <c r="U64" s="1">
        <v>0.5</v>
      </c>
      <c r="V64" s="1">
        <v>1.6</v>
      </c>
      <c r="W64" s="1">
        <v>2.5</v>
      </c>
      <c r="X64" s="1">
        <v>2.7</v>
      </c>
      <c r="Y64" s="1">
        <v>15.9</v>
      </c>
    </row>
    <row r="65" spans="1:25" x14ac:dyDescent="0.2">
      <c r="A65" s="2">
        <v>64</v>
      </c>
      <c r="B65">
        <v>845059</v>
      </c>
      <c r="C65">
        <v>23</v>
      </c>
      <c r="D65" s="1">
        <v>78</v>
      </c>
      <c r="E65" s="1">
        <v>200</v>
      </c>
      <c r="F65" s="1">
        <v>44</v>
      </c>
      <c r="G65" s="1">
        <v>7</v>
      </c>
      <c r="H65" s="1">
        <v>10.4</v>
      </c>
      <c r="I65" s="1">
        <v>0.8</v>
      </c>
      <c r="J65" s="1">
        <v>2.6</v>
      </c>
      <c r="K65" s="1">
        <v>0.30399999999999999</v>
      </c>
      <c r="L65" s="1">
        <v>0.3</v>
      </c>
      <c r="M65" s="1">
        <v>1.2</v>
      </c>
      <c r="N65" s="1">
        <v>0.222</v>
      </c>
      <c r="O65" s="1">
        <v>0.3</v>
      </c>
      <c r="P65" s="1">
        <v>0.9</v>
      </c>
      <c r="Q65" s="1">
        <v>0.375</v>
      </c>
      <c r="R65" s="1">
        <v>0.3</v>
      </c>
      <c r="S65" s="1">
        <v>1.3</v>
      </c>
      <c r="T65" s="1">
        <v>0.7</v>
      </c>
      <c r="U65" s="1">
        <v>0.1</v>
      </c>
      <c r="V65" s="1">
        <v>0.5</v>
      </c>
      <c r="W65" s="1">
        <v>0.9</v>
      </c>
      <c r="X65" s="1">
        <v>0.4</v>
      </c>
      <c r="Y65" s="1">
        <v>2.2000000000000002</v>
      </c>
    </row>
    <row r="66" spans="1:25" x14ac:dyDescent="0.2">
      <c r="A66" s="2">
        <v>65</v>
      </c>
      <c r="B66">
        <v>1304520</v>
      </c>
      <c r="C66">
        <v>24</v>
      </c>
      <c r="D66" s="1">
        <v>78</v>
      </c>
      <c r="E66" s="1">
        <v>205</v>
      </c>
      <c r="F66" s="1">
        <v>202</v>
      </c>
      <c r="G66" s="1">
        <v>32</v>
      </c>
      <c r="H66" s="1">
        <v>21.9</v>
      </c>
      <c r="I66" s="1">
        <v>3.4</v>
      </c>
      <c r="J66" s="1">
        <v>8.3000000000000007</v>
      </c>
      <c r="K66" s="1">
        <v>0.41199999999999998</v>
      </c>
      <c r="L66" s="1">
        <v>1.5</v>
      </c>
      <c r="M66" s="1">
        <v>4.2</v>
      </c>
      <c r="N66" s="1">
        <v>0.35</v>
      </c>
      <c r="O66" s="1">
        <v>1.4</v>
      </c>
      <c r="P66" s="1">
        <v>1.7</v>
      </c>
      <c r="Q66" s="1">
        <v>0.82599999999999996</v>
      </c>
      <c r="R66" s="1">
        <v>0.2</v>
      </c>
      <c r="S66" s="1">
        <v>1.6</v>
      </c>
      <c r="T66" s="1">
        <v>1.2</v>
      </c>
      <c r="U66" s="1">
        <v>0.1</v>
      </c>
      <c r="V66" s="1">
        <v>0.4</v>
      </c>
      <c r="W66" s="1">
        <v>1.5</v>
      </c>
      <c r="X66" s="1">
        <v>0.8</v>
      </c>
      <c r="Y66" s="1">
        <v>9.6999999999999993</v>
      </c>
    </row>
    <row r="67" spans="1:25" x14ac:dyDescent="0.2">
      <c r="A67" s="2">
        <v>66</v>
      </c>
      <c r="B67">
        <v>525093</v>
      </c>
      <c r="C67">
        <v>24</v>
      </c>
      <c r="D67" s="1">
        <v>81</v>
      </c>
      <c r="E67" s="1">
        <v>220</v>
      </c>
      <c r="F67" s="1">
        <v>1</v>
      </c>
      <c r="G67" s="1">
        <v>0</v>
      </c>
      <c r="H67" s="1">
        <v>24</v>
      </c>
      <c r="I67" s="1">
        <v>2</v>
      </c>
      <c r="J67" s="1">
        <v>10</v>
      </c>
      <c r="K67" s="1">
        <v>0.2</v>
      </c>
      <c r="L67" s="1">
        <v>2</v>
      </c>
      <c r="M67" s="1">
        <v>5</v>
      </c>
      <c r="N67" s="1">
        <v>0.4</v>
      </c>
      <c r="O67" s="1">
        <v>0</v>
      </c>
      <c r="P67" s="1">
        <v>0</v>
      </c>
      <c r="Q67" s="1">
        <v>0</v>
      </c>
      <c r="R67" s="1">
        <v>2</v>
      </c>
      <c r="S67" s="1">
        <v>2</v>
      </c>
      <c r="T67" s="1">
        <v>1</v>
      </c>
      <c r="U67" s="1">
        <v>0</v>
      </c>
      <c r="V67" s="1">
        <v>1</v>
      </c>
      <c r="W67" s="1">
        <v>2</v>
      </c>
      <c r="X67" s="1">
        <v>0</v>
      </c>
      <c r="Y67" s="1">
        <v>6</v>
      </c>
    </row>
    <row r="68" spans="1:25" x14ac:dyDescent="0.2">
      <c r="A68" s="2">
        <v>67</v>
      </c>
      <c r="B68">
        <v>1535880</v>
      </c>
      <c r="C68">
        <v>24</v>
      </c>
      <c r="D68" s="1">
        <v>79</v>
      </c>
      <c r="E68" s="1">
        <v>200</v>
      </c>
      <c r="F68" s="1">
        <v>213</v>
      </c>
      <c r="G68" s="1">
        <v>67</v>
      </c>
      <c r="H68" s="1">
        <v>18.5</v>
      </c>
      <c r="I68" s="1">
        <v>1.9</v>
      </c>
      <c r="J68" s="1">
        <v>4.9000000000000004</v>
      </c>
      <c r="K68" s="1">
        <v>0.39600000000000002</v>
      </c>
      <c r="L68" s="1">
        <v>0.9</v>
      </c>
      <c r="M68" s="1">
        <v>2.5</v>
      </c>
      <c r="N68" s="1">
        <v>0.35099999999999998</v>
      </c>
      <c r="O68" s="1">
        <v>0.5</v>
      </c>
      <c r="P68" s="1">
        <v>0.6</v>
      </c>
      <c r="Q68" s="1">
        <v>0.81399999999999995</v>
      </c>
      <c r="R68" s="1">
        <v>0.3</v>
      </c>
      <c r="S68" s="1">
        <v>2</v>
      </c>
      <c r="T68" s="1">
        <v>0.9</v>
      </c>
      <c r="U68" s="1">
        <v>0.2</v>
      </c>
      <c r="V68" s="1">
        <v>0.4</v>
      </c>
      <c r="W68" s="1">
        <v>1.3</v>
      </c>
      <c r="X68" s="1">
        <v>0.7</v>
      </c>
      <c r="Y68" s="1">
        <v>5.3</v>
      </c>
    </row>
    <row r="69" spans="1:25" x14ac:dyDescent="0.2">
      <c r="A69" s="2">
        <v>68</v>
      </c>
      <c r="B69">
        <v>845059</v>
      </c>
      <c r="C69">
        <v>25</v>
      </c>
      <c r="D69" s="1">
        <v>81</v>
      </c>
      <c r="E69" s="1">
        <v>250</v>
      </c>
      <c r="F69" s="1">
        <v>36</v>
      </c>
      <c r="G69" s="1">
        <v>3</v>
      </c>
      <c r="H69" s="1">
        <v>4.5999999999999996</v>
      </c>
      <c r="I69" s="1">
        <v>0.4</v>
      </c>
      <c r="J69" s="1">
        <v>1.5</v>
      </c>
      <c r="K69" s="1">
        <v>0.29599999999999999</v>
      </c>
      <c r="L69" s="1">
        <v>0</v>
      </c>
      <c r="M69" s="1">
        <v>0.1</v>
      </c>
      <c r="N69" s="1">
        <v>0.2</v>
      </c>
      <c r="O69" s="1">
        <v>0.3</v>
      </c>
      <c r="P69" s="1">
        <v>0.4</v>
      </c>
      <c r="Q69" s="1">
        <v>0.84599999999999997</v>
      </c>
      <c r="R69" s="1">
        <v>0.3</v>
      </c>
      <c r="S69" s="1">
        <v>0.7</v>
      </c>
      <c r="T69" s="1">
        <v>0.2</v>
      </c>
      <c r="U69" s="1">
        <v>0.1</v>
      </c>
      <c r="V69" s="1">
        <v>0.1</v>
      </c>
      <c r="W69" s="1">
        <v>0.8</v>
      </c>
      <c r="X69" s="1">
        <v>0.2</v>
      </c>
      <c r="Y69" s="1">
        <v>1.2</v>
      </c>
    </row>
    <row r="70" spans="1:25" x14ac:dyDescent="0.2">
      <c r="A70" s="2">
        <v>69</v>
      </c>
      <c r="B70">
        <v>1007026</v>
      </c>
      <c r="C70">
        <v>23</v>
      </c>
      <c r="D70" s="1">
        <v>74</v>
      </c>
      <c r="E70" s="1">
        <v>180</v>
      </c>
      <c r="F70" s="1">
        <v>41</v>
      </c>
      <c r="G70" s="1">
        <v>0</v>
      </c>
      <c r="H70" s="1">
        <v>9.4</v>
      </c>
      <c r="I70" s="1">
        <v>1.5</v>
      </c>
      <c r="J70" s="1">
        <v>4.0999999999999996</v>
      </c>
      <c r="K70" s="1">
        <v>0.36699999999999999</v>
      </c>
      <c r="L70" s="1">
        <v>0.2</v>
      </c>
      <c r="M70" s="1">
        <v>1.1000000000000001</v>
      </c>
      <c r="N70" s="1">
        <v>0.217</v>
      </c>
      <c r="O70" s="1">
        <v>0.5</v>
      </c>
      <c r="P70" s="1">
        <v>0.6</v>
      </c>
      <c r="Q70" s="1">
        <v>0.8</v>
      </c>
      <c r="R70" s="1">
        <v>0.2</v>
      </c>
      <c r="S70" s="1">
        <v>1.1000000000000001</v>
      </c>
      <c r="T70" s="1">
        <v>1.6</v>
      </c>
      <c r="U70" s="1">
        <v>0</v>
      </c>
      <c r="V70" s="1">
        <v>0.4</v>
      </c>
      <c r="W70" s="1">
        <v>0.7</v>
      </c>
      <c r="X70" s="1">
        <v>0.8</v>
      </c>
      <c r="Y70" s="1">
        <v>3.8</v>
      </c>
    </row>
    <row r="71" spans="1:25" x14ac:dyDescent="0.2">
      <c r="A71" s="2">
        <v>70</v>
      </c>
      <c r="B71">
        <v>845059</v>
      </c>
      <c r="C71">
        <v>24</v>
      </c>
      <c r="D71" s="1">
        <v>81</v>
      </c>
      <c r="E71" s="1">
        <v>250</v>
      </c>
      <c r="F71" s="1">
        <v>102</v>
      </c>
      <c r="G71" s="1">
        <v>39</v>
      </c>
      <c r="H71" s="1">
        <v>16.600000000000001</v>
      </c>
      <c r="I71" s="1">
        <v>2.1</v>
      </c>
      <c r="J71" s="1">
        <v>3.7</v>
      </c>
      <c r="K71" s="1">
        <v>0.56799999999999995</v>
      </c>
      <c r="L71" s="1">
        <v>0</v>
      </c>
      <c r="M71" s="1">
        <v>0</v>
      </c>
      <c r="N71" s="1">
        <v>0</v>
      </c>
      <c r="O71" s="1">
        <v>0.8</v>
      </c>
      <c r="P71" s="1">
        <v>1.6</v>
      </c>
      <c r="Q71" s="1">
        <v>0.51500000000000001</v>
      </c>
      <c r="R71" s="1">
        <v>1.8</v>
      </c>
      <c r="S71" s="1">
        <v>3.3</v>
      </c>
      <c r="T71" s="1">
        <v>0.6</v>
      </c>
      <c r="U71" s="1">
        <v>0.4</v>
      </c>
      <c r="V71" s="1">
        <v>0.3</v>
      </c>
      <c r="W71" s="1">
        <v>2.2999999999999998</v>
      </c>
      <c r="X71" s="1">
        <v>0.7</v>
      </c>
      <c r="Y71" s="1">
        <v>5</v>
      </c>
    </row>
    <row r="72" spans="1:25" x14ac:dyDescent="0.2">
      <c r="A72" s="2">
        <v>71</v>
      </c>
      <c r="B72">
        <v>845059</v>
      </c>
      <c r="C72">
        <v>23</v>
      </c>
      <c r="D72" s="1">
        <v>77</v>
      </c>
      <c r="E72" s="1">
        <v>194</v>
      </c>
      <c r="F72" s="1">
        <v>138</v>
      </c>
      <c r="G72" s="1">
        <v>117</v>
      </c>
      <c r="H72" s="1">
        <v>29.2</v>
      </c>
      <c r="I72" s="1">
        <v>5.4</v>
      </c>
      <c r="J72" s="1">
        <v>12.3</v>
      </c>
      <c r="K72" s="1">
        <v>0.438</v>
      </c>
      <c r="L72" s="1">
        <v>1.1000000000000001</v>
      </c>
      <c r="M72" s="1">
        <v>3.2</v>
      </c>
      <c r="N72" s="1">
        <v>0.33800000000000002</v>
      </c>
      <c r="O72" s="1">
        <v>2.1</v>
      </c>
      <c r="P72" s="1">
        <v>2.6</v>
      </c>
      <c r="Q72" s="1">
        <v>0.81499999999999995</v>
      </c>
      <c r="R72" s="1">
        <v>1.1000000000000001</v>
      </c>
      <c r="S72" s="1">
        <v>2.6</v>
      </c>
      <c r="T72" s="1">
        <v>2.9</v>
      </c>
      <c r="U72" s="1">
        <v>0.1</v>
      </c>
      <c r="V72" s="1">
        <v>1</v>
      </c>
      <c r="W72" s="1">
        <v>2</v>
      </c>
      <c r="X72" s="1">
        <v>1.7</v>
      </c>
      <c r="Y72" s="1">
        <v>14</v>
      </c>
    </row>
    <row r="73" spans="1:25" x14ac:dyDescent="0.2">
      <c r="A73" s="2">
        <v>72</v>
      </c>
      <c r="B73">
        <v>2380440</v>
      </c>
      <c r="C73">
        <v>24</v>
      </c>
      <c r="D73" s="1">
        <v>80</v>
      </c>
      <c r="E73" s="1">
        <v>225</v>
      </c>
      <c r="F73" s="1">
        <v>117</v>
      </c>
      <c r="G73" s="1">
        <v>4</v>
      </c>
      <c r="H73" s="1">
        <v>18.600000000000001</v>
      </c>
      <c r="I73" s="1">
        <v>2.9</v>
      </c>
      <c r="J73" s="1">
        <v>6.4</v>
      </c>
      <c r="K73" s="1">
        <v>0.44500000000000001</v>
      </c>
      <c r="L73" s="1">
        <v>1.1000000000000001</v>
      </c>
      <c r="M73" s="1">
        <v>2.6</v>
      </c>
      <c r="N73" s="1">
        <v>0.41</v>
      </c>
      <c r="O73" s="1">
        <v>0.7</v>
      </c>
      <c r="P73" s="1">
        <v>0.8</v>
      </c>
      <c r="Q73" s="1">
        <v>0.82799999999999996</v>
      </c>
      <c r="R73" s="1">
        <v>0.4</v>
      </c>
      <c r="S73" s="1">
        <v>1.7</v>
      </c>
      <c r="T73" s="1">
        <v>0.6</v>
      </c>
      <c r="U73" s="1">
        <v>0.1</v>
      </c>
      <c r="V73" s="1">
        <v>0.2</v>
      </c>
      <c r="W73" s="1">
        <v>1.3</v>
      </c>
      <c r="X73" s="1">
        <v>0.6</v>
      </c>
      <c r="Y73" s="1">
        <v>7.5</v>
      </c>
    </row>
    <row r="74" spans="1:25" x14ac:dyDescent="0.2">
      <c r="A74" s="2">
        <v>73</v>
      </c>
      <c r="B74">
        <v>1252440</v>
      </c>
      <c r="C74">
        <v>25</v>
      </c>
      <c r="D74" s="1">
        <v>79</v>
      </c>
      <c r="E74" s="1">
        <v>205</v>
      </c>
      <c r="F74" s="1">
        <v>116</v>
      </c>
      <c r="G74" s="1">
        <v>2</v>
      </c>
      <c r="H74" s="1">
        <v>10</v>
      </c>
      <c r="I74" s="1">
        <v>0.9</v>
      </c>
      <c r="J74" s="1">
        <v>2.5</v>
      </c>
      <c r="K74" s="1">
        <v>0.38100000000000001</v>
      </c>
      <c r="L74" s="1">
        <v>0.5</v>
      </c>
      <c r="M74" s="1">
        <v>1.5</v>
      </c>
      <c r="N74" s="1">
        <v>0.34300000000000003</v>
      </c>
      <c r="O74" s="1">
        <v>0.2</v>
      </c>
      <c r="P74" s="1">
        <v>0.3</v>
      </c>
      <c r="Q74" s="1">
        <v>0.81799999999999995</v>
      </c>
      <c r="R74" s="1">
        <v>0.2</v>
      </c>
      <c r="S74" s="1">
        <v>1.3</v>
      </c>
      <c r="T74" s="1">
        <v>0.4</v>
      </c>
      <c r="U74" s="1">
        <v>0.1</v>
      </c>
      <c r="V74" s="1">
        <v>0.3</v>
      </c>
      <c r="W74" s="1">
        <v>0.6</v>
      </c>
      <c r="X74" s="1">
        <v>0.3</v>
      </c>
      <c r="Y74" s="1">
        <v>2.6</v>
      </c>
    </row>
    <row r="75" spans="1:25" x14ac:dyDescent="0.2">
      <c r="A75" s="2">
        <v>74</v>
      </c>
      <c r="B75">
        <v>111444</v>
      </c>
      <c r="C75">
        <v>25</v>
      </c>
      <c r="D75" s="1">
        <v>77</v>
      </c>
      <c r="E75" s="1">
        <v>189</v>
      </c>
      <c r="F75" s="1">
        <v>63</v>
      </c>
      <c r="G75" s="1">
        <v>7</v>
      </c>
      <c r="H75" s="1">
        <v>13.2</v>
      </c>
      <c r="I75" s="1">
        <v>1.4</v>
      </c>
      <c r="J75" s="1">
        <v>3.7</v>
      </c>
      <c r="K75" s="1">
        <v>0.36899999999999999</v>
      </c>
      <c r="L75" s="1">
        <v>0.2</v>
      </c>
      <c r="M75" s="1">
        <v>1</v>
      </c>
      <c r="N75" s="1">
        <v>0.152</v>
      </c>
      <c r="O75" s="1">
        <v>0.4</v>
      </c>
      <c r="P75" s="1">
        <v>0.6</v>
      </c>
      <c r="Q75" s="1">
        <v>0.66700000000000004</v>
      </c>
      <c r="R75" s="1">
        <v>0.4</v>
      </c>
      <c r="S75" s="1">
        <v>1.3</v>
      </c>
      <c r="T75" s="1">
        <v>2.2999999999999998</v>
      </c>
      <c r="U75" s="1">
        <v>0.2</v>
      </c>
      <c r="V75" s="1">
        <v>0.7</v>
      </c>
      <c r="W75" s="1">
        <v>1.1000000000000001</v>
      </c>
      <c r="X75" s="1">
        <v>0.9</v>
      </c>
      <c r="Y75" s="1">
        <v>3.3</v>
      </c>
    </row>
    <row r="76" spans="1:25" x14ac:dyDescent="0.2">
      <c r="A76" s="2">
        <v>75</v>
      </c>
      <c r="B76">
        <v>561716</v>
      </c>
      <c r="C76">
        <v>24</v>
      </c>
      <c r="D76" s="1">
        <v>79</v>
      </c>
      <c r="E76" s="1">
        <v>218</v>
      </c>
      <c r="F76" s="1">
        <v>26</v>
      </c>
      <c r="G76" s="1">
        <v>0</v>
      </c>
      <c r="H76" s="1">
        <v>5.7</v>
      </c>
      <c r="I76" s="1">
        <v>0.8</v>
      </c>
      <c r="J76" s="1">
        <v>2.5</v>
      </c>
      <c r="K76" s="1">
        <v>0.308</v>
      </c>
      <c r="L76" s="1">
        <v>0.6</v>
      </c>
      <c r="M76" s="1">
        <v>1.8</v>
      </c>
      <c r="N76" s="1">
        <v>0.31900000000000001</v>
      </c>
      <c r="O76" s="1">
        <v>0.3</v>
      </c>
      <c r="P76" s="1">
        <v>0.3</v>
      </c>
      <c r="Q76" s="1">
        <v>1</v>
      </c>
      <c r="R76" s="1">
        <v>0.1</v>
      </c>
      <c r="S76" s="1">
        <v>0.8</v>
      </c>
      <c r="T76" s="1">
        <v>0.2</v>
      </c>
      <c r="U76" s="1">
        <v>0</v>
      </c>
      <c r="V76" s="1">
        <v>0.2</v>
      </c>
      <c r="W76" s="1">
        <v>0.2</v>
      </c>
      <c r="X76" s="1">
        <v>0</v>
      </c>
      <c r="Y76" s="1">
        <v>2.4</v>
      </c>
    </row>
    <row r="77" spans="1:25" x14ac:dyDescent="0.2">
      <c r="A77" s="2">
        <v>76</v>
      </c>
      <c r="B77">
        <v>845059</v>
      </c>
      <c r="C77">
        <v>24</v>
      </c>
      <c r="D77" s="1">
        <v>76</v>
      </c>
      <c r="E77" s="1">
        <v>186</v>
      </c>
      <c r="F77" s="1">
        <v>68</v>
      </c>
      <c r="G77" s="1">
        <v>7</v>
      </c>
      <c r="H77" s="1">
        <v>21.6</v>
      </c>
      <c r="I77" s="1">
        <v>2.8</v>
      </c>
      <c r="J77" s="1">
        <v>6</v>
      </c>
      <c r="K77" s="1">
        <v>0.45900000000000002</v>
      </c>
      <c r="L77" s="1">
        <v>0.7</v>
      </c>
      <c r="M77" s="1">
        <v>1.8</v>
      </c>
      <c r="N77" s="1">
        <v>0.378</v>
      </c>
      <c r="O77" s="1">
        <v>1.2</v>
      </c>
      <c r="P77" s="1">
        <v>1.6</v>
      </c>
      <c r="Q77" s="1">
        <v>0.748</v>
      </c>
      <c r="R77" s="1">
        <v>0.6</v>
      </c>
      <c r="S77" s="1">
        <v>2.2000000000000002</v>
      </c>
      <c r="T77" s="1">
        <v>1.8</v>
      </c>
      <c r="U77" s="1">
        <v>0.3</v>
      </c>
      <c r="V77" s="1">
        <v>0.8</v>
      </c>
      <c r="W77" s="1">
        <v>1.6</v>
      </c>
      <c r="X77" s="1">
        <v>1.1000000000000001</v>
      </c>
      <c r="Y77" s="1">
        <v>7.4</v>
      </c>
    </row>
    <row r="78" spans="1:25" x14ac:dyDescent="0.2">
      <c r="A78" s="2">
        <v>77</v>
      </c>
      <c r="B78">
        <v>525093</v>
      </c>
      <c r="C78">
        <v>24</v>
      </c>
      <c r="D78" s="1">
        <v>74</v>
      </c>
      <c r="E78" s="1">
        <v>200</v>
      </c>
      <c r="F78" s="1">
        <v>81</v>
      </c>
      <c r="G78" s="1">
        <v>17</v>
      </c>
      <c r="H78" s="1">
        <v>19.8</v>
      </c>
      <c r="I78" s="1">
        <v>2.7</v>
      </c>
      <c r="J78" s="1">
        <v>5.7</v>
      </c>
      <c r="K78" s="1">
        <v>0.47</v>
      </c>
      <c r="L78" s="1">
        <v>0.4</v>
      </c>
      <c r="M78" s="1">
        <v>1.1000000000000001</v>
      </c>
      <c r="N78" s="1">
        <v>0.34799999999999998</v>
      </c>
      <c r="O78" s="1">
        <v>0.3</v>
      </c>
      <c r="P78" s="1">
        <v>0.5</v>
      </c>
      <c r="Q78" s="1">
        <v>0.63400000000000001</v>
      </c>
      <c r="R78" s="1">
        <v>0.5</v>
      </c>
      <c r="S78" s="1">
        <v>2.6</v>
      </c>
      <c r="T78" s="1">
        <v>4.5</v>
      </c>
      <c r="U78" s="1">
        <v>0.1</v>
      </c>
      <c r="V78" s="1">
        <v>1.2</v>
      </c>
      <c r="W78" s="1">
        <v>1.4</v>
      </c>
      <c r="X78" s="1">
        <v>1.7</v>
      </c>
      <c r="Y78" s="1">
        <v>6.1</v>
      </c>
    </row>
    <row r="79" spans="1:25" x14ac:dyDescent="0.2">
      <c r="A79" s="2">
        <v>78</v>
      </c>
      <c r="B79">
        <v>845059</v>
      </c>
      <c r="C79">
        <v>24</v>
      </c>
      <c r="D79" s="1">
        <v>74</v>
      </c>
      <c r="E79" s="1">
        <v>200</v>
      </c>
      <c r="F79" s="1">
        <v>127</v>
      </c>
      <c r="G79" s="1">
        <v>48</v>
      </c>
      <c r="H79" s="1">
        <v>27.5</v>
      </c>
      <c r="I79" s="1">
        <v>3.4</v>
      </c>
      <c r="J79" s="1">
        <v>8.6999999999999993</v>
      </c>
      <c r="K79" s="1">
        <v>0.39600000000000002</v>
      </c>
      <c r="L79" s="1">
        <v>1.1000000000000001</v>
      </c>
      <c r="M79" s="1">
        <v>3.1</v>
      </c>
      <c r="N79" s="1">
        <v>0.34799999999999998</v>
      </c>
      <c r="O79" s="1">
        <v>1.2</v>
      </c>
      <c r="P79" s="1">
        <v>1.5</v>
      </c>
      <c r="Q79" s="1">
        <v>0.77600000000000002</v>
      </c>
      <c r="R79" s="1">
        <v>0.6</v>
      </c>
      <c r="S79" s="1">
        <v>3.1</v>
      </c>
      <c r="T79" s="1">
        <v>2.8</v>
      </c>
      <c r="U79" s="1">
        <v>0.3</v>
      </c>
      <c r="V79" s="1">
        <v>1</v>
      </c>
      <c r="W79" s="1">
        <v>2.4</v>
      </c>
      <c r="X79" s="1">
        <v>1</v>
      </c>
      <c r="Y79" s="1">
        <v>9.1</v>
      </c>
    </row>
    <row r="80" spans="1:25" x14ac:dyDescent="0.2">
      <c r="A80" s="2">
        <v>79</v>
      </c>
      <c r="B80">
        <v>1210800</v>
      </c>
      <c r="C80">
        <v>24</v>
      </c>
      <c r="D80" s="1">
        <v>79</v>
      </c>
      <c r="E80" s="1">
        <v>210</v>
      </c>
      <c r="F80" s="1">
        <v>177</v>
      </c>
      <c r="G80" s="1">
        <v>151</v>
      </c>
      <c r="H80" s="1">
        <v>18.3</v>
      </c>
      <c r="I80" s="1">
        <v>1.5</v>
      </c>
      <c r="J80" s="1">
        <v>3.1</v>
      </c>
      <c r="K80" s="1">
        <v>0.48099999999999998</v>
      </c>
      <c r="L80" s="1">
        <v>0.3</v>
      </c>
      <c r="M80" s="1">
        <v>1.1000000000000001</v>
      </c>
      <c r="N80" s="1">
        <v>0.27400000000000002</v>
      </c>
      <c r="O80" s="1">
        <v>0.4</v>
      </c>
      <c r="P80" s="1">
        <v>0.6</v>
      </c>
      <c r="Q80" s="1">
        <v>0.56299999999999994</v>
      </c>
      <c r="R80" s="1">
        <v>1</v>
      </c>
      <c r="S80" s="1">
        <v>2.4</v>
      </c>
      <c r="T80" s="1">
        <v>0.7</v>
      </c>
      <c r="U80" s="1">
        <v>0.5</v>
      </c>
      <c r="V80" s="1">
        <v>0.7</v>
      </c>
      <c r="W80" s="1">
        <v>2</v>
      </c>
      <c r="X80" s="1">
        <v>0.6</v>
      </c>
      <c r="Y80" s="1">
        <v>3.6</v>
      </c>
    </row>
    <row r="81" spans="1:25" x14ac:dyDescent="0.2">
      <c r="A81" s="2">
        <v>80</v>
      </c>
      <c r="B81">
        <v>55722</v>
      </c>
      <c r="C81">
        <v>25</v>
      </c>
      <c r="D81" s="1">
        <v>71</v>
      </c>
      <c r="E81" s="1">
        <v>175</v>
      </c>
      <c r="F81" s="1">
        <v>148</v>
      </c>
      <c r="G81" s="1">
        <v>11</v>
      </c>
      <c r="H81" s="1">
        <v>13.6</v>
      </c>
      <c r="I81" s="1">
        <v>1.2</v>
      </c>
      <c r="J81" s="1">
        <v>3.4</v>
      </c>
      <c r="K81" s="1">
        <v>0.34100000000000003</v>
      </c>
      <c r="L81" s="1">
        <v>0.3</v>
      </c>
      <c r="M81" s="1">
        <v>1.3</v>
      </c>
      <c r="N81" s="1">
        <v>0.254</v>
      </c>
      <c r="O81" s="1">
        <v>0.5</v>
      </c>
      <c r="P81" s="1">
        <v>0.8</v>
      </c>
      <c r="Q81" s="1">
        <v>0.63</v>
      </c>
      <c r="R81" s="1">
        <v>0.2</v>
      </c>
      <c r="S81" s="1">
        <v>1.2</v>
      </c>
      <c r="T81" s="1">
        <v>2.9</v>
      </c>
      <c r="U81" s="1">
        <v>0.1</v>
      </c>
      <c r="V81" s="1">
        <v>0.8</v>
      </c>
      <c r="W81" s="1">
        <v>1.2</v>
      </c>
      <c r="X81" s="1">
        <v>1.1000000000000001</v>
      </c>
      <c r="Y81" s="1">
        <v>3.2</v>
      </c>
    </row>
    <row r="82" spans="1:25" x14ac:dyDescent="0.2">
      <c r="A82" s="2">
        <v>81</v>
      </c>
      <c r="B82">
        <v>845059</v>
      </c>
      <c r="C82">
        <v>24</v>
      </c>
      <c r="D82" s="1">
        <v>75</v>
      </c>
      <c r="E82" s="1">
        <v>190</v>
      </c>
      <c r="F82" s="1">
        <v>109</v>
      </c>
      <c r="G82" s="1">
        <v>35</v>
      </c>
      <c r="H82" s="1">
        <v>16.2</v>
      </c>
      <c r="I82" s="1">
        <v>1.9</v>
      </c>
      <c r="J82" s="1">
        <v>4.9000000000000004</v>
      </c>
      <c r="K82" s="1">
        <v>0.38200000000000001</v>
      </c>
      <c r="L82" s="1">
        <v>0.5</v>
      </c>
      <c r="M82" s="1">
        <v>1.7</v>
      </c>
      <c r="N82" s="1">
        <v>0.29699999999999999</v>
      </c>
      <c r="O82" s="1">
        <v>1.1000000000000001</v>
      </c>
      <c r="P82" s="1">
        <v>1.4</v>
      </c>
      <c r="Q82" s="1">
        <v>0.78100000000000003</v>
      </c>
      <c r="R82" s="1">
        <v>0.4</v>
      </c>
      <c r="S82" s="1">
        <v>1.7</v>
      </c>
      <c r="T82" s="1">
        <v>1.2</v>
      </c>
      <c r="U82" s="1">
        <v>0.2</v>
      </c>
      <c r="V82" s="1">
        <v>0.6</v>
      </c>
      <c r="W82" s="1">
        <v>1.4</v>
      </c>
      <c r="X82" s="1">
        <v>0.7</v>
      </c>
      <c r="Y82" s="1">
        <v>5.3</v>
      </c>
    </row>
    <row r="83" spans="1:25" x14ac:dyDescent="0.2">
      <c r="A83" s="2">
        <v>82</v>
      </c>
      <c r="B83">
        <v>1294440</v>
      </c>
      <c r="C83">
        <v>24</v>
      </c>
      <c r="D83" s="1">
        <v>73</v>
      </c>
      <c r="E83" s="1">
        <v>175</v>
      </c>
      <c r="F83" s="1">
        <v>106</v>
      </c>
      <c r="G83" s="1">
        <v>10</v>
      </c>
      <c r="H83" s="1">
        <v>15.2</v>
      </c>
      <c r="I83" s="1">
        <v>1.5</v>
      </c>
      <c r="J83" s="1">
        <v>4</v>
      </c>
      <c r="K83" s="1">
        <v>0.36099999999999999</v>
      </c>
      <c r="L83" s="1">
        <v>0.7</v>
      </c>
      <c r="M83" s="1">
        <v>2.1</v>
      </c>
      <c r="N83" s="1">
        <v>0.34699999999999998</v>
      </c>
      <c r="O83" s="1">
        <v>0.7</v>
      </c>
      <c r="P83" s="1">
        <v>1</v>
      </c>
      <c r="Q83" s="1">
        <v>0.76200000000000001</v>
      </c>
      <c r="R83" s="1">
        <v>0.3</v>
      </c>
      <c r="S83" s="1">
        <v>1.3</v>
      </c>
      <c r="T83" s="1">
        <v>2.1</v>
      </c>
      <c r="U83" s="1">
        <v>0</v>
      </c>
      <c r="V83" s="1">
        <v>0.6</v>
      </c>
      <c r="W83" s="1">
        <v>1.1000000000000001</v>
      </c>
      <c r="X83" s="1">
        <v>1.2</v>
      </c>
      <c r="Y83" s="1">
        <v>4.4000000000000004</v>
      </c>
    </row>
    <row r="84" spans="1:25" x14ac:dyDescent="0.2">
      <c r="A84" s="2">
        <v>83</v>
      </c>
      <c r="B84">
        <v>1572360</v>
      </c>
      <c r="C84">
        <v>23</v>
      </c>
      <c r="D84" s="1">
        <v>76</v>
      </c>
      <c r="E84" s="1">
        <v>195</v>
      </c>
      <c r="F84" s="1">
        <v>76</v>
      </c>
      <c r="G84" s="1">
        <v>6</v>
      </c>
      <c r="H84" s="1">
        <v>16.600000000000001</v>
      </c>
      <c r="I84" s="1">
        <v>2</v>
      </c>
      <c r="J84" s="1">
        <v>5.0999999999999996</v>
      </c>
      <c r="K84" s="1">
        <v>0.39400000000000002</v>
      </c>
      <c r="L84" s="1">
        <v>0.3</v>
      </c>
      <c r="M84" s="1">
        <v>1.3</v>
      </c>
      <c r="N84" s="1">
        <v>0.22</v>
      </c>
      <c r="O84" s="1">
        <v>1.3</v>
      </c>
      <c r="P84" s="1">
        <v>1.6</v>
      </c>
      <c r="Q84" s="1">
        <v>0.78</v>
      </c>
      <c r="R84" s="1">
        <v>0.3</v>
      </c>
      <c r="S84" s="1">
        <v>1.6</v>
      </c>
      <c r="T84" s="1">
        <v>2.2999999999999998</v>
      </c>
      <c r="U84" s="1">
        <v>0.1</v>
      </c>
      <c r="V84" s="1">
        <v>0.7</v>
      </c>
      <c r="W84" s="1">
        <v>1.3</v>
      </c>
      <c r="X84" s="1">
        <v>1.1000000000000001</v>
      </c>
      <c r="Y84" s="1">
        <v>5.6</v>
      </c>
    </row>
    <row r="85" spans="1:25" x14ac:dyDescent="0.2">
      <c r="A85" s="2">
        <v>84</v>
      </c>
      <c r="B85">
        <v>700902</v>
      </c>
      <c r="C85">
        <v>23</v>
      </c>
      <c r="D85" s="1">
        <v>73</v>
      </c>
      <c r="E85" s="1">
        <v>165</v>
      </c>
      <c r="F85" s="1">
        <v>23</v>
      </c>
      <c r="G85" s="1">
        <v>0</v>
      </c>
      <c r="H85" s="1">
        <v>8.6</v>
      </c>
      <c r="I85" s="1">
        <v>1.4</v>
      </c>
      <c r="J85" s="1">
        <v>3.4</v>
      </c>
      <c r="K85" s="1">
        <v>0.41799999999999998</v>
      </c>
      <c r="L85" s="1">
        <v>0.3</v>
      </c>
      <c r="M85" s="1">
        <v>1</v>
      </c>
      <c r="N85" s="1">
        <v>0.30399999999999999</v>
      </c>
      <c r="O85" s="1">
        <v>0.7</v>
      </c>
      <c r="P85" s="1">
        <v>0.8</v>
      </c>
      <c r="Q85" s="1">
        <v>0.83299999999999996</v>
      </c>
      <c r="R85" s="1">
        <v>0.1</v>
      </c>
      <c r="S85" s="1">
        <v>0.7</v>
      </c>
      <c r="T85" s="1">
        <v>0.8</v>
      </c>
      <c r="U85" s="1">
        <v>0</v>
      </c>
      <c r="V85" s="1">
        <v>0.3</v>
      </c>
      <c r="W85" s="1">
        <v>0.3</v>
      </c>
      <c r="X85" s="1">
        <v>0.7</v>
      </c>
      <c r="Y85" s="1">
        <v>3.8</v>
      </c>
    </row>
    <row r="86" spans="1:25" x14ac:dyDescent="0.2">
      <c r="A86" s="2">
        <v>85</v>
      </c>
      <c r="B86">
        <v>1938840</v>
      </c>
      <c r="C86">
        <v>25</v>
      </c>
      <c r="D86" s="1">
        <v>82</v>
      </c>
      <c r="E86" s="1">
        <v>237</v>
      </c>
      <c r="F86" s="1">
        <v>84</v>
      </c>
      <c r="G86" s="1">
        <v>24</v>
      </c>
      <c r="H86" s="1">
        <v>14.6</v>
      </c>
      <c r="I86" s="1">
        <v>1.7</v>
      </c>
      <c r="J86" s="1">
        <v>4.3</v>
      </c>
      <c r="K86" s="1">
        <v>0.39500000000000002</v>
      </c>
      <c r="L86" s="1">
        <v>0.1</v>
      </c>
      <c r="M86" s="1">
        <v>0.5</v>
      </c>
      <c r="N86" s="1">
        <v>0.24399999999999999</v>
      </c>
      <c r="O86" s="1">
        <v>0.6</v>
      </c>
      <c r="P86" s="1">
        <v>0.9</v>
      </c>
      <c r="Q86" s="1">
        <v>0.65300000000000002</v>
      </c>
      <c r="R86" s="1">
        <v>0.8</v>
      </c>
      <c r="S86" s="1">
        <v>2.4</v>
      </c>
      <c r="T86" s="1">
        <v>0.7</v>
      </c>
      <c r="U86" s="1">
        <v>0.2</v>
      </c>
      <c r="V86" s="1">
        <v>0.4</v>
      </c>
      <c r="W86" s="1">
        <v>2</v>
      </c>
      <c r="X86" s="1">
        <v>1</v>
      </c>
      <c r="Y86" s="1">
        <v>4.0999999999999996</v>
      </c>
    </row>
    <row r="87" spans="1:25" x14ac:dyDescent="0.2">
      <c r="A87" s="2">
        <v>86</v>
      </c>
      <c r="B87">
        <v>947276</v>
      </c>
      <c r="C87">
        <v>24</v>
      </c>
      <c r="D87" s="1">
        <v>78</v>
      </c>
      <c r="E87" s="1">
        <v>210</v>
      </c>
      <c r="F87" s="1">
        <v>147</v>
      </c>
      <c r="G87" s="1">
        <v>17</v>
      </c>
      <c r="H87" s="1">
        <v>19.600000000000001</v>
      </c>
      <c r="I87" s="1">
        <v>2.6</v>
      </c>
      <c r="J87" s="1">
        <v>5.9</v>
      </c>
      <c r="K87" s="1">
        <v>0.44700000000000001</v>
      </c>
      <c r="L87" s="1">
        <v>1</v>
      </c>
      <c r="M87" s="1">
        <v>2.6</v>
      </c>
      <c r="N87" s="1">
        <v>0.38600000000000001</v>
      </c>
      <c r="O87" s="1">
        <v>0.8</v>
      </c>
      <c r="P87" s="1">
        <v>0.9</v>
      </c>
      <c r="Q87" s="1">
        <v>0.85</v>
      </c>
      <c r="R87" s="1">
        <v>0.2</v>
      </c>
      <c r="S87" s="1">
        <v>1.8</v>
      </c>
      <c r="T87" s="1">
        <v>1</v>
      </c>
      <c r="U87" s="1">
        <v>0.2</v>
      </c>
      <c r="V87" s="1">
        <v>0.6</v>
      </c>
      <c r="W87" s="1">
        <v>1.9</v>
      </c>
      <c r="X87" s="1">
        <v>0.6</v>
      </c>
      <c r="Y87" s="1">
        <v>7</v>
      </c>
    </row>
    <row r="88" spans="1:25" x14ac:dyDescent="0.2">
      <c r="A88" s="2">
        <v>87</v>
      </c>
      <c r="B88">
        <v>845059</v>
      </c>
      <c r="C88">
        <v>24</v>
      </c>
      <c r="D88" s="1">
        <v>82</v>
      </c>
      <c r="E88" s="1">
        <v>238</v>
      </c>
      <c r="F88" s="1">
        <v>11</v>
      </c>
      <c r="G88" s="1">
        <v>0</v>
      </c>
      <c r="H88" s="1">
        <v>4.5</v>
      </c>
      <c r="I88" s="1">
        <v>0.4</v>
      </c>
      <c r="J88" s="1">
        <v>0.6</v>
      </c>
      <c r="K88" s="1">
        <v>0.57099999999999995</v>
      </c>
      <c r="L88" s="1">
        <v>0</v>
      </c>
      <c r="M88" s="1">
        <v>0</v>
      </c>
      <c r="N88" s="1">
        <v>0</v>
      </c>
      <c r="O88" s="1">
        <v>0.2</v>
      </c>
      <c r="P88" s="1">
        <v>0.4</v>
      </c>
      <c r="Q88" s="1">
        <v>0.5</v>
      </c>
      <c r="R88" s="1">
        <v>0.3</v>
      </c>
      <c r="S88" s="1">
        <v>0.8</v>
      </c>
      <c r="T88" s="1">
        <v>0.1</v>
      </c>
      <c r="U88" s="1">
        <v>0.4</v>
      </c>
      <c r="V88" s="1">
        <v>0</v>
      </c>
      <c r="W88" s="1">
        <v>0.5</v>
      </c>
      <c r="X88" s="1">
        <v>0.3</v>
      </c>
      <c r="Y88" s="1">
        <v>0.9</v>
      </c>
    </row>
    <row r="89" spans="1:25" x14ac:dyDescent="0.2">
      <c r="A89" s="2">
        <v>88</v>
      </c>
      <c r="B89">
        <v>700000</v>
      </c>
      <c r="C89">
        <v>23</v>
      </c>
      <c r="D89" s="1">
        <v>79</v>
      </c>
      <c r="E89" s="1">
        <v>210</v>
      </c>
      <c r="F89" s="1">
        <v>29</v>
      </c>
      <c r="G89" s="1">
        <v>11</v>
      </c>
      <c r="H89" s="1">
        <v>20.7</v>
      </c>
      <c r="I89" s="1">
        <v>1.3</v>
      </c>
      <c r="J89" s="1">
        <v>4.3</v>
      </c>
      <c r="K89" s="1">
        <v>0.31</v>
      </c>
      <c r="L89" s="1">
        <v>0.7</v>
      </c>
      <c r="M89" s="1">
        <v>2.4</v>
      </c>
      <c r="N89" s="1">
        <v>0.28599999999999998</v>
      </c>
      <c r="O89" s="1">
        <v>0.6</v>
      </c>
      <c r="P89" s="1">
        <v>0.7</v>
      </c>
      <c r="Q89" s="1">
        <v>0.85</v>
      </c>
      <c r="R89" s="1">
        <v>0.3</v>
      </c>
      <c r="S89" s="1">
        <v>2.1</v>
      </c>
      <c r="T89" s="1">
        <v>0.7</v>
      </c>
      <c r="U89" s="1">
        <v>0.2</v>
      </c>
      <c r="V89" s="1">
        <v>0.5</v>
      </c>
      <c r="W89" s="1">
        <v>1.2</v>
      </c>
      <c r="X89" s="1">
        <v>0.5</v>
      </c>
      <c r="Y89" s="1">
        <v>4</v>
      </c>
    </row>
    <row r="90" spans="1:25" x14ac:dyDescent="0.2">
      <c r="A90" s="2">
        <v>89</v>
      </c>
      <c r="B90">
        <v>1140240</v>
      </c>
      <c r="C90">
        <v>24</v>
      </c>
      <c r="D90" s="1">
        <v>79</v>
      </c>
      <c r="E90" s="1">
        <v>230</v>
      </c>
      <c r="F90" s="1">
        <v>5</v>
      </c>
      <c r="G90" s="1">
        <v>0</v>
      </c>
      <c r="H90" s="1">
        <v>11</v>
      </c>
      <c r="I90" s="1">
        <v>1</v>
      </c>
      <c r="J90" s="1">
        <v>2.4</v>
      </c>
      <c r="K90" s="1">
        <v>0.41699999999999998</v>
      </c>
      <c r="L90" s="1">
        <v>0.8</v>
      </c>
      <c r="M90" s="1">
        <v>1.2</v>
      </c>
      <c r="N90" s="1">
        <v>0.66700000000000004</v>
      </c>
      <c r="O90" s="1">
        <v>0</v>
      </c>
      <c r="P90" s="1">
        <v>0.8</v>
      </c>
      <c r="Q90" s="1">
        <v>0</v>
      </c>
      <c r="R90" s="1">
        <v>0.4</v>
      </c>
      <c r="S90" s="1">
        <v>1.6</v>
      </c>
      <c r="T90" s="1">
        <v>0</v>
      </c>
      <c r="U90" s="1">
        <v>0.4</v>
      </c>
      <c r="V90" s="1">
        <v>0.2</v>
      </c>
      <c r="W90" s="1">
        <v>0.6</v>
      </c>
      <c r="X90" s="1">
        <v>0.6</v>
      </c>
      <c r="Y90" s="1">
        <v>2.8</v>
      </c>
    </row>
    <row r="91" spans="1:25" x14ac:dyDescent="0.2">
      <c r="A91" s="2">
        <v>90</v>
      </c>
      <c r="B91">
        <v>845059</v>
      </c>
      <c r="C91">
        <v>24</v>
      </c>
      <c r="D91" s="1">
        <v>83</v>
      </c>
      <c r="E91" s="1">
        <v>240</v>
      </c>
      <c r="F91" s="1">
        <v>98</v>
      </c>
      <c r="G91" s="1">
        <v>2</v>
      </c>
      <c r="H91" s="1">
        <v>12.5</v>
      </c>
      <c r="I91" s="1">
        <v>1.8</v>
      </c>
      <c r="J91" s="1">
        <v>3.7</v>
      </c>
      <c r="K91" s="1">
        <v>0.48799999999999999</v>
      </c>
      <c r="L91" s="1">
        <v>0.1</v>
      </c>
      <c r="M91" s="1">
        <v>0.3</v>
      </c>
      <c r="N91" s="1">
        <v>0.185</v>
      </c>
      <c r="O91" s="1">
        <v>1.3</v>
      </c>
      <c r="P91" s="1">
        <v>1.8</v>
      </c>
      <c r="Q91" s="1">
        <v>0.74299999999999999</v>
      </c>
      <c r="R91" s="1">
        <v>1</v>
      </c>
      <c r="S91" s="1">
        <v>2.2999999999999998</v>
      </c>
      <c r="T91" s="1">
        <v>0.5</v>
      </c>
      <c r="U91" s="1">
        <v>0.3</v>
      </c>
      <c r="V91" s="1">
        <v>0.5</v>
      </c>
      <c r="W91" s="1">
        <v>1.6</v>
      </c>
      <c r="X91" s="1">
        <v>0.5</v>
      </c>
      <c r="Y91" s="1">
        <v>5</v>
      </c>
    </row>
    <row r="92" spans="1:25" x14ac:dyDescent="0.2">
      <c r="A92" s="2">
        <v>91</v>
      </c>
      <c r="B92">
        <v>111196</v>
      </c>
      <c r="C92">
        <v>25</v>
      </c>
      <c r="D92" s="1">
        <v>77</v>
      </c>
      <c r="E92" s="1">
        <v>179</v>
      </c>
      <c r="F92" s="1">
        <v>22</v>
      </c>
      <c r="G92" s="1">
        <v>1</v>
      </c>
      <c r="H92" s="1">
        <v>8.9</v>
      </c>
      <c r="I92" s="1">
        <v>1.5</v>
      </c>
      <c r="J92" s="1">
        <v>3.5</v>
      </c>
      <c r="K92" s="1">
        <v>0.436</v>
      </c>
      <c r="L92" s="1">
        <v>0.5</v>
      </c>
      <c r="M92" s="1">
        <v>1</v>
      </c>
      <c r="N92" s="1">
        <v>0.45500000000000002</v>
      </c>
      <c r="O92" s="1">
        <v>1</v>
      </c>
      <c r="P92" s="1">
        <v>1.3</v>
      </c>
      <c r="Q92" s="1">
        <v>0.75</v>
      </c>
      <c r="R92" s="1">
        <v>0.2</v>
      </c>
      <c r="S92" s="1">
        <v>0.7</v>
      </c>
      <c r="T92" s="1">
        <v>1.1000000000000001</v>
      </c>
      <c r="U92" s="1">
        <v>0</v>
      </c>
      <c r="V92" s="1">
        <v>0.1</v>
      </c>
      <c r="W92" s="1">
        <v>0.8</v>
      </c>
      <c r="X92" s="1">
        <v>0.7</v>
      </c>
      <c r="Y92" s="1">
        <v>4.5</v>
      </c>
    </row>
    <row r="93" spans="1:25" x14ac:dyDescent="0.2">
      <c r="A93" s="2">
        <v>92</v>
      </c>
      <c r="B93">
        <v>1474440</v>
      </c>
      <c r="C93">
        <v>26</v>
      </c>
      <c r="D93" s="1">
        <v>83</v>
      </c>
      <c r="E93" s="1">
        <v>241</v>
      </c>
      <c r="F93" s="1">
        <v>215</v>
      </c>
      <c r="G93" s="1">
        <v>103</v>
      </c>
      <c r="H93" s="1">
        <v>24.3</v>
      </c>
      <c r="I93" s="1">
        <v>3.2</v>
      </c>
      <c r="J93" s="1">
        <v>6.1</v>
      </c>
      <c r="K93" s="1">
        <v>0.51600000000000001</v>
      </c>
      <c r="L93" s="1">
        <v>0</v>
      </c>
      <c r="M93" s="1">
        <v>0.1</v>
      </c>
      <c r="N93" s="1">
        <v>0.29599999999999999</v>
      </c>
      <c r="O93" s="1">
        <v>2.1</v>
      </c>
      <c r="P93" s="1">
        <v>2.7</v>
      </c>
      <c r="Q93" s="1">
        <v>0.77800000000000002</v>
      </c>
      <c r="R93" s="1">
        <v>2.2999999999999998</v>
      </c>
      <c r="S93" s="1">
        <v>4.7</v>
      </c>
      <c r="T93" s="1">
        <v>1.5</v>
      </c>
      <c r="U93" s="1">
        <v>1.3</v>
      </c>
      <c r="V93" s="1">
        <v>0.9</v>
      </c>
      <c r="W93" s="1">
        <v>2.4</v>
      </c>
      <c r="X93" s="1">
        <v>1.5</v>
      </c>
      <c r="Y93" s="1">
        <v>8.5</v>
      </c>
    </row>
    <row r="94" spans="1:25" x14ac:dyDescent="0.2">
      <c r="A94" s="2">
        <v>93</v>
      </c>
      <c r="B94">
        <v>3189794</v>
      </c>
      <c r="C94">
        <v>23</v>
      </c>
      <c r="D94" s="1">
        <v>78</v>
      </c>
      <c r="E94" s="1">
        <v>205</v>
      </c>
      <c r="F94" s="1">
        <v>99</v>
      </c>
      <c r="G94" s="1">
        <v>16</v>
      </c>
      <c r="H94" s="1">
        <v>16</v>
      </c>
      <c r="I94" s="1">
        <v>2</v>
      </c>
      <c r="J94" s="1">
        <v>5.0999999999999996</v>
      </c>
      <c r="K94" s="1">
        <v>0.39700000000000002</v>
      </c>
      <c r="L94" s="1">
        <v>0.5</v>
      </c>
      <c r="M94" s="1">
        <v>1.8</v>
      </c>
      <c r="N94" s="1">
        <v>0.28599999999999998</v>
      </c>
      <c r="O94" s="1">
        <v>1.3</v>
      </c>
      <c r="P94" s="1">
        <v>1.6</v>
      </c>
      <c r="Q94" s="1">
        <v>0.76100000000000001</v>
      </c>
      <c r="R94" s="1">
        <v>0.8</v>
      </c>
      <c r="S94" s="1">
        <v>1.6</v>
      </c>
      <c r="T94" s="1">
        <v>0.8</v>
      </c>
      <c r="U94" s="1">
        <v>0.8</v>
      </c>
      <c r="V94" s="1">
        <v>0.5</v>
      </c>
      <c r="W94" s="1">
        <v>1.6</v>
      </c>
      <c r="X94" s="1">
        <v>1.2</v>
      </c>
      <c r="Y94" s="1">
        <v>5.8</v>
      </c>
    </row>
    <row r="95" spans="1:25" x14ac:dyDescent="0.2">
      <c r="A95" s="2">
        <v>94</v>
      </c>
      <c r="B95">
        <v>3156600</v>
      </c>
      <c r="C95">
        <v>23</v>
      </c>
      <c r="D95" s="1">
        <v>77</v>
      </c>
      <c r="E95" s="1">
        <v>195</v>
      </c>
      <c r="F95" s="1">
        <v>232</v>
      </c>
      <c r="G95" s="1">
        <v>190</v>
      </c>
      <c r="H95" s="1">
        <v>27.2</v>
      </c>
      <c r="I95" s="1">
        <v>3.5</v>
      </c>
      <c r="J95" s="1">
        <v>8.5</v>
      </c>
      <c r="K95" s="1">
        <v>0.41399999999999998</v>
      </c>
      <c r="L95" s="1">
        <v>1.3</v>
      </c>
      <c r="M95" s="1">
        <v>3.8</v>
      </c>
      <c r="N95" s="1">
        <v>0.34599999999999997</v>
      </c>
      <c r="O95" s="1">
        <v>1.4</v>
      </c>
      <c r="P95" s="1">
        <v>1.8</v>
      </c>
      <c r="Q95" s="1">
        <v>0.78600000000000003</v>
      </c>
      <c r="R95" s="1">
        <v>0.5</v>
      </c>
      <c r="S95" s="1">
        <v>2.2000000000000002</v>
      </c>
      <c r="T95" s="1">
        <v>1.3</v>
      </c>
      <c r="U95" s="1">
        <v>0.2</v>
      </c>
      <c r="V95" s="1">
        <v>0.8</v>
      </c>
      <c r="W95" s="1">
        <v>2.4</v>
      </c>
      <c r="X95" s="1">
        <v>1.4</v>
      </c>
      <c r="Y95" s="1">
        <v>9.6999999999999993</v>
      </c>
    </row>
    <row r="96" spans="1:25" x14ac:dyDescent="0.2">
      <c r="A96" s="2">
        <v>95</v>
      </c>
      <c r="B96">
        <v>625093</v>
      </c>
      <c r="C96">
        <v>23</v>
      </c>
      <c r="D96" s="1">
        <v>77</v>
      </c>
      <c r="E96" s="1">
        <v>206</v>
      </c>
      <c r="F96" s="1">
        <v>34</v>
      </c>
      <c r="G96" s="1">
        <v>0</v>
      </c>
      <c r="H96" s="1">
        <v>4.2</v>
      </c>
      <c r="I96" s="1">
        <v>0.4</v>
      </c>
      <c r="J96" s="1">
        <v>1.4</v>
      </c>
      <c r="K96" s="1">
        <v>0.26500000000000001</v>
      </c>
      <c r="L96" s="1">
        <v>0.1</v>
      </c>
      <c r="M96" s="1">
        <v>0.6</v>
      </c>
      <c r="N96" s="1">
        <v>0.23799999999999999</v>
      </c>
      <c r="O96" s="1">
        <v>0.1</v>
      </c>
      <c r="P96" s="1">
        <v>0.1</v>
      </c>
      <c r="Q96" s="1">
        <v>1</v>
      </c>
      <c r="R96" s="1">
        <v>0.3</v>
      </c>
      <c r="S96" s="1">
        <v>0.6</v>
      </c>
      <c r="T96" s="1">
        <v>0.3</v>
      </c>
      <c r="U96" s="1">
        <v>0</v>
      </c>
      <c r="V96" s="1">
        <v>0.1</v>
      </c>
      <c r="W96" s="1">
        <v>0.2</v>
      </c>
      <c r="X96" s="1">
        <v>0.3</v>
      </c>
      <c r="Y96" s="1">
        <v>1.1000000000000001</v>
      </c>
    </row>
    <row r="97" spans="1:25" x14ac:dyDescent="0.2">
      <c r="A97" s="2">
        <v>96</v>
      </c>
      <c r="B97">
        <v>600000</v>
      </c>
      <c r="C97">
        <v>23</v>
      </c>
      <c r="D97" s="1">
        <v>78</v>
      </c>
      <c r="E97" s="1">
        <v>205</v>
      </c>
      <c r="F97" s="1">
        <v>38</v>
      </c>
      <c r="G97" s="1">
        <v>2</v>
      </c>
      <c r="H97" s="1">
        <v>10.1</v>
      </c>
      <c r="I97" s="1">
        <v>1.4</v>
      </c>
      <c r="J97" s="1">
        <v>3.4</v>
      </c>
      <c r="K97" s="1">
        <v>0.39700000000000002</v>
      </c>
      <c r="L97" s="1">
        <v>0.5</v>
      </c>
      <c r="M97" s="1">
        <v>1.3</v>
      </c>
      <c r="N97" s="1">
        <v>0.38</v>
      </c>
      <c r="O97" s="1">
        <v>0.8</v>
      </c>
      <c r="P97" s="1">
        <v>1.1000000000000001</v>
      </c>
      <c r="Q97" s="1">
        <v>0.72499999999999998</v>
      </c>
      <c r="R97" s="1">
        <v>0.1</v>
      </c>
      <c r="S97" s="1">
        <v>1.1000000000000001</v>
      </c>
      <c r="T97" s="1">
        <v>0.7</v>
      </c>
      <c r="U97" s="1">
        <v>0</v>
      </c>
      <c r="V97" s="1">
        <v>0.2</v>
      </c>
      <c r="W97" s="1">
        <v>0.7</v>
      </c>
      <c r="X97" s="1">
        <v>0.5</v>
      </c>
      <c r="Y97" s="1">
        <v>4</v>
      </c>
    </row>
    <row r="98" spans="1:25" x14ac:dyDescent="0.2">
      <c r="A98" s="2">
        <v>97</v>
      </c>
      <c r="B98">
        <v>4204200</v>
      </c>
      <c r="C98">
        <v>23</v>
      </c>
      <c r="D98" s="1">
        <v>84</v>
      </c>
      <c r="E98" s="1">
        <v>240</v>
      </c>
      <c r="F98" s="1">
        <v>217</v>
      </c>
      <c r="G98" s="1">
        <v>108</v>
      </c>
      <c r="H98" s="1">
        <v>21.6</v>
      </c>
      <c r="I98" s="1">
        <v>2.6</v>
      </c>
      <c r="J98" s="1">
        <v>5.6</v>
      </c>
      <c r="K98" s="1">
        <v>0.47399999999999998</v>
      </c>
      <c r="L98" s="1">
        <v>0</v>
      </c>
      <c r="M98" s="1">
        <v>0.1</v>
      </c>
      <c r="N98" s="1">
        <v>0.16700000000000001</v>
      </c>
      <c r="O98" s="1">
        <v>2.1</v>
      </c>
      <c r="P98" s="1">
        <v>2.7</v>
      </c>
      <c r="Q98" s="1">
        <v>0.752</v>
      </c>
      <c r="R98" s="1">
        <v>1.6</v>
      </c>
      <c r="S98" s="1">
        <v>3.8</v>
      </c>
      <c r="T98" s="1">
        <v>1.2</v>
      </c>
      <c r="U98" s="1">
        <v>0.7</v>
      </c>
      <c r="V98" s="1">
        <v>0.6</v>
      </c>
      <c r="W98" s="1">
        <v>2.4</v>
      </c>
      <c r="X98" s="1">
        <v>1</v>
      </c>
      <c r="Y98" s="1">
        <v>7.4</v>
      </c>
    </row>
    <row r="99" spans="1:25" x14ac:dyDescent="0.2">
      <c r="A99" s="2">
        <v>98</v>
      </c>
      <c r="B99">
        <v>2658240</v>
      </c>
      <c r="C99">
        <v>23</v>
      </c>
      <c r="D99" s="1">
        <v>73</v>
      </c>
      <c r="E99" s="1">
        <v>191</v>
      </c>
      <c r="F99" s="1">
        <v>210</v>
      </c>
      <c r="G99" s="1">
        <v>111</v>
      </c>
      <c r="H99" s="1">
        <v>28.2</v>
      </c>
      <c r="I99" s="1">
        <v>4.5999999999999996</v>
      </c>
      <c r="J99" s="1">
        <v>12.1</v>
      </c>
      <c r="K99" s="1">
        <v>0.38400000000000001</v>
      </c>
      <c r="L99" s="1">
        <v>1.5</v>
      </c>
      <c r="M99" s="1">
        <v>4.7</v>
      </c>
      <c r="N99" s="1">
        <v>0.32900000000000001</v>
      </c>
      <c r="O99" s="1">
        <v>1.3</v>
      </c>
      <c r="P99" s="1">
        <v>1.6</v>
      </c>
      <c r="Q99" s="1">
        <v>0.81799999999999995</v>
      </c>
      <c r="R99" s="1">
        <v>0.4</v>
      </c>
      <c r="S99" s="1">
        <v>2.1</v>
      </c>
      <c r="T99" s="1">
        <v>4.2</v>
      </c>
      <c r="U99" s="1">
        <v>0.1</v>
      </c>
      <c r="V99" s="1">
        <v>0.7</v>
      </c>
      <c r="W99" s="1">
        <v>1.7</v>
      </c>
      <c r="X99" s="1">
        <v>1.6</v>
      </c>
      <c r="Y99" s="1">
        <v>12.1</v>
      </c>
    </row>
    <row r="100" spans="1:25" x14ac:dyDescent="0.2">
      <c r="A100" s="2">
        <v>99</v>
      </c>
      <c r="B100">
        <v>2612520</v>
      </c>
      <c r="C100">
        <v>23</v>
      </c>
      <c r="D100" s="1">
        <v>84</v>
      </c>
      <c r="E100" s="1">
        <v>240</v>
      </c>
      <c r="F100" s="1">
        <v>81</v>
      </c>
      <c r="G100" s="1">
        <v>3</v>
      </c>
      <c r="H100" s="1">
        <v>21.1</v>
      </c>
      <c r="I100" s="1">
        <v>2.7</v>
      </c>
      <c r="J100" s="1">
        <v>6.5</v>
      </c>
      <c r="K100" s="1">
        <v>0.41</v>
      </c>
      <c r="L100" s="1">
        <v>0.8</v>
      </c>
      <c r="M100" s="1">
        <v>2.5</v>
      </c>
      <c r="N100" s="1">
        <v>0.33700000000000002</v>
      </c>
      <c r="O100" s="1">
        <v>1.3</v>
      </c>
      <c r="P100" s="1">
        <v>1.8</v>
      </c>
      <c r="Q100" s="1">
        <v>0.73</v>
      </c>
      <c r="R100" s="1">
        <v>0.9</v>
      </c>
      <c r="S100" s="1">
        <v>3.3</v>
      </c>
      <c r="T100" s="1">
        <v>1.2</v>
      </c>
      <c r="U100" s="1">
        <v>0.5</v>
      </c>
      <c r="V100" s="1">
        <v>0.5</v>
      </c>
      <c r="W100" s="1">
        <v>1.6</v>
      </c>
      <c r="X100" s="1">
        <v>0.7</v>
      </c>
      <c r="Y100" s="1">
        <v>7.5</v>
      </c>
    </row>
    <row r="101" spans="1:25" x14ac:dyDescent="0.2">
      <c r="A101" s="2">
        <v>100</v>
      </c>
      <c r="B101">
        <v>845059</v>
      </c>
      <c r="C101">
        <v>25</v>
      </c>
      <c r="D101" s="1">
        <v>79</v>
      </c>
      <c r="E101" s="1">
        <v>210</v>
      </c>
      <c r="F101" s="1">
        <v>84</v>
      </c>
      <c r="G101" s="1">
        <v>8</v>
      </c>
      <c r="H101" s="1">
        <v>16.399999999999999</v>
      </c>
      <c r="I101" s="1">
        <v>1.8</v>
      </c>
      <c r="J101" s="1">
        <v>4.3</v>
      </c>
      <c r="K101" s="1">
        <v>0.43099999999999999</v>
      </c>
      <c r="L101" s="1">
        <v>0.7</v>
      </c>
      <c r="M101" s="1">
        <v>1.8</v>
      </c>
      <c r="N101" s="1">
        <v>0.373</v>
      </c>
      <c r="O101" s="1">
        <v>1.2</v>
      </c>
      <c r="P101" s="1">
        <v>1.5</v>
      </c>
      <c r="Q101" s="1">
        <v>0.81299999999999994</v>
      </c>
      <c r="R101" s="1">
        <v>0.9</v>
      </c>
      <c r="S101" s="1">
        <v>1.7</v>
      </c>
      <c r="T101" s="1">
        <v>0.8</v>
      </c>
      <c r="U101" s="1">
        <v>0.3</v>
      </c>
      <c r="V101" s="1">
        <v>0.5</v>
      </c>
      <c r="W101" s="1">
        <v>1.4</v>
      </c>
      <c r="X101" s="1">
        <v>0.7</v>
      </c>
      <c r="Y101" s="1">
        <v>5.6</v>
      </c>
    </row>
    <row r="102" spans="1:25" x14ac:dyDescent="0.2">
      <c r="A102" s="2">
        <v>101</v>
      </c>
      <c r="B102">
        <v>83397</v>
      </c>
      <c r="C102">
        <v>23</v>
      </c>
      <c r="D102" s="1">
        <v>80</v>
      </c>
      <c r="E102" s="1">
        <v>260</v>
      </c>
      <c r="F102" s="1">
        <v>10</v>
      </c>
      <c r="G102" s="1">
        <v>0</v>
      </c>
      <c r="H102" s="1">
        <v>6.8</v>
      </c>
      <c r="I102" s="1">
        <v>1</v>
      </c>
      <c r="J102" s="1">
        <v>2.4</v>
      </c>
      <c r="K102" s="1">
        <v>0.41699999999999998</v>
      </c>
      <c r="L102" s="1">
        <v>0</v>
      </c>
      <c r="M102" s="1">
        <v>0</v>
      </c>
      <c r="N102" s="1">
        <v>0</v>
      </c>
      <c r="O102" s="1">
        <v>0.9</v>
      </c>
      <c r="P102" s="1">
        <v>1.4</v>
      </c>
      <c r="Q102" s="1">
        <v>0.64300000000000002</v>
      </c>
      <c r="R102" s="1">
        <v>1.4</v>
      </c>
      <c r="S102" s="1">
        <v>2.4</v>
      </c>
      <c r="T102" s="1">
        <v>0.5</v>
      </c>
      <c r="U102" s="1">
        <v>0.5</v>
      </c>
      <c r="V102" s="1">
        <v>0.4</v>
      </c>
      <c r="W102" s="1">
        <v>1.5</v>
      </c>
      <c r="X102" s="1">
        <v>0.6</v>
      </c>
      <c r="Y102" s="1">
        <v>2.9</v>
      </c>
    </row>
    <row r="103" spans="1:25" x14ac:dyDescent="0.2">
      <c r="A103" s="2">
        <v>102</v>
      </c>
      <c r="B103">
        <v>525093</v>
      </c>
      <c r="C103">
        <v>26</v>
      </c>
      <c r="D103" s="1">
        <v>78</v>
      </c>
      <c r="E103" s="1">
        <v>195</v>
      </c>
      <c r="F103" s="1">
        <v>55</v>
      </c>
      <c r="G103" s="1">
        <v>2</v>
      </c>
      <c r="H103" s="1">
        <v>14.8</v>
      </c>
      <c r="I103" s="1">
        <v>2.2000000000000002</v>
      </c>
      <c r="J103" s="1">
        <v>4.4000000000000004</v>
      </c>
      <c r="K103" s="1">
        <v>0.504</v>
      </c>
      <c r="L103" s="1">
        <v>0.3</v>
      </c>
      <c r="M103" s="1">
        <v>0.9</v>
      </c>
      <c r="N103" s="1">
        <v>0.38300000000000001</v>
      </c>
      <c r="O103" s="1">
        <v>1.3</v>
      </c>
      <c r="P103" s="1">
        <v>1.7</v>
      </c>
      <c r="Q103" s="1">
        <v>0.75</v>
      </c>
      <c r="R103" s="1">
        <v>0.3</v>
      </c>
      <c r="S103" s="1">
        <v>1.5</v>
      </c>
      <c r="T103" s="1">
        <v>1.1000000000000001</v>
      </c>
      <c r="U103" s="1">
        <v>0.1</v>
      </c>
      <c r="V103" s="1">
        <v>0.4</v>
      </c>
      <c r="W103" s="1">
        <v>1.9</v>
      </c>
      <c r="X103" s="1">
        <v>1</v>
      </c>
      <c r="Y103" s="1">
        <v>6</v>
      </c>
    </row>
    <row r="104" spans="1:25" x14ac:dyDescent="0.2">
      <c r="A104" s="2">
        <v>103</v>
      </c>
      <c r="B104">
        <v>1155600</v>
      </c>
      <c r="C104">
        <v>23</v>
      </c>
      <c r="D104" s="1">
        <v>81</v>
      </c>
      <c r="E104" s="1">
        <v>230</v>
      </c>
      <c r="F104" s="1">
        <v>63</v>
      </c>
      <c r="G104" s="1">
        <v>22</v>
      </c>
      <c r="H104" s="1">
        <v>20.100000000000001</v>
      </c>
      <c r="I104" s="1">
        <v>2.5</v>
      </c>
      <c r="J104" s="1">
        <v>4.8</v>
      </c>
      <c r="K104" s="1">
        <v>0.52700000000000002</v>
      </c>
      <c r="L104" s="1">
        <v>0</v>
      </c>
      <c r="M104" s="1">
        <v>0.2</v>
      </c>
      <c r="N104" s="1">
        <v>0.1</v>
      </c>
      <c r="O104" s="1">
        <v>0.5</v>
      </c>
      <c r="P104" s="1">
        <v>0.7</v>
      </c>
      <c r="Q104" s="1">
        <v>0.68100000000000005</v>
      </c>
      <c r="R104" s="1">
        <v>1.6</v>
      </c>
      <c r="S104" s="1">
        <v>3.4</v>
      </c>
      <c r="T104" s="1">
        <v>0.7</v>
      </c>
      <c r="U104" s="1">
        <v>0.4</v>
      </c>
      <c r="V104" s="1">
        <v>0.9</v>
      </c>
      <c r="W104" s="1">
        <v>2</v>
      </c>
      <c r="X104" s="1">
        <v>0.7</v>
      </c>
      <c r="Y104" s="1">
        <v>5.5</v>
      </c>
    </row>
    <row r="105" spans="1:25" x14ac:dyDescent="0.2">
      <c r="A105" s="2">
        <v>104</v>
      </c>
      <c r="B105">
        <v>845059</v>
      </c>
      <c r="C105">
        <v>23</v>
      </c>
      <c r="D105" s="1">
        <v>78</v>
      </c>
      <c r="E105" s="1">
        <v>200</v>
      </c>
      <c r="F105" s="1">
        <v>46</v>
      </c>
      <c r="G105" s="1">
        <v>1</v>
      </c>
      <c r="H105" s="1">
        <v>13.3</v>
      </c>
      <c r="I105" s="1">
        <v>1.5</v>
      </c>
      <c r="J105" s="1">
        <v>4.8</v>
      </c>
      <c r="K105" s="1">
        <v>0.314</v>
      </c>
      <c r="L105" s="1">
        <v>0.3</v>
      </c>
      <c r="M105" s="1">
        <v>1.6</v>
      </c>
      <c r="N105" s="1">
        <v>0.17299999999999999</v>
      </c>
      <c r="O105" s="1">
        <v>1.1000000000000001</v>
      </c>
      <c r="P105" s="1">
        <v>1.5</v>
      </c>
      <c r="Q105" s="1">
        <v>0.746</v>
      </c>
      <c r="R105" s="1">
        <v>0.2</v>
      </c>
      <c r="S105" s="1">
        <v>1.2</v>
      </c>
      <c r="T105" s="1">
        <v>2.7</v>
      </c>
      <c r="U105" s="1">
        <v>0.1</v>
      </c>
      <c r="V105" s="1">
        <v>0.5</v>
      </c>
      <c r="W105" s="1">
        <v>1.6</v>
      </c>
      <c r="X105" s="1">
        <v>0.9</v>
      </c>
      <c r="Y105" s="1">
        <v>4.4000000000000004</v>
      </c>
    </row>
    <row r="106" spans="1:25" x14ac:dyDescent="0.2">
      <c r="A106" s="2">
        <v>105</v>
      </c>
      <c r="B106">
        <v>947276</v>
      </c>
      <c r="C106">
        <v>26</v>
      </c>
      <c r="D106" s="1">
        <v>84</v>
      </c>
      <c r="E106" s="1">
        <v>245</v>
      </c>
      <c r="F106" s="1">
        <v>148</v>
      </c>
      <c r="G106" s="1">
        <v>41</v>
      </c>
      <c r="H106" s="1">
        <v>13.1</v>
      </c>
      <c r="I106" s="1">
        <v>1.5</v>
      </c>
      <c r="J106" s="1">
        <v>2.9</v>
      </c>
      <c r="K106" s="1">
        <v>0.54</v>
      </c>
      <c r="L106" s="1">
        <v>0</v>
      </c>
      <c r="M106" s="1">
        <v>0</v>
      </c>
      <c r="N106" s="1">
        <v>0</v>
      </c>
      <c r="O106" s="1">
        <v>0.8</v>
      </c>
      <c r="P106" s="1">
        <v>1.2</v>
      </c>
      <c r="Q106" s="1">
        <v>0.65100000000000002</v>
      </c>
      <c r="R106" s="1">
        <v>1.5</v>
      </c>
      <c r="S106" s="1">
        <v>2.9</v>
      </c>
      <c r="T106" s="1">
        <v>0.2</v>
      </c>
      <c r="U106" s="1">
        <v>0.8</v>
      </c>
      <c r="V106" s="1">
        <v>0.3</v>
      </c>
      <c r="W106" s="1">
        <v>2.1</v>
      </c>
      <c r="X106" s="1">
        <v>0.7</v>
      </c>
      <c r="Y106" s="1">
        <v>3.8</v>
      </c>
    </row>
    <row r="107" spans="1:25" x14ac:dyDescent="0.2">
      <c r="A107" s="2">
        <v>106</v>
      </c>
      <c r="B107">
        <v>2891760</v>
      </c>
      <c r="C107">
        <v>23</v>
      </c>
      <c r="D107" s="1">
        <v>77</v>
      </c>
      <c r="E107" s="1">
        <v>205</v>
      </c>
      <c r="F107" s="1">
        <v>238</v>
      </c>
      <c r="G107" s="1">
        <v>199</v>
      </c>
      <c r="H107" s="1">
        <v>29.2</v>
      </c>
      <c r="I107" s="1">
        <v>4.0999999999999996</v>
      </c>
      <c r="J107" s="1">
        <v>10.1</v>
      </c>
      <c r="K107" s="1">
        <v>0.40799999999999997</v>
      </c>
      <c r="L107" s="1">
        <v>1.4</v>
      </c>
      <c r="M107" s="1">
        <v>4.2</v>
      </c>
      <c r="N107" s="1">
        <v>0.32700000000000001</v>
      </c>
      <c r="O107" s="1">
        <v>1.4</v>
      </c>
      <c r="P107" s="1">
        <v>1.9</v>
      </c>
      <c r="Q107" s="1">
        <v>0.76500000000000001</v>
      </c>
      <c r="R107" s="1">
        <v>0.7</v>
      </c>
      <c r="S107" s="1">
        <v>2.2999999999999998</v>
      </c>
      <c r="T107" s="1">
        <v>1.3</v>
      </c>
      <c r="U107" s="1">
        <v>0.2</v>
      </c>
      <c r="V107" s="1">
        <v>1.2</v>
      </c>
      <c r="W107" s="1">
        <v>2</v>
      </c>
      <c r="X107" s="1">
        <v>1</v>
      </c>
      <c r="Y107" s="1">
        <v>11</v>
      </c>
    </row>
    <row r="108" spans="1:25" x14ac:dyDescent="0.2">
      <c r="A108" s="2">
        <v>107</v>
      </c>
      <c r="B108">
        <v>845059</v>
      </c>
      <c r="C108">
        <v>22</v>
      </c>
      <c r="D108" s="1">
        <v>81</v>
      </c>
      <c r="E108" s="1">
        <v>257</v>
      </c>
      <c r="F108" s="1">
        <v>100</v>
      </c>
      <c r="G108" s="1">
        <v>19</v>
      </c>
      <c r="H108" s="1">
        <v>12.3</v>
      </c>
      <c r="I108" s="1">
        <v>1.3</v>
      </c>
      <c r="J108" s="1">
        <v>3.3</v>
      </c>
      <c r="K108" s="1">
        <v>0.39500000000000002</v>
      </c>
      <c r="L108" s="1">
        <v>0</v>
      </c>
      <c r="M108" s="1">
        <v>0</v>
      </c>
      <c r="N108" s="1">
        <v>1</v>
      </c>
      <c r="O108" s="1">
        <v>0.4</v>
      </c>
      <c r="P108" s="1">
        <v>0.7</v>
      </c>
      <c r="Q108" s="1">
        <v>0.58199999999999996</v>
      </c>
      <c r="R108" s="1">
        <v>0.9</v>
      </c>
      <c r="S108" s="1">
        <v>1.5</v>
      </c>
      <c r="T108" s="1">
        <v>0.5</v>
      </c>
      <c r="U108" s="1">
        <v>0.1</v>
      </c>
      <c r="V108" s="1">
        <v>0.2</v>
      </c>
      <c r="W108" s="1">
        <v>1.4</v>
      </c>
      <c r="X108" s="1">
        <v>0.6</v>
      </c>
      <c r="Y108" s="1">
        <v>3</v>
      </c>
    </row>
    <row r="109" spans="1:25" x14ac:dyDescent="0.2">
      <c r="A109" s="2">
        <v>108</v>
      </c>
      <c r="B109">
        <v>1348440</v>
      </c>
      <c r="C109">
        <v>23</v>
      </c>
      <c r="D109" s="1">
        <v>80</v>
      </c>
      <c r="E109" s="1">
        <v>206</v>
      </c>
      <c r="F109" s="1">
        <v>129</v>
      </c>
      <c r="G109" s="1">
        <v>100</v>
      </c>
      <c r="H109" s="1">
        <v>27.9</v>
      </c>
      <c r="I109" s="1">
        <v>4.4000000000000004</v>
      </c>
      <c r="J109" s="1">
        <v>10.4</v>
      </c>
      <c r="K109" s="1">
        <v>0.41799999999999998</v>
      </c>
      <c r="L109" s="1">
        <v>1.7</v>
      </c>
      <c r="M109" s="1">
        <v>4.8</v>
      </c>
      <c r="N109" s="1">
        <v>0.36</v>
      </c>
      <c r="O109" s="1">
        <v>1.8</v>
      </c>
      <c r="P109" s="1">
        <v>2.2000000000000002</v>
      </c>
      <c r="Q109" s="1">
        <v>0.83199999999999996</v>
      </c>
      <c r="R109" s="1">
        <v>0.4</v>
      </c>
      <c r="S109" s="1">
        <v>2.6</v>
      </c>
      <c r="T109" s="1">
        <v>2.2999999999999998</v>
      </c>
      <c r="U109" s="1">
        <v>0.2</v>
      </c>
      <c r="V109" s="1">
        <v>0.8</v>
      </c>
      <c r="W109" s="1">
        <v>2.5</v>
      </c>
      <c r="X109" s="1">
        <v>1.3</v>
      </c>
      <c r="Y109" s="1">
        <v>12.3</v>
      </c>
    </row>
    <row r="110" spans="1:25" x14ac:dyDescent="0.2">
      <c r="A110" s="2">
        <v>109</v>
      </c>
      <c r="B110">
        <v>525093</v>
      </c>
      <c r="C110">
        <v>22</v>
      </c>
      <c r="D110" s="1">
        <v>78</v>
      </c>
      <c r="E110" s="1">
        <v>200</v>
      </c>
      <c r="F110" s="1">
        <v>52</v>
      </c>
      <c r="G110" s="1">
        <v>2</v>
      </c>
      <c r="H110" s="1">
        <v>21.3</v>
      </c>
      <c r="I110" s="1">
        <v>2.4</v>
      </c>
      <c r="J110" s="1">
        <v>5.2</v>
      </c>
      <c r="K110" s="1">
        <v>0.45200000000000001</v>
      </c>
      <c r="L110" s="1">
        <v>1</v>
      </c>
      <c r="M110" s="1">
        <v>2.2000000000000002</v>
      </c>
      <c r="N110" s="1">
        <v>0.46100000000000002</v>
      </c>
      <c r="O110" s="1">
        <v>0.8</v>
      </c>
      <c r="P110" s="1">
        <v>1.2</v>
      </c>
      <c r="Q110" s="1">
        <v>0.66700000000000004</v>
      </c>
      <c r="R110" s="1">
        <v>0.4</v>
      </c>
      <c r="S110" s="1">
        <v>1.7</v>
      </c>
      <c r="T110" s="1">
        <v>1.4</v>
      </c>
      <c r="U110" s="1">
        <v>0.5</v>
      </c>
      <c r="V110" s="1">
        <v>0.7</v>
      </c>
      <c r="W110" s="1">
        <v>2.1</v>
      </c>
      <c r="X110" s="1">
        <v>0.7</v>
      </c>
      <c r="Y110" s="1">
        <v>6.6</v>
      </c>
    </row>
    <row r="111" spans="1:25" x14ac:dyDescent="0.2">
      <c r="A111" s="2">
        <v>110</v>
      </c>
      <c r="B111">
        <v>2505720</v>
      </c>
      <c r="C111">
        <v>22</v>
      </c>
      <c r="D111" s="1">
        <v>76</v>
      </c>
      <c r="E111" s="1">
        <v>185</v>
      </c>
      <c r="F111" s="1">
        <v>155</v>
      </c>
      <c r="G111" s="1">
        <v>132</v>
      </c>
      <c r="H111" s="1">
        <v>29.9</v>
      </c>
      <c r="I111" s="1">
        <v>4</v>
      </c>
      <c r="J111" s="1">
        <v>9.3000000000000007</v>
      </c>
      <c r="K111" s="1">
        <v>0.43</v>
      </c>
      <c r="L111" s="1">
        <v>0.3</v>
      </c>
      <c r="M111" s="1">
        <v>0.9</v>
      </c>
      <c r="N111" s="1">
        <v>0.30599999999999999</v>
      </c>
      <c r="O111" s="1">
        <v>1.5</v>
      </c>
      <c r="P111" s="1">
        <v>2.6</v>
      </c>
      <c r="Q111" s="1">
        <v>0.56899999999999995</v>
      </c>
      <c r="R111" s="1">
        <v>1.2</v>
      </c>
      <c r="S111" s="1">
        <v>2.8</v>
      </c>
      <c r="T111" s="1">
        <v>6.5</v>
      </c>
      <c r="U111" s="1">
        <v>0.3</v>
      </c>
      <c r="V111" s="1">
        <v>1.5</v>
      </c>
      <c r="W111" s="1">
        <v>2.2999999999999998</v>
      </c>
      <c r="X111" s="1">
        <v>2.5</v>
      </c>
      <c r="Y111" s="1">
        <v>9.6999999999999993</v>
      </c>
    </row>
    <row r="112" spans="1:25" x14ac:dyDescent="0.2">
      <c r="A112" s="2">
        <v>111</v>
      </c>
      <c r="B112">
        <v>1201440</v>
      </c>
      <c r="C112">
        <v>23</v>
      </c>
      <c r="D112" s="1">
        <v>78</v>
      </c>
      <c r="E112" s="1">
        <v>230</v>
      </c>
      <c r="F112" s="1">
        <v>111</v>
      </c>
      <c r="G112" s="1">
        <v>54</v>
      </c>
      <c r="H112" s="1">
        <v>18</v>
      </c>
      <c r="I112" s="1">
        <v>2.1</v>
      </c>
      <c r="J112" s="1">
        <v>6.1</v>
      </c>
      <c r="K112" s="1">
        <v>0.34300000000000003</v>
      </c>
      <c r="L112" s="1">
        <v>1.1000000000000001</v>
      </c>
      <c r="M112" s="1">
        <v>3.6</v>
      </c>
      <c r="N112" s="1">
        <v>0.29499999999999998</v>
      </c>
      <c r="O112" s="1">
        <v>0.7</v>
      </c>
      <c r="P112" s="1">
        <v>0.9</v>
      </c>
      <c r="Q112" s="1">
        <v>0.81</v>
      </c>
      <c r="R112" s="1">
        <v>0.4</v>
      </c>
      <c r="S112" s="1">
        <v>2</v>
      </c>
      <c r="T112" s="1">
        <v>0.5</v>
      </c>
      <c r="U112" s="1">
        <v>0.2</v>
      </c>
      <c r="V112" s="1">
        <v>0.5</v>
      </c>
      <c r="W112" s="1">
        <v>1.8</v>
      </c>
      <c r="X112" s="1">
        <v>0.6</v>
      </c>
      <c r="Y112" s="1">
        <v>6</v>
      </c>
    </row>
    <row r="113" spans="1:25" x14ac:dyDescent="0.2">
      <c r="A113" s="2">
        <v>112</v>
      </c>
      <c r="B113">
        <v>845059</v>
      </c>
      <c r="C113">
        <v>23</v>
      </c>
      <c r="D113" s="1">
        <v>81</v>
      </c>
      <c r="E113" s="1">
        <v>240</v>
      </c>
      <c r="F113" s="1">
        <v>56</v>
      </c>
      <c r="G113" s="1">
        <v>1</v>
      </c>
      <c r="H113" s="1">
        <v>7.1</v>
      </c>
      <c r="I113" s="1">
        <v>1.2</v>
      </c>
      <c r="J113" s="1">
        <v>2.2999999999999998</v>
      </c>
      <c r="K113" s="1">
        <v>0.53900000000000003</v>
      </c>
      <c r="L113" s="1">
        <v>0</v>
      </c>
      <c r="M113" s="1">
        <v>0</v>
      </c>
      <c r="N113" s="1">
        <v>0.5</v>
      </c>
      <c r="O113" s="1">
        <v>0.7</v>
      </c>
      <c r="P113" s="1">
        <v>1.3</v>
      </c>
      <c r="Q113" s="1">
        <v>0.54100000000000004</v>
      </c>
      <c r="R113" s="1">
        <v>0.8</v>
      </c>
      <c r="S113" s="1">
        <v>0.9</v>
      </c>
      <c r="T113" s="1">
        <v>0.3</v>
      </c>
      <c r="U113" s="1">
        <v>0.3</v>
      </c>
      <c r="V113" s="1">
        <v>0.3</v>
      </c>
      <c r="W113" s="1">
        <v>1.1000000000000001</v>
      </c>
      <c r="X113" s="1">
        <v>0.4</v>
      </c>
      <c r="Y113" s="1">
        <v>3.2</v>
      </c>
    </row>
    <row r="114" spans="1:25" x14ac:dyDescent="0.2">
      <c r="A114" s="2">
        <v>113</v>
      </c>
      <c r="B114">
        <v>4662960</v>
      </c>
      <c r="C114">
        <v>22</v>
      </c>
      <c r="D114" s="1">
        <v>80</v>
      </c>
      <c r="E114" s="1">
        <v>198</v>
      </c>
      <c r="F114" s="1">
        <v>186</v>
      </c>
      <c r="G114" s="1">
        <v>86</v>
      </c>
      <c r="H114" s="1">
        <v>21.7</v>
      </c>
      <c r="I114" s="1">
        <v>2.9</v>
      </c>
      <c r="J114" s="1">
        <v>6.4</v>
      </c>
      <c r="K114" s="1">
        <v>0.45700000000000002</v>
      </c>
      <c r="L114" s="1">
        <v>0.7</v>
      </c>
      <c r="M114" s="1">
        <v>2.1</v>
      </c>
      <c r="N114" s="1">
        <v>0.34899999999999998</v>
      </c>
      <c r="O114" s="1">
        <v>0.9</v>
      </c>
      <c r="P114" s="1">
        <v>1.2</v>
      </c>
      <c r="Q114" s="1">
        <v>0.74199999999999999</v>
      </c>
      <c r="R114" s="1">
        <v>1</v>
      </c>
      <c r="S114" s="1">
        <v>2.6</v>
      </c>
      <c r="T114" s="1">
        <v>1</v>
      </c>
      <c r="U114" s="1">
        <v>0.3</v>
      </c>
      <c r="V114" s="1">
        <v>0.8</v>
      </c>
      <c r="W114" s="1">
        <v>1.5</v>
      </c>
      <c r="X114" s="1">
        <v>0.7</v>
      </c>
      <c r="Y114" s="1">
        <v>7.5</v>
      </c>
    </row>
    <row r="115" spans="1:25" x14ac:dyDescent="0.2">
      <c r="A115" s="2">
        <v>114</v>
      </c>
      <c r="B115">
        <v>525093</v>
      </c>
      <c r="C115">
        <v>23</v>
      </c>
      <c r="D115" s="1">
        <v>78</v>
      </c>
      <c r="E115" s="1">
        <v>225</v>
      </c>
      <c r="F115" s="1">
        <v>6</v>
      </c>
      <c r="G115" s="1">
        <v>0</v>
      </c>
      <c r="H115" s="1">
        <v>4.8</v>
      </c>
      <c r="I115" s="1">
        <v>0.3</v>
      </c>
      <c r="J115" s="1">
        <v>0.8</v>
      </c>
      <c r="K115" s="1">
        <v>0.4</v>
      </c>
      <c r="L115" s="1">
        <v>0</v>
      </c>
      <c r="M115" s="1">
        <v>0</v>
      </c>
      <c r="N115" s="1">
        <v>0</v>
      </c>
      <c r="O115" s="1">
        <v>0.2</v>
      </c>
      <c r="P115" s="1">
        <v>0.2</v>
      </c>
      <c r="Q115" s="1">
        <v>1</v>
      </c>
      <c r="R115" s="1">
        <v>0.3</v>
      </c>
      <c r="S115" s="1">
        <v>0.3</v>
      </c>
      <c r="T115" s="1">
        <v>0</v>
      </c>
      <c r="U115" s="1">
        <v>0.2</v>
      </c>
      <c r="V115" s="1">
        <v>0</v>
      </c>
      <c r="W115" s="1">
        <v>0.3</v>
      </c>
      <c r="X115" s="1">
        <v>0</v>
      </c>
      <c r="Y115" s="1">
        <v>0.8</v>
      </c>
    </row>
    <row r="116" spans="1:25" x14ac:dyDescent="0.2">
      <c r="A116" s="2">
        <v>115</v>
      </c>
      <c r="B116">
        <v>650000</v>
      </c>
      <c r="C116">
        <v>22</v>
      </c>
      <c r="D116" s="1">
        <v>76</v>
      </c>
      <c r="E116" s="1">
        <v>215</v>
      </c>
      <c r="F116" s="1">
        <v>49</v>
      </c>
      <c r="G116" s="1">
        <v>24</v>
      </c>
      <c r="H116" s="1">
        <v>14.8</v>
      </c>
      <c r="I116" s="1">
        <v>2</v>
      </c>
      <c r="J116" s="1">
        <v>4.7</v>
      </c>
      <c r="K116" s="1">
        <v>0.42399999999999999</v>
      </c>
      <c r="L116" s="1">
        <v>0.7</v>
      </c>
      <c r="M116" s="1">
        <v>1.8</v>
      </c>
      <c r="N116" s="1">
        <v>0.40400000000000003</v>
      </c>
      <c r="O116" s="1">
        <v>0.9</v>
      </c>
      <c r="P116" s="1">
        <v>1.1000000000000001</v>
      </c>
      <c r="Q116" s="1">
        <v>0.81100000000000005</v>
      </c>
      <c r="R116" s="1">
        <v>0.3</v>
      </c>
      <c r="S116" s="1">
        <v>1.9</v>
      </c>
      <c r="T116" s="1">
        <v>1</v>
      </c>
      <c r="U116" s="1">
        <v>0.2</v>
      </c>
      <c r="V116" s="1">
        <v>0.6</v>
      </c>
      <c r="W116" s="1">
        <v>1.2</v>
      </c>
      <c r="X116" s="1">
        <v>0.7</v>
      </c>
      <c r="Y116" s="1">
        <v>5.6</v>
      </c>
    </row>
    <row r="117" spans="1:25" x14ac:dyDescent="0.2">
      <c r="A117" s="2">
        <v>116</v>
      </c>
      <c r="B117">
        <v>3807120</v>
      </c>
      <c r="C117">
        <v>22</v>
      </c>
      <c r="D117" s="1">
        <v>85</v>
      </c>
      <c r="E117" s="1">
        <v>260</v>
      </c>
      <c r="F117" s="1">
        <v>189</v>
      </c>
      <c r="G117" s="1">
        <v>93</v>
      </c>
      <c r="H117" s="1">
        <v>19.600000000000001</v>
      </c>
      <c r="I117" s="1">
        <v>2.5</v>
      </c>
      <c r="J117" s="1">
        <v>5.6</v>
      </c>
      <c r="K117" s="1">
        <v>0.45100000000000001</v>
      </c>
      <c r="L117" s="1">
        <v>0</v>
      </c>
      <c r="M117" s="1">
        <v>0.1</v>
      </c>
      <c r="N117" s="1">
        <v>0.2</v>
      </c>
      <c r="O117" s="1">
        <v>1.4</v>
      </c>
      <c r="P117" s="1">
        <v>2</v>
      </c>
      <c r="Q117" s="1">
        <v>0.71399999999999997</v>
      </c>
      <c r="R117" s="1">
        <v>1.9</v>
      </c>
      <c r="S117" s="1">
        <v>4.2</v>
      </c>
      <c r="T117" s="1">
        <v>0.7</v>
      </c>
      <c r="U117" s="1">
        <v>1</v>
      </c>
      <c r="V117" s="1">
        <v>0.4</v>
      </c>
      <c r="W117" s="1">
        <v>2.7</v>
      </c>
      <c r="X117" s="1">
        <v>1.3</v>
      </c>
      <c r="Y117" s="1">
        <v>6.5</v>
      </c>
    </row>
    <row r="118" spans="1:25" x14ac:dyDescent="0.2">
      <c r="A118" s="2">
        <v>117</v>
      </c>
      <c r="B118">
        <v>2399040</v>
      </c>
      <c r="C118">
        <v>24</v>
      </c>
      <c r="D118" s="1">
        <v>78</v>
      </c>
      <c r="E118" s="1">
        <v>190</v>
      </c>
      <c r="F118" s="1">
        <v>190</v>
      </c>
      <c r="G118" s="1">
        <v>170</v>
      </c>
      <c r="H118" s="1">
        <v>32.700000000000003</v>
      </c>
      <c r="I118" s="1">
        <v>5.5</v>
      </c>
      <c r="J118" s="1">
        <v>13.3</v>
      </c>
      <c r="K118" s="1">
        <v>0.41199999999999998</v>
      </c>
      <c r="L118" s="1">
        <v>0.6</v>
      </c>
      <c r="M118" s="1">
        <v>2.2000000000000002</v>
      </c>
      <c r="N118" s="1">
        <v>0.255</v>
      </c>
      <c r="O118" s="1">
        <v>3</v>
      </c>
      <c r="P118" s="1">
        <v>4.3</v>
      </c>
      <c r="Q118" s="1">
        <v>0.69</v>
      </c>
      <c r="R118" s="1">
        <v>1.1000000000000001</v>
      </c>
      <c r="S118" s="1">
        <v>4.5</v>
      </c>
      <c r="T118" s="1">
        <v>6.1</v>
      </c>
      <c r="U118" s="1">
        <v>0.6</v>
      </c>
      <c r="V118" s="1">
        <v>1.7</v>
      </c>
      <c r="W118" s="1">
        <v>2.9</v>
      </c>
      <c r="X118" s="1">
        <v>3.4</v>
      </c>
      <c r="Y118" s="1">
        <v>14.5</v>
      </c>
    </row>
    <row r="119" spans="1:25" x14ac:dyDescent="0.2">
      <c r="A119" s="2">
        <v>118</v>
      </c>
      <c r="B119">
        <v>1007026</v>
      </c>
      <c r="C119">
        <v>24</v>
      </c>
      <c r="D119" s="1">
        <v>81</v>
      </c>
      <c r="E119" s="1">
        <v>250</v>
      </c>
      <c r="F119" s="1">
        <v>1</v>
      </c>
      <c r="G119" s="1">
        <v>0</v>
      </c>
      <c r="H119" s="1">
        <v>6</v>
      </c>
      <c r="I119" s="1">
        <v>2</v>
      </c>
      <c r="J119" s="1">
        <v>2</v>
      </c>
      <c r="K119" s="1">
        <v>1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1</v>
      </c>
      <c r="S119" s="1">
        <v>0</v>
      </c>
      <c r="T119" s="1">
        <v>0</v>
      </c>
      <c r="U119" s="1">
        <v>0</v>
      </c>
      <c r="V119" s="1">
        <v>0</v>
      </c>
      <c r="W119" s="1">
        <v>1</v>
      </c>
      <c r="X119" s="1">
        <v>0</v>
      </c>
      <c r="Y119" s="1">
        <v>4</v>
      </c>
    </row>
    <row r="120" spans="1:25" x14ac:dyDescent="0.2">
      <c r="A120" s="2">
        <v>119</v>
      </c>
      <c r="B120">
        <v>1500000</v>
      </c>
      <c r="C120">
        <v>23</v>
      </c>
      <c r="D120" s="1">
        <v>71</v>
      </c>
      <c r="E120" s="1">
        <v>175</v>
      </c>
      <c r="F120" s="1">
        <v>202</v>
      </c>
      <c r="G120" s="1">
        <v>39</v>
      </c>
      <c r="H120" s="1">
        <v>20.3</v>
      </c>
      <c r="I120" s="1">
        <v>2.2999999999999998</v>
      </c>
      <c r="J120" s="1">
        <v>5.3</v>
      </c>
      <c r="K120" s="1">
        <v>0.43</v>
      </c>
      <c r="L120" s="1">
        <v>0.4</v>
      </c>
      <c r="M120" s="1">
        <v>1.3</v>
      </c>
      <c r="N120" s="1">
        <v>0.32800000000000001</v>
      </c>
      <c r="O120" s="1">
        <v>0.8</v>
      </c>
      <c r="P120" s="1">
        <v>1</v>
      </c>
      <c r="Q120" s="1">
        <v>0.76200000000000001</v>
      </c>
      <c r="R120" s="1">
        <v>0.3</v>
      </c>
      <c r="S120" s="1">
        <v>1.6</v>
      </c>
      <c r="T120" s="1">
        <v>3.2</v>
      </c>
      <c r="U120" s="1">
        <v>0.1</v>
      </c>
      <c r="V120" s="1">
        <v>1.1000000000000001</v>
      </c>
      <c r="W120" s="1">
        <v>1.6</v>
      </c>
      <c r="X120" s="1">
        <v>1.3</v>
      </c>
      <c r="Y120" s="1">
        <v>5.8</v>
      </c>
    </row>
    <row r="121" spans="1:25" x14ac:dyDescent="0.2">
      <c r="A121" s="2">
        <v>120</v>
      </c>
      <c r="B121">
        <v>258489</v>
      </c>
      <c r="C121">
        <v>23</v>
      </c>
      <c r="D121" s="1">
        <v>81</v>
      </c>
      <c r="E121" s="1">
        <v>214</v>
      </c>
      <c r="F121" s="1">
        <v>147</v>
      </c>
      <c r="G121" s="1">
        <v>72</v>
      </c>
      <c r="H121" s="1">
        <v>15.6</v>
      </c>
      <c r="I121" s="1">
        <v>1.9</v>
      </c>
      <c r="J121" s="1">
        <v>4.5</v>
      </c>
      <c r="K121" s="1">
        <v>0.43099999999999999</v>
      </c>
      <c r="L121" s="1">
        <v>0.3</v>
      </c>
      <c r="M121" s="1">
        <v>1.3</v>
      </c>
      <c r="N121" s="1">
        <v>0.23699999999999999</v>
      </c>
      <c r="O121" s="1">
        <v>1</v>
      </c>
      <c r="P121" s="1">
        <v>1.5</v>
      </c>
      <c r="Q121" s="1">
        <v>0.66200000000000003</v>
      </c>
      <c r="R121" s="1">
        <v>0.6</v>
      </c>
      <c r="S121" s="1">
        <v>1.9</v>
      </c>
      <c r="T121" s="1">
        <v>0.8</v>
      </c>
      <c r="U121" s="1">
        <v>0.4</v>
      </c>
      <c r="V121" s="1">
        <v>0.4</v>
      </c>
      <c r="W121" s="1">
        <v>1.9</v>
      </c>
      <c r="X121" s="1">
        <v>1</v>
      </c>
      <c r="Y121" s="1">
        <v>5.2</v>
      </c>
    </row>
    <row r="122" spans="1:25" x14ac:dyDescent="0.2">
      <c r="A122" s="2">
        <v>121</v>
      </c>
      <c r="B122">
        <v>1599840</v>
      </c>
      <c r="C122">
        <v>22</v>
      </c>
      <c r="D122" s="1">
        <v>79</v>
      </c>
      <c r="E122" s="1">
        <v>208</v>
      </c>
      <c r="F122" s="1">
        <v>95</v>
      </c>
      <c r="G122" s="1">
        <v>22</v>
      </c>
      <c r="H122" s="1">
        <v>11.7</v>
      </c>
      <c r="I122" s="1">
        <v>1</v>
      </c>
      <c r="J122" s="1">
        <v>2.6</v>
      </c>
      <c r="K122" s="1">
        <v>0.39500000000000002</v>
      </c>
      <c r="L122" s="1">
        <v>0.3</v>
      </c>
      <c r="M122" s="1">
        <v>1.2</v>
      </c>
      <c r="N122" s="1">
        <v>0.28199999999999997</v>
      </c>
      <c r="O122" s="1">
        <v>0.7</v>
      </c>
      <c r="P122" s="1">
        <v>0.8</v>
      </c>
      <c r="Q122" s="1">
        <v>0.84199999999999997</v>
      </c>
      <c r="R122" s="1">
        <v>0.3</v>
      </c>
      <c r="S122" s="1">
        <v>1.2</v>
      </c>
      <c r="T122" s="1">
        <v>0.9</v>
      </c>
      <c r="U122" s="1">
        <v>0</v>
      </c>
      <c r="V122" s="1">
        <v>0.3</v>
      </c>
      <c r="W122" s="1">
        <v>1</v>
      </c>
      <c r="X122" s="1">
        <v>0.6</v>
      </c>
      <c r="Y122" s="1">
        <v>3</v>
      </c>
    </row>
    <row r="123" spans="1:25" x14ac:dyDescent="0.2">
      <c r="A123" s="2">
        <v>122</v>
      </c>
      <c r="B123">
        <v>1709719</v>
      </c>
      <c r="C123">
        <v>24</v>
      </c>
      <c r="D123" s="1">
        <v>83</v>
      </c>
      <c r="E123" s="1">
        <v>220</v>
      </c>
      <c r="F123" s="1">
        <v>83</v>
      </c>
      <c r="G123" s="1">
        <v>16</v>
      </c>
      <c r="H123" s="1">
        <v>15.8</v>
      </c>
      <c r="I123" s="1">
        <v>2.8</v>
      </c>
      <c r="J123" s="1">
        <v>5.7</v>
      </c>
      <c r="K123" s="1">
        <v>0.49299999999999999</v>
      </c>
      <c r="L123" s="1">
        <v>0.2</v>
      </c>
      <c r="M123" s="1">
        <v>0.8</v>
      </c>
      <c r="N123" s="1">
        <v>0.23200000000000001</v>
      </c>
      <c r="O123" s="1">
        <v>1</v>
      </c>
      <c r="P123" s="1">
        <v>1.2</v>
      </c>
      <c r="Q123" s="1">
        <v>0.82499999999999996</v>
      </c>
      <c r="R123" s="1">
        <v>1.3</v>
      </c>
      <c r="S123" s="1">
        <v>3.2</v>
      </c>
      <c r="T123" s="1">
        <v>0.8</v>
      </c>
      <c r="U123" s="1">
        <v>0.3</v>
      </c>
      <c r="V123" s="1">
        <v>0.3</v>
      </c>
      <c r="W123" s="1">
        <v>1.9</v>
      </c>
      <c r="X123" s="1">
        <v>0.9</v>
      </c>
      <c r="Y123" s="1">
        <v>6.7</v>
      </c>
    </row>
    <row r="124" spans="1:25" x14ac:dyDescent="0.2">
      <c r="A124" s="2">
        <v>123</v>
      </c>
      <c r="B124">
        <v>900000</v>
      </c>
      <c r="C124">
        <v>23</v>
      </c>
      <c r="D124" s="1">
        <v>73</v>
      </c>
      <c r="E124" s="1">
        <v>179</v>
      </c>
      <c r="F124" s="1">
        <v>81</v>
      </c>
      <c r="G124" s="1">
        <v>53</v>
      </c>
      <c r="H124" s="1">
        <v>18.5</v>
      </c>
      <c r="I124" s="1">
        <v>2.2000000000000002</v>
      </c>
      <c r="J124" s="1">
        <v>5.2</v>
      </c>
      <c r="K124" s="1">
        <v>0.43099999999999999</v>
      </c>
      <c r="L124" s="1">
        <v>0.8</v>
      </c>
      <c r="M124" s="1">
        <v>2</v>
      </c>
      <c r="N124" s="1">
        <v>0.39500000000000002</v>
      </c>
      <c r="O124" s="1">
        <v>0.6</v>
      </c>
      <c r="P124" s="1">
        <v>0.9</v>
      </c>
      <c r="Q124" s="1">
        <v>0.74299999999999999</v>
      </c>
      <c r="R124" s="1">
        <v>0.2</v>
      </c>
      <c r="S124" s="1">
        <v>1.3</v>
      </c>
      <c r="T124" s="1">
        <v>2.1</v>
      </c>
      <c r="U124" s="1">
        <v>0</v>
      </c>
      <c r="V124" s="1">
        <v>0.8</v>
      </c>
      <c r="W124" s="1">
        <v>1.5</v>
      </c>
      <c r="X124" s="1">
        <v>1.3</v>
      </c>
      <c r="Y124" s="1">
        <v>5.9</v>
      </c>
    </row>
    <row r="125" spans="1:25" x14ac:dyDescent="0.2">
      <c r="A125" s="2">
        <v>124</v>
      </c>
      <c r="B125">
        <v>525093</v>
      </c>
      <c r="C125">
        <v>32</v>
      </c>
      <c r="D125" s="1">
        <v>75</v>
      </c>
      <c r="E125" s="1">
        <v>200</v>
      </c>
      <c r="F125" s="1">
        <v>53</v>
      </c>
      <c r="G125" s="1">
        <v>0</v>
      </c>
      <c r="H125" s="1">
        <v>16.399999999999999</v>
      </c>
      <c r="I125" s="1">
        <v>1.8</v>
      </c>
      <c r="J125" s="1">
        <v>4.3</v>
      </c>
      <c r="K125" s="1">
        <v>0.42199999999999999</v>
      </c>
      <c r="L125" s="1">
        <v>0.3</v>
      </c>
      <c r="M125" s="1">
        <v>1.2</v>
      </c>
      <c r="N125" s="1">
        <v>0.26200000000000001</v>
      </c>
      <c r="O125" s="1">
        <v>0.5</v>
      </c>
      <c r="P125" s="1">
        <v>0.5</v>
      </c>
      <c r="Q125" s="1">
        <v>0.93100000000000005</v>
      </c>
      <c r="R125" s="1">
        <v>0.3</v>
      </c>
      <c r="S125" s="1">
        <v>1.4</v>
      </c>
      <c r="T125" s="1">
        <v>3.4</v>
      </c>
      <c r="U125" s="1">
        <v>0.1</v>
      </c>
      <c r="V125" s="1">
        <v>0.5</v>
      </c>
      <c r="W125" s="1">
        <v>1.4</v>
      </c>
      <c r="X125" s="1">
        <v>1.5</v>
      </c>
      <c r="Y125" s="1">
        <v>4.5</v>
      </c>
    </row>
    <row r="126" spans="1:25" x14ac:dyDescent="0.2">
      <c r="A126" s="2">
        <v>125</v>
      </c>
      <c r="B126">
        <v>2050000</v>
      </c>
      <c r="C126">
        <v>28</v>
      </c>
      <c r="D126" s="1">
        <v>80</v>
      </c>
      <c r="E126" s="1">
        <v>226</v>
      </c>
      <c r="F126" s="1">
        <v>160</v>
      </c>
      <c r="G126" s="1">
        <v>34</v>
      </c>
      <c r="H126" s="1">
        <v>18.2</v>
      </c>
      <c r="I126" s="1">
        <v>1.7</v>
      </c>
      <c r="J126" s="1">
        <v>4</v>
      </c>
      <c r="K126" s="1">
        <v>0.42</v>
      </c>
      <c r="L126" s="1">
        <v>1</v>
      </c>
      <c r="M126" s="1">
        <v>2.6</v>
      </c>
      <c r="N126" s="1">
        <v>0.371</v>
      </c>
      <c r="O126" s="1">
        <v>0.3</v>
      </c>
      <c r="P126" s="1">
        <v>0.4</v>
      </c>
      <c r="Q126" s="1">
        <v>0.74099999999999999</v>
      </c>
      <c r="R126" s="1">
        <v>0.3</v>
      </c>
      <c r="S126" s="1">
        <v>1.8</v>
      </c>
      <c r="T126" s="1">
        <v>1.7</v>
      </c>
      <c r="U126" s="1">
        <v>0.1</v>
      </c>
      <c r="V126" s="1">
        <v>0.8</v>
      </c>
      <c r="W126" s="1">
        <v>1.4</v>
      </c>
      <c r="X126" s="1">
        <v>1</v>
      </c>
      <c r="Y126" s="1">
        <v>4.5999999999999996</v>
      </c>
    </row>
    <row r="127" spans="1:25" x14ac:dyDescent="0.2">
      <c r="A127" s="2">
        <v>126</v>
      </c>
      <c r="B127">
        <v>6500000</v>
      </c>
      <c r="C127">
        <v>29</v>
      </c>
      <c r="D127" s="1">
        <v>82</v>
      </c>
      <c r="E127" s="1">
        <v>260</v>
      </c>
      <c r="F127" s="1">
        <v>220</v>
      </c>
      <c r="G127" s="1">
        <v>22</v>
      </c>
      <c r="H127" s="1">
        <v>13.6</v>
      </c>
      <c r="I127" s="1">
        <v>2.1</v>
      </c>
      <c r="J127" s="1">
        <v>4.0999999999999996</v>
      </c>
      <c r="K127" s="1">
        <v>0.51400000000000001</v>
      </c>
      <c r="L127" s="1">
        <v>0</v>
      </c>
      <c r="M127" s="1">
        <v>0</v>
      </c>
      <c r="N127" s="1">
        <v>0.14299999999999999</v>
      </c>
      <c r="O127" s="1">
        <v>1.1000000000000001</v>
      </c>
      <c r="P127" s="1">
        <v>1.4</v>
      </c>
      <c r="Q127" s="1">
        <v>0.80100000000000005</v>
      </c>
      <c r="R127" s="1">
        <v>1.5</v>
      </c>
      <c r="S127" s="1">
        <v>2.6</v>
      </c>
      <c r="T127" s="1">
        <v>0.6</v>
      </c>
      <c r="U127" s="1">
        <v>0.4</v>
      </c>
      <c r="V127" s="1">
        <v>0.2</v>
      </c>
      <c r="W127" s="1">
        <v>1.9</v>
      </c>
      <c r="X127" s="1">
        <v>0.8</v>
      </c>
      <c r="Y127" s="1">
        <v>5.4</v>
      </c>
    </row>
    <row r="128" spans="1:25" x14ac:dyDescent="0.2">
      <c r="A128" s="2">
        <v>127</v>
      </c>
      <c r="B128">
        <v>525093</v>
      </c>
      <c r="C128">
        <v>29</v>
      </c>
      <c r="D128" s="1">
        <v>86</v>
      </c>
      <c r="E128" s="1">
        <v>245</v>
      </c>
      <c r="F128" s="1">
        <v>34</v>
      </c>
      <c r="G128" s="1">
        <v>6</v>
      </c>
      <c r="H128" s="1">
        <v>11.7</v>
      </c>
      <c r="I128" s="1">
        <v>1.4</v>
      </c>
      <c r="J128" s="1">
        <v>2.2999999999999998</v>
      </c>
      <c r="K128" s="1">
        <v>0.628</v>
      </c>
      <c r="L128" s="1">
        <v>0</v>
      </c>
      <c r="M128" s="1">
        <v>0</v>
      </c>
      <c r="N128" s="1">
        <v>0</v>
      </c>
      <c r="O128" s="1">
        <v>0.8</v>
      </c>
      <c r="P128" s="1">
        <v>1.4</v>
      </c>
      <c r="Q128" s="1">
        <v>0.58699999999999997</v>
      </c>
      <c r="R128" s="1">
        <v>1.2</v>
      </c>
      <c r="S128" s="1">
        <v>2.4</v>
      </c>
      <c r="T128" s="1">
        <v>0.3</v>
      </c>
      <c r="U128" s="1">
        <v>1.1000000000000001</v>
      </c>
      <c r="V128" s="1">
        <v>0.2</v>
      </c>
      <c r="W128" s="1">
        <v>1.6</v>
      </c>
      <c r="X128" s="1">
        <v>0.7</v>
      </c>
      <c r="Y128" s="1">
        <v>3.7</v>
      </c>
    </row>
    <row r="129" spans="1:25" x14ac:dyDescent="0.2">
      <c r="A129" s="2">
        <v>128</v>
      </c>
      <c r="B129">
        <v>2041080</v>
      </c>
      <c r="C129">
        <v>22</v>
      </c>
      <c r="D129" s="1">
        <v>80</v>
      </c>
      <c r="E129" s="1">
        <v>230</v>
      </c>
      <c r="F129" s="1">
        <v>87</v>
      </c>
      <c r="G129" s="1">
        <v>5</v>
      </c>
      <c r="H129" s="1">
        <v>19.399999999999999</v>
      </c>
      <c r="I129" s="1">
        <v>3.8</v>
      </c>
      <c r="J129" s="1">
        <v>7.5</v>
      </c>
      <c r="K129" s="1">
        <v>0.51</v>
      </c>
      <c r="L129" s="1">
        <v>0.4</v>
      </c>
      <c r="M129" s="1">
        <v>1</v>
      </c>
      <c r="N129" s="1">
        <v>0.36299999999999999</v>
      </c>
      <c r="O129" s="1">
        <v>0.7</v>
      </c>
      <c r="P129" s="1">
        <v>1</v>
      </c>
      <c r="Q129" s="1">
        <v>0.71099999999999997</v>
      </c>
      <c r="R129" s="1">
        <v>1.1000000000000001</v>
      </c>
      <c r="S129" s="1">
        <v>1.5</v>
      </c>
      <c r="T129" s="1">
        <v>0.8</v>
      </c>
      <c r="U129" s="1">
        <v>0.3</v>
      </c>
      <c r="V129" s="1">
        <v>0.6</v>
      </c>
      <c r="W129" s="1">
        <v>1.7</v>
      </c>
      <c r="X129" s="1">
        <v>0.7</v>
      </c>
      <c r="Y129" s="1">
        <v>8.6999999999999993</v>
      </c>
    </row>
    <row r="130" spans="1:25" x14ac:dyDescent="0.2">
      <c r="A130" s="2">
        <v>129</v>
      </c>
      <c r="B130">
        <v>1449000</v>
      </c>
      <c r="C130">
        <v>22</v>
      </c>
      <c r="D130" s="1">
        <v>78</v>
      </c>
      <c r="E130" s="1">
        <v>228</v>
      </c>
      <c r="F130" s="1">
        <v>55</v>
      </c>
      <c r="G130" s="1">
        <v>9</v>
      </c>
      <c r="H130" s="1">
        <v>11.8</v>
      </c>
      <c r="I130" s="1">
        <v>1.3</v>
      </c>
      <c r="J130" s="1">
        <v>3.2</v>
      </c>
      <c r="K130" s="1">
        <v>0.40600000000000003</v>
      </c>
      <c r="L130" s="1">
        <v>0.4</v>
      </c>
      <c r="M130" s="1">
        <v>1.5</v>
      </c>
      <c r="N130" s="1">
        <v>0.26500000000000001</v>
      </c>
      <c r="O130" s="1">
        <v>0.8</v>
      </c>
      <c r="P130" s="1">
        <v>1</v>
      </c>
      <c r="Q130" s="1">
        <v>0.8</v>
      </c>
      <c r="R130" s="1">
        <v>0.3</v>
      </c>
      <c r="S130" s="1">
        <v>2.1</v>
      </c>
      <c r="T130" s="1">
        <v>0.5</v>
      </c>
      <c r="U130" s="1">
        <v>0.5</v>
      </c>
      <c r="V130" s="1">
        <v>0.3</v>
      </c>
      <c r="W130" s="1">
        <v>0.8</v>
      </c>
      <c r="X130" s="1">
        <v>0.4</v>
      </c>
      <c r="Y130" s="1">
        <v>3.8</v>
      </c>
    </row>
    <row r="131" spans="1:25" x14ac:dyDescent="0.2">
      <c r="A131" s="2">
        <v>130</v>
      </c>
      <c r="B131">
        <v>1148640</v>
      </c>
      <c r="C131">
        <v>22</v>
      </c>
      <c r="D131" s="1">
        <v>77</v>
      </c>
      <c r="E131" s="1">
        <v>185</v>
      </c>
      <c r="F131" s="1">
        <v>36</v>
      </c>
      <c r="G131" s="1">
        <v>0</v>
      </c>
      <c r="H131" s="1">
        <v>8.8000000000000007</v>
      </c>
      <c r="I131" s="1">
        <v>1</v>
      </c>
      <c r="J131" s="1">
        <v>2.7</v>
      </c>
      <c r="K131" s="1">
        <v>0.36699999999999999</v>
      </c>
      <c r="L131" s="1">
        <v>0.5</v>
      </c>
      <c r="M131" s="1">
        <v>1.8</v>
      </c>
      <c r="N131" s="1">
        <v>0.30199999999999999</v>
      </c>
      <c r="O131" s="1">
        <v>0.2</v>
      </c>
      <c r="P131" s="1">
        <v>0.2</v>
      </c>
      <c r="Q131" s="1">
        <v>0.85699999999999998</v>
      </c>
      <c r="R131" s="1">
        <v>0.1</v>
      </c>
      <c r="S131" s="1">
        <v>1</v>
      </c>
      <c r="T131" s="1">
        <v>0.4</v>
      </c>
      <c r="U131" s="1">
        <v>0.1</v>
      </c>
      <c r="V131" s="1">
        <v>0.4</v>
      </c>
      <c r="W131" s="1">
        <v>0.8</v>
      </c>
      <c r="X131" s="1">
        <v>0.3</v>
      </c>
      <c r="Y131" s="1">
        <v>2.7</v>
      </c>
    </row>
    <row r="132" spans="1:25" x14ac:dyDescent="0.2">
      <c r="A132" s="2">
        <v>131</v>
      </c>
      <c r="B132">
        <v>3431040</v>
      </c>
      <c r="C132">
        <v>22</v>
      </c>
      <c r="D132" s="1">
        <v>76</v>
      </c>
      <c r="E132" s="1">
        <v>220</v>
      </c>
      <c r="F132" s="1">
        <v>128</v>
      </c>
      <c r="G132" s="1">
        <v>48</v>
      </c>
      <c r="H132" s="1">
        <v>27.1</v>
      </c>
      <c r="I132" s="1">
        <v>2.8</v>
      </c>
      <c r="J132" s="1">
        <v>7.9</v>
      </c>
      <c r="K132" s="1">
        <v>0.35699999999999998</v>
      </c>
      <c r="L132" s="1">
        <v>1.2</v>
      </c>
      <c r="M132" s="1">
        <v>4</v>
      </c>
      <c r="N132" s="1">
        <v>0.29599999999999999</v>
      </c>
      <c r="O132" s="1">
        <v>1.6</v>
      </c>
      <c r="P132" s="1">
        <v>2.2999999999999998</v>
      </c>
      <c r="Q132" s="1">
        <v>0.72</v>
      </c>
      <c r="R132" s="1">
        <v>1.1000000000000001</v>
      </c>
      <c r="S132" s="1">
        <v>2.7</v>
      </c>
      <c r="T132" s="1">
        <v>3.1</v>
      </c>
      <c r="U132" s="1">
        <v>0.3</v>
      </c>
      <c r="V132" s="1">
        <v>1.5</v>
      </c>
      <c r="W132" s="1">
        <v>2.8</v>
      </c>
      <c r="X132" s="1">
        <v>1.3</v>
      </c>
      <c r="Y132" s="1">
        <v>8.4</v>
      </c>
    </row>
    <row r="133" spans="1:25" x14ac:dyDescent="0.2">
      <c r="A133" s="2">
        <v>132</v>
      </c>
      <c r="B133">
        <v>1100000</v>
      </c>
      <c r="C133">
        <v>22</v>
      </c>
      <c r="D133" s="1">
        <v>79</v>
      </c>
      <c r="E133" s="1">
        <v>222</v>
      </c>
      <c r="F133" s="1">
        <v>80</v>
      </c>
      <c r="G133" s="1">
        <v>5</v>
      </c>
      <c r="H133" s="1">
        <v>9.6</v>
      </c>
      <c r="I133" s="1">
        <v>1.1000000000000001</v>
      </c>
      <c r="J133" s="1">
        <v>2.7</v>
      </c>
      <c r="K133" s="1">
        <v>0.41699999999999998</v>
      </c>
      <c r="L133" s="1">
        <v>0.2</v>
      </c>
      <c r="M133" s="1">
        <v>0.7</v>
      </c>
      <c r="N133" s="1">
        <v>0.33900000000000002</v>
      </c>
      <c r="O133" s="1">
        <v>0.5</v>
      </c>
      <c r="P133" s="1">
        <v>0.8</v>
      </c>
      <c r="Q133" s="1">
        <v>0.68300000000000005</v>
      </c>
      <c r="R133" s="1">
        <v>0.3</v>
      </c>
      <c r="S133" s="1">
        <v>1</v>
      </c>
      <c r="T133" s="1">
        <v>0.5</v>
      </c>
      <c r="U133" s="1">
        <v>0.1</v>
      </c>
      <c r="V133" s="1">
        <v>0.3</v>
      </c>
      <c r="W133" s="1">
        <v>0.5</v>
      </c>
      <c r="X133" s="1">
        <v>0.4</v>
      </c>
      <c r="Y133" s="1">
        <v>3.1</v>
      </c>
    </row>
    <row r="134" spans="1:25" x14ac:dyDescent="0.2">
      <c r="A134" s="2">
        <v>133</v>
      </c>
      <c r="B134">
        <v>1463040</v>
      </c>
      <c r="C134">
        <v>23</v>
      </c>
      <c r="D134" s="1">
        <v>82</v>
      </c>
      <c r="E134" s="1">
        <v>255</v>
      </c>
      <c r="F134" s="1">
        <v>52</v>
      </c>
      <c r="G134" s="1">
        <v>2</v>
      </c>
      <c r="H134" s="1">
        <v>10.7</v>
      </c>
      <c r="I134" s="1">
        <v>1.9</v>
      </c>
      <c r="J134" s="1">
        <v>3.6</v>
      </c>
      <c r="K134" s="1">
        <v>0.52700000000000002</v>
      </c>
      <c r="L134" s="1">
        <v>0</v>
      </c>
      <c r="M134" s="1">
        <v>0.1</v>
      </c>
      <c r="N134" s="1">
        <v>0</v>
      </c>
      <c r="O134" s="1">
        <v>0.6</v>
      </c>
      <c r="P134" s="1">
        <v>1</v>
      </c>
      <c r="Q134" s="1">
        <v>0.57999999999999996</v>
      </c>
      <c r="R134" s="1">
        <v>1.1000000000000001</v>
      </c>
      <c r="S134" s="1">
        <v>2.4</v>
      </c>
      <c r="T134" s="1">
        <v>0.3</v>
      </c>
      <c r="U134" s="1">
        <v>0.3</v>
      </c>
      <c r="V134" s="1">
        <v>0.3</v>
      </c>
      <c r="W134" s="1">
        <v>1.6</v>
      </c>
      <c r="X134" s="1">
        <v>0.7</v>
      </c>
      <c r="Y134" s="1">
        <v>4.4000000000000004</v>
      </c>
    </row>
    <row r="135" spans="1:25" x14ac:dyDescent="0.2">
      <c r="A135" s="2">
        <v>134</v>
      </c>
      <c r="B135">
        <v>2869440</v>
      </c>
      <c r="C135">
        <v>22</v>
      </c>
      <c r="D135" s="1">
        <v>78</v>
      </c>
      <c r="E135" s="1">
        <v>205</v>
      </c>
      <c r="F135" s="1">
        <v>146</v>
      </c>
      <c r="G135" s="1">
        <v>36</v>
      </c>
      <c r="H135" s="1">
        <v>20.100000000000001</v>
      </c>
      <c r="I135" s="1">
        <v>2.2000000000000002</v>
      </c>
      <c r="J135" s="1">
        <v>5.8</v>
      </c>
      <c r="K135" s="1">
        <v>0.378</v>
      </c>
      <c r="L135" s="1">
        <v>1.1000000000000001</v>
      </c>
      <c r="M135" s="1">
        <v>3.2</v>
      </c>
      <c r="N135" s="1">
        <v>0.32500000000000001</v>
      </c>
      <c r="O135" s="1">
        <v>1</v>
      </c>
      <c r="P135" s="1">
        <v>1.2</v>
      </c>
      <c r="Q135" s="1">
        <v>0.80200000000000005</v>
      </c>
      <c r="R135" s="1">
        <v>0.2</v>
      </c>
      <c r="S135" s="1">
        <v>1.6</v>
      </c>
      <c r="T135" s="1">
        <v>1.4</v>
      </c>
      <c r="U135" s="1">
        <v>0.3</v>
      </c>
      <c r="V135" s="1">
        <v>0.4</v>
      </c>
      <c r="W135" s="1">
        <v>1.4</v>
      </c>
      <c r="X135" s="1">
        <v>0.9</v>
      </c>
      <c r="Y135" s="1">
        <v>6.4</v>
      </c>
    </row>
    <row r="136" spans="1:25" x14ac:dyDescent="0.2">
      <c r="A136" s="2">
        <v>135</v>
      </c>
      <c r="B136">
        <v>1000000</v>
      </c>
      <c r="C136">
        <v>22</v>
      </c>
      <c r="D136" s="1">
        <v>80</v>
      </c>
      <c r="E136" s="1">
        <v>240</v>
      </c>
      <c r="F136" s="1">
        <v>39</v>
      </c>
      <c r="G136" s="1">
        <v>1</v>
      </c>
      <c r="H136" s="1">
        <v>9.6999999999999993</v>
      </c>
      <c r="I136" s="1">
        <v>1.5</v>
      </c>
      <c r="J136" s="1">
        <v>2.2999999999999998</v>
      </c>
      <c r="K136" s="1">
        <v>0.64400000000000002</v>
      </c>
      <c r="L136" s="1">
        <v>0</v>
      </c>
      <c r="M136" s="1">
        <v>0</v>
      </c>
      <c r="N136" s="1">
        <v>0</v>
      </c>
      <c r="O136" s="1">
        <v>0.6</v>
      </c>
      <c r="P136" s="1">
        <v>1.2</v>
      </c>
      <c r="Q136" s="1">
        <v>0.52200000000000002</v>
      </c>
      <c r="R136" s="1">
        <v>0.6</v>
      </c>
      <c r="S136" s="1">
        <v>1</v>
      </c>
      <c r="T136" s="1">
        <v>0.4</v>
      </c>
      <c r="U136" s="1">
        <v>0.3</v>
      </c>
      <c r="V136" s="1">
        <v>0.3</v>
      </c>
      <c r="W136" s="1">
        <v>1.2</v>
      </c>
      <c r="X136" s="1">
        <v>0.4</v>
      </c>
      <c r="Y136" s="1">
        <v>3.6</v>
      </c>
    </row>
    <row r="137" spans="1:25" x14ac:dyDescent="0.2">
      <c r="A137" s="2">
        <v>136</v>
      </c>
      <c r="B137">
        <v>845059</v>
      </c>
      <c r="C137">
        <v>22</v>
      </c>
      <c r="D137" s="1">
        <v>80</v>
      </c>
      <c r="E137" s="1">
        <v>210</v>
      </c>
      <c r="F137" s="1">
        <v>142</v>
      </c>
      <c r="G137" s="1">
        <v>63</v>
      </c>
      <c r="H137" s="1">
        <v>24.2</v>
      </c>
      <c r="I137" s="1">
        <v>2.6</v>
      </c>
      <c r="J137" s="1">
        <v>6.7</v>
      </c>
      <c r="K137" s="1">
        <v>0.39400000000000002</v>
      </c>
      <c r="L137" s="1">
        <v>0.6</v>
      </c>
      <c r="M137" s="1">
        <v>2.1</v>
      </c>
      <c r="N137" s="1">
        <v>0.27800000000000002</v>
      </c>
      <c r="O137" s="1">
        <v>2.2999999999999998</v>
      </c>
      <c r="P137" s="1">
        <v>3.6</v>
      </c>
      <c r="Q137" s="1">
        <v>0.63300000000000001</v>
      </c>
      <c r="R137" s="1">
        <v>1</v>
      </c>
      <c r="S137" s="1">
        <v>2.9</v>
      </c>
      <c r="T137" s="1">
        <v>1.5</v>
      </c>
      <c r="U137" s="1">
        <v>1.4</v>
      </c>
      <c r="V137" s="1">
        <v>0.7</v>
      </c>
      <c r="W137" s="1">
        <v>2.5</v>
      </c>
      <c r="X137" s="1">
        <v>1.4</v>
      </c>
      <c r="Y137" s="1">
        <v>8.1999999999999993</v>
      </c>
    </row>
    <row r="138" spans="1:25" x14ac:dyDescent="0.2">
      <c r="A138" s="2">
        <v>137</v>
      </c>
      <c r="B138">
        <v>1646400</v>
      </c>
      <c r="C138">
        <v>22</v>
      </c>
      <c r="D138" s="1">
        <v>81</v>
      </c>
      <c r="E138" s="1">
        <v>230</v>
      </c>
      <c r="F138" s="1">
        <v>3</v>
      </c>
      <c r="G138" s="1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0.3</v>
      </c>
      <c r="T138" s="1">
        <v>0</v>
      </c>
      <c r="U138" s="1">
        <v>0</v>
      </c>
      <c r="V138" s="1">
        <v>0.3</v>
      </c>
      <c r="W138" s="1">
        <v>0</v>
      </c>
      <c r="X138" s="1">
        <v>0</v>
      </c>
      <c r="Y138" s="1">
        <v>0</v>
      </c>
    </row>
    <row r="139" spans="1:25" x14ac:dyDescent="0.2">
      <c r="A139" s="2">
        <v>138</v>
      </c>
      <c r="B139">
        <v>845059</v>
      </c>
      <c r="C139">
        <v>25</v>
      </c>
      <c r="D139" s="1">
        <v>80</v>
      </c>
      <c r="E139" s="1">
        <v>210</v>
      </c>
      <c r="F139" s="1">
        <v>56</v>
      </c>
      <c r="G139" s="1">
        <v>9</v>
      </c>
      <c r="H139" s="1">
        <v>14.3</v>
      </c>
      <c r="I139" s="1">
        <v>1.6</v>
      </c>
      <c r="J139" s="1">
        <v>4.5</v>
      </c>
      <c r="K139" s="1">
        <v>0.34599999999999997</v>
      </c>
      <c r="L139" s="1">
        <v>0.5</v>
      </c>
      <c r="M139" s="1">
        <v>1.8</v>
      </c>
      <c r="N139" s="1">
        <v>0.26300000000000001</v>
      </c>
      <c r="O139" s="1">
        <v>0.7</v>
      </c>
      <c r="P139" s="1">
        <v>0.9</v>
      </c>
      <c r="Q139" s="1">
        <v>0.75</v>
      </c>
      <c r="R139" s="1">
        <v>0.5</v>
      </c>
      <c r="S139" s="1">
        <v>1.7</v>
      </c>
      <c r="T139" s="1">
        <v>0.8</v>
      </c>
      <c r="U139" s="1">
        <v>0.3</v>
      </c>
      <c r="V139" s="1">
        <v>0.5</v>
      </c>
      <c r="W139" s="1">
        <v>1.3</v>
      </c>
      <c r="X139" s="1">
        <v>0.9</v>
      </c>
      <c r="Y139" s="1">
        <v>4.3</v>
      </c>
    </row>
    <row r="140" spans="1:25" x14ac:dyDescent="0.2">
      <c r="A140" s="2">
        <v>139</v>
      </c>
      <c r="B140">
        <v>2279040</v>
      </c>
      <c r="C140">
        <v>22</v>
      </c>
      <c r="D140" s="1">
        <v>84</v>
      </c>
      <c r="E140" s="1">
        <v>255</v>
      </c>
      <c r="F140" s="1">
        <v>231</v>
      </c>
      <c r="G140" s="1">
        <v>167</v>
      </c>
      <c r="H140" s="1">
        <v>21.6</v>
      </c>
      <c r="I140" s="1">
        <v>2.5</v>
      </c>
      <c r="J140" s="1">
        <v>4.4000000000000004</v>
      </c>
      <c r="K140" s="1">
        <v>0.56499999999999995</v>
      </c>
      <c r="L140" s="1">
        <v>0</v>
      </c>
      <c r="M140" s="1">
        <v>0</v>
      </c>
      <c r="N140" s="1">
        <v>0</v>
      </c>
      <c r="O140" s="1">
        <v>1.3</v>
      </c>
      <c r="P140" s="1">
        <v>2.2999999999999998</v>
      </c>
      <c r="Q140" s="1">
        <v>0.55100000000000005</v>
      </c>
      <c r="R140" s="1">
        <v>2.4</v>
      </c>
      <c r="S140" s="1">
        <v>3.6</v>
      </c>
      <c r="T140" s="1">
        <v>0.7</v>
      </c>
      <c r="U140" s="1">
        <v>1</v>
      </c>
      <c r="V140" s="1">
        <v>0.5</v>
      </c>
      <c r="W140" s="1">
        <v>2.8</v>
      </c>
      <c r="X140" s="1">
        <v>1.1000000000000001</v>
      </c>
      <c r="Y140" s="1">
        <v>6.2</v>
      </c>
    </row>
    <row r="141" spans="1:25" x14ac:dyDescent="0.2">
      <c r="A141" s="2">
        <v>140</v>
      </c>
      <c r="B141">
        <v>3457800</v>
      </c>
      <c r="C141">
        <v>22</v>
      </c>
      <c r="D141" s="1">
        <v>83</v>
      </c>
      <c r="E141" s="1">
        <v>228</v>
      </c>
      <c r="F141" s="1">
        <v>142</v>
      </c>
      <c r="G141" s="1">
        <v>133</v>
      </c>
      <c r="H141" s="1">
        <v>30.1</v>
      </c>
      <c r="I141" s="1">
        <v>4.3</v>
      </c>
      <c r="J141" s="1">
        <v>8.6999999999999993</v>
      </c>
      <c r="K141" s="1">
        <v>0.49</v>
      </c>
      <c r="L141" s="1">
        <v>0</v>
      </c>
      <c r="M141" s="1">
        <v>0</v>
      </c>
      <c r="N141" s="1">
        <v>0.5</v>
      </c>
      <c r="O141" s="1">
        <v>1.9</v>
      </c>
      <c r="P141" s="1">
        <v>3.2</v>
      </c>
      <c r="Q141" s="1">
        <v>0.6</v>
      </c>
      <c r="R141" s="1">
        <v>2.4</v>
      </c>
      <c r="S141" s="1">
        <v>5.7</v>
      </c>
      <c r="T141" s="1">
        <v>1.8</v>
      </c>
      <c r="U141" s="1">
        <v>1.7</v>
      </c>
      <c r="V141" s="1">
        <v>1.8</v>
      </c>
      <c r="W141" s="1">
        <v>2.8</v>
      </c>
      <c r="X141" s="1">
        <v>2.1</v>
      </c>
      <c r="Y141" s="1">
        <v>10.5</v>
      </c>
    </row>
    <row r="142" spans="1:25" x14ac:dyDescent="0.2">
      <c r="A142" s="2">
        <v>141</v>
      </c>
      <c r="B142">
        <v>1160160</v>
      </c>
      <c r="C142">
        <v>21</v>
      </c>
      <c r="D142" s="1">
        <v>77</v>
      </c>
      <c r="E142" s="1">
        <v>200</v>
      </c>
      <c r="F142" s="1">
        <v>150</v>
      </c>
      <c r="G142" s="1">
        <v>15</v>
      </c>
      <c r="H142" s="1">
        <v>14.5</v>
      </c>
      <c r="I142" s="1">
        <v>2.2000000000000002</v>
      </c>
      <c r="J142" s="1">
        <v>5.3</v>
      </c>
      <c r="K142" s="1">
        <v>0.41899999999999998</v>
      </c>
      <c r="L142" s="1">
        <v>0.3</v>
      </c>
      <c r="M142" s="1">
        <v>1.2</v>
      </c>
      <c r="N142" s="1">
        <v>0.22700000000000001</v>
      </c>
      <c r="O142" s="1">
        <v>1.5</v>
      </c>
      <c r="P142" s="1">
        <v>2.2000000000000002</v>
      </c>
      <c r="Q142" s="1">
        <v>0.68899999999999995</v>
      </c>
      <c r="R142" s="1">
        <v>0.5</v>
      </c>
      <c r="S142" s="1">
        <v>1.5</v>
      </c>
      <c r="T142" s="1">
        <v>1.2</v>
      </c>
      <c r="U142" s="1">
        <v>0.2</v>
      </c>
      <c r="V142" s="1">
        <v>0.4</v>
      </c>
      <c r="W142" s="1">
        <v>1.2</v>
      </c>
      <c r="X142" s="1">
        <v>1.3</v>
      </c>
      <c r="Y142" s="1">
        <v>6.2</v>
      </c>
    </row>
    <row r="143" spans="1:25" x14ac:dyDescent="0.2">
      <c r="A143" s="2">
        <v>142</v>
      </c>
      <c r="B143">
        <v>3398280</v>
      </c>
      <c r="C143">
        <v>22</v>
      </c>
      <c r="D143" s="1">
        <v>84</v>
      </c>
      <c r="E143" s="1">
        <v>240</v>
      </c>
      <c r="F143" s="1">
        <v>66</v>
      </c>
      <c r="G143" s="1">
        <v>39</v>
      </c>
      <c r="H143" s="1">
        <v>21.4</v>
      </c>
      <c r="I143" s="1">
        <v>2.9</v>
      </c>
      <c r="J143" s="1">
        <v>5.0999999999999996</v>
      </c>
      <c r="K143" s="1">
        <v>0.56299999999999994</v>
      </c>
      <c r="L143" s="1">
        <v>0</v>
      </c>
      <c r="M143" s="1">
        <v>0</v>
      </c>
      <c r="N143" s="1">
        <v>0</v>
      </c>
      <c r="O143" s="1">
        <v>1.2</v>
      </c>
      <c r="P143" s="1">
        <v>1.9</v>
      </c>
      <c r="Q143" s="1">
        <v>0.64800000000000002</v>
      </c>
      <c r="R143" s="1">
        <v>2</v>
      </c>
      <c r="S143" s="1">
        <v>3.3</v>
      </c>
      <c r="T143" s="1">
        <v>0.6</v>
      </c>
      <c r="U143" s="1">
        <v>1</v>
      </c>
      <c r="V143" s="1">
        <v>0.7</v>
      </c>
      <c r="W143" s="1">
        <v>2.2000000000000002</v>
      </c>
      <c r="X143" s="1">
        <v>0.7</v>
      </c>
      <c r="Y143" s="1">
        <v>7</v>
      </c>
    </row>
    <row r="144" spans="1:25" x14ac:dyDescent="0.2">
      <c r="A144" s="2">
        <v>143</v>
      </c>
      <c r="B144">
        <v>169883</v>
      </c>
      <c r="C144">
        <v>23</v>
      </c>
      <c r="D144" s="1">
        <v>78</v>
      </c>
      <c r="E144" s="1">
        <v>203</v>
      </c>
      <c r="F144" s="1">
        <v>14</v>
      </c>
      <c r="G144" s="1">
        <v>11</v>
      </c>
      <c r="H144" s="1">
        <v>19.899999999999999</v>
      </c>
      <c r="I144" s="1">
        <v>2</v>
      </c>
      <c r="J144" s="1">
        <v>4.9000000000000004</v>
      </c>
      <c r="K144" s="1">
        <v>0.40600000000000003</v>
      </c>
      <c r="L144" s="1">
        <v>0.9</v>
      </c>
      <c r="M144" s="1">
        <v>2.2999999999999998</v>
      </c>
      <c r="N144" s="1">
        <v>0.375</v>
      </c>
      <c r="O144" s="1">
        <v>0.8</v>
      </c>
      <c r="P144" s="1">
        <v>1.5</v>
      </c>
      <c r="Q144" s="1">
        <v>0.52400000000000002</v>
      </c>
      <c r="R144" s="1">
        <v>0.6</v>
      </c>
      <c r="S144" s="1">
        <v>2.9</v>
      </c>
      <c r="T144" s="1">
        <v>1.1000000000000001</v>
      </c>
      <c r="U144" s="1">
        <v>0.1</v>
      </c>
      <c r="V144" s="1">
        <v>0.7</v>
      </c>
      <c r="W144" s="1">
        <v>1.2</v>
      </c>
      <c r="X144" s="1">
        <v>0.8</v>
      </c>
      <c r="Y144" s="1">
        <v>5.6</v>
      </c>
    </row>
    <row r="145" spans="1:25" x14ac:dyDescent="0.2">
      <c r="A145" s="2">
        <v>144</v>
      </c>
      <c r="B145">
        <v>1074169</v>
      </c>
      <c r="C145">
        <v>22</v>
      </c>
      <c r="D145" s="1">
        <v>82</v>
      </c>
      <c r="E145" s="1">
        <v>245</v>
      </c>
      <c r="F145" s="1">
        <v>51</v>
      </c>
      <c r="G145" s="1">
        <v>1</v>
      </c>
      <c r="H145" s="1">
        <v>13.8</v>
      </c>
      <c r="I145" s="1">
        <v>2.2000000000000002</v>
      </c>
      <c r="J145" s="1">
        <v>4.4000000000000004</v>
      </c>
      <c r="K145" s="1">
        <v>0.51400000000000001</v>
      </c>
      <c r="L145" s="1">
        <v>0.2</v>
      </c>
      <c r="M145" s="1">
        <v>0.9</v>
      </c>
      <c r="N145" s="1">
        <v>0.182</v>
      </c>
      <c r="O145" s="1">
        <v>1</v>
      </c>
      <c r="P145" s="1">
        <v>1.5</v>
      </c>
      <c r="Q145" s="1">
        <v>0.68899999999999995</v>
      </c>
      <c r="R145" s="1">
        <v>1.2</v>
      </c>
      <c r="S145" s="1">
        <v>1.4</v>
      </c>
      <c r="T145" s="1">
        <v>0.6</v>
      </c>
      <c r="U145" s="1">
        <v>0.8</v>
      </c>
      <c r="V145" s="1">
        <v>0.4</v>
      </c>
      <c r="W145" s="1">
        <v>1.8</v>
      </c>
      <c r="X145" s="1">
        <v>0.6</v>
      </c>
      <c r="Y145" s="1">
        <v>5.6</v>
      </c>
    </row>
    <row r="146" spans="1:25" x14ac:dyDescent="0.2">
      <c r="A146" s="2">
        <v>145</v>
      </c>
      <c r="B146">
        <v>1404600</v>
      </c>
      <c r="C146">
        <v>21</v>
      </c>
      <c r="D146" s="1">
        <v>77</v>
      </c>
      <c r="E146" s="1">
        <v>209</v>
      </c>
      <c r="F146" s="1">
        <v>32</v>
      </c>
      <c r="G146" s="1">
        <v>0</v>
      </c>
      <c r="H146" s="1">
        <v>8.1999999999999993</v>
      </c>
      <c r="I146" s="1">
        <v>1.2</v>
      </c>
      <c r="J146" s="1">
        <v>2.9</v>
      </c>
      <c r="K146" s="1">
        <v>0.40200000000000002</v>
      </c>
      <c r="L146" s="1">
        <v>0.3</v>
      </c>
      <c r="M146" s="1">
        <v>0.8</v>
      </c>
      <c r="N146" s="1">
        <v>0.38500000000000001</v>
      </c>
      <c r="O146" s="1">
        <v>0.5</v>
      </c>
      <c r="P146" s="1">
        <v>0.9</v>
      </c>
      <c r="Q146" s="1">
        <v>0.60699999999999998</v>
      </c>
      <c r="R146" s="1">
        <v>0.3</v>
      </c>
      <c r="S146" s="1">
        <v>0.7</v>
      </c>
      <c r="T146" s="1">
        <v>0.6</v>
      </c>
      <c r="U146" s="1">
        <v>0.2</v>
      </c>
      <c r="V146" s="1">
        <v>0.6</v>
      </c>
      <c r="W146" s="1">
        <v>0.8</v>
      </c>
      <c r="X146" s="1">
        <v>0.5</v>
      </c>
      <c r="Y146" s="1">
        <v>3.2</v>
      </c>
    </row>
    <row r="147" spans="1:25" x14ac:dyDescent="0.2">
      <c r="A147" s="2">
        <v>146</v>
      </c>
      <c r="B147">
        <v>1142880</v>
      </c>
      <c r="C147">
        <v>22</v>
      </c>
      <c r="D147" s="1">
        <v>81</v>
      </c>
      <c r="E147" s="1">
        <v>230</v>
      </c>
      <c r="F147" s="1">
        <v>111</v>
      </c>
      <c r="G147" s="1">
        <v>19</v>
      </c>
      <c r="H147" s="1">
        <v>14.4</v>
      </c>
      <c r="I147" s="1">
        <v>1.5</v>
      </c>
      <c r="J147" s="1">
        <v>3.5</v>
      </c>
      <c r="K147" s="1">
        <v>0.44</v>
      </c>
      <c r="L147" s="1">
        <v>0.1</v>
      </c>
      <c r="M147" s="1">
        <v>0.4</v>
      </c>
      <c r="N147" s="1">
        <v>0.313</v>
      </c>
      <c r="O147" s="1">
        <v>0.6</v>
      </c>
      <c r="P147" s="1">
        <v>0.9</v>
      </c>
      <c r="Q147" s="1">
        <v>0.73199999999999998</v>
      </c>
      <c r="R147" s="1">
        <v>0.3</v>
      </c>
      <c r="S147" s="1">
        <v>2.6</v>
      </c>
      <c r="T147" s="1">
        <v>1.4</v>
      </c>
      <c r="U147" s="1">
        <v>0.3</v>
      </c>
      <c r="V147" s="1">
        <v>0.7</v>
      </c>
      <c r="W147" s="1">
        <v>1.1000000000000001</v>
      </c>
      <c r="X147" s="1">
        <v>0.6</v>
      </c>
      <c r="Y147" s="1">
        <v>3.8</v>
      </c>
    </row>
    <row r="148" spans="1:25" x14ac:dyDescent="0.2">
      <c r="A148" s="2">
        <v>147</v>
      </c>
      <c r="B148">
        <v>2056920</v>
      </c>
      <c r="C148">
        <v>23</v>
      </c>
      <c r="D148" s="1">
        <v>78</v>
      </c>
      <c r="E148" s="1">
        <v>223</v>
      </c>
      <c r="F148" s="1">
        <v>157</v>
      </c>
      <c r="G148" s="1">
        <v>13</v>
      </c>
      <c r="H148" s="1">
        <v>18.100000000000001</v>
      </c>
      <c r="I148" s="1">
        <v>3.6</v>
      </c>
      <c r="J148" s="1">
        <v>7.7</v>
      </c>
      <c r="K148" s="1">
        <v>0.47299999999999998</v>
      </c>
      <c r="L148" s="1">
        <v>0.4</v>
      </c>
      <c r="M148" s="1">
        <v>1.4</v>
      </c>
      <c r="N148" s="1">
        <v>0.313</v>
      </c>
      <c r="O148" s="1">
        <v>2</v>
      </c>
      <c r="P148" s="1">
        <v>2.7</v>
      </c>
      <c r="Q148" s="1">
        <v>0.73799999999999999</v>
      </c>
      <c r="R148" s="1">
        <v>1.2</v>
      </c>
      <c r="S148" s="1">
        <v>1.8</v>
      </c>
      <c r="T148" s="1">
        <v>0.6</v>
      </c>
      <c r="U148" s="1">
        <v>0.1</v>
      </c>
      <c r="V148" s="1">
        <v>0.3</v>
      </c>
      <c r="W148" s="1">
        <v>1.1000000000000001</v>
      </c>
      <c r="X148" s="1">
        <v>0.8</v>
      </c>
      <c r="Y148" s="1">
        <v>9.6999999999999993</v>
      </c>
    </row>
    <row r="149" spans="1:25" x14ac:dyDescent="0.2">
      <c r="A149" s="2">
        <v>148</v>
      </c>
      <c r="B149">
        <v>3741480</v>
      </c>
      <c r="C149">
        <v>21</v>
      </c>
      <c r="D149" s="1">
        <v>80</v>
      </c>
      <c r="E149" s="1">
        <v>218</v>
      </c>
      <c r="F149" s="1">
        <v>79</v>
      </c>
      <c r="G149" s="1">
        <v>9</v>
      </c>
      <c r="H149" s="1">
        <v>17.899999999999999</v>
      </c>
      <c r="I149" s="1">
        <v>2.2999999999999998</v>
      </c>
      <c r="J149" s="1">
        <v>5.3</v>
      </c>
      <c r="K149" s="1">
        <v>0.433</v>
      </c>
      <c r="L149" s="1">
        <v>0.8</v>
      </c>
      <c r="M149" s="1">
        <v>2.4</v>
      </c>
      <c r="N149" s="1">
        <v>0.34899999999999998</v>
      </c>
      <c r="O149" s="1">
        <v>0.6</v>
      </c>
      <c r="P149" s="1">
        <v>0.7</v>
      </c>
      <c r="Q149" s="1">
        <v>0.90700000000000003</v>
      </c>
      <c r="R149" s="1">
        <v>0.4</v>
      </c>
      <c r="S149" s="1">
        <v>1.9</v>
      </c>
      <c r="T149" s="1">
        <v>1.4</v>
      </c>
      <c r="U149" s="1">
        <v>0.2</v>
      </c>
      <c r="V149" s="1">
        <v>0.5</v>
      </c>
      <c r="W149" s="1">
        <v>1.6</v>
      </c>
      <c r="X149" s="1">
        <v>1.2</v>
      </c>
      <c r="Y149" s="1">
        <v>6.1</v>
      </c>
    </row>
    <row r="150" spans="1:25" x14ac:dyDescent="0.2">
      <c r="A150" s="2">
        <v>149</v>
      </c>
      <c r="B150">
        <v>1584480</v>
      </c>
      <c r="C150">
        <v>21</v>
      </c>
      <c r="D150" s="1">
        <v>76</v>
      </c>
      <c r="E150" s="1">
        <v>210</v>
      </c>
      <c r="F150" s="1">
        <v>131</v>
      </c>
      <c r="G150" s="1">
        <v>82</v>
      </c>
      <c r="H150" s="1">
        <v>24.1</v>
      </c>
      <c r="I150" s="1">
        <v>3.2</v>
      </c>
      <c r="J150" s="1">
        <v>7.5</v>
      </c>
      <c r="K150" s="1">
        <v>0.433</v>
      </c>
      <c r="L150" s="1">
        <v>1</v>
      </c>
      <c r="M150" s="1">
        <v>3.1</v>
      </c>
      <c r="N150" s="1">
        <v>0.315</v>
      </c>
      <c r="O150" s="1">
        <v>1.1000000000000001</v>
      </c>
      <c r="P150" s="1">
        <v>1.4</v>
      </c>
      <c r="Q150" s="1">
        <v>0.8</v>
      </c>
      <c r="R150" s="1">
        <v>0.6</v>
      </c>
      <c r="S150" s="1">
        <v>1.6</v>
      </c>
      <c r="T150" s="1">
        <v>1.3</v>
      </c>
      <c r="U150" s="1">
        <v>0.2</v>
      </c>
      <c r="V150" s="1">
        <v>1</v>
      </c>
      <c r="W150" s="1">
        <v>1.6</v>
      </c>
      <c r="X150" s="1">
        <v>1</v>
      </c>
      <c r="Y150" s="1">
        <v>8.5</v>
      </c>
    </row>
    <row r="151" spans="1:25" x14ac:dyDescent="0.2">
      <c r="A151" s="2">
        <v>150</v>
      </c>
      <c r="B151">
        <v>1175880</v>
      </c>
      <c r="C151">
        <v>23</v>
      </c>
      <c r="D151" s="1">
        <v>85</v>
      </c>
      <c r="E151" s="1">
        <v>245</v>
      </c>
      <c r="F151" s="1">
        <v>188</v>
      </c>
      <c r="G151" s="1">
        <v>97</v>
      </c>
      <c r="H151" s="1">
        <v>24.1</v>
      </c>
      <c r="I151" s="1">
        <v>2.6</v>
      </c>
      <c r="J151" s="1">
        <v>4.5</v>
      </c>
      <c r="K151" s="1">
        <v>0.57499999999999996</v>
      </c>
      <c r="L151" s="1">
        <v>0</v>
      </c>
      <c r="M151" s="1">
        <v>0</v>
      </c>
      <c r="N151" s="1">
        <v>0</v>
      </c>
      <c r="O151" s="1">
        <v>1.9</v>
      </c>
      <c r="P151" s="1">
        <v>3.3</v>
      </c>
      <c r="Q151" s="1">
        <v>0.58499999999999996</v>
      </c>
      <c r="R151" s="1">
        <v>2.8</v>
      </c>
      <c r="S151" s="1">
        <v>5.7</v>
      </c>
      <c r="T151" s="1">
        <v>1.1000000000000001</v>
      </c>
      <c r="U151" s="1">
        <v>1.9</v>
      </c>
      <c r="V151" s="1">
        <v>0.6</v>
      </c>
      <c r="W151" s="1">
        <v>2.1</v>
      </c>
      <c r="X151" s="1">
        <v>1.4</v>
      </c>
      <c r="Y151" s="1">
        <v>7.2</v>
      </c>
    </row>
    <row r="152" spans="1:25" x14ac:dyDescent="0.2">
      <c r="A152" s="2">
        <v>151</v>
      </c>
      <c r="B152">
        <v>1953960</v>
      </c>
      <c r="C152">
        <v>21</v>
      </c>
      <c r="D152" s="1">
        <v>83</v>
      </c>
      <c r="E152" s="1">
        <v>222</v>
      </c>
      <c r="F152" s="1">
        <v>238</v>
      </c>
      <c r="G152" s="1">
        <v>173</v>
      </c>
      <c r="H152" s="1">
        <v>30.5</v>
      </c>
      <c r="I152" s="1">
        <v>4.5</v>
      </c>
      <c r="J152" s="1">
        <v>9.3000000000000007</v>
      </c>
      <c r="K152" s="1">
        <v>0.48299999999999998</v>
      </c>
      <c r="L152" s="1">
        <v>0.3</v>
      </c>
      <c r="M152" s="1">
        <v>1.1000000000000001</v>
      </c>
      <c r="N152" s="1">
        <v>0.28000000000000003</v>
      </c>
      <c r="O152" s="1">
        <v>2.9</v>
      </c>
      <c r="P152" s="1">
        <v>4</v>
      </c>
      <c r="Q152" s="1">
        <v>0.72099999999999997</v>
      </c>
      <c r="R152" s="1">
        <v>1.2</v>
      </c>
      <c r="S152" s="1">
        <v>5.0999999999999996</v>
      </c>
      <c r="T152" s="1">
        <v>2.9</v>
      </c>
      <c r="U152" s="1">
        <v>1.1000000000000001</v>
      </c>
      <c r="V152" s="1">
        <v>1</v>
      </c>
      <c r="W152" s="1">
        <v>2.9</v>
      </c>
      <c r="X152" s="1">
        <v>2.1</v>
      </c>
      <c r="Y152" s="1">
        <v>12.2</v>
      </c>
    </row>
    <row r="153" spans="1:25" x14ac:dyDescent="0.2">
      <c r="A153" s="2">
        <v>152</v>
      </c>
      <c r="B153">
        <v>1763400</v>
      </c>
      <c r="C153">
        <v>22</v>
      </c>
      <c r="D153" s="1">
        <v>73</v>
      </c>
      <c r="E153" s="1">
        <v>172</v>
      </c>
      <c r="F153" s="1">
        <v>206</v>
      </c>
      <c r="G153" s="1">
        <v>16</v>
      </c>
      <c r="H153" s="1">
        <v>18.3</v>
      </c>
      <c r="I153" s="1">
        <v>3.3</v>
      </c>
      <c r="J153" s="1">
        <v>7.9</v>
      </c>
      <c r="K153" s="1">
        <v>0.41899999999999998</v>
      </c>
      <c r="L153" s="1">
        <v>0.7</v>
      </c>
      <c r="M153" s="1">
        <v>2.1</v>
      </c>
      <c r="N153" s="1">
        <v>0.32400000000000001</v>
      </c>
      <c r="O153" s="1">
        <v>1.6</v>
      </c>
      <c r="P153" s="1">
        <v>2</v>
      </c>
      <c r="Q153" s="1">
        <v>0.79500000000000004</v>
      </c>
      <c r="R153" s="1">
        <v>0.3</v>
      </c>
      <c r="S153" s="1">
        <v>1.8</v>
      </c>
      <c r="T153" s="1">
        <v>3.7</v>
      </c>
      <c r="U153" s="1">
        <v>0.1</v>
      </c>
      <c r="V153" s="1">
        <v>0.7</v>
      </c>
      <c r="W153" s="1">
        <v>1.5</v>
      </c>
      <c r="X153" s="1">
        <v>1.9</v>
      </c>
      <c r="Y153" s="1">
        <v>8.9</v>
      </c>
    </row>
    <row r="154" spans="1:25" x14ac:dyDescent="0.2">
      <c r="A154" s="2">
        <v>153</v>
      </c>
      <c r="B154">
        <v>1842000</v>
      </c>
      <c r="C154">
        <v>23</v>
      </c>
      <c r="D154" s="1">
        <v>84</v>
      </c>
      <c r="E154" s="1">
        <v>220</v>
      </c>
      <c r="F154" s="1">
        <v>35</v>
      </c>
      <c r="G154" s="1">
        <v>1</v>
      </c>
      <c r="H154" s="1">
        <v>7.1</v>
      </c>
      <c r="I154" s="1">
        <v>0.9</v>
      </c>
      <c r="J154" s="1">
        <v>1.5</v>
      </c>
      <c r="K154" s="1">
        <v>0.57699999999999996</v>
      </c>
      <c r="L154" s="1">
        <v>0</v>
      </c>
      <c r="M154" s="1">
        <v>0.1</v>
      </c>
      <c r="N154" s="1">
        <v>0.33300000000000002</v>
      </c>
      <c r="O154" s="1">
        <v>0.3</v>
      </c>
      <c r="P154" s="1">
        <v>0.5</v>
      </c>
      <c r="Q154" s="1">
        <v>0.52600000000000002</v>
      </c>
      <c r="R154" s="1">
        <v>0.6</v>
      </c>
      <c r="S154" s="1">
        <v>1.1000000000000001</v>
      </c>
      <c r="T154" s="1">
        <v>0.2</v>
      </c>
      <c r="U154" s="1">
        <v>0.3</v>
      </c>
      <c r="V154" s="1">
        <v>0.4</v>
      </c>
      <c r="W154" s="1">
        <v>1</v>
      </c>
      <c r="X154" s="1">
        <v>0.4</v>
      </c>
      <c r="Y154" s="1">
        <v>2</v>
      </c>
    </row>
    <row r="155" spans="1:25" x14ac:dyDescent="0.2">
      <c r="A155" s="2">
        <v>154</v>
      </c>
      <c r="B155">
        <v>1000000</v>
      </c>
      <c r="C155">
        <v>24</v>
      </c>
      <c r="D155" s="1">
        <v>87</v>
      </c>
      <c r="E155" s="1">
        <v>260</v>
      </c>
      <c r="F155" s="1">
        <v>11</v>
      </c>
      <c r="G155" s="1">
        <v>0</v>
      </c>
      <c r="H155" s="1">
        <v>6.6</v>
      </c>
      <c r="I155" s="1">
        <v>1</v>
      </c>
      <c r="J155" s="1">
        <v>1.7</v>
      </c>
      <c r="K155" s="1">
        <v>0.57899999999999996</v>
      </c>
      <c r="L155" s="1">
        <v>0</v>
      </c>
      <c r="M155" s="1">
        <v>0</v>
      </c>
      <c r="N155" s="1">
        <v>0</v>
      </c>
      <c r="O155" s="1">
        <v>0.3</v>
      </c>
      <c r="P155" s="1">
        <v>0.7</v>
      </c>
      <c r="Q155" s="1">
        <v>0.375</v>
      </c>
      <c r="R155" s="1">
        <v>0.6</v>
      </c>
      <c r="S155" s="1">
        <v>1.3</v>
      </c>
      <c r="T155" s="1">
        <v>0.3</v>
      </c>
      <c r="U155" s="1">
        <v>0.5</v>
      </c>
      <c r="V155" s="1">
        <v>0.1</v>
      </c>
      <c r="W155" s="1">
        <v>0.7</v>
      </c>
      <c r="X155" s="1">
        <v>0.5</v>
      </c>
      <c r="Y155" s="1">
        <v>2.2999999999999998</v>
      </c>
    </row>
    <row r="156" spans="1:25" x14ac:dyDescent="0.2">
      <c r="A156" s="2">
        <v>155</v>
      </c>
      <c r="B156">
        <v>5152440</v>
      </c>
      <c r="C156">
        <v>21</v>
      </c>
      <c r="D156" s="1">
        <v>80</v>
      </c>
      <c r="E156" s="1">
        <v>250</v>
      </c>
      <c r="F156" s="1">
        <v>101</v>
      </c>
      <c r="G156" s="1">
        <v>97</v>
      </c>
      <c r="H156" s="1">
        <v>31.1</v>
      </c>
      <c r="I156" s="1">
        <v>5.7</v>
      </c>
      <c r="J156" s="1">
        <v>11.5</v>
      </c>
      <c r="K156" s="1">
        <v>0.49199999999999999</v>
      </c>
      <c r="L156" s="1">
        <v>0.1</v>
      </c>
      <c r="M156" s="1">
        <v>0.5</v>
      </c>
      <c r="N156" s="1">
        <v>0.255</v>
      </c>
      <c r="O156" s="1">
        <v>2.2000000000000002</v>
      </c>
      <c r="P156" s="1">
        <v>2.9</v>
      </c>
      <c r="Q156" s="1">
        <v>0.752</v>
      </c>
      <c r="R156" s="1">
        <v>1.7</v>
      </c>
      <c r="S156" s="1">
        <v>3.6</v>
      </c>
      <c r="T156" s="1">
        <v>1.7</v>
      </c>
      <c r="U156" s="1">
        <v>0.3</v>
      </c>
      <c r="V156" s="1">
        <v>1</v>
      </c>
      <c r="W156" s="1">
        <v>1.9</v>
      </c>
      <c r="X156" s="1">
        <v>1.6</v>
      </c>
      <c r="Y156" s="1">
        <v>13.6</v>
      </c>
    </row>
    <row r="157" spans="1:25" x14ac:dyDescent="0.2">
      <c r="A157" s="2">
        <v>156</v>
      </c>
      <c r="B157">
        <v>525093</v>
      </c>
      <c r="C157">
        <v>20</v>
      </c>
      <c r="D157" s="1">
        <v>83</v>
      </c>
      <c r="E157" s="1">
        <v>220</v>
      </c>
      <c r="F157" s="1">
        <v>17</v>
      </c>
      <c r="G157" s="1">
        <v>0</v>
      </c>
      <c r="H157" s="1">
        <v>8.5</v>
      </c>
      <c r="I157" s="1">
        <v>1.3</v>
      </c>
      <c r="J157" s="1">
        <v>3.1</v>
      </c>
      <c r="K157" s="1">
        <v>0.41499999999999998</v>
      </c>
      <c r="L157" s="1">
        <v>0.2</v>
      </c>
      <c r="M157" s="1">
        <v>0.6</v>
      </c>
      <c r="N157" s="1">
        <v>0.36399999999999999</v>
      </c>
      <c r="O157" s="1">
        <v>0.8</v>
      </c>
      <c r="P157" s="1">
        <v>1.2</v>
      </c>
      <c r="Q157" s="1">
        <v>0.61899999999999999</v>
      </c>
      <c r="R157" s="1">
        <v>0.8</v>
      </c>
      <c r="S157" s="1">
        <v>1.5</v>
      </c>
      <c r="T157" s="1">
        <v>0.2</v>
      </c>
      <c r="U157" s="1">
        <v>0.4</v>
      </c>
      <c r="V157" s="1">
        <v>0.3</v>
      </c>
      <c r="W157" s="1">
        <v>0.6</v>
      </c>
      <c r="X157" s="1">
        <v>0.1</v>
      </c>
      <c r="Y157" s="1">
        <v>3.6</v>
      </c>
    </row>
    <row r="158" spans="1:25" x14ac:dyDescent="0.2">
      <c r="A158" s="2">
        <v>157</v>
      </c>
      <c r="B158">
        <v>1662360</v>
      </c>
      <c r="C158">
        <v>21</v>
      </c>
      <c r="D158" s="1">
        <v>75</v>
      </c>
      <c r="E158" s="1">
        <v>194</v>
      </c>
      <c r="F158" s="1">
        <v>79</v>
      </c>
      <c r="G158" s="1">
        <v>8</v>
      </c>
      <c r="H158" s="1">
        <v>13.5</v>
      </c>
      <c r="I158" s="1">
        <v>1.7</v>
      </c>
      <c r="J158" s="1">
        <v>4.2</v>
      </c>
      <c r="K158" s="1">
        <v>0.41099999999999998</v>
      </c>
      <c r="L158" s="1">
        <v>0.3</v>
      </c>
      <c r="M158" s="1">
        <v>1</v>
      </c>
      <c r="N158" s="1">
        <v>0.30499999999999999</v>
      </c>
      <c r="O158" s="1">
        <v>0.4</v>
      </c>
      <c r="P158" s="1">
        <v>0.5</v>
      </c>
      <c r="Q158" s="1">
        <v>0.73199999999999998</v>
      </c>
      <c r="R158" s="1">
        <v>0.3</v>
      </c>
      <c r="S158" s="1">
        <v>1.1000000000000001</v>
      </c>
      <c r="T158" s="1">
        <v>2.1</v>
      </c>
      <c r="U158" s="1">
        <v>0.1</v>
      </c>
      <c r="V158" s="1">
        <v>0.5</v>
      </c>
      <c r="W158" s="1">
        <v>1.3</v>
      </c>
      <c r="X158" s="1">
        <v>1.1000000000000001</v>
      </c>
      <c r="Y158" s="1">
        <v>4.0999999999999996</v>
      </c>
    </row>
    <row r="159" spans="1:25" x14ac:dyDescent="0.2">
      <c r="A159" s="2">
        <v>158</v>
      </c>
      <c r="B159">
        <v>5758680</v>
      </c>
      <c r="C159">
        <v>21</v>
      </c>
      <c r="D159" s="1">
        <v>80</v>
      </c>
      <c r="E159" s="1">
        <v>199</v>
      </c>
      <c r="F159" s="1">
        <v>163</v>
      </c>
      <c r="G159" s="1">
        <v>163</v>
      </c>
      <c r="H159" s="1">
        <v>35.700000000000003</v>
      </c>
      <c r="I159" s="1">
        <v>6.7</v>
      </c>
      <c r="J159" s="1">
        <v>14.9</v>
      </c>
      <c r="K159" s="1">
        <v>0.44900000000000001</v>
      </c>
      <c r="L159" s="1">
        <v>0.6</v>
      </c>
      <c r="M159" s="1">
        <v>1.9</v>
      </c>
      <c r="N159" s="1">
        <v>0.30399999999999999</v>
      </c>
      <c r="O159" s="1">
        <v>4.8</v>
      </c>
      <c r="P159" s="1">
        <v>6.3</v>
      </c>
      <c r="Q159" s="1">
        <v>0.76</v>
      </c>
      <c r="R159" s="1">
        <v>1.5</v>
      </c>
      <c r="S159" s="1">
        <v>2.6</v>
      </c>
      <c r="T159" s="1">
        <v>2</v>
      </c>
      <c r="U159" s="1">
        <v>0.6</v>
      </c>
      <c r="V159" s="1">
        <v>1</v>
      </c>
      <c r="W159" s="1">
        <v>2.2000000000000002</v>
      </c>
      <c r="X159" s="1">
        <v>2.2000000000000002</v>
      </c>
      <c r="Y159" s="1">
        <v>18.8</v>
      </c>
    </row>
    <row r="160" spans="1:25" x14ac:dyDescent="0.2">
      <c r="A160" s="2">
        <v>159</v>
      </c>
      <c r="B160">
        <v>2021520</v>
      </c>
      <c r="C160">
        <v>21</v>
      </c>
      <c r="D160" s="1">
        <v>75</v>
      </c>
      <c r="E160" s="1">
        <v>185</v>
      </c>
      <c r="F160" s="1">
        <v>57</v>
      </c>
      <c r="G160" s="1">
        <v>1</v>
      </c>
      <c r="H160" s="1">
        <v>12.2</v>
      </c>
      <c r="I160" s="1">
        <v>2</v>
      </c>
      <c r="J160" s="1">
        <v>4.9000000000000004</v>
      </c>
      <c r="K160" s="1">
        <v>0.41</v>
      </c>
      <c r="L160" s="1">
        <v>0.6</v>
      </c>
      <c r="M160" s="1">
        <v>1.9</v>
      </c>
      <c r="N160" s="1">
        <v>0.32400000000000001</v>
      </c>
      <c r="O160" s="1">
        <v>0.3</v>
      </c>
      <c r="P160" s="1">
        <v>0.4</v>
      </c>
      <c r="Q160" s="1">
        <v>0.79200000000000004</v>
      </c>
      <c r="R160" s="1">
        <v>0.2</v>
      </c>
      <c r="S160" s="1">
        <v>1.3</v>
      </c>
      <c r="T160" s="1">
        <v>1.9</v>
      </c>
      <c r="U160" s="1">
        <v>0.1</v>
      </c>
      <c r="V160" s="1">
        <v>0.6</v>
      </c>
      <c r="W160" s="1">
        <v>1.4</v>
      </c>
      <c r="X160" s="1">
        <v>0.8</v>
      </c>
      <c r="Y160" s="1">
        <v>5</v>
      </c>
    </row>
    <row r="161" spans="1:25" x14ac:dyDescent="0.2">
      <c r="A161" s="2">
        <v>160</v>
      </c>
      <c r="B161">
        <v>4171680</v>
      </c>
      <c r="C161">
        <v>20</v>
      </c>
      <c r="D161" s="1">
        <v>81</v>
      </c>
      <c r="E161" s="1">
        <v>220</v>
      </c>
      <c r="F161" s="1">
        <v>125</v>
      </c>
      <c r="G161" s="1">
        <v>45</v>
      </c>
      <c r="H161" s="1">
        <v>21.3</v>
      </c>
      <c r="I161" s="1">
        <v>2.9</v>
      </c>
      <c r="J161" s="1">
        <v>6.3</v>
      </c>
      <c r="K161" s="1">
        <v>0.46600000000000003</v>
      </c>
      <c r="L161" s="1">
        <v>0.4</v>
      </c>
      <c r="M161" s="1">
        <v>1.5</v>
      </c>
      <c r="N161" s="1">
        <v>0.28899999999999998</v>
      </c>
      <c r="O161" s="1">
        <v>1.4</v>
      </c>
      <c r="P161" s="1">
        <v>2</v>
      </c>
      <c r="Q161" s="1">
        <v>0.68100000000000005</v>
      </c>
      <c r="R161" s="1">
        <v>1.6</v>
      </c>
      <c r="S161" s="1">
        <v>3.8</v>
      </c>
      <c r="T161" s="1">
        <v>1.3</v>
      </c>
      <c r="U161" s="1">
        <v>0.6</v>
      </c>
      <c r="V161" s="1">
        <v>0.6</v>
      </c>
      <c r="W161" s="1">
        <v>1.9</v>
      </c>
      <c r="X161" s="1">
        <v>0.8</v>
      </c>
      <c r="Y161" s="1">
        <v>7.7</v>
      </c>
    </row>
    <row r="162" spans="1:25" x14ac:dyDescent="0.2">
      <c r="A162" s="2">
        <v>161</v>
      </c>
      <c r="B162">
        <v>1335480</v>
      </c>
      <c r="C162">
        <v>21</v>
      </c>
      <c r="D162" s="1">
        <v>79</v>
      </c>
      <c r="E162" s="1">
        <v>220</v>
      </c>
      <c r="F162" s="1">
        <v>29</v>
      </c>
      <c r="G162" s="1">
        <v>17</v>
      </c>
      <c r="H162" s="1">
        <v>21.2</v>
      </c>
      <c r="I162" s="1">
        <v>2.2000000000000002</v>
      </c>
      <c r="J162" s="1">
        <v>4.8</v>
      </c>
      <c r="K162" s="1">
        <v>0.45700000000000002</v>
      </c>
      <c r="L162" s="1">
        <v>0.1</v>
      </c>
      <c r="M162" s="1">
        <v>0.5</v>
      </c>
      <c r="N162" s="1">
        <v>0.28599999999999998</v>
      </c>
      <c r="O162" s="1">
        <v>1.3</v>
      </c>
      <c r="P162" s="1">
        <v>1.8</v>
      </c>
      <c r="Q162" s="1">
        <v>0.71199999999999997</v>
      </c>
      <c r="R162" s="1">
        <v>1.3</v>
      </c>
      <c r="S162" s="1">
        <v>4</v>
      </c>
      <c r="T162" s="1">
        <v>1.5</v>
      </c>
      <c r="U162" s="1">
        <v>0.6</v>
      </c>
      <c r="V162" s="1">
        <v>1.3</v>
      </c>
      <c r="W162" s="1">
        <v>2.1</v>
      </c>
      <c r="X162" s="1">
        <v>0.9</v>
      </c>
      <c r="Y162" s="1">
        <v>5.8</v>
      </c>
    </row>
    <row r="163" spans="1:25" x14ac:dyDescent="0.2">
      <c r="A163" s="2">
        <v>162</v>
      </c>
      <c r="B163">
        <v>2148360</v>
      </c>
      <c r="C163">
        <v>21</v>
      </c>
      <c r="D163" s="1">
        <v>77</v>
      </c>
      <c r="E163" s="1">
        <v>189</v>
      </c>
      <c r="F163" s="1">
        <v>159</v>
      </c>
      <c r="G163" s="1">
        <v>73</v>
      </c>
      <c r="H163" s="1">
        <v>26.4</v>
      </c>
      <c r="I163" s="1">
        <v>4.5</v>
      </c>
      <c r="J163" s="1">
        <v>10.3</v>
      </c>
      <c r="K163" s="1">
        <v>0.439</v>
      </c>
      <c r="L163" s="1">
        <v>1.1000000000000001</v>
      </c>
      <c r="M163" s="1">
        <v>3</v>
      </c>
      <c r="N163" s="1">
        <v>0.373</v>
      </c>
      <c r="O163" s="1">
        <v>1.9</v>
      </c>
      <c r="P163" s="1">
        <v>2.4</v>
      </c>
      <c r="Q163" s="1">
        <v>0.81599999999999995</v>
      </c>
      <c r="R163" s="1">
        <v>0.3</v>
      </c>
      <c r="S163" s="1">
        <v>2.4</v>
      </c>
      <c r="T163" s="1">
        <v>3.3</v>
      </c>
      <c r="U163" s="1">
        <v>0.2</v>
      </c>
      <c r="V163" s="1">
        <v>0.8</v>
      </c>
      <c r="W163" s="1">
        <v>2.2000000000000002</v>
      </c>
      <c r="X163" s="1">
        <v>2.2000000000000002</v>
      </c>
      <c r="Y163" s="1">
        <v>12.1</v>
      </c>
    </row>
    <row r="164" spans="1:25" x14ac:dyDescent="0.2">
      <c r="A164" s="2">
        <v>163</v>
      </c>
      <c r="B164">
        <v>1509360</v>
      </c>
      <c r="C164">
        <v>24</v>
      </c>
      <c r="D164" s="1">
        <v>77</v>
      </c>
      <c r="E164" s="1">
        <v>190</v>
      </c>
      <c r="F164" s="1">
        <v>27</v>
      </c>
      <c r="G164" s="1">
        <v>1</v>
      </c>
      <c r="H164" s="1">
        <v>8.5</v>
      </c>
      <c r="I164" s="1">
        <v>1.3</v>
      </c>
      <c r="J164" s="1">
        <v>3</v>
      </c>
      <c r="K164" s="1">
        <v>0.45</v>
      </c>
      <c r="L164" s="1">
        <v>0.2</v>
      </c>
      <c r="M164" s="1">
        <v>0.5</v>
      </c>
      <c r="N164" s="1">
        <v>0.38500000000000001</v>
      </c>
      <c r="O164" s="1">
        <v>1</v>
      </c>
      <c r="P164" s="1">
        <v>1.3</v>
      </c>
      <c r="Q164" s="1">
        <v>0.74299999999999999</v>
      </c>
      <c r="R164" s="1">
        <v>0.3</v>
      </c>
      <c r="S164" s="1">
        <v>1.1000000000000001</v>
      </c>
      <c r="T164" s="1">
        <v>1.1000000000000001</v>
      </c>
      <c r="U164" s="1">
        <v>0.1</v>
      </c>
      <c r="V164" s="1">
        <v>0.3</v>
      </c>
      <c r="W164" s="1">
        <v>0.3</v>
      </c>
      <c r="X164" s="1">
        <v>0.6</v>
      </c>
      <c r="Y164" s="1">
        <v>3.8</v>
      </c>
    </row>
    <row r="165" spans="1:25" x14ac:dyDescent="0.2">
      <c r="A165" s="2">
        <v>164</v>
      </c>
      <c r="B165">
        <v>1391160</v>
      </c>
      <c r="C165">
        <v>21</v>
      </c>
      <c r="D165" s="1">
        <v>83</v>
      </c>
      <c r="E165" s="1">
        <v>230</v>
      </c>
      <c r="F165" s="1">
        <v>62</v>
      </c>
      <c r="G165" s="1">
        <v>4</v>
      </c>
      <c r="H165" s="1">
        <v>17.8</v>
      </c>
      <c r="I165" s="1">
        <v>3</v>
      </c>
      <c r="J165" s="1">
        <v>7</v>
      </c>
      <c r="K165" s="1">
        <v>0.42699999999999999</v>
      </c>
      <c r="L165" s="1">
        <v>0.3</v>
      </c>
      <c r="M165" s="1">
        <v>0.8</v>
      </c>
      <c r="N165" s="1">
        <v>0.308</v>
      </c>
      <c r="O165" s="1">
        <v>0.8</v>
      </c>
      <c r="P165" s="1">
        <v>1.1000000000000001</v>
      </c>
      <c r="Q165" s="1">
        <v>0.72699999999999998</v>
      </c>
      <c r="R165" s="1">
        <v>2</v>
      </c>
      <c r="S165" s="1">
        <v>3.5</v>
      </c>
      <c r="T165" s="1">
        <v>0.8</v>
      </c>
      <c r="U165" s="1">
        <v>0.4</v>
      </c>
      <c r="V165" s="1">
        <v>0.4</v>
      </c>
      <c r="W165" s="1">
        <v>1.6</v>
      </c>
      <c r="X165" s="1">
        <v>0.9</v>
      </c>
      <c r="Y165" s="1">
        <v>7</v>
      </c>
    </row>
    <row r="166" spans="1:25" x14ac:dyDescent="0.2">
      <c r="A166" s="2">
        <v>165</v>
      </c>
      <c r="B166">
        <v>1749840</v>
      </c>
      <c r="C166">
        <v>20</v>
      </c>
      <c r="D166" s="1">
        <v>78</v>
      </c>
      <c r="E166" s="1">
        <v>215</v>
      </c>
      <c r="F166" s="1">
        <v>60</v>
      </c>
      <c r="G166" s="1">
        <v>0</v>
      </c>
      <c r="H166" s="1">
        <v>8.9</v>
      </c>
      <c r="I166" s="1">
        <v>0.8</v>
      </c>
      <c r="J166" s="1">
        <v>2.2999999999999998</v>
      </c>
      <c r="K166" s="1">
        <v>0.34100000000000003</v>
      </c>
      <c r="L166" s="1">
        <v>0.4</v>
      </c>
      <c r="M166" s="1">
        <v>1.5</v>
      </c>
      <c r="N166" s="1">
        <v>0.25</v>
      </c>
      <c r="O166" s="1">
        <v>0.3</v>
      </c>
      <c r="P166" s="1">
        <v>0.6</v>
      </c>
      <c r="Q166" s="1">
        <v>0.51500000000000001</v>
      </c>
      <c r="R166" s="1">
        <v>0.2</v>
      </c>
      <c r="S166" s="1">
        <v>0.9</v>
      </c>
      <c r="T166" s="1">
        <v>0.4</v>
      </c>
      <c r="U166" s="1">
        <v>0.1</v>
      </c>
      <c r="V166" s="1">
        <v>0.2</v>
      </c>
      <c r="W166" s="1">
        <v>0.7</v>
      </c>
      <c r="X166" s="1">
        <v>0.2</v>
      </c>
      <c r="Y166" s="1">
        <v>2.2000000000000002</v>
      </c>
    </row>
    <row r="167" spans="1:25" x14ac:dyDescent="0.2">
      <c r="A167" s="2">
        <v>166</v>
      </c>
      <c r="B167">
        <v>525093</v>
      </c>
      <c r="C167">
        <v>21</v>
      </c>
      <c r="D167" s="1">
        <v>78</v>
      </c>
      <c r="E167" s="1">
        <v>210</v>
      </c>
      <c r="F167" s="1">
        <v>21</v>
      </c>
      <c r="G167" s="1">
        <v>0</v>
      </c>
      <c r="H167" s="1">
        <v>4.4000000000000004</v>
      </c>
      <c r="I167" s="1">
        <v>0.2</v>
      </c>
      <c r="J167" s="1">
        <v>0.9</v>
      </c>
      <c r="K167" s="1">
        <v>0.26300000000000001</v>
      </c>
      <c r="L167" s="1">
        <v>0.1</v>
      </c>
      <c r="M167" s="1">
        <v>0.5</v>
      </c>
      <c r="N167" s="1">
        <v>0.3</v>
      </c>
      <c r="O167" s="1">
        <v>0.2</v>
      </c>
      <c r="P167" s="1">
        <v>0.6</v>
      </c>
      <c r="Q167" s="1">
        <v>0.41699999999999998</v>
      </c>
      <c r="R167" s="1">
        <v>0.2</v>
      </c>
      <c r="S167" s="1">
        <v>0.5</v>
      </c>
      <c r="T167" s="1">
        <v>0.1</v>
      </c>
      <c r="U167" s="1">
        <v>0</v>
      </c>
      <c r="V167" s="1">
        <v>0.3</v>
      </c>
      <c r="W167" s="1">
        <v>0.5</v>
      </c>
      <c r="X167" s="1">
        <v>0.2</v>
      </c>
      <c r="Y167" s="1">
        <v>0.9</v>
      </c>
    </row>
    <row r="168" spans="1:25" x14ac:dyDescent="0.2">
      <c r="A168" s="2">
        <v>167</v>
      </c>
      <c r="B168">
        <v>3132240</v>
      </c>
      <c r="C168">
        <v>21</v>
      </c>
      <c r="D168" s="1">
        <v>81</v>
      </c>
      <c r="E168" s="1">
        <v>250</v>
      </c>
      <c r="F168" s="1">
        <v>82</v>
      </c>
      <c r="G168" s="1">
        <v>60</v>
      </c>
      <c r="H168" s="1">
        <v>28</v>
      </c>
      <c r="I168" s="1">
        <v>4.4000000000000004</v>
      </c>
      <c r="J168" s="1">
        <v>10.199999999999999</v>
      </c>
      <c r="K168" s="1">
        <v>0.42799999999999999</v>
      </c>
      <c r="L168" s="1">
        <v>0.1</v>
      </c>
      <c r="M168" s="1">
        <v>0.4</v>
      </c>
      <c r="N168" s="1">
        <v>0.27800000000000002</v>
      </c>
      <c r="O168" s="1">
        <v>2.4</v>
      </c>
      <c r="P168" s="1">
        <v>3.3</v>
      </c>
      <c r="Q168" s="1">
        <v>0.71</v>
      </c>
      <c r="R168" s="1">
        <v>2.1</v>
      </c>
      <c r="S168" s="1">
        <v>8</v>
      </c>
      <c r="T168" s="1">
        <v>1.8</v>
      </c>
      <c r="U168" s="1">
        <v>0.4</v>
      </c>
      <c r="V168" s="1">
        <v>0.6</v>
      </c>
      <c r="W168" s="1">
        <v>3</v>
      </c>
      <c r="X168" s="1">
        <v>1.8</v>
      </c>
      <c r="Y168" s="1">
        <v>11.2</v>
      </c>
    </row>
    <row r="169" spans="1:25" x14ac:dyDescent="0.2">
      <c r="A169" s="2">
        <v>168</v>
      </c>
      <c r="B169">
        <v>1230840</v>
      </c>
      <c r="C169">
        <v>21</v>
      </c>
      <c r="D169" s="1">
        <v>82</v>
      </c>
      <c r="E169" s="1">
        <v>239</v>
      </c>
      <c r="F169" s="1">
        <v>27</v>
      </c>
      <c r="G169" s="1">
        <v>0</v>
      </c>
      <c r="H169" s="1">
        <v>14.1</v>
      </c>
      <c r="I169" s="1">
        <v>2</v>
      </c>
      <c r="J169" s="1">
        <v>4.3</v>
      </c>
      <c r="K169" s="1">
        <v>0.46600000000000003</v>
      </c>
      <c r="L169" s="1">
        <v>0</v>
      </c>
      <c r="M169" s="1">
        <v>0.1</v>
      </c>
      <c r="N169" s="1">
        <v>0</v>
      </c>
      <c r="O169" s="1">
        <v>1.7</v>
      </c>
      <c r="P169" s="1">
        <v>2.2999999999999998</v>
      </c>
      <c r="Q169" s="1">
        <v>0.72599999999999998</v>
      </c>
      <c r="R169" s="1">
        <v>1.4</v>
      </c>
      <c r="S169" s="1">
        <v>1.7</v>
      </c>
      <c r="T169" s="1">
        <v>0.6</v>
      </c>
      <c r="U169" s="1">
        <v>0.3</v>
      </c>
      <c r="V169" s="1">
        <v>0.3</v>
      </c>
      <c r="W169" s="1">
        <v>2.1</v>
      </c>
      <c r="X169" s="1">
        <v>0.7</v>
      </c>
      <c r="Y169" s="1">
        <v>5.7</v>
      </c>
    </row>
    <row r="170" spans="1:25" x14ac:dyDescent="0.2">
      <c r="A170" s="2">
        <v>169</v>
      </c>
      <c r="B170">
        <v>1170960</v>
      </c>
      <c r="C170">
        <v>21</v>
      </c>
      <c r="D170" s="1">
        <v>80</v>
      </c>
      <c r="E170" s="1">
        <v>235</v>
      </c>
      <c r="F170" s="1">
        <v>16</v>
      </c>
      <c r="G170" s="1">
        <v>0</v>
      </c>
      <c r="H170" s="1">
        <v>3.6</v>
      </c>
      <c r="I170" s="1">
        <v>0.5</v>
      </c>
      <c r="J170" s="1">
        <v>1.4</v>
      </c>
      <c r="K170" s="1">
        <v>0.36399999999999999</v>
      </c>
      <c r="L170" s="1">
        <v>0</v>
      </c>
      <c r="M170" s="1">
        <v>0</v>
      </c>
      <c r="N170" s="1">
        <v>0</v>
      </c>
      <c r="O170" s="1">
        <v>0.3</v>
      </c>
      <c r="P170" s="1">
        <v>0.6</v>
      </c>
      <c r="Q170" s="1">
        <v>0.5</v>
      </c>
      <c r="R170" s="1">
        <v>0.4</v>
      </c>
      <c r="S170" s="1">
        <v>0.4</v>
      </c>
      <c r="T170" s="1">
        <v>0.1</v>
      </c>
      <c r="U170" s="1">
        <v>0.7</v>
      </c>
      <c r="V170" s="1">
        <v>0</v>
      </c>
      <c r="W170" s="1">
        <v>0.3</v>
      </c>
      <c r="X170" s="1">
        <v>0.1</v>
      </c>
      <c r="Y170" s="1">
        <v>1.3</v>
      </c>
    </row>
    <row r="171" spans="1:25" x14ac:dyDescent="0.2">
      <c r="A171" s="2">
        <v>170</v>
      </c>
      <c r="B171">
        <v>1824360</v>
      </c>
      <c r="C171">
        <v>22</v>
      </c>
      <c r="D171" s="1">
        <v>74</v>
      </c>
      <c r="E171" s="1">
        <v>190</v>
      </c>
      <c r="F171" s="1">
        <v>39</v>
      </c>
      <c r="G171" s="1">
        <v>0</v>
      </c>
      <c r="H171" s="1">
        <v>8</v>
      </c>
      <c r="I171" s="1">
        <v>0.7</v>
      </c>
      <c r="J171" s="1">
        <v>2.7</v>
      </c>
      <c r="K171" s="1">
        <v>0.27400000000000002</v>
      </c>
      <c r="L171" s="1">
        <v>0.2</v>
      </c>
      <c r="M171" s="1">
        <v>0.7</v>
      </c>
      <c r="N171" s="1">
        <v>0.222</v>
      </c>
      <c r="O171" s="1">
        <v>0.2</v>
      </c>
      <c r="P171" s="1">
        <v>0.3</v>
      </c>
      <c r="Q171" s="1">
        <v>0.8</v>
      </c>
      <c r="R171" s="1">
        <v>0.6</v>
      </c>
      <c r="S171" s="1">
        <v>1</v>
      </c>
      <c r="T171" s="1">
        <v>0.9</v>
      </c>
      <c r="U171" s="1">
        <v>0</v>
      </c>
      <c r="V171" s="1">
        <v>0.2</v>
      </c>
      <c r="W171" s="1">
        <v>0.6</v>
      </c>
      <c r="X171" s="1">
        <v>0.5</v>
      </c>
      <c r="Y171" s="1">
        <v>1.8</v>
      </c>
    </row>
    <row r="172" spans="1:25" x14ac:dyDescent="0.2">
      <c r="A172" s="2">
        <v>171</v>
      </c>
      <c r="B172">
        <v>2637720</v>
      </c>
      <c r="C172">
        <v>20</v>
      </c>
      <c r="D172" s="1">
        <v>81</v>
      </c>
      <c r="E172" s="1">
        <v>240</v>
      </c>
      <c r="F172" s="1">
        <v>103</v>
      </c>
      <c r="G172" s="1">
        <v>56</v>
      </c>
      <c r="H172" s="1">
        <v>13.9</v>
      </c>
      <c r="I172" s="1">
        <v>1.4</v>
      </c>
      <c r="J172" s="1">
        <v>3.4</v>
      </c>
      <c r="K172" s="1">
        <v>0.41499999999999998</v>
      </c>
      <c r="L172" s="1">
        <v>0.2</v>
      </c>
      <c r="M172" s="1">
        <v>0.6</v>
      </c>
      <c r="N172" s="1">
        <v>0.27100000000000002</v>
      </c>
      <c r="O172" s="1">
        <v>0.5</v>
      </c>
      <c r="P172" s="1">
        <v>0.7</v>
      </c>
      <c r="Q172" s="1">
        <v>0.72699999999999998</v>
      </c>
      <c r="R172" s="1">
        <v>1.2</v>
      </c>
      <c r="S172" s="1">
        <v>2.6</v>
      </c>
      <c r="T172" s="1">
        <v>0.3</v>
      </c>
      <c r="U172" s="1">
        <v>0.3</v>
      </c>
      <c r="V172" s="1">
        <v>0.3</v>
      </c>
      <c r="W172" s="1">
        <v>1.7</v>
      </c>
      <c r="X172" s="1">
        <v>0.6</v>
      </c>
      <c r="Y172" s="1">
        <v>3.6</v>
      </c>
    </row>
    <row r="173" spans="1:25" x14ac:dyDescent="0.2">
      <c r="A173" s="2">
        <v>172</v>
      </c>
      <c r="B173">
        <v>3777720</v>
      </c>
      <c r="C173">
        <v>20</v>
      </c>
      <c r="D173" s="1">
        <v>78</v>
      </c>
      <c r="E173" s="1">
        <v>190</v>
      </c>
      <c r="F173" s="1">
        <v>82</v>
      </c>
      <c r="G173" s="1">
        <v>41</v>
      </c>
      <c r="H173" s="1">
        <v>22.2</v>
      </c>
      <c r="I173" s="1">
        <v>1.8</v>
      </c>
      <c r="J173" s="1">
        <v>5.0999999999999996</v>
      </c>
      <c r="K173" s="1">
        <v>0.34899999999999998</v>
      </c>
      <c r="L173" s="1">
        <v>1</v>
      </c>
      <c r="M173" s="1">
        <v>3.2</v>
      </c>
      <c r="N173" s="1">
        <v>0.314</v>
      </c>
      <c r="O173" s="1">
        <v>0.2</v>
      </c>
      <c r="P173" s="1">
        <v>0.4</v>
      </c>
      <c r="Q173" s="1">
        <v>0.625</v>
      </c>
      <c r="R173" s="1">
        <v>0.3</v>
      </c>
      <c r="S173" s="1">
        <v>1.3</v>
      </c>
      <c r="T173" s="1">
        <v>2.4</v>
      </c>
      <c r="U173" s="1">
        <v>0.2</v>
      </c>
      <c r="V173" s="1">
        <v>0.5</v>
      </c>
      <c r="W173" s="1">
        <v>1.8</v>
      </c>
      <c r="X173" s="1">
        <v>1.4</v>
      </c>
      <c r="Y173" s="1">
        <v>4.8</v>
      </c>
    </row>
    <row r="174" spans="1:25" x14ac:dyDescent="0.2">
      <c r="A174" s="2">
        <v>173</v>
      </c>
      <c r="B174">
        <v>1242720</v>
      </c>
      <c r="C174">
        <v>21</v>
      </c>
      <c r="D174" s="1">
        <v>82</v>
      </c>
      <c r="E174" s="1">
        <v>240</v>
      </c>
      <c r="F174" s="1">
        <v>89</v>
      </c>
      <c r="G174" s="1">
        <v>35</v>
      </c>
      <c r="H174" s="1">
        <v>17.5</v>
      </c>
      <c r="I174" s="1">
        <v>2.8</v>
      </c>
      <c r="J174" s="1">
        <v>4.8</v>
      </c>
      <c r="K174" s="1">
        <v>0.57499999999999996</v>
      </c>
      <c r="L174" s="1">
        <v>0</v>
      </c>
      <c r="M174" s="1">
        <v>0</v>
      </c>
      <c r="N174" s="1">
        <v>0</v>
      </c>
      <c r="O174" s="1">
        <v>0.9</v>
      </c>
      <c r="P174" s="1">
        <v>2.6</v>
      </c>
      <c r="Q174" s="1">
        <v>0.35899999999999999</v>
      </c>
      <c r="R174" s="1">
        <v>2.2999999999999998</v>
      </c>
      <c r="S174" s="1">
        <v>3.7</v>
      </c>
      <c r="T174" s="1">
        <v>0.6</v>
      </c>
      <c r="U174" s="1">
        <v>1.1000000000000001</v>
      </c>
      <c r="V174" s="1">
        <v>0.7</v>
      </c>
      <c r="W174" s="1">
        <v>2.2999999999999998</v>
      </c>
      <c r="X174" s="1">
        <v>0.7</v>
      </c>
      <c r="Y174" s="1">
        <v>6.4</v>
      </c>
    </row>
    <row r="175" spans="1:25" x14ac:dyDescent="0.2">
      <c r="A175" s="2">
        <v>174</v>
      </c>
      <c r="B175">
        <v>1842000</v>
      </c>
      <c r="C175">
        <v>21</v>
      </c>
      <c r="D175" s="1">
        <v>84</v>
      </c>
      <c r="E175" s="1">
        <v>280</v>
      </c>
      <c r="F175" s="1">
        <v>94</v>
      </c>
      <c r="G175" s="1">
        <v>30</v>
      </c>
      <c r="H175" s="1">
        <v>17.600000000000001</v>
      </c>
      <c r="I175" s="1">
        <v>2.9</v>
      </c>
      <c r="J175" s="1">
        <v>6.6</v>
      </c>
      <c r="K175" s="1">
        <v>0.435</v>
      </c>
      <c r="L175" s="1">
        <v>0</v>
      </c>
      <c r="M175" s="1">
        <v>0.1</v>
      </c>
      <c r="N175" s="1">
        <v>0</v>
      </c>
      <c r="O175" s="1">
        <v>1.5</v>
      </c>
      <c r="P175" s="1">
        <v>2.5</v>
      </c>
      <c r="Q175" s="1">
        <v>0.628</v>
      </c>
      <c r="R175" s="1">
        <v>2</v>
      </c>
      <c r="S175" s="1">
        <v>3.9</v>
      </c>
      <c r="T175" s="1">
        <v>1</v>
      </c>
      <c r="U175" s="1">
        <v>1.2</v>
      </c>
      <c r="V175" s="1">
        <v>0.8</v>
      </c>
      <c r="W175" s="1">
        <v>3.2</v>
      </c>
      <c r="X175" s="1">
        <v>1.5</v>
      </c>
      <c r="Y175" s="1">
        <v>7.3</v>
      </c>
    </row>
    <row r="176" spans="1:25" x14ac:dyDescent="0.2">
      <c r="A176" s="2">
        <v>175</v>
      </c>
      <c r="B176">
        <v>4131720</v>
      </c>
      <c r="C176">
        <v>20</v>
      </c>
      <c r="D176" s="1">
        <v>87</v>
      </c>
      <c r="E176" s="1">
        <v>240</v>
      </c>
      <c r="F176" s="1">
        <v>72</v>
      </c>
      <c r="G176" s="1">
        <v>72</v>
      </c>
      <c r="H176" s="1">
        <v>28.4</v>
      </c>
      <c r="I176" s="1">
        <v>5.2</v>
      </c>
      <c r="J176" s="1">
        <v>12.3</v>
      </c>
      <c r="K176" s="1">
        <v>0.42099999999999999</v>
      </c>
      <c r="L176" s="1">
        <v>1.1000000000000001</v>
      </c>
      <c r="M176" s="1">
        <v>3.4</v>
      </c>
      <c r="N176" s="1">
        <v>0.33300000000000002</v>
      </c>
      <c r="O176" s="1">
        <v>2.8</v>
      </c>
      <c r="P176" s="1">
        <v>3.3</v>
      </c>
      <c r="Q176" s="1">
        <v>0.83799999999999997</v>
      </c>
      <c r="R176" s="1">
        <v>1.8</v>
      </c>
      <c r="S176" s="1">
        <v>5.5</v>
      </c>
      <c r="T176" s="1">
        <v>1.3</v>
      </c>
      <c r="U176" s="1">
        <v>1.9</v>
      </c>
      <c r="V176" s="1">
        <v>0.7</v>
      </c>
      <c r="W176" s="1">
        <v>2.8</v>
      </c>
      <c r="X176" s="1">
        <v>1.7</v>
      </c>
      <c r="Y176" s="1">
        <v>14.3</v>
      </c>
    </row>
    <row r="177" spans="1:25" x14ac:dyDescent="0.2">
      <c r="A177" s="2">
        <v>176</v>
      </c>
      <c r="B177">
        <v>30888</v>
      </c>
      <c r="C177">
        <v>23</v>
      </c>
      <c r="D177" s="1">
        <v>79</v>
      </c>
      <c r="E177" s="1">
        <v>205</v>
      </c>
      <c r="F177" s="1">
        <v>2</v>
      </c>
      <c r="G177" s="1">
        <v>0</v>
      </c>
      <c r="H177" s="1">
        <v>3</v>
      </c>
      <c r="I177" s="1">
        <v>1.5</v>
      </c>
      <c r="J177" s="1">
        <v>2</v>
      </c>
      <c r="K177" s="1">
        <v>0.75</v>
      </c>
      <c r="L177" s="1">
        <v>0</v>
      </c>
      <c r="M177" s="1">
        <v>0.5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0.5</v>
      </c>
      <c r="T177" s="1">
        <v>0</v>
      </c>
      <c r="U177" s="1">
        <v>0</v>
      </c>
      <c r="V177" s="1">
        <v>0</v>
      </c>
      <c r="W177" s="1">
        <v>1</v>
      </c>
      <c r="X177" s="1">
        <v>0</v>
      </c>
      <c r="Y177" s="1">
        <v>3</v>
      </c>
    </row>
    <row r="178" spans="1:25" x14ac:dyDescent="0.2">
      <c r="A178" s="2">
        <v>177</v>
      </c>
      <c r="B178">
        <v>855000</v>
      </c>
      <c r="C178">
        <v>20</v>
      </c>
      <c r="D178" s="1">
        <v>80</v>
      </c>
      <c r="E178" s="1">
        <v>246</v>
      </c>
      <c r="F178" s="1">
        <v>20</v>
      </c>
      <c r="G178" s="1">
        <v>1</v>
      </c>
      <c r="H178" s="1">
        <v>7.8</v>
      </c>
      <c r="I178" s="1">
        <v>0.7</v>
      </c>
      <c r="J178" s="1">
        <v>1.9</v>
      </c>
      <c r="K178" s="1">
        <v>0.35099999999999998</v>
      </c>
      <c r="L178" s="1">
        <v>0.2</v>
      </c>
      <c r="M178" s="1">
        <v>0.7</v>
      </c>
      <c r="N178" s="1">
        <v>0.23100000000000001</v>
      </c>
      <c r="O178" s="1">
        <v>0.4</v>
      </c>
      <c r="P178" s="1">
        <v>0.4</v>
      </c>
      <c r="Q178" s="1">
        <v>0.875</v>
      </c>
      <c r="R178" s="1">
        <v>0.1</v>
      </c>
      <c r="S178" s="1">
        <v>1.5</v>
      </c>
      <c r="T178" s="1">
        <v>0.5</v>
      </c>
      <c r="U178" s="1">
        <v>0.2</v>
      </c>
      <c r="V178" s="1">
        <v>0.3</v>
      </c>
      <c r="W178" s="1">
        <v>0.6</v>
      </c>
      <c r="X178" s="1">
        <v>0.6</v>
      </c>
      <c r="Y178" s="1">
        <v>1.8</v>
      </c>
    </row>
    <row r="179" spans="1:25" x14ac:dyDescent="0.2">
      <c r="A179" s="2">
        <v>178</v>
      </c>
      <c r="B179">
        <v>1300000</v>
      </c>
      <c r="C179">
        <v>21</v>
      </c>
      <c r="D179" s="1">
        <v>82</v>
      </c>
      <c r="E179" s="1">
        <v>250</v>
      </c>
      <c r="F179" s="1">
        <v>80</v>
      </c>
      <c r="G179" s="1">
        <v>55</v>
      </c>
      <c r="H179" s="1">
        <v>21.7</v>
      </c>
      <c r="I179" s="1">
        <v>3.8</v>
      </c>
      <c r="J179" s="1">
        <v>7.5</v>
      </c>
      <c r="K179" s="1">
        <v>0.51200000000000001</v>
      </c>
      <c r="L179" s="1">
        <v>0.4</v>
      </c>
      <c r="M179" s="1">
        <v>1.1000000000000001</v>
      </c>
      <c r="N179" s="1">
        <v>0.33300000000000002</v>
      </c>
      <c r="O179" s="1">
        <v>1.9</v>
      </c>
      <c r="P179" s="1">
        <v>2.4</v>
      </c>
      <c r="Q179" s="1">
        <v>0.81100000000000005</v>
      </c>
      <c r="R179" s="1">
        <v>2.2999999999999998</v>
      </c>
      <c r="S179" s="1">
        <v>4.7</v>
      </c>
      <c r="T179" s="1">
        <v>2.4</v>
      </c>
      <c r="U179" s="1">
        <v>0.6</v>
      </c>
      <c r="V179" s="1">
        <v>1</v>
      </c>
      <c r="W179" s="1">
        <v>2.6</v>
      </c>
      <c r="X179" s="1">
        <v>1.3</v>
      </c>
      <c r="Y179" s="1">
        <v>10</v>
      </c>
    </row>
    <row r="180" spans="1:25" x14ac:dyDescent="0.2">
      <c r="A180" s="2">
        <v>179</v>
      </c>
      <c r="B180">
        <v>1524000</v>
      </c>
      <c r="C180">
        <v>20</v>
      </c>
      <c r="D180" s="1">
        <v>81</v>
      </c>
      <c r="E180" s="1">
        <v>205</v>
      </c>
      <c r="F180" s="1">
        <v>14</v>
      </c>
      <c r="G180" s="1">
        <v>1</v>
      </c>
      <c r="H180" s="1">
        <v>4.7</v>
      </c>
      <c r="I180" s="1">
        <v>0.4</v>
      </c>
      <c r="J180" s="1">
        <v>1.7</v>
      </c>
      <c r="K180" s="1">
        <v>0.20799999999999999</v>
      </c>
      <c r="L180" s="1">
        <v>0.2</v>
      </c>
      <c r="M180" s="1">
        <v>0.7</v>
      </c>
      <c r="N180" s="1">
        <v>0.3</v>
      </c>
      <c r="O180" s="1">
        <v>0</v>
      </c>
      <c r="P180" s="1">
        <v>0</v>
      </c>
      <c r="Q180" s="1">
        <v>0</v>
      </c>
      <c r="R180" s="1">
        <v>0.1</v>
      </c>
      <c r="S180" s="1">
        <v>0.1</v>
      </c>
      <c r="T180" s="1">
        <v>0.1</v>
      </c>
      <c r="U180" s="1">
        <v>0.1</v>
      </c>
      <c r="V180" s="1">
        <v>0.1</v>
      </c>
      <c r="W180" s="1">
        <v>0.4</v>
      </c>
      <c r="X180" s="1">
        <v>0.6</v>
      </c>
      <c r="Y180" s="1">
        <v>0.9</v>
      </c>
    </row>
    <row r="181" spans="1:25" x14ac:dyDescent="0.2">
      <c r="A181" s="2">
        <v>180</v>
      </c>
      <c r="B181">
        <v>525093</v>
      </c>
      <c r="C181">
        <v>23</v>
      </c>
      <c r="D181" s="1">
        <v>82</v>
      </c>
      <c r="E181" s="1">
        <v>275</v>
      </c>
      <c r="F181" s="1">
        <v>31</v>
      </c>
      <c r="G181" s="1">
        <v>4</v>
      </c>
      <c r="H181" s="1">
        <v>10.4</v>
      </c>
      <c r="I181" s="1">
        <v>1.3</v>
      </c>
      <c r="J181" s="1">
        <v>2.2999999999999998</v>
      </c>
      <c r="K181" s="1">
        <v>0.55600000000000005</v>
      </c>
      <c r="L181" s="1">
        <v>0</v>
      </c>
      <c r="M181" s="1">
        <v>0.1</v>
      </c>
      <c r="N181" s="1">
        <v>0</v>
      </c>
      <c r="O181" s="1">
        <v>0.8</v>
      </c>
      <c r="P181" s="1">
        <v>1.1000000000000001</v>
      </c>
      <c r="Q181" s="1">
        <v>0.71399999999999997</v>
      </c>
      <c r="R181" s="1">
        <v>1</v>
      </c>
      <c r="S181" s="1">
        <v>2.2999999999999998</v>
      </c>
      <c r="T181" s="1">
        <v>0.8</v>
      </c>
      <c r="U181" s="1">
        <v>0.4</v>
      </c>
      <c r="V181" s="1">
        <v>0.2</v>
      </c>
      <c r="W181" s="1">
        <v>1</v>
      </c>
      <c r="X181" s="1">
        <v>0.4</v>
      </c>
      <c r="Y181" s="1">
        <v>3.4</v>
      </c>
    </row>
    <row r="182" spans="1:25" x14ac:dyDescent="0.2">
      <c r="A182" s="2">
        <v>181</v>
      </c>
      <c r="B182">
        <v>525093</v>
      </c>
      <c r="C182">
        <v>20</v>
      </c>
      <c r="D182" s="1">
        <v>80</v>
      </c>
      <c r="E182" s="1">
        <v>240</v>
      </c>
      <c r="F182" s="1">
        <v>8</v>
      </c>
      <c r="G182" s="1">
        <v>0</v>
      </c>
      <c r="H182" s="1">
        <v>4.5</v>
      </c>
      <c r="I182" s="1">
        <v>0.6</v>
      </c>
      <c r="J182" s="1">
        <v>1.3</v>
      </c>
      <c r="K182" s="1">
        <v>0.5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0.3</v>
      </c>
      <c r="S182" s="1">
        <v>0.5</v>
      </c>
      <c r="T182" s="1">
        <v>0</v>
      </c>
      <c r="U182" s="1">
        <v>0.3</v>
      </c>
      <c r="V182" s="1">
        <v>0.1</v>
      </c>
      <c r="W182" s="1">
        <v>0.1</v>
      </c>
      <c r="X182" s="1">
        <v>0.1</v>
      </c>
      <c r="Y182" s="1">
        <v>1.3</v>
      </c>
    </row>
    <row r="183" spans="1:25" x14ac:dyDescent="0.2">
      <c r="A183" s="2">
        <v>182</v>
      </c>
      <c r="B183">
        <v>1920240</v>
      </c>
      <c r="C183">
        <v>20</v>
      </c>
      <c r="D183" s="1">
        <v>79</v>
      </c>
      <c r="E183" s="1">
        <v>205</v>
      </c>
      <c r="F183" s="1">
        <v>63</v>
      </c>
      <c r="G183" s="1">
        <v>9</v>
      </c>
      <c r="H183" s="1">
        <v>10.7</v>
      </c>
      <c r="I183" s="1">
        <v>1.4</v>
      </c>
      <c r="J183" s="1">
        <v>3.3</v>
      </c>
      <c r="K183" s="1">
        <v>0.42699999999999999</v>
      </c>
      <c r="L183" s="1">
        <v>0.4</v>
      </c>
      <c r="M183" s="1">
        <v>1.3</v>
      </c>
      <c r="N183" s="1">
        <v>0.316</v>
      </c>
      <c r="O183" s="1">
        <v>0.5</v>
      </c>
      <c r="P183" s="1">
        <v>0.8</v>
      </c>
      <c r="Q183" s="1">
        <v>0.63300000000000001</v>
      </c>
      <c r="R183" s="1">
        <v>0.4</v>
      </c>
      <c r="S183" s="1">
        <v>1.7</v>
      </c>
      <c r="T183" s="1">
        <v>0.2</v>
      </c>
      <c r="U183" s="1">
        <v>0.1</v>
      </c>
      <c r="V183" s="1">
        <v>0.3</v>
      </c>
      <c r="W183" s="1">
        <v>1.6</v>
      </c>
      <c r="X183" s="1">
        <v>0.5</v>
      </c>
      <c r="Y183" s="1">
        <v>3.7</v>
      </c>
    </row>
    <row r="184" spans="1:25" x14ac:dyDescent="0.2">
      <c r="A184" s="2">
        <v>183</v>
      </c>
      <c r="B184">
        <v>2357760</v>
      </c>
      <c r="C184">
        <v>20</v>
      </c>
      <c r="D184" s="1">
        <v>83</v>
      </c>
      <c r="E184" s="1">
        <v>243</v>
      </c>
      <c r="F184" s="1">
        <v>60</v>
      </c>
      <c r="G184" s="1">
        <v>30</v>
      </c>
      <c r="H184" s="1">
        <v>22.8</v>
      </c>
      <c r="I184" s="1">
        <v>4.4000000000000004</v>
      </c>
      <c r="J184" s="1">
        <v>8.8000000000000007</v>
      </c>
      <c r="K184" s="1">
        <v>0.498</v>
      </c>
      <c r="L184" s="1">
        <v>0.1</v>
      </c>
      <c r="M184" s="1">
        <v>0.2</v>
      </c>
      <c r="N184" s="1">
        <v>0.214</v>
      </c>
      <c r="O184" s="1">
        <v>1.5</v>
      </c>
      <c r="P184" s="1">
        <v>2</v>
      </c>
      <c r="Q184" s="1">
        <v>0.72699999999999998</v>
      </c>
      <c r="R184" s="1">
        <v>1.1000000000000001</v>
      </c>
      <c r="S184" s="1">
        <v>4.4000000000000004</v>
      </c>
      <c r="T184" s="1">
        <v>0.7</v>
      </c>
      <c r="U184" s="1">
        <v>1.4</v>
      </c>
      <c r="V184" s="1">
        <v>0.4</v>
      </c>
      <c r="W184" s="1">
        <v>2.6</v>
      </c>
      <c r="X184" s="1">
        <v>1.1000000000000001</v>
      </c>
      <c r="Y184" s="1">
        <v>10.3</v>
      </c>
    </row>
    <row r="185" spans="1:25" x14ac:dyDescent="0.2">
      <c r="A185" s="2">
        <v>184</v>
      </c>
      <c r="B185">
        <v>2841960</v>
      </c>
      <c r="C185">
        <v>19</v>
      </c>
      <c r="D185" s="1">
        <v>79</v>
      </c>
      <c r="E185" s="1">
        <v>245</v>
      </c>
      <c r="F185" s="1">
        <v>73</v>
      </c>
      <c r="G185" s="1">
        <v>6</v>
      </c>
      <c r="H185" s="1">
        <v>23.1</v>
      </c>
      <c r="I185" s="1">
        <v>3.1</v>
      </c>
      <c r="J185" s="1">
        <v>8.1999999999999993</v>
      </c>
      <c r="K185" s="1">
        <v>0.375</v>
      </c>
      <c r="L185" s="1">
        <v>0.9</v>
      </c>
      <c r="M185" s="1">
        <v>2.8</v>
      </c>
      <c r="N185" s="1">
        <v>0.307</v>
      </c>
      <c r="O185" s="1">
        <v>1.1000000000000001</v>
      </c>
      <c r="P185" s="1">
        <v>1.4</v>
      </c>
      <c r="Q185" s="1">
        <v>0.78400000000000003</v>
      </c>
      <c r="R185" s="1">
        <v>0.8</v>
      </c>
      <c r="S185" s="1">
        <v>3.4</v>
      </c>
      <c r="T185" s="1">
        <v>1.6</v>
      </c>
      <c r="U185" s="1">
        <v>0.2</v>
      </c>
      <c r="V185" s="1">
        <v>0.8</v>
      </c>
      <c r="W185" s="1">
        <v>2.4</v>
      </c>
      <c r="X185" s="1">
        <v>1.6</v>
      </c>
      <c r="Y185" s="1">
        <v>8.1</v>
      </c>
    </row>
    <row r="186" spans="1:25" x14ac:dyDescent="0.2">
      <c r="A186" s="2">
        <v>185</v>
      </c>
      <c r="B186">
        <v>1282080</v>
      </c>
      <c r="C186">
        <v>20</v>
      </c>
      <c r="D186" s="1">
        <v>74</v>
      </c>
      <c r="E186" s="1">
        <v>195</v>
      </c>
      <c r="F186" s="1">
        <v>37</v>
      </c>
      <c r="G186" s="1">
        <v>0</v>
      </c>
      <c r="H186" s="1">
        <v>15.5</v>
      </c>
      <c r="I186" s="1">
        <v>1.5</v>
      </c>
      <c r="J186" s="1">
        <v>4.2</v>
      </c>
      <c r="K186" s="1">
        <v>0.35899999999999999</v>
      </c>
      <c r="L186" s="1">
        <v>0.4</v>
      </c>
      <c r="M186" s="1">
        <v>1.4</v>
      </c>
      <c r="N186" s="1">
        <v>0.30199999999999999</v>
      </c>
      <c r="O186" s="1">
        <v>0.8</v>
      </c>
      <c r="P186" s="1">
        <v>1.1000000000000001</v>
      </c>
      <c r="Q186" s="1">
        <v>0.71799999999999997</v>
      </c>
      <c r="R186" s="1">
        <v>0.2</v>
      </c>
      <c r="S186" s="1">
        <v>1.1000000000000001</v>
      </c>
      <c r="T186" s="1">
        <v>2.9</v>
      </c>
      <c r="U186" s="1">
        <v>0.1</v>
      </c>
      <c r="V186" s="1">
        <v>0.8</v>
      </c>
      <c r="W186" s="1">
        <v>0.9</v>
      </c>
      <c r="X186" s="1">
        <v>0.9</v>
      </c>
      <c r="Y186" s="1">
        <v>4.2</v>
      </c>
    </row>
    <row r="187" spans="1:25" x14ac:dyDescent="0.2">
      <c r="A187" s="2">
        <v>186</v>
      </c>
      <c r="B187">
        <v>2481720</v>
      </c>
      <c r="C187">
        <v>20</v>
      </c>
      <c r="D187" s="1">
        <v>79</v>
      </c>
      <c r="E187" s="1">
        <v>225</v>
      </c>
      <c r="F187" s="1">
        <v>78</v>
      </c>
      <c r="G187" s="1">
        <v>8</v>
      </c>
      <c r="H187" s="1">
        <v>28.6</v>
      </c>
      <c r="I187" s="1">
        <v>2.5</v>
      </c>
      <c r="J187" s="1">
        <v>5.9</v>
      </c>
      <c r="K187" s="1">
        <v>0.42199999999999999</v>
      </c>
      <c r="L187" s="1">
        <v>0.4</v>
      </c>
      <c r="M187" s="1">
        <v>1.5</v>
      </c>
      <c r="N187" s="1">
        <v>0.27600000000000002</v>
      </c>
      <c r="O187" s="1">
        <v>1</v>
      </c>
      <c r="P187" s="1">
        <v>1.5</v>
      </c>
      <c r="Q187" s="1">
        <v>0.68400000000000005</v>
      </c>
      <c r="R187" s="1">
        <v>1</v>
      </c>
      <c r="S187" s="1">
        <v>4.0999999999999996</v>
      </c>
      <c r="T187" s="1">
        <v>1.5</v>
      </c>
      <c r="U187" s="1">
        <v>0.3</v>
      </c>
      <c r="V187" s="1">
        <v>0.9</v>
      </c>
      <c r="W187" s="1">
        <v>2.4</v>
      </c>
      <c r="X187" s="1">
        <v>1.2</v>
      </c>
      <c r="Y187" s="1">
        <v>6.4</v>
      </c>
    </row>
    <row r="188" spans="1:25" x14ac:dyDescent="0.2">
      <c r="A188" s="2">
        <v>187</v>
      </c>
      <c r="B188">
        <v>4582680</v>
      </c>
      <c r="C188">
        <v>20</v>
      </c>
      <c r="D188" s="1">
        <v>83</v>
      </c>
      <c r="E188" s="1">
        <v>275</v>
      </c>
      <c r="F188" s="1">
        <v>53</v>
      </c>
      <c r="G188" s="1">
        <v>48</v>
      </c>
      <c r="H188" s="1">
        <v>30</v>
      </c>
      <c r="I188" s="1">
        <v>7.5</v>
      </c>
      <c r="J188" s="1">
        <v>14.7</v>
      </c>
      <c r="K188" s="1">
        <v>0.50800000000000001</v>
      </c>
      <c r="L188" s="1">
        <v>0</v>
      </c>
      <c r="M188" s="1">
        <v>0.1</v>
      </c>
      <c r="N188" s="1">
        <v>0.16700000000000001</v>
      </c>
      <c r="O188" s="1">
        <v>2.5</v>
      </c>
      <c r="P188" s="1">
        <v>3.7</v>
      </c>
      <c r="Q188" s="1">
        <v>0.68600000000000005</v>
      </c>
      <c r="R188" s="1">
        <v>2.2999999999999998</v>
      </c>
      <c r="S188" s="1">
        <v>4.7</v>
      </c>
      <c r="T188" s="1">
        <v>1.2</v>
      </c>
      <c r="U188" s="1">
        <v>1.2</v>
      </c>
      <c r="V188" s="1">
        <v>0.4</v>
      </c>
      <c r="W188" s="1">
        <v>2.6</v>
      </c>
      <c r="X188" s="1">
        <v>2.2999999999999998</v>
      </c>
      <c r="Y188" s="1">
        <v>17.5</v>
      </c>
    </row>
    <row r="189" spans="1:25" x14ac:dyDescent="0.2">
      <c r="A189" s="2">
        <v>188</v>
      </c>
      <c r="B189">
        <v>2127840</v>
      </c>
      <c r="C189">
        <v>19</v>
      </c>
      <c r="D189" s="1">
        <v>78</v>
      </c>
      <c r="E189" s="1">
        <v>206</v>
      </c>
      <c r="F189" s="1">
        <v>76</v>
      </c>
      <c r="G189" s="1">
        <v>51</v>
      </c>
      <c r="H189" s="1">
        <v>27.7</v>
      </c>
      <c r="I189" s="1">
        <v>4.8</v>
      </c>
      <c r="J189" s="1">
        <v>11.4</v>
      </c>
      <c r="K189" s="1">
        <v>0.42299999999999999</v>
      </c>
      <c r="L189" s="1">
        <v>1.3</v>
      </c>
      <c r="M189" s="1">
        <v>3.8</v>
      </c>
      <c r="N189" s="1">
        <v>0.34300000000000003</v>
      </c>
      <c r="O189" s="1">
        <v>2.8</v>
      </c>
      <c r="P189" s="1">
        <v>3.4</v>
      </c>
      <c r="Q189" s="1">
        <v>0.84</v>
      </c>
      <c r="R189" s="1">
        <v>0.4</v>
      </c>
      <c r="S189" s="1">
        <v>2.1</v>
      </c>
      <c r="T189" s="1">
        <v>2.6</v>
      </c>
      <c r="U189" s="1">
        <v>0.3</v>
      </c>
      <c r="V189" s="1">
        <v>0.6</v>
      </c>
      <c r="W189" s="1">
        <v>3</v>
      </c>
      <c r="X189" s="1">
        <v>2.1</v>
      </c>
      <c r="Y189" s="1">
        <v>13.8</v>
      </c>
    </row>
    <row r="190" spans="1:25" x14ac:dyDescent="0.2">
      <c r="A190" s="2">
        <v>189</v>
      </c>
      <c r="B190">
        <v>5703600</v>
      </c>
      <c r="C190">
        <v>20</v>
      </c>
      <c r="D190" s="1">
        <v>84</v>
      </c>
      <c r="E190" s="1">
        <v>244</v>
      </c>
      <c r="F190" s="1">
        <v>82</v>
      </c>
      <c r="G190" s="1">
        <v>82</v>
      </c>
      <c r="H190" s="1">
        <v>32</v>
      </c>
      <c r="I190" s="1">
        <v>7.6</v>
      </c>
      <c r="J190" s="1">
        <v>14.1</v>
      </c>
      <c r="K190" s="1">
        <v>0.54200000000000004</v>
      </c>
      <c r="L190" s="1">
        <v>0.4</v>
      </c>
      <c r="M190" s="1">
        <v>1.1000000000000001</v>
      </c>
      <c r="N190" s="1">
        <v>0.34100000000000003</v>
      </c>
      <c r="O190" s="1">
        <v>2.7</v>
      </c>
      <c r="P190" s="1">
        <v>3.4</v>
      </c>
      <c r="Q190" s="1">
        <v>0.81100000000000005</v>
      </c>
      <c r="R190" s="1">
        <v>2.8</v>
      </c>
      <c r="S190" s="1">
        <v>7.7</v>
      </c>
      <c r="T190" s="1">
        <v>2</v>
      </c>
      <c r="U190" s="1">
        <v>1.7</v>
      </c>
      <c r="V190" s="1">
        <v>0.7</v>
      </c>
      <c r="W190" s="1">
        <v>3</v>
      </c>
      <c r="X190" s="1">
        <v>2.2000000000000002</v>
      </c>
      <c r="Y190" s="1">
        <v>18.3</v>
      </c>
    </row>
    <row r="191" spans="1:25" x14ac:dyDescent="0.2">
      <c r="A191" s="2">
        <v>190</v>
      </c>
      <c r="B191">
        <v>2239800</v>
      </c>
      <c r="C191">
        <v>20</v>
      </c>
      <c r="D191" s="1">
        <v>82</v>
      </c>
      <c r="E191" s="1">
        <v>234</v>
      </c>
      <c r="F191" s="1">
        <v>80</v>
      </c>
      <c r="G191" s="1">
        <v>33</v>
      </c>
      <c r="H191" s="1">
        <v>17.3</v>
      </c>
      <c r="I191" s="1">
        <v>2.4</v>
      </c>
      <c r="J191" s="1">
        <v>5.5</v>
      </c>
      <c r="K191" s="1">
        <v>0.438</v>
      </c>
      <c r="L191" s="1">
        <v>0.6</v>
      </c>
      <c r="M191" s="1">
        <v>1.6</v>
      </c>
      <c r="N191" s="1">
        <v>0.38300000000000001</v>
      </c>
      <c r="O191" s="1">
        <v>0.7</v>
      </c>
      <c r="P191" s="1">
        <v>1</v>
      </c>
      <c r="Q191" s="1">
        <v>0.69499999999999995</v>
      </c>
      <c r="R191" s="1">
        <v>0.7</v>
      </c>
      <c r="S191" s="1">
        <v>3</v>
      </c>
      <c r="T191" s="1">
        <v>0.7</v>
      </c>
      <c r="U191" s="1">
        <v>0.2</v>
      </c>
      <c r="V191" s="1">
        <v>0.3</v>
      </c>
      <c r="W191" s="1">
        <v>1.4</v>
      </c>
      <c r="X191" s="1">
        <v>0.8</v>
      </c>
      <c r="Y191" s="1">
        <v>6.1</v>
      </c>
    </row>
    <row r="192" spans="1:25" x14ac:dyDescent="0.2">
      <c r="A192" s="2">
        <v>191</v>
      </c>
      <c r="B192">
        <v>5103120</v>
      </c>
      <c r="C192">
        <v>20</v>
      </c>
      <c r="D192" s="1">
        <v>77</v>
      </c>
      <c r="E192" s="1">
        <v>195</v>
      </c>
      <c r="F192" s="1">
        <v>80</v>
      </c>
      <c r="G192" s="1">
        <v>48</v>
      </c>
      <c r="H192" s="1">
        <v>28.2</v>
      </c>
      <c r="I192" s="1">
        <v>4.9000000000000004</v>
      </c>
      <c r="J192" s="1">
        <v>12</v>
      </c>
      <c r="K192" s="1">
        <v>0.41</v>
      </c>
      <c r="L192" s="1">
        <v>1.6</v>
      </c>
      <c r="M192" s="1">
        <v>4.5999999999999996</v>
      </c>
      <c r="N192" s="1">
        <v>0.35099999999999998</v>
      </c>
      <c r="O192" s="1">
        <v>1.8</v>
      </c>
      <c r="P192" s="1">
        <v>2.4</v>
      </c>
      <c r="Q192" s="1">
        <v>0.73699999999999999</v>
      </c>
      <c r="R192" s="1">
        <v>0.6</v>
      </c>
      <c r="S192" s="1">
        <v>2.8</v>
      </c>
      <c r="T192" s="1">
        <v>3.3</v>
      </c>
      <c r="U192" s="1">
        <v>0.2</v>
      </c>
      <c r="V192" s="1">
        <v>1.2</v>
      </c>
      <c r="W192" s="1">
        <v>1.8</v>
      </c>
      <c r="X192" s="1">
        <v>2.5</v>
      </c>
      <c r="Y192" s="1">
        <v>13.2</v>
      </c>
    </row>
    <row r="193" spans="1:25" x14ac:dyDescent="0.2">
      <c r="A193" s="2">
        <v>192</v>
      </c>
      <c r="B193">
        <v>1733040</v>
      </c>
      <c r="C193">
        <v>19</v>
      </c>
      <c r="D193" s="1">
        <v>78</v>
      </c>
      <c r="E193" s="1">
        <v>202</v>
      </c>
      <c r="F193" s="1">
        <v>70</v>
      </c>
      <c r="G193" s="1">
        <v>6</v>
      </c>
      <c r="H193" s="1">
        <v>14.3</v>
      </c>
      <c r="I193" s="1">
        <v>1.2</v>
      </c>
      <c r="J193" s="1">
        <v>3.8</v>
      </c>
      <c r="K193" s="1">
        <v>0.30499999999999999</v>
      </c>
      <c r="L193" s="1">
        <v>0.6</v>
      </c>
      <c r="M193" s="1">
        <v>2.1</v>
      </c>
      <c r="N193" s="1">
        <v>0.29299999999999998</v>
      </c>
      <c r="O193" s="1">
        <v>0.2</v>
      </c>
      <c r="P193" s="1">
        <v>0.2</v>
      </c>
      <c r="Q193" s="1">
        <v>0.8</v>
      </c>
      <c r="R193" s="1">
        <v>0.2</v>
      </c>
      <c r="S193" s="1">
        <v>1.1000000000000001</v>
      </c>
      <c r="T193" s="1">
        <v>0.6</v>
      </c>
      <c r="U193" s="1">
        <v>0.2</v>
      </c>
      <c r="V193" s="1">
        <v>0.4</v>
      </c>
      <c r="W193" s="1">
        <v>1</v>
      </c>
      <c r="X193" s="1">
        <v>0.4</v>
      </c>
      <c r="Y193" s="1">
        <v>3.1</v>
      </c>
    </row>
    <row r="194" spans="1:25" x14ac:dyDescent="0.2">
      <c r="A194" s="2">
        <v>193</v>
      </c>
      <c r="B194">
        <v>1140240</v>
      </c>
      <c r="C194">
        <v>21</v>
      </c>
      <c r="D194" s="1">
        <v>83</v>
      </c>
      <c r="E194" s="1">
        <v>200</v>
      </c>
      <c r="F194" s="1">
        <v>24</v>
      </c>
      <c r="G194" s="1">
        <v>4</v>
      </c>
      <c r="H194" s="1">
        <v>15.1</v>
      </c>
      <c r="I194" s="1">
        <v>1.8</v>
      </c>
      <c r="J194" s="1">
        <v>4.5</v>
      </c>
      <c r="K194" s="1">
        <v>0.40400000000000003</v>
      </c>
      <c r="L194" s="1">
        <v>0.5</v>
      </c>
      <c r="M194" s="1">
        <v>1.4</v>
      </c>
      <c r="N194" s="1">
        <v>0.38200000000000001</v>
      </c>
      <c r="O194" s="1">
        <v>0.5</v>
      </c>
      <c r="P194" s="1">
        <v>1</v>
      </c>
      <c r="Q194" s="1">
        <v>0.47799999999999998</v>
      </c>
      <c r="R194" s="1">
        <v>1</v>
      </c>
      <c r="S194" s="1">
        <v>1.8</v>
      </c>
      <c r="T194" s="1">
        <v>0.4</v>
      </c>
      <c r="U194" s="1">
        <v>0.5</v>
      </c>
      <c r="V194" s="1">
        <v>1.2</v>
      </c>
      <c r="W194" s="1">
        <v>1.6</v>
      </c>
      <c r="X194" s="1">
        <v>0.6</v>
      </c>
      <c r="Y194" s="1">
        <v>4.7</v>
      </c>
    </row>
    <row r="195" spans="1:25" x14ac:dyDescent="0.2">
      <c r="A195" s="2">
        <v>194</v>
      </c>
      <c r="B195">
        <v>1131960</v>
      </c>
      <c r="C195">
        <v>20</v>
      </c>
      <c r="D195" s="1">
        <v>81</v>
      </c>
      <c r="E195" s="1">
        <v>220</v>
      </c>
      <c r="F195" s="1">
        <v>5</v>
      </c>
      <c r="G195" s="1">
        <v>0</v>
      </c>
      <c r="H195" s="1">
        <v>4.2</v>
      </c>
      <c r="I195" s="1">
        <v>0.8</v>
      </c>
      <c r="J195" s="1">
        <v>1.4</v>
      </c>
      <c r="K195" s="1">
        <v>0.57099999999999995</v>
      </c>
      <c r="L195" s="1">
        <v>0.2</v>
      </c>
      <c r="M195" s="1">
        <v>0.4</v>
      </c>
      <c r="N195" s="1">
        <v>0.5</v>
      </c>
      <c r="O195" s="1">
        <v>0</v>
      </c>
      <c r="P195" s="1">
        <v>0</v>
      </c>
      <c r="Q195" s="1">
        <v>0</v>
      </c>
      <c r="R195" s="1">
        <v>0.8</v>
      </c>
      <c r="S195" s="1">
        <v>1.2</v>
      </c>
      <c r="T195" s="1">
        <v>0</v>
      </c>
      <c r="U195" s="1">
        <v>0</v>
      </c>
      <c r="V195" s="1">
        <v>0</v>
      </c>
      <c r="W195" s="1">
        <v>0.4</v>
      </c>
      <c r="X195" s="1">
        <v>0.2</v>
      </c>
      <c r="Y195" s="1">
        <v>1.8</v>
      </c>
    </row>
    <row r="196" spans="1:25" x14ac:dyDescent="0.2">
      <c r="A196" s="2">
        <v>195</v>
      </c>
      <c r="B196">
        <v>3102240</v>
      </c>
      <c r="C196">
        <v>20</v>
      </c>
      <c r="D196" s="1">
        <v>77</v>
      </c>
      <c r="E196" s="1">
        <v>200</v>
      </c>
      <c r="F196" s="1">
        <v>68</v>
      </c>
      <c r="G196" s="1">
        <v>66</v>
      </c>
      <c r="H196" s="1">
        <v>30.4</v>
      </c>
      <c r="I196" s="1">
        <v>4.8</v>
      </c>
      <c r="J196" s="1">
        <v>13.3</v>
      </c>
      <c r="K196" s="1">
        <v>0.36399999999999999</v>
      </c>
      <c r="L196" s="1">
        <v>1.1000000000000001</v>
      </c>
      <c r="M196" s="1">
        <v>3.4</v>
      </c>
      <c r="N196" s="1">
        <v>0.31900000000000001</v>
      </c>
      <c r="O196" s="1">
        <v>2.1</v>
      </c>
      <c r="P196" s="1">
        <v>3.1</v>
      </c>
      <c r="Q196" s="1">
        <v>0.67</v>
      </c>
      <c r="R196" s="1">
        <v>0.5</v>
      </c>
      <c r="S196" s="1">
        <v>2.9</v>
      </c>
      <c r="T196" s="1">
        <v>5.5</v>
      </c>
      <c r="U196" s="1">
        <v>0.5</v>
      </c>
      <c r="V196" s="1">
        <v>1</v>
      </c>
      <c r="W196" s="1">
        <v>2.1</v>
      </c>
      <c r="X196" s="1">
        <v>3.2</v>
      </c>
      <c r="Y196" s="1">
        <v>12.8</v>
      </c>
    </row>
    <row r="197" spans="1:25" x14ac:dyDescent="0.2">
      <c r="A197" s="2">
        <v>196</v>
      </c>
      <c r="B197">
        <v>525093</v>
      </c>
      <c r="C197">
        <v>23</v>
      </c>
      <c r="D197" s="1">
        <v>79</v>
      </c>
      <c r="E197" s="1">
        <v>185</v>
      </c>
      <c r="F197" s="1">
        <v>12</v>
      </c>
      <c r="G197" s="1">
        <v>0</v>
      </c>
      <c r="H197" s="1">
        <v>3.5</v>
      </c>
      <c r="I197" s="1">
        <v>0.4</v>
      </c>
      <c r="J197" s="1">
        <v>1.6</v>
      </c>
      <c r="K197" s="1">
        <v>0.26300000000000001</v>
      </c>
      <c r="L197" s="1">
        <v>0.1</v>
      </c>
      <c r="M197" s="1">
        <v>0.8</v>
      </c>
      <c r="N197" s="1">
        <v>0.111</v>
      </c>
      <c r="O197" s="1">
        <v>0.3</v>
      </c>
      <c r="P197" s="1">
        <v>0.3</v>
      </c>
      <c r="Q197" s="1">
        <v>0.75</v>
      </c>
      <c r="R197" s="1">
        <v>0</v>
      </c>
      <c r="S197" s="1">
        <v>0.3</v>
      </c>
      <c r="T197" s="1">
        <v>0.1</v>
      </c>
      <c r="U197" s="1">
        <v>0</v>
      </c>
      <c r="V197" s="1">
        <v>0</v>
      </c>
      <c r="W197" s="1">
        <v>0.1</v>
      </c>
      <c r="X197" s="1">
        <v>0.3</v>
      </c>
      <c r="Y197" s="1">
        <v>1.2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NBA_Data_O</vt:lpstr>
      <vt:lpstr>Modelo Aleatorio</vt:lpstr>
      <vt:lpstr>Modelo Fijo</vt:lpstr>
      <vt:lpstr>Caracterización</vt:lpstr>
      <vt:lpstr>NBA_Data_E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Valeria sierra</cp:lastModifiedBy>
  <dcterms:created xsi:type="dcterms:W3CDTF">2025-03-01T17:59:21Z</dcterms:created>
  <dcterms:modified xsi:type="dcterms:W3CDTF">2025-03-18T16:08:02Z</dcterms:modified>
</cp:coreProperties>
</file>