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8.xml" ContentType="application/vnd.openxmlformats-officedocument.spreadsheetml.pivotTab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71E3922-18BC-480C-858E-210B1C360CA7}" xr6:coauthVersionLast="47" xr6:coauthVersionMax="47" xr10:uidLastSave="{00000000-0000-0000-0000-000000000000}"/>
  <bookViews>
    <workbookView xWindow="-120" yWindow="-120" windowWidth="29040" windowHeight="15840" tabRatio="864" firstSheet="5" activeTab="17" xr2:uid="{00000000-000D-0000-FFFF-FFFF00000000}"/>
  </bookViews>
  <sheets>
    <sheet name="Deber" sheetId="15" state="hidden" r:id="rId1"/>
    <sheet name="level" sheetId="10" state="hidden" r:id="rId2"/>
    <sheet name="dom" sheetId="7" state="hidden" r:id="rId3"/>
    <sheet name="base validada" sheetId="6" state="hidden" r:id="rId4"/>
    <sheet name="Politicas" sheetId="14" state="hidden" r:id="rId5"/>
    <sheet name="Index" sheetId="40" r:id="rId6"/>
    <sheet name="1" sheetId="38" r:id="rId7"/>
    <sheet name="2" sheetId="37" r:id="rId8"/>
    <sheet name="3" sheetId="41" r:id="rId9"/>
    <sheet name="4" sheetId="20" r:id="rId10"/>
    <sheet name="5" sheetId="24" r:id="rId11"/>
    <sheet name="6" sheetId="23" r:id="rId12"/>
    <sheet name="7" sheetId="29" r:id="rId13"/>
    <sheet name="8" sheetId="28" r:id="rId14"/>
    <sheet name="9" sheetId="25" r:id="rId15"/>
    <sheet name="10" sheetId="26" r:id="rId16"/>
    <sheet name="11" sheetId="27" r:id="rId17"/>
    <sheet name="face" sheetId="31" r:id="rId18"/>
    <sheet name="Hoja5" sheetId="8" state="hidden" r:id="rId19"/>
    <sheet name="Teams PR" sheetId="12" state="hidden" r:id="rId20"/>
    <sheet name="base validada (2)" sheetId="17" state="hidden" r:id="rId21"/>
  </sheets>
  <externalReferences>
    <externalReference r:id="rId22"/>
  </externalReferences>
  <definedNames>
    <definedName name="_xlnm._FilterDatabase" localSheetId="6" hidden="1">'1'!$A$5:$F$205</definedName>
    <definedName name="_xlnm._FilterDatabase" localSheetId="8" hidden="1">'3'!$A$5:$Y$205</definedName>
    <definedName name="_xlnm._FilterDatabase" localSheetId="20" hidden="1">'base validada (2)'!$O$207:$AA$208</definedName>
    <definedName name="_xlchart.v1.0" hidden="1">'6'!$C$4:$F$16</definedName>
    <definedName name="_xlchart.v1.1" hidden="1">'6'!$G$2:$G$3</definedName>
    <definedName name="_xlchart.v1.2" hidden="1">'6'!$G$4:$G$16</definedName>
    <definedName name="_xlchart.v1.3" hidden="1">'6'!$H$2:$H$3</definedName>
    <definedName name="_xlchart.v1.4" hidden="1">'6'!$H$4:$H$16</definedName>
    <definedName name="_xlcn.WorksheetConnection_Hoja13B3C221" hidden="1">[1]Hoja13!$B$3:$C$22</definedName>
  </definedNames>
  <calcPr calcId="191029"/>
  <pivotCaches>
    <pivotCache cacheId="0" r:id="rId23"/>
    <pivotCache cacheId="1" r:id="rId24"/>
    <pivotCache cacheId="2" r:id="rId2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3!$B$3:$C$2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5" i="41" l="1"/>
  <c r="X205" i="41"/>
  <c r="W205" i="41"/>
  <c r="V205" i="41"/>
  <c r="U205" i="41"/>
  <c r="T205" i="41"/>
  <c r="S205" i="41"/>
  <c r="R205" i="41"/>
  <c r="Q205" i="41"/>
  <c r="P205" i="41"/>
  <c r="O205" i="41"/>
  <c r="N205" i="41"/>
  <c r="M205" i="41"/>
  <c r="Q8" i="37" l="1"/>
  <c r="O19" i="37"/>
  <c r="P19" i="37" s="1"/>
  <c r="O20" i="37"/>
  <c r="P20" i="37" s="1"/>
  <c r="O21" i="37"/>
  <c r="P21" i="37" s="1"/>
  <c r="O22" i="37"/>
  <c r="P22" i="37" s="1"/>
  <c r="O23" i="37"/>
  <c r="P23" i="37" s="1"/>
  <c r="O24" i="37"/>
  <c r="P24" i="37" s="1"/>
  <c r="O25" i="37"/>
  <c r="P25" i="37" s="1"/>
  <c r="O18" i="37"/>
  <c r="I8" i="37"/>
  <c r="J8" i="37" s="1"/>
  <c r="I9" i="37"/>
  <c r="J9" i="37" s="1"/>
  <c r="I10" i="37"/>
  <c r="J10" i="37" s="1"/>
  <c r="I11" i="37"/>
  <c r="J11" i="37" s="1"/>
  <c r="I12" i="37"/>
  <c r="J12" i="37" s="1"/>
  <c r="I13" i="37"/>
  <c r="J13" i="37" s="1"/>
  <c r="Q24" i="37" s="1"/>
  <c r="I14" i="37"/>
  <c r="J14" i="37" s="1"/>
  <c r="Q25" i="37" s="1"/>
  <c r="I7" i="37"/>
  <c r="J7" i="37" l="1"/>
  <c r="I15" i="37"/>
  <c r="P18" i="37"/>
  <c r="P26" i="37" s="1"/>
  <c r="O26" i="37"/>
  <c r="Q23" i="37"/>
  <c r="Q22" i="37"/>
  <c r="Q19" i="37"/>
  <c r="Q21" i="37"/>
  <c r="Q20" i="37"/>
  <c r="Q18" i="37" l="1"/>
  <c r="Q26" i="37" s="1"/>
  <c r="J15" i="37"/>
  <c r="AC212" i="17" l="1"/>
  <c r="AD213" i="17" s="1"/>
  <c r="P205" i="17"/>
  <c r="Q205" i="17"/>
  <c r="R205" i="17"/>
  <c r="S205" i="17"/>
  <c r="T205" i="17"/>
  <c r="U205" i="17"/>
  <c r="V205" i="17"/>
  <c r="W205" i="17"/>
  <c r="X205" i="17"/>
  <c r="Y205" i="17"/>
  <c r="Z205" i="17"/>
  <c r="AA205" i="17"/>
  <c r="O205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Hoja13!$B$3:$C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Hoja13B3C221"/>
        </x15:connection>
      </ext>
    </extLst>
  </connection>
</connections>
</file>

<file path=xl/sharedStrings.xml><?xml version="1.0" encoding="utf-8"?>
<sst xmlns="http://schemas.openxmlformats.org/spreadsheetml/2006/main" count="7265" uniqueCount="1074">
  <si>
    <t>https://www.gfmer.ch/Medical_search/Ministry_health.htm</t>
  </si>
  <si>
    <t>Date</t>
  </si>
  <si>
    <t>Responsable</t>
  </si>
  <si>
    <t>Country</t>
  </si>
  <si>
    <t>Institution</t>
  </si>
  <si>
    <t>Domain</t>
  </si>
  <si>
    <t>URL</t>
  </si>
  <si>
    <t>Errors</t>
  </si>
  <si>
    <t>Contrast Errors</t>
  </si>
  <si>
    <t>Alerts</t>
  </si>
  <si>
    <t>Features</t>
  </si>
  <si>
    <t>Structural Elements</t>
  </si>
  <si>
    <t>ARIA</t>
  </si>
  <si>
    <t>Linked image missing alternative text</t>
  </si>
  <si>
    <t>Empty button</t>
  </si>
  <si>
    <t>1.1.1 Missing alternative text</t>
  </si>
  <si>
    <t>1.3.1 Info and Relationships (Level A)</t>
  </si>
  <si>
    <t>1.4.3 Contrast (Minimum) (Level AA)</t>
  </si>
  <si>
    <t>2.1.1 Keyboard (Level A)</t>
  </si>
  <si>
    <t>2.4.1 Bypass Blocks (Level A)</t>
  </si>
  <si>
    <t>2.4.2 Page Titled (Level A)</t>
  </si>
  <si>
    <t>2.4.4 Link Purpose (In Context) (Level A)</t>
  </si>
  <si>
    <t>2.4.6 Headings and Labels (Level AA)</t>
  </si>
  <si>
    <t>3.1.1 Language of Page (Level A)</t>
  </si>
  <si>
    <t>3.3.2 Labels or Instructions (Level A)</t>
  </si>
  <si>
    <t>2.2.2 Pause, Stop, Hide (Level A)</t>
  </si>
  <si>
    <t>2.21 Timing Adjustable (Level A)</t>
  </si>
  <si>
    <t>4.1.2 Name, Role, Value (Level A)</t>
  </si>
  <si>
    <t>FC</t>
  </si>
  <si>
    <t>Afghanistan</t>
  </si>
  <si>
    <t>Ministry of Public Health</t>
  </si>
  <si>
    <t>af</t>
  </si>
  <si>
    <t>https://moph.gov.af/</t>
  </si>
  <si>
    <t>Albania</t>
  </si>
  <si>
    <t>Ministry of Health and Social Protection</t>
  </si>
  <si>
    <t>al</t>
  </si>
  <si>
    <t>https://en.wikipedia.org/wiki/Ministry_of_Health_and_Social_Protection</t>
  </si>
  <si>
    <t>wikipedia</t>
  </si>
  <si>
    <t>Algeria</t>
  </si>
  <si>
    <t>Ministère de la Santé, de la Population et de la Réforme Hospitalière</t>
  </si>
  <si>
    <t>dz</t>
  </si>
  <si>
    <t>https://www.facebook.com/SanteDZA/</t>
  </si>
  <si>
    <t>Andorra</t>
  </si>
  <si>
    <t>Ministeri de Salut</t>
  </si>
  <si>
    <t>ad</t>
  </si>
  <si>
    <t>https://www.govern.ad/ministeri-de-salut</t>
  </si>
  <si>
    <t>Angola</t>
  </si>
  <si>
    <t>Ministério da Saúde</t>
  </si>
  <si>
    <t>ao</t>
  </si>
  <si>
    <t>https://www.sepe.gov.ao/ao/gov/sepe/ministerios/detalhe/20/</t>
  </si>
  <si>
    <t>Anguilla</t>
  </si>
  <si>
    <t>Ministry of Health &amp; Social Development</t>
  </si>
  <si>
    <t>ai</t>
  </si>
  <si>
    <t>http://gov.ai/ministry.php?id=2</t>
  </si>
  <si>
    <t>Antigua and Barbuda</t>
  </si>
  <si>
    <t>Ministry of Health, Wellness &amp; The Environment</t>
  </si>
  <si>
    <t>ag</t>
  </si>
  <si>
    <t>https://ab.gov.ag/detail_page.php?page=29</t>
  </si>
  <si>
    <t>Argentina</t>
  </si>
  <si>
    <t>Ministerio de Salud</t>
  </si>
  <si>
    <t>ar</t>
  </si>
  <si>
    <t>https://www.argentina.gob.ar/salud/coronavirus-COVID-19</t>
  </si>
  <si>
    <t>Armenia</t>
  </si>
  <si>
    <t>Ministry of Health</t>
  </si>
  <si>
    <t>am</t>
  </si>
  <si>
    <t>http://www.moh.am/</t>
  </si>
  <si>
    <t>Australia</t>
  </si>
  <si>
    <t>Department of Health</t>
  </si>
  <si>
    <t>au</t>
  </si>
  <si>
    <t>https://www.health.gov.au/</t>
  </si>
  <si>
    <t>Austria</t>
  </si>
  <si>
    <t>Bundesministerium für Arbeit, Soziales, Gesundheit und Konsumentenschutz</t>
  </si>
  <si>
    <t>at</t>
  </si>
  <si>
    <t>https://www.sozialministerium.at/</t>
  </si>
  <si>
    <t>Azerbaijan</t>
  </si>
  <si>
    <t>az</t>
  </si>
  <si>
    <t>http://www.health.gov.az/</t>
  </si>
  <si>
    <t>Bahamas</t>
  </si>
  <si>
    <t>Government of the Bahamas</t>
  </si>
  <si>
    <t>bs</t>
  </si>
  <si>
    <t>https://covid19.gov.bs/</t>
  </si>
  <si>
    <t>Bahrain</t>
  </si>
  <si>
    <t>bh</t>
  </si>
  <si>
    <t>https://www.moh.gov.bh/</t>
  </si>
  <si>
    <t>Bangladesh</t>
  </si>
  <si>
    <t>Ministry of Health and Family Welfare</t>
  </si>
  <si>
    <t>bd</t>
  </si>
  <si>
    <t>http://www.mohfw.gov.bd/</t>
  </si>
  <si>
    <t>Barbados</t>
  </si>
  <si>
    <t>Government of Barbados</t>
  </si>
  <si>
    <t>bb</t>
  </si>
  <si>
    <t>https://gisbarbados.gov.bb/covid-19/</t>
  </si>
  <si>
    <t>Belarus</t>
  </si>
  <si>
    <t>Minister of Health</t>
  </si>
  <si>
    <t>by</t>
  </si>
  <si>
    <t>http://minzdrav.gov.by/</t>
  </si>
  <si>
    <t>Belgium</t>
  </si>
  <si>
    <t>Santé publique, Sécurité de la Chaîne alimentaire et Environnement</t>
  </si>
  <si>
    <t>be</t>
  </si>
  <si>
    <t>https://www.health.belgium.be/fr</t>
  </si>
  <si>
    <t>Belize</t>
  </si>
  <si>
    <t>Ministry of Health and Wellness</t>
  </si>
  <si>
    <t>bz</t>
  </si>
  <si>
    <t>https://www.health.gov.bz/</t>
  </si>
  <si>
    <t>Benin</t>
  </si>
  <si>
    <t>Ministère de la Santé</t>
  </si>
  <si>
    <t>bj</t>
  </si>
  <si>
    <t>https://sante.gouv.bj/</t>
  </si>
  <si>
    <t>Bhutan</t>
  </si>
  <si>
    <t>bt</t>
  </si>
  <si>
    <t>http://www.moh.gov.bt/</t>
  </si>
  <si>
    <t>Bolivia</t>
  </si>
  <si>
    <t>Ministerio de Salud y Deportes</t>
  </si>
  <si>
    <t>bo</t>
  </si>
  <si>
    <t>https://www.minsalud.gob.bo/</t>
  </si>
  <si>
    <t>Bosnia and Herzegovina</t>
  </si>
  <si>
    <t>Federal Ministry of Health</t>
  </si>
  <si>
    <t>ba</t>
  </si>
  <si>
    <t>http://www.fbihvlada.gov.ba/english/ministarstva/zdravstvo.php</t>
  </si>
  <si>
    <t>Botswana</t>
  </si>
  <si>
    <t>bw</t>
  </si>
  <si>
    <t>https://www.moh.gov.bw/</t>
  </si>
  <si>
    <t>Brazil</t>
  </si>
  <si>
    <t>Ministério da Saúde</t>
  </si>
  <si>
    <t>br</t>
  </si>
  <si>
    <t>https://coronavirus.saude.gov.br/</t>
  </si>
  <si>
    <t>Brunei Darussalam</t>
  </si>
  <si>
    <t>bn</t>
  </si>
  <si>
    <t>http://www.moh.gov.bn/</t>
  </si>
  <si>
    <t>Bulgaria</t>
  </si>
  <si>
    <t>bg</t>
  </si>
  <si>
    <t>http://www.mh.government.bg/</t>
  </si>
  <si>
    <t>Burkina Faso</t>
  </si>
  <si>
    <t>Ministère de la santé</t>
  </si>
  <si>
    <t>bf</t>
  </si>
  <si>
    <t>http://www.sante.gov.bf/</t>
  </si>
  <si>
    <t>Burundi</t>
  </si>
  <si>
    <t>Ministère de la Santé Publique et de la Lutte contre le SIDA</t>
  </si>
  <si>
    <t>bi</t>
  </si>
  <si>
    <t>http://minisante.bi/</t>
  </si>
  <si>
    <t>Cabo Verde</t>
  </si>
  <si>
    <t>Ministerio da Saude e da Segurança Social</t>
  </si>
  <si>
    <t>cv</t>
  </si>
  <si>
    <t>https://www.facebook.com/ministeriodasaude.cv/</t>
  </si>
  <si>
    <t>Cambodia</t>
  </si>
  <si>
    <t>kh</t>
  </si>
  <si>
    <t>http://moh.gov.kh/</t>
  </si>
  <si>
    <t>Cameroon</t>
  </si>
  <si>
    <t>Ministère de la santé publique</t>
  </si>
  <si>
    <t>cm</t>
  </si>
  <si>
    <t>http://www.minsante.cm/</t>
  </si>
  <si>
    <t>Canada</t>
  </si>
  <si>
    <t>Health Canada</t>
  </si>
  <si>
    <t>ca</t>
  </si>
  <si>
    <t>https://www.hc-sc.gc.ca/</t>
  </si>
  <si>
    <t>Cayman Islands</t>
  </si>
  <si>
    <t>Ministry of Health &amp; Culture</t>
  </si>
  <si>
    <t>ky</t>
  </si>
  <si>
    <t>http://www.ministryofhealth.gov.ky/</t>
  </si>
  <si>
    <t>Central African Republic</t>
  </si>
  <si>
    <t>Ministère de la Santé et de la Population</t>
  </si>
  <si>
    <t>cf</t>
  </si>
  <si>
    <t>https://www.sante.gouv.cf/</t>
  </si>
  <si>
    <t>Chad</t>
  </si>
  <si>
    <t>Ministère de la Santé Publique</t>
  </si>
  <si>
    <t>td</t>
  </si>
  <si>
    <t>https://sante-tchad.org/</t>
  </si>
  <si>
    <t>Chile</t>
  </si>
  <si>
    <t>cl</t>
  </si>
  <si>
    <t>https://www.minsal.cl/nuevo-coronavirus-2019-ncov/</t>
  </si>
  <si>
    <t>China</t>
  </si>
  <si>
    <t>National Health Commission</t>
  </si>
  <si>
    <t>cn</t>
  </si>
  <si>
    <t>http://en.nhc.gov.cn/</t>
  </si>
  <si>
    <t>Colombia</t>
  </si>
  <si>
    <t>co</t>
  </si>
  <si>
    <t>https://www.minsalud.gov.co/salud/publica/PET/Paginas/Covid-19_copia.aspx</t>
  </si>
  <si>
    <t>Comoros</t>
  </si>
  <si>
    <t>km</t>
  </si>
  <si>
    <t>https://stopcoronavirus.km/</t>
  </si>
  <si>
    <t>Congo</t>
  </si>
  <si>
    <t>cg</t>
  </si>
  <si>
    <t>http://www.sante.gouv.cg/</t>
  </si>
  <si>
    <t>Cook Islands</t>
  </si>
  <si>
    <t>ck</t>
  </si>
  <si>
    <t>https://www.health.gov.ck/</t>
  </si>
  <si>
    <t>Costa Rica</t>
  </si>
  <si>
    <t>cr</t>
  </si>
  <si>
    <t>https://www.ministeriodesalud.go.cr/</t>
  </si>
  <si>
    <t>Côte d'Ivoire</t>
  </si>
  <si>
    <t>Ministère de la Santé et de l'Hygiène Publique</t>
  </si>
  <si>
    <t>ci</t>
  </si>
  <si>
    <t>http://www.sante.gouv.ci/</t>
  </si>
  <si>
    <t>Croatia</t>
  </si>
  <si>
    <t>hr</t>
  </si>
  <si>
    <t>https://zdravlje.gov.hr/</t>
  </si>
  <si>
    <t>Cuba</t>
  </si>
  <si>
    <t>cu</t>
  </si>
  <si>
    <t>https://salud.msp.gob.cu/</t>
  </si>
  <si>
    <t>Cyprus</t>
  </si>
  <si>
    <t>cy</t>
  </si>
  <si>
    <t>https://www.moh.gov.cy/moh/moh.nsf/index_en/index_en?OpenDocument</t>
  </si>
  <si>
    <t>Czech Republic</t>
  </si>
  <si>
    <t>cz</t>
  </si>
  <si>
    <t>http://www.mzcr.cz/</t>
  </si>
  <si>
    <t>Democratic Republic of Congo</t>
  </si>
  <si>
    <t>cd</t>
  </si>
  <si>
    <t>https://www.minisanterdc.cd/</t>
  </si>
  <si>
    <t>Denmark</t>
  </si>
  <si>
    <t>dk</t>
  </si>
  <si>
    <t>https://sum.dk/</t>
  </si>
  <si>
    <t>Djibouti</t>
  </si>
  <si>
    <t>Ministere de la Santé</t>
  </si>
  <si>
    <t>dj</t>
  </si>
  <si>
    <t>https://sante.gouv.dj/</t>
  </si>
  <si>
    <t>Dominican Republic</t>
  </si>
  <si>
    <t>Ministerio de Salud Pública</t>
  </si>
  <si>
    <t>do</t>
  </si>
  <si>
    <t>https://www.msp.gob.do/web/</t>
  </si>
  <si>
    <t>Dominicana</t>
  </si>
  <si>
    <t>Government of the Commonwealth of Dominica</t>
  </si>
  <si>
    <t>dm</t>
  </si>
  <si>
    <t>http://dominica.gov.dm/corona</t>
  </si>
  <si>
    <t>sitio no disponible</t>
  </si>
  <si>
    <t>Ecuador</t>
  </si>
  <si>
    <t>ec</t>
  </si>
  <si>
    <t>https://www.salud.gob.ec/</t>
  </si>
  <si>
    <t>Egypt</t>
  </si>
  <si>
    <t>Ministry of Health and Population</t>
  </si>
  <si>
    <t>eg</t>
  </si>
  <si>
    <t>https://www.egypt.gov.eg/English/Home.aspx</t>
  </si>
  <si>
    <t>El Salvador</t>
  </si>
  <si>
    <t>sv</t>
  </si>
  <si>
    <t>http://www.salud.gob.sv/</t>
  </si>
  <si>
    <t>Equatorial Guinea</t>
  </si>
  <si>
    <t>Ministerio de Sanidad y Bienestar Social</t>
  </si>
  <si>
    <t>gq</t>
  </si>
  <si>
    <t>https://guineasalud.org/</t>
  </si>
  <si>
    <t>Estado Plurinacional de Bolivia</t>
  </si>
  <si>
    <t>Gobierno de Bolivia</t>
  </si>
  <si>
    <t>https://www.boliviasegura.gob.bo/</t>
  </si>
  <si>
    <t>Estados Unidos</t>
  </si>
  <si>
    <t>The White House</t>
  </si>
  <si>
    <t>us</t>
  </si>
  <si>
    <t>https://www.coronavirus.gov/</t>
  </si>
  <si>
    <t>Estonia</t>
  </si>
  <si>
    <t>Ministry of Social Affairs</t>
  </si>
  <si>
    <t>ee</t>
  </si>
  <si>
    <t>https://www.sm.ee/</t>
  </si>
  <si>
    <t>Eswatini</t>
  </si>
  <si>
    <t>sz</t>
  </si>
  <si>
    <t>http://www.gov.sz/index.php?option=com_content&amp;view=article&amp;id=267&amp;Itemid=403</t>
  </si>
  <si>
    <t>Ethiopia</t>
  </si>
  <si>
    <t>et</t>
  </si>
  <si>
    <t>http://www.moh.gov.et/</t>
  </si>
  <si>
    <t>Fiji</t>
  </si>
  <si>
    <t>Ministry of Health and Medical Services</t>
  </si>
  <si>
    <t>fj</t>
  </si>
  <si>
    <t>http://www.health.gov.fj/</t>
  </si>
  <si>
    <t>Finland</t>
  </si>
  <si>
    <t>Ministry of Social Affairs and Health</t>
  </si>
  <si>
    <t>fi</t>
  </si>
  <si>
    <t>https://stm.fi/en/frontpage</t>
  </si>
  <si>
    <t>France</t>
  </si>
  <si>
    <t>Ministère des Solidarités et de la Santé</t>
  </si>
  <si>
    <t>fr</t>
  </si>
  <si>
    <t>https://solidarites-sante.gouv.fr/</t>
  </si>
  <si>
    <t>Gabon</t>
  </si>
  <si>
    <t>ga</t>
  </si>
  <si>
    <t>http://www.sante.gouv.ga/</t>
  </si>
  <si>
    <t>Gambia</t>
  </si>
  <si>
    <t>gm</t>
  </si>
  <si>
    <t>https://www.moh.gov.gm/</t>
  </si>
  <si>
    <t>Georgia</t>
  </si>
  <si>
    <t>Ministry of Labour, Health and Social Affairs</t>
  </si>
  <si>
    <t>ge</t>
  </si>
  <si>
    <t>https://www.moh.gov.ge/</t>
  </si>
  <si>
    <t>PR</t>
  </si>
  <si>
    <t>Germany</t>
  </si>
  <si>
    <t>Bundesministerium für Gesundheit</t>
  </si>
  <si>
    <t>de</t>
  </si>
  <si>
    <t>https://www.bundesgesundheitsministerium.de/</t>
  </si>
  <si>
    <t>Ghana</t>
  </si>
  <si>
    <t>gh</t>
  </si>
  <si>
    <t>http://www.moh.gov.gh/</t>
  </si>
  <si>
    <t>Granada</t>
  </si>
  <si>
    <t>gd</t>
  </si>
  <si>
    <t>https://covid19.gov.gd/</t>
  </si>
  <si>
    <t>Greece</t>
  </si>
  <si>
    <t>gr</t>
  </si>
  <si>
    <t>http://www.moh.gov.gr/</t>
  </si>
  <si>
    <t>Grenada</t>
  </si>
  <si>
    <t>http://health.gov.gd/</t>
  </si>
  <si>
    <t>Guatemala</t>
  </si>
  <si>
    <t>Ministerio de Salud Pública y Asistencia Social</t>
  </si>
  <si>
    <t>gt</t>
  </si>
  <si>
    <t>https://www.mspas.gob.gt/</t>
  </si>
  <si>
    <t>Guinea</t>
  </si>
  <si>
    <t>gn</t>
  </si>
  <si>
    <t>http://sante.gov.gn/</t>
  </si>
  <si>
    <t>Guinea-Bissau</t>
  </si>
  <si>
    <t>Ministério da Saúde Pública</t>
  </si>
  <si>
    <t>gw</t>
  </si>
  <si>
    <t>https://www.wahooas.org/web-ooas/en/pays-membres/guinee-bissau</t>
  </si>
  <si>
    <t>Guyana</t>
  </si>
  <si>
    <t>gy</t>
  </si>
  <si>
    <t>http://www.health.gov.gy/</t>
  </si>
  <si>
    <t>Haiti</t>
  </si>
  <si>
    <t>Ministère de la Santé Publique et de la Population</t>
  </si>
  <si>
    <t>ht</t>
  </si>
  <si>
    <t>http://mspp.gouv.ht/</t>
  </si>
  <si>
    <t>Honduras</t>
  </si>
  <si>
    <t>Secretaria de Salud</t>
  </si>
  <si>
    <t>hn</t>
  </si>
  <si>
    <t>http://www.salud.gob.hn/</t>
  </si>
  <si>
    <t>Hungary</t>
  </si>
  <si>
    <t>Ministry of Human Capacities</t>
  </si>
  <si>
    <t>hu</t>
  </si>
  <si>
    <t>https://kormany.hu/emberi-eroforrasok-miniszteriuma</t>
  </si>
  <si>
    <t>Iceland</t>
  </si>
  <si>
    <t>is</t>
  </si>
  <si>
    <t>https://www.government.is/ministries/ministry-of-health/</t>
  </si>
  <si>
    <t>India</t>
  </si>
  <si>
    <t>in</t>
  </si>
  <si>
    <t>https://mohfw.gov.in/</t>
  </si>
  <si>
    <t>Indonesia</t>
  </si>
  <si>
    <t>id</t>
  </si>
  <si>
    <t>https://www.kemkes.go.id/</t>
  </si>
  <si>
    <t>Iran</t>
  </si>
  <si>
    <t>Ministry of Health and Medical Education</t>
  </si>
  <si>
    <t>ir</t>
  </si>
  <si>
    <t>https://irandataportal.syr.edu/ministry-of-health-and-medical-education</t>
  </si>
  <si>
    <t>Iraq</t>
  </si>
  <si>
    <t>iq</t>
  </si>
  <si>
    <t>https://moh.gov.iq/</t>
  </si>
  <si>
    <t>Ireland</t>
  </si>
  <si>
    <t>ie</t>
  </si>
  <si>
    <t>https://www.gov.ie/en/organisation/department-of-health/</t>
  </si>
  <si>
    <t>Israel</t>
  </si>
  <si>
    <t>il</t>
  </si>
  <si>
    <t>https://www.health.gov.il/</t>
  </si>
  <si>
    <t>Italy</t>
  </si>
  <si>
    <t>Ministero della Salute</t>
  </si>
  <si>
    <t>it</t>
  </si>
  <si>
    <t>http://www.salute.gov.it/</t>
  </si>
  <si>
    <t>Jamaica</t>
  </si>
  <si>
    <t>jm</t>
  </si>
  <si>
    <t>https://www.moh.gov.jm/</t>
  </si>
  <si>
    <t>Japan</t>
  </si>
  <si>
    <t>Ministry of Health, Labour and Welfare</t>
  </si>
  <si>
    <t>jp</t>
  </si>
  <si>
    <t>https://www.mhlw.go.jp/english/</t>
  </si>
  <si>
    <t>Jordan</t>
  </si>
  <si>
    <t>jo</t>
  </si>
  <si>
    <t>http://www.moh.gov.jo/</t>
  </si>
  <si>
    <t>Kazakhstan</t>
  </si>
  <si>
    <t>Ministry of Healthcare</t>
  </si>
  <si>
    <t>kz</t>
  </si>
  <si>
    <t>https://www.gov.kz/memleket/entities/dsm?lang=en</t>
  </si>
  <si>
    <t>Kenya</t>
  </si>
  <si>
    <t>ke</t>
  </si>
  <si>
    <t>http://www.health.go.ke/</t>
  </si>
  <si>
    <t>Kiribati</t>
  </si>
  <si>
    <t>ki</t>
  </si>
  <si>
    <t>https://mhms.gov.ki/</t>
  </si>
  <si>
    <t>Kuwait</t>
  </si>
  <si>
    <t>kw</t>
  </si>
  <si>
    <t>https://twitter.com/kuwait_moh</t>
  </si>
  <si>
    <t>Kyrgyzstan</t>
  </si>
  <si>
    <t>kg</t>
  </si>
  <si>
    <t>http://www.med.kg/en/</t>
  </si>
  <si>
    <t>Laos</t>
  </si>
  <si>
    <t>la</t>
  </si>
  <si>
    <t>https://moh.gov.la/</t>
  </si>
  <si>
    <t>Latvia</t>
  </si>
  <si>
    <t>lv</t>
  </si>
  <si>
    <t>http://www.vm.gov.lv/</t>
  </si>
  <si>
    <t>Lebanon</t>
  </si>
  <si>
    <t>lb</t>
  </si>
  <si>
    <t>https://www.moph.gov.lb/</t>
  </si>
  <si>
    <t>Lesotho</t>
  </si>
  <si>
    <t>ls</t>
  </si>
  <si>
    <t>http://www.gov.ls/ministry-of-health/</t>
  </si>
  <si>
    <t>Liberia</t>
  </si>
  <si>
    <t>lr</t>
  </si>
  <si>
    <t>http://moh.gov.lr/</t>
  </si>
  <si>
    <t>Libya</t>
  </si>
  <si>
    <t>ly</t>
  </si>
  <si>
    <t>http://health-ministry.ly/</t>
  </si>
  <si>
    <t>Lithuania</t>
  </si>
  <si>
    <t>lt</t>
  </si>
  <si>
    <t>http://sam.lrv.lt/</t>
  </si>
  <si>
    <t>Luxembourg</t>
  </si>
  <si>
    <t>lu</t>
  </si>
  <si>
    <t>https://msan.gouvernement.lu/fr.html</t>
  </si>
  <si>
    <t>Madagascar</t>
  </si>
  <si>
    <t>mg</t>
  </si>
  <si>
    <t>http://www.sante.gov.mg/</t>
  </si>
  <si>
    <t>Malawi</t>
  </si>
  <si>
    <t>mw</t>
  </si>
  <si>
    <t>https://www.facebook.com/malawimoh</t>
  </si>
  <si>
    <t>Malaysia</t>
  </si>
  <si>
    <t>my</t>
  </si>
  <si>
    <t>http://www.moh.gov.my/</t>
  </si>
  <si>
    <t>Maldives</t>
  </si>
  <si>
    <t>mv</t>
  </si>
  <si>
    <t>http://health.gov.mv/</t>
  </si>
  <si>
    <t>Mali</t>
  </si>
  <si>
    <t>ml</t>
  </si>
  <si>
    <t>http://www.sante.gov.ml/</t>
  </si>
  <si>
    <t>Malta</t>
  </si>
  <si>
    <t>Ministry for Health</t>
  </si>
  <si>
    <t>mt</t>
  </si>
  <si>
    <t>https://deputyprimeminister.gov.mt/en/Pages/health.aspx</t>
  </si>
  <si>
    <t>Marshall Islands</t>
  </si>
  <si>
    <t>Ministry of Health and Human services</t>
  </si>
  <si>
    <t>mh</t>
  </si>
  <si>
    <t>https://www.facebook.com/rmimoh/2</t>
  </si>
  <si>
    <t>Mauritania</t>
  </si>
  <si>
    <t>mr</t>
  </si>
  <si>
    <t>http://www.sante.gov.mr/</t>
  </si>
  <si>
    <t>Mauritius</t>
  </si>
  <si>
    <t>mu</t>
  </si>
  <si>
    <t>http://health.govmu.org/</t>
  </si>
  <si>
    <t>Mexico</t>
  </si>
  <si>
    <t>Secretaría de Salud</t>
  </si>
  <si>
    <t>mx</t>
  </si>
  <si>
    <t>https://www.gob.mx/salud</t>
  </si>
  <si>
    <t>Micronesia</t>
  </si>
  <si>
    <t>Department of Health and Social Affairs</t>
  </si>
  <si>
    <t>fm</t>
  </si>
  <si>
    <t>https://hsa.gov.fm/</t>
  </si>
  <si>
    <t>Moldova</t>
  </si>
  <si>
    <t>Ministry of Health, Labor and Social Protection</t>
  </si>
  <si>
    <t>md</t>
  </si>
  <si>
    <t>https://msmps.gov.md/</t>
  </si>
  <si>
    <t>Monaco</t>
  </si>
  <si>
    <t>Département des Affaires Sociales et de la Santé</t>
  </si>
  <si>
    <t>mc</t>
  </si>
  <si>
    <t>https://en.gouv.mc/Government-Institutions/The-Government/Ministry-of-Health-and-Social-Affairs</t>
  </si>
  <si>
    <t>Mongolia</t>
  </si>
  <si>
    <t>mn</t>
  </si>
  <si>
    <t>https://moh.gov.mn/</t>
  </si>
  <si>
    <t>Montenegro</t>
  </si>
  <si>
    <t>me</t>
  </si>
  <si>
    <t>https://www.gov.me/mzd</t>
  </si>
  <si>
    <t>Morocco</t>
  </si>
  <si>
    <t>ma</t>
  </si>
  <si>
    <t>https://www.sante.gov.ma/</t>
  </si>
  <si>
    <t>Mozambique</t>
  </si>
  <si>
    <t>mz</t>
  </si>
  <si>
    <t>http://www.misau.gov.mz/</t>
  </si>
  <si>
    <t>Myanmar</t>
  </si>
  <si>
    <t>Ministry of Health and Sports</t>
  </si>
  <si>
    <t>mm</t>
  </si>
  <si>
    <t>http://www.mohs.gov.mm/</t>
  </si>
  <si>
    <t>Namibia</t>
  </si>
  <si>
    <t>Ministry of Health and Social Services</t>
  </si>
  <si>
    <t>na</t>
  </si>
  <si>
    <t>https://mhss.gov.na/</t>
  </si>
  <si>
    <t>Nepal</t>
  </si>
  <si>
    <t>np</t>
  </si>
  <si>
    <t>http://mohp.gov.np/</t>
  </si>
  <si>
    <t>Netherlands</t>
  </si>
  <si>
    <t>Ministry of Health, Welfare and Sport</t>
  </si>
  <si>
    <t>nl</t>
  </si>
  <si>
    <t>https://www.government.nl/ministries/ministry-of-health-welfare-and-sport</t>
  </si>
  <si>
    <t>New Zealand</t>
  </si>
  <si>
    <t>nz</t>
  </si>
  <si>
    <t>https://www.health.govt.nz/</t>
  </si>
  <si>
    <t>Nicaragua</t>
  </si>
  <si>
    <t>ni</t>
  </si>
  <si>
    <t>http://www.minsa.gob.ni/</t>
  </si>
  <si>
    <t>Niger</t>
  </si>
  <si>
    <t>ne</t>
  </si>
  <si>
    <t>https://www.sante.gouvne.org/</t>
  </si>
  <si>
    <t>North Korea</t>
  </si>
  <si>
    <t>kp</t>
  </si>
  <si>
    <t>http://www.moph.gov.kp/en/</t>
  </si>
  <si>
    <t>North Macedonia</t>
  </si>
  <si>
    <t>mk</t>
  </si>
  <si>
    <t>http://zdravstvo.gov.mk/</t>
  </si>
  <si>
    <t>Norway</t>
  </si>
  <si>
    <t>Ministry of Health and Care Services</t>
  </si>
  <si>
    <t>no</t>
  </si>
  <si>
    <t>https://www.regjeringen.no/en/dep/hod/id421/</t>
  </si>
  <si>
    <t>Oman</t>
  </si>
  <si>
    <t>om</t>
  </si>
  <si>
    <t>https://www.moh.gov.om/</t>
  </si>
  <si>
    <t>Pakistan</t>
  </si>
  <si>
    <t>Ministry of National Health Services Regulation and Coordination</t>
  </si>
  <si>
    <t>pk</t>
  </si>
  <si>
    <t>http://nhsrc.gov.pk/</t>
  </si>
  <si>
    <t>Palau</t>
  </si>
  <si>
    <t>pw</t>
  </si>
  <si>
    <t>http://www.palauhealth.org/</t>
  </si>
  <si>
    <t>Palestine</t>
  </si>
  <si>
    <t>ps</t>
  </si>
  <si>
    <t>http://www.moh.gov.ps/</t>
  </si>
  <si>
    <t>Panama</t>
  </si>
  <si>
    <t>pa</t>
  </si>
  <si>
    <t>http://www.minsa.gob.pa/</t>
  </si>
  <si>
    <t>Papua New Guinea</t>
  </si>
  <si>
    <t>pg</t>
  </si>
  <si>
    <t>http://www.health.gov.pg/</t>
  </si>
  <si>
    <t>MR</t>
  </si>
  <si>
    <t>Paraguay</t>
  </si>
  <si>
    <t>Ministerio de Salud Pública y Bienestar Social</t>
  </si>
  <si>
    <t>py</t>
  </si>
  <si>
    <t>https://www.mspbs.gov.py/</t>
  </si>
  <si>
    <t>Peru</t>
  </si>
  <si>
    <t>pe</t>
  </si>
  <si>
    <t>https://www.gob.pe/minsa/</t>
  </si>
  <si>
    <t>Philippines</t>
  </si>
  <si>
    <t>doh</t>
  </si>
  <si>
    <t>https://doh.gov.ph/</t>
  </si>
  <si>
    <t>Poland</t>
  </si>
  <si>
    <t>pl</t>
  </si>
  <si>
    <t>https://www.gov.pl/web/zdrowie</t>
  </si>
  <si>
    <t>Portugal</t>
  </si>
  <si>
    <t>Direção-Geral da Saúde</t>
  </si>
  <si>
    <t>pt</t>
  </si>
  <si>
    <t>https://www.dgs.pt/</t>
  </si>
  <si>
    <t>Puerto Rico</t>
  </si>
  <si>
    <t>Departamento de Salud</t>
  </si>
  <si>
    <t>pr</t>
  </si>
  <si>
    <t>http://www.salud.gov.pr/</t>
  </si>
  <si>
    <t>Qatar</t>
  </si>
  <si>
    <t>qa</t>
  </si>
  <si>
    <t>https://www.moph.gov.qa/</t>
  </si>
  <si>
    <t>República Dominicana</t>
  </si>
  <si>
    <t>http://digepisalud.gob.do/</t>
  </si>
  <si>
    <t>Romania</t>
  </si>
  <si>
    <t>Ministerul Sanatatii</t>
  </si>
  <si>
    <t>ro</t>
  </si>
  <si>
    <t>http://www.ms.ro/</t>
  </si>
  <si>
    <t>Russian Federation</t>
  </si>
  <si>
    <t>ru</t>
  </si>
  <si>
    <t>https://minzdrav.gov.ru/</t>
  </si>
  <si>
    <t>Rwanda</t>
  </si>
  <si>
    <t>rw</t>
  </si>
  <si>
    <t>https://moh.gov.rw/</t>
  </si>
  <si>
    <t>Saint Lucia</t>
  </si>
  <si>
    <t>lc</t>
  </si>
  <si>
    <t>http://health.govt.lc/</t>
  </si>
  <si>
    <t>Saint Vincent and the Grenadines</t>
  </si>
  <si>
    <t>Ministry of Health, Wellness and the Environment</t>
  </si>
  <si>
    <t>vc</t>
  </si>
  <si>
    <t>Samoa</t>
  </si>
  <si>
    <t>ws</t>
  </si>
  <si>
    <t>http://www.samoagovt.ws/tag/ministry-of-health/</t>
  </si>
  <si>
    <t>San Cristobal y Nieves</t>
  </si>
  <si>
    <t>Saint Kitts and Nevis Information Service</t>
  </si>
  <si>
    <t>kn</t>
  </si>
  <si>
    <t>https://www.sknis.kn/</t>
  </si>
  <si>
    <t>San Marino</t>
  </si>
  <si>
    <t>Segreteria di Stato per la Sanità e la Sicurezza Sociale</t>
  </si>
  <si>
    <t>sm</t>
  </si>
  <si>
    <t>San Martin</t>
  </si>
  <si>
    <t>Government of Sint Maarten</t>
  </si>
  <si>
    <t>sx</t>
  </si>
  <si>
    <t>http://www.sintmaartengov.org/government/VSA/Health-Updates/NOVELCORONAVIRUS/Pages/default.aspx</t>
  </si>
  <si>
    <t>San Vicente y las Granadinas</t>
  </si>
  <si>
    <t>http://health.gov.vc/health/index.php/c</t>
  </si>
  <si>
    <t>Santa Lucía</t>
  </si>
  <si>
    <t>https://www.covid19response.lc/</t>
  </si>
  <si>
    <t>Sao Tome and Principe</t>
  </si>
  <si>
    <t>ms</t>
  </si>
  <si>
    <t>http://ms.gov.st/</t>
  </si>
  <si>
    <t>Saudi Arabia</t>
  </si>
  <si>
    <t>sa</t>
  </si>
  <si>
    <t>https://www.moh.gov.sa/</t>
  </si>
  <si>
    <t>Senegal</t>
  </si>
  <si>
    <t>Ministère de la Santé et de l'Action Sociale</t>
  </si>
  <si>
    <t>sn</t>
  </si>
  <si>
    <t>https://sante.sec.gouv.sn/</t>
  </si>
  <si>
    <t>Serbia</t>
  </si>
  <si>
    <t>rs</t>
  </si>
  <si>
    <t>https://www.zdravlje.gov.rs/</t>
  </si>
  <si>
    <t>Seychelles</t>
  </si>
  <si>
    <t>sc</t>
  </si>
  <si>
    <t>http://www.gov.sc/GovernmentAgencies/Ministry/minhealth.aspx</t>
  </si>
  <si>
    <t>Sierra Leone</t>
  </si>
  <si>
    <t>Ministry of Health and Sanitation</t>
  </si>
  <si>
    <t>sl</t>
  </si>
  <si>
    <t>https://mohs.gov.sl/</t>
  </si>
  <si>
    <t>Singapore</t>
  </si>
  <si>
    <t>sg</t>
  </si>
  <si>
    <t>https://www.moh.gov.sg/</t>
  </si>
  <si>
    <t>Slovakia</t>
  </si>
  <si>
    <t>sk</t>
  </si>
  <si>
    <t>http://www.health.gov.sk/</t>
  </si>
  <si>
    <t>Slovenia</t>
  </si>
  <si>
    <t>si</t>
  </si>
  <si>
    <t>https://www.gov.si/en/state-authorities/ministries/ministry-of-health/</t>
  </si>
  <si>
    <t>Solomon Islands</t>
  </si>
  <si>
    <t>sb</t>
  </si>
  <si>
    <t>https://solomons.gov.sb/ministry-of-health-medical-services/</t>
  </si>
  <si>
    <t>Somalia</t>
  </si>
  <si>
    <t>so</t>
  </si>
  <si>
    <t>http://moh.gov.so/en/</t>
  </si>
  <si>
    <t>South Africa</t>
  </si>
  <si>
    <t>National Department of Health</t>
  </si>
  <si>
    <t>za</t>
  </si>
  <si>
    <t>http://www.health.gov.za/</t>
  </si>
  <si>
    <t>South Korea</t>
  </si>
  <si>
    <t>Ministry of Health and Welfare</t>
  </si>
  <si>
    <t>kr</t>
  </si>
  <si>
    <t>http://www.mohw.go.kr/eng/</t>
  </si>
  <si>
    <t>South Sudan</t>
  </si>
  <si>
    <t>ss</t>
  </si>
  <si>
    <t>http://moh.gov.ss/</t>
  </si>
  <si>
    <t>Spain</t>
  </si>
  <si>
    <t>Ministerio de Sanidad, Consumo y Bienestar Social</t>
  </si>
  <si>
    <t>es</t>
  </si>
  <si>
    <t>Sri Lanka</t>
  </si>
  <si>
    <t>lk</t>
  </si>
  <si>
    <t>http://www.health.gov.lk/</t>
  </si>
  <si>
    <t>Sudan</t>
  </si>
  <si>
    <t>sd</t>
  </si>
  <si>
    <t>http://www.fmoh.gov.sd/</t>
  </si>
  <si>
    <t>Suriname</t>
  </si>
  <si>
    <t>Ministerie van Volksgezondheid</t>
  </si>
  <si>
    <t>sr</t>
  </si>
  <si>
    <t>http://health.gov.sr/</t>
  </si>
  <si>
    <t>Sweden</t>
  </si>
  <si>
    <t>Ministry of Health and Social Affairs</t>
  </si>
  <si>
    <t>se</t>
  </si>
  <si>
    <t>https://www.government.se/government-of-sweden/ministry-of-health-and-social-affairs/</t>
  </si>
  <si>
    <t>Switzerland</t>
  </si>
  <si>
    <t>Federal Office of Public Health</t>
  </si>
  <si>
    <t>ch</t>
  </si>
  <si>
    <t>https://www.bag.admin.ch/bag/en/home.html</t>
  </si>
  <si>
    <t>Syria</t>
  </si>
  <si>
    <t>sy</t>
  </si>
  <si>
    <t>http://www.moh.gov.sy/</t>
  </si>
  <si>
    <t>No se puede ingresar a la pág.</t>
  </si>
  <si>
    <t>Taiwan</t>
  </si>
  <si>
    <t>tw</t>
  </si>
  <si>
    <t>https://www.mohw.gov.tw/</t>
  </si>
  <si>
    <t>Tajikistan</t>
  </si>
  <si>
    <t>Ministry of Health and Social Protection of Population</t>
  </si>
  <si>
    <t>tj</t>
  </si>
  <si>
    <t>https://adbmch.tj/</t>
  </si>
  <si>
    <t>Tanzania</t>
  </si>
  <si>
    <t>Ministry of Health, Community Development, Gender, Elderly and Children</t>
  </si>
  <si>
    <t>tz</t>
  </si>
  <si>
    <t>Thailand</t>
  </si>
  <si>
    <t>th</t>
  </si>
  <si>
    <t>https://www.moph.go.th/</t>
  </si>
  <si>
    <t>Timor-Leste</t>
  </si>
  <si>
    <t>tl</t>
  </si>
  <si>
    <t>https://en.wikipedia.org/wiki/Minister_of_Health_(East_Timor)</t>
  </si>
  <si>
    <t>Wikipedia</t>
  </si>
  <si>
    <t>Togo</t>
  </si>
  <si>
    <t>Ministère de la Santé et de l’Hygiène publique</t>
  </si>
  <si>
    <t>tg</t>
  </si>
  <si>
    <t>https://sante.gouv.tg/</t>
  </si>
  <si>
    <t>Tonga</t>
  </si>
  <si>
    <t>to</t>
  </si>
  <si>
    <t>http://www.health.gov.to/</t>
  </si>
  <si>
    <t>Trinidad and Tobago</t>
  </si>
  <si>
    <t>tt</t>
  </si>
  <si>
    <t>http://www.health.gov.tt/</t>
  </si>
  <si>
    <t>Tunisia</t>
  </si>
  <si>
    <t>tn</t>
  </si>
  <si>
    <t>http://www.santetunisie.rns.tn/</t>
  </si>
  <si>
    <t>Turkey</t>
  </si>
  <si>
    <t>tr</t>
  </si>
  <si>
    <t>https://www.saglik.gov.tr/</t>
  </si>
  <si>
    <t>Turkmenistan</t>
  </si>
  <si>
    <t>Ministry of Health and Medical Industry</t>
  </si>
  <si>
    <t>tm</t>
  </si>
  <si>
    <t>https://en.wikipedia.org/wiki/Ministry_of_Health_(Turkmenistan)</t>
  </si>
  <si>
    <t>Tuvalu</t>
  </si>
  <si>
    <t>tv</t>
  </si>
  <si>
    <t>https://www.facebook.com/tuvaluministryofhealth/</t>
  </si>
  <si>
    <t>Facebook</t>
  </si>
  <si>
    <t>Uganda</t>
  </si>
  <si>
    <t>ug</t>
  </si>
  <si>
    <t>https://www.health.go.ug/</t>
  </si>
  <si>
    <t>Ukraine</t>
  </si>
  <si>
    <t>ua</t>
  </si>
  <si>
    <t>http://en.moz.gov.ua/</t>
  </si>
  <si>
    <t>United Arab Emirates</t>
  </si>
  <si>
    <t>Ministry of Health and Prevention</t>
  </si>
  <si>
    <t>ae</t>
  </si>
  <si>
    <t>https://www.mohap.gov.ae/en/Pages/default.aspx</t>
  </si>
  <si>
    <t>United Kingdom</t>
  </si>
  <si>
    <t>Department of Health and Social Care</t>
  </si>
  <si>
    <t>uk</t>
  </si>
  <si>
    <t>https://www.gov.uk/government/organisations/department-of-health-and-social-care</t>
  </si>
  <si>
    <t>United States of America</t>
  </si>
  <si>
    <t>Department of Health &amp; Human Services</t>
  </si>
  <si>
    <t>https://www.hhs.gov/</t>
  </si>
  <si>
    <t>Uruguay</t>
  </si>
  <si>
    <t>uy</t>
  </si>
  <si>
    <t>https://www.gub.uy/ministerio-salud-publica/</t>
  </si>
  <si>
    <t>Uzbekistan</t>
  </si>
  <si>
    <t>uz</t>
  </si>
  <si>
    <t>https://ssv.uz/</t>
  </si>
  <si>
    <t>Vanuatu</t>
  </si>
  <si>
    <t>vu</t>
  </si>
  <si>
    <t>https://moh.gov.vu/</t>
  </si>
  <si>
    <t>Venezuela</t>
  </si>
  <si>
    <t>Ministerio del Poder Popular para la Salud</t>
  </si>
  <si>
    <t>ve</t>
  </si>
  <si>
    <t>http://www.mpps.gob.ve/</t>
  </si>
  <si>
    <t>Vietnam</t>
  </si>
  <si>
    <t>vn</t>
  </si>
  <si>
    <t>http://moh.gov.vn/</t>
  </si>
  <si>
    <t>Yemen</t>
  </si>
  <si>
    <t>Ministry of Public Health and Population</t>
  </si>
  <si>
    <t>ye</t>
  </si>
  <si>
    <t>http://www.moh.gov.ye/</t>
  </si>
  <si>
    <t>Zambia</t>
  </si>
  <si>
    <t>zm</t>
  </si>
  <si>
    <t>https://www.moh.gov.zm/</t>
  </si>
  <si>
    <t>Zimbabwe</t>
  </si>
  <si>
    <t>Ministry of Health and Child Care</t>
  </si>
  <si>
    <t>zw</t>
  </si>
  <si>
    <t>http://www.mohcc.gov.zw/</t>
  </si>
  <si>
    <t>Politicas</t>
  </si>
  <si>
    <t>Tipo</t>
  </si>
  <si>
    <t>Estandar</t>
  </si>
  <si>
    <t>Contacto</t>
  </si>
  <si>
    <t>Observaciones</t>
  </si>
  <si>
    <t>No se encontró</t>
  </si>
  <si>
    <t>NA</t>
  </si>
  <si>
    <t>email, telefono</t>
  </si>
  <si>
    <t>está en dos idiomas, el oficial y el inglés</t>
  </si>
  <si>
    <t>https://shendetesia.gov.al/</t>
  </si>
  <si>
    <t>solo presenta el idioma ofial del sitio</t>
  </si>
  <si>
    <t>facebook</t>
  </si>
  <si>
    <t>no tiene un sito web, usa la red social</t>
  </si>
  <si>
    <t>sí</t>
  </si>
  <si>
    <t>Accesibildad multimedia</t>
  </si>
  <si>
    <t>Subsecretaría de Gobierno Abierto y País Digital -- Dirección Nacional de Servicios Digitales</t>
  </si>
  <si>
    <t>Australian Government’s web accessibility requirements</t>
  </si>
  <si>
    <t>está en dos idiomas, el oficial y todos los idiomas</t>
  </si>
  <si>
    <t>Web Accessibility Act (WZG) as amended,</t>
  </si>
  <si>
    <t>esta en dos idiomas, el oficial y el inglés</t>
  </si>
  <si>
    <t>World Wide Web Federation</t>
  </si>
  <si>
    <t>esta en tres idiomas, el oficial y el inglés y ruso</t>
  </si>
  <si>
    <t>esta en tres idiomas, el oficial y tres mas</t>
  </si>
  <si>
    <t xml:space="preserve"> NA</t>
  </si>
  <si>
    <t>está en tres idiomas, el oficial y dos más</t>
  </si>
  <si>
    <t>Política de Gobierno Digital</t>
  </si>
  <si>
    <t>traduce a todos los idiomas</t>
  </si>
  <si>
    <t>Act on Accessibility of Websites and Software Solutions for Mobile Devices of Public Sector Bodies of the Republic of Croatia</t>
  </si>
  <si>
    <t>Herramientas de accesibilidad</t>
  </si>
  <si>
    <t>está en dos idiomas, el oficial y griego</t>
  </si>
  <si>
    <t>Directive (EU) 2016/2102 of the European Parliament and of the Council, as well as Act No. 99/2019 Col</t>
  </si>
  <si>
    <t>no se encontró</t>
  </si>
  <si>
    <t>W3C</t>
  </si>
  <si>
    <t>está en dos idiomas, el oficial y árabe</t>
  </si>
  <si>
    <t>está en tres idiomas, el oficial, inglés y francés</t>
  </si>
  <si>
    <t>Section 508 of the Rehabilitation Act (29 U.S.C. 794d)</t>
  </si>
  <si>
    <t>está en el idioma oficial y varios más</t>
  </si>
  <si>
    <t>está en cuatro idiomas, el oficial y tres más</t>
  </si>
  <si>
    <t>WCAG 2.1</t>
  </si>
  <si>
    <t>RGAA Version 4.1</t>
  </si>
  <si>
    <t>declaracion de accesibilidad</t>
  </si>
  <si>
    <t>no especifica el estandar</t>
  </si>
  <si>
    <t>email</t>
  </si>
  <si>
    <t>No especifica</t>
  </si>
  <si>
    <t xml:space="preserve">no </t>
  </si>
  <si>
    <t xml:space="preserve">no se encontro </t>
  </si>
  <si>
    <t>Ministerio de Sanidad, Consumo y Bienestar Social (mscbs.gob.es)</t>
  </si>
  <si>
    <t>declaracion</t>
  </si>
  <si>
    <t>recomendaciones W3C</t>
  </si>
  <si>
    <t>excluye documentos pdf y jpg</t>
  </si>
  <si>
    <t>Escoger uno muy bueno, uno mas o menos y uno malo por cada uno</t>
  </si>
  <si>
    <t>Muy bueno</t>
  </si>
  <si>
    <t>WCAG 1.0, WCAG 2.1 AA.</t>
  </si>
  <si>
    <t>Mas o menos</t>
  </si>
  <si>
    <t>Malo</t>
  </si>
  <si>
    <t>1.1.1 Non-text Content (Level A)</t>
  </si>
  <si>
    <t xml:space="preserve">Afghanistan </t>
  </si>
  <si>
    <t xml:space="preserve">Åland </t>
  </si>
  <si>
    <t>ax</t>
  </si>
  <si>
    <t xml:space="preserve">Albania </t>
  </si>
  <si>
    <t xml:space="preserve">Samoa </t>
  </si>
  <si>
    <t>as</t>
  </si>
  <si>
    <t xml:space="preserve">Andorra </t>
  </si>
  <si>
    <t xml:space="preserve">Anguilla </t>
  </si>
  <si>
    <t xml:space="preserve">Antártica </t>
  </si>
  <si>
    <t>aq</t>
  </si>
  <si>
    <t xml:space="preserve">Antigua y Barbuda </t>
  </si>
  <si>
    <t xml:space="preserve">Argentina </t>
  </si>
  <si>
    <t xml:space="preserve">Armenia </t>
  </si>
  <si>
    <t xml:space="preserve">Aruba </t>
  </si>
  <si>
    <t>aw</t>
  </si>
  <si>
    <t xml:space="preserve">Australia </t>
  </si>
  <si>
    <t xml:space="preserve">Azerbaijan </t>
  </si>
  <si>
    <t xml:space="preserve">Bahamas </t>
  </si>
  <si>
    <t xml:space="preserve">Bangladesh </t>
  </si>
  <si>
    <t xml:space="preserve">Barbados </t>
  </si>
  <si>
    <t xml:space="preserve">Belgium </t>
  </si>
  <si>
    <t xml:space="preserve">Belize </t>
  </si>
  <si>
    <t xml:space="preserve">Benin </t>
  </si>
  <si>
    <t xml:space="preserve">Bermuda </t>
  </si>
  <si>
    <t>bm</t>
  </si>
  <si>
    <t xml:space="preserve">Bhutan </t>
  </si>
  <si>
    <t xml:space="preserve">Bolivia </t>
  </si>
  <si>
    <t>Holanda</t>
  </si>
  <si>
    <t xml:space="preserve"> </t>
  </si>
  <si>
    <t xml:space="preserve">Brasil </t>
  </si>
  <si>
    <t>Brasil .br</t>
  </si>
  <si>
    <t>Dominio</t>
  </si>
  <si>
    <t>Bermuda</t>
  </si>
  <si>
    <t>Bosnia And Herzegovina</t>
  </si>
  <si>
    <t>Bouvet Island</t>
  </si>
  <si>
    <t>bv</t>
  </si>
  <si>
    <t>British Indian Ocean Terr</t>
  </si>
  <si>
    <t>io</t>
  </si>
  <si>
    <t>British Virgin Islands</t>
  </si>
  <si>
    <t>vg</t>
  </si>
  <si>
    <t>Cape Verde</t>
  </si>
  <si>
    <t>People’S Republic Of China</t>
  </si>
  <si>
    <t>Christmas Islands</t>
  </si>
  <si>
    <t>cx</t>
  </si>
  <si>
    <t>Cocos Islands</t>
  </si>
  <si>
    <t>cc</t>
  </si>
  <si>
    <t>Comoras</t>
  </si>
  <si>
    <t>Congo (Democratic Republic)</t>
  </si>
  <si>
    <t>Cote D Ivoire</t>
  </si>
  <si>
    <t>Dominica</t>
  </si>
  <si>
    <t>East Timor</t>
  </si>
  <si>
    <t>tp</t>
  </si>
  <si>
    <t>Falkland Islands</t>
  </si>
  <si>
    <t>fk</t>
  </si>
  <si>
    <t>Faroe Islands</t>
  </si>
  <si>
    <t>fo</t>
  </si>
  <si>
    <t>France Metropolitan</t>
  </si>
  <si>
    <t>fx</t>
  </si>
  <si>
    <t>French Guiana</t>
  </si>
  <si>
    <t>gf</t>
  </si>
  <si>
    <t>French Polynesia</t>
  </si>
  <si>
    <t>pf</t>
  </si>
  <si>
    <t>French Southern Territories</t>
  </si>
  <si>
    <t>tf</t>
  </si>
  <si>
    <t>Gibraltar</t>
  </si>
  <si>
    <t>gi</t>
  </si>
  <si>
    <t>Greenland</t>
  </si>
  <si>
    <t>gl</t>
  </si>
  <si>
    <t>Guadeloupe</t>
  </si>
  <si>
    <t>gp</t>
  </si>
  <si>
    <t>Guam</t>
  </si>
  <si>
    <t>gu</t>
  </si>
  <si>
    <t>Heard &amp; Mcdonald Island</t>
  </si>
  <si>
    <t>hm</t>
  </si>
  <si>
    <t>Hong Kong</t>
  </si>
  <si>
    <t>hk</t>
  </si>
  <si>
    <t>Iran, Islamic Republic Of</t>
  </si>
  <si>
    <t>Isle Of Man</t>
  </si>
  <si>
    <t>im</t>
  </si>
  <si>
    <t>Korea, Dem. Peoples Rep Of</t>
  </si>
  <si>
    <t>Korea, Republic Of</t>
  </si>
  <si>
    <t>Lao People’S Dem. Republic</t>
  </si>
  <si>
    <t>Libyan Arab Jamahiriya</t>
  </si>
  <si>
    <t>Liechtenstein</t>
  </si>
  <si>
    <t>li</t>
  </si>
  <si>
    <t>Macao</t>
  </si>
  <si>
    <t>mo</t>
  </si>
  <si>
    <t>Macedonia</t>
  </si>
  <si>
    <t>Martinique</t>
  </si>
  <si>
    <t>mq</t>
  </si>
  <si>
    <t>Mayotte</t>
  </si>
  <si>
    <t>yt</t>
  </si>
  <si>
    <t>Moldava Republic Of</t>
  </si>
  <si>
    <t>Montserrat</t>
  </si>
  <si>
    <t>Nauru</t>
  </si>
  <si>
    <t>nr</t>
  </si>
  <si>
    <t>Netherlands Antilles</t>
  </si>
  <si>
    <t>an</t>
  </si>
  <si>
    <t>Netherlands, The</t>
  </si>
  <si>
    <t>New Caledonia</t>
  </si>
  <si>
    <t>nc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</si>
  <si>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</si>
  <si>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</si>
  <si>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</si>
  <si>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</si>
  <si>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</si>
  <si>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</si>
  <si>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</si>
  <si>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</si>
  <si>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Philippines (Republic Of The)</t>
  </si>
  <si>
    <t>ph</t>
  </si>
  <si>
    <t>Pitcairn</t>
  </si>
  <si>
    <t>pn</t>
  </si>
  <si>
    <t>Reunion</t>
  </si>
  <si>
    <t>re</t>
  </si>
  <si>
    <t>Sao Tome/Principe</t>
  </si>
  <si>
    <t>st</t>
  </si>
  <si>
    <t>Scotland</t>
  </si>
  <si>
    <t>Somoa,Gilbert,Ellice Islands</t>
  </si>
  <si>
    <t>South Georgia, South Sandwich Islands</t>
  </si>
  <si>
    <t>gs</t>
  </si>
  <si>
    <t>Soviet Union</t>
  </si>
  <si>
    <t>su</t>
  </si>
  <si>
    <t>St. Helena</t>
  </si>
  <si>
    <t>sh</t>
  </si>
  <si>
    <t>St. Kitts And Nevis</t>
  </si>
  <si>
    <t>St. Lucia</t>
  </si>
  <si>
    <t>St. Pierre And Miquelon</t>
  </si>
  <si>
    <t>pm</t>
  </si>
  <si>
    <t>St. Vincent &amp; The Grenadines</t>
  </si>
  <si>
    <t>Svalbard And Jan Mayen</t>
  </si>
  <si>
    <t>sj</t>
  </si>
  <si>
    <t>Swaziland</t>
  </si>
  <si>
    <t>Syrian Arab Republic</t>
  </si>
  <si>
    <t>Tanzania, United Republic Of</t>
  </si>
  <si>
    <t>Tokelau</t>
  </si>
  <si>
    <t>tk</t>
  </si>
  <si>
    <t>Trinidad And Tobago</t>
  </si>
  <si>
    <t>Turks And Caicos Islands</t>
  </si>
  <si>
    <t>tc</t>
  </si>
  <si>
    <t>United Kingdom (No New Registrations)</t>
  </si>
  <si>
    <t>gb</t>
  </si>
  <si>
    <t>United States</t>
  </si>
  <si>
    <t>United States Minor Outl.Is.</t>
  </si>
  <si>
    <t>um</t>
  </si>
  <si>
    <t>Vatican City State</t>
  </si>
  <si>
    <t>va</t>
  </si>
  <si>
    <t>Virgin Islands (Usa)</t>
  </si>
  <si>
    <t>vi</t>
  </si>
  <si>
    <t>Wallis And Futuna Islands</t>
  </si>
  <si>
    <t>wf</t>
  </si>
  <si>
    <t>Western Sahara</t>
  </si>
  <si>
    <t>eh</t>
  </si>
  <si>
    <t>#</t>
  </si>
  <si>
    <t>World Health Organization (WHO)</t>
  </si>
  <si>
    <t>https://www.who.int/</t>
  </si>
  <si>
    <t>Date: 15/10/2021</t>
  </si>
  <si>
    <t>2.2.1 Timing Adjustable (Level A)</t>
  </si>
  <si>
    <t>Total general</t>
  </si>
  <si>
    <t>http://www.sanita.sm/on-line/home.html</t>
  </si>
  <si>
    <t>http://www.health.gov.vc/health/</t>
  </si>
  <si>
    <t>https://www.moh.go.tz/en/</t>
  </si>
  <si>
    <t>https://www.sanidad.gob.es/</t>
  </si>
  <si>
    <t>Department of Social Affairs and Health</t>
  </si>
  <si>
    <t>Ministry of Health publique</t>
  </si>
  <si>
    <t>Ministry of Health et de la Population</t>
  </si>
  <si>
    <t>Ministry of Health Publique</t>
  </si>
  <si>
    <t>Federal Ministry of Labor, Social Affairs, Health and Consumer Protection</t>
  </si>
  <si>
    <t>Directorate-General of Health</t>
  </si>
  <si>
    <t>Secretary of State for Health and Social Security</t>
  </si>
  <si>
    <t>Cote d'Ivoire</t>
  </si>
  <si>
    <t xml:space="preserve"> Errors</t>
  </si>
  <si>
    <t xml:space="preserve"> Alerts</t>
  </si>
  <si>
    <t xml:space="preserve"> Features</t>
  </si>
  <si>
    <t xml:space="preserve"> ARIA</t>
  </si>
  <si>
    <t xml:space="preserve"> Contrast</t>
  </si>
  <si>
    <t xml:space="preserve"> Structural</t>
  </si>
  <si>
    <t>Principle</t>
  </si>
  <si>
    <t>Guideline</t>
  </si>
  <si>
    <t>Success Criteria</t>
  </si>
  <si>
    <t>Level</t>
  </si>
  <si>
    <t>Total</t>
  </si>
  <si>
    <t>Perceivable</t>
  </si>
  <si>
    <t>1.1 Text Alternatives</t>
  </si>
  <si>
    <t>A</t>
  </si>
  <si>
    <t>1.3 Adaptable</t>
  </si>
  <si>
    <t>1.3.1 Info and Relationships</t>
  </si>
  <si>
    <t>1.4 Distinguishable</t>
  </si>
  <si>
    <t>1.4.3 Contrast (Minimum)</t>
  </si>
  <si>
    <t>AA</t>
  </si>
  <si>
    <t>Operable</t>
  </si>
  <si>
    <t>2.2 Enough Time</t>
  </si>
  <si>
    <t>2.2.2  Pause, Stop, Hide</t>
  </si>
  <si>
    <t>2.2.1 Timing Adjustable</t>
  </si>
  <si>
    <t>2.4 Navigable</t>
  </si>
  <si>
    <t>2.4.4 Link Purpose (In Context)</t>
  </si>
  <si>
    <t>2.4.6 Headings and Labels</t>
  </si>
  <si>
    <t>Understandable</t>
  </si>
  <si>
    <t>3.1 Readable</t>
  </si>
  <si>
    <t xml:space="preserve">3.1.1 Language of Page </t>
  </si>
  <si>
    <t>3.3 Input Assistance</t>
  </si>
  <si>
    <t>3.3.2 Labels or Instructions</t>
  </si>
  <si>
    <t>Robust</t>
  </si>
  <si>
    <t>4.1 Compatible</t>
  </si>
  <si>
    <t>4.1.2 Name, Role, Value</t>
  </si>
  <si>
    <t>2.1.1 Keyboard</t>
  </si>
  <si>
    <t>2.4.1 Bypass Blocks</t>
  </si>
  <si>
    <t xml:space="preserve">2.4.2 Page Titled </t>
  </si>
  <si>
    <t>2.1 Keyboard Accessible</t>
  </si>
  <si>
    <t xml:space="preserve"> Total</t>
  </si>
  <si>
    <t>https://www.facebook.com/MinistryOfHealthDominica/</t>
  </si>
  <si>
    <t>Observation</t>
  </si>
  <si>
    <t>Cuenta de Country</t>
  </si>
  <si>
    <t>Unable to access</t>
  </si>
  <si>
    <t>Total Unable to access</t>
  </si>
  <si>
    <t>TAW</t>
  </si>
  <si>
    <t>WAVE</t>
  </si>
  <si>
    <t>Achecker</t>
  </si>
  <si>
    <t>Selection of the tool for evaluation</t>
  </si>
  <si>
    <t>ID</t>
  </si>
  <si>
    <t>Tool</t>
  </si>
  <si>
    <t>Level AAA</t>
  </si>
  <si>
    <t>AccessMonitor</t>
  </si>
  <si>
    <t>eXaminator</t>
  </si>
  <si>
    <t>Tenon</t>
  </si>
  <si>
    <t>Web Accessibility Checker</t>
  </si>
  <si>
    <t>Mauve++ Tool</t>
  </si>
  <si>
    <t>Loading times</t>
  </si>
  <si>
    <t>License</t>
  </si>
  <si>
    <t>Report</t>
  </si>
  <si>
    <t>Plugin (Chrome, Firefox)</t>
  </si>
  <si>
    <t>%Average</t>
  </si>
  <si>
    <t>% Additional Score</t>
  </si>
  <si>
    <t>Support and maintenance</t>
  </si>
  <si>
    <t>Functionality</t>
  </si>
  <si>
    <t>Portability</t>
  </si>
  <si>
    <t>Usability</t>
  </si>
  <si>
    <t>E=Excellent</t>
  </si>
  <si>
    <t>VG= Very Good</t>
  </si>
  <si>
    <t>G= Good</t>
  </si>
  <si>
    <t>R= Regular</t>
  </si>
  <si>
    <t>Visual</t>
  </si>
  <si>
    <t>Connectivity</t>
  </si>
  <si>
    <t>Security</t>
  </si>
  <si>
    <t>Y</t>
  </si>
  <si>
    <t>https://mauve.isti.cnr.it/</t>
  </si>
  <si>
    <t>date 31/3/2022</t>
  </si>
  <si>
    <t>N</t>
  </si>
  <si>
    <t>F=Free</t>
  </si>
  <si>
    <t>P=Pay</t>
  </si>
  <si>
    <t>Visual and text</t>
  </si>
  <si>
    <t>WCAG  2.0</t>
  </si>
  <si>
    <t>Level  A</t>
  </si>
  <si>
    <t>Level  AA</t>
  </si>
  <si>
    <t>%  Score</t>
  </si>
  <si>
    <t>Loading
 times</t>
  </si>
  <si>
    <t>Plugin</t>
  </si>
  <si>
    <t>% Additional
 Score</t>
  </si>
  <si>
    <t>%
Average</t>
  </si>
  <si>
    <t>Support</t>
  </si>
  <si>
    <t>Lt</t>
  </si>
  <si>
    <t>L</t>
  </si>
  <si>
    <t>R</t>
  </si>
  <si>
    <t>P</t>
  </si>
  <si>
    <t>S</t>
  </si>
  <si>
    <t>F</t>
  </si>
  <si>
    <t>U</t>
  </si>
  <si>
    <t>C</t>
  </si>
  <si>
    <t>País</t>
  </si>
  <si>
    <t>14. E-commerce websites and levels</t>
  </si>
  <si>
    <t>13. Errors, Contrast Errors, Alerts, Features, Structural Elements and ARIA</t>
  </si>
  <si>
    <t xml:space="preserve">(Dataset) Web accessibility </t>
  </si>
  <si>
    <t>COVID-19 website</t>
  </si>
  <si>
    <t>1. COVID-19 websites evaluated</t>
  </si>
  <si>
    <t>2. Tool selection</t>
  </si>
  <si>
    <t>3. COVID-19  websites evaluated with WAVE</t>
  </si>
  <si>
    <t>4. Summary of the evaluation of COVID-19 websites</t>
  </si>
  <si>
    <t>Index</t>
  </si>
  <si>
    <t>5. WCAG 2.1 Principles</t>
  </si>
  <si>
    <t>6. Accessibility guidelines identified in the evaluated websites</t>
  </si>
  <si>
    <t>7. Top 10 websites evaluated</t>
  </si>
  <si>
    <t>8. Top 10 worst websites evaluated</t>
  </si>
  <si>
    <t>9. Summary of identified accessibility guidelines</t>
  </si>
  <si>
    <t>10. Summary of success criteria</t>
  </si>
  <si>
    <t>11. Summary of accessibility levels</t>
  </si>
  <si>
    <t>Top 10 websites evaluated</t>
  </si>
  <si>
    <t>COVID-19 websites evaluated</t>
  </si>
  <si>
    <t>Tool selection</t>
  </si>
  <si>
    <t>COVID-19  websites evaluated with WAVE</t>
  </si>
  <si>
    <t>Summary of the evaluation of COVID-19 websites</t>
  </si>
  <si>
    <t>WCAG 2.1 Principles</t>
  </si>
  <si>
    <t>Accessibility guidelines identified in the evaluated websites</t>
  </si>
  <si>
    <t xml:space="preserve"> Top 10 worst websites evaluated</t>
  </si>
  <si>
    <t>Summary of identified accessibility guidelines</t>
  </si>
  <si>
    <t>Summary of success criteria</t>
  </si>
  <si>
    <t>Summary of accessibility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</si>
</sst>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9559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666666"/>
      <name val="Inherit"/>
      <charset val="1"/>
    </font>
    <font>
      <sz val="8"/>
      <color rgb="FF000000"/>
      <name val="Open Sans"/>
      <family val="2"/>
    </font>
    <font>
      <sz val="1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  <scheme val="minor"/>
    </font>
    <font>
      <sz val="8"/>
      <color theme="1"/>
      <name val="Times"/>
    </font>
    <font>
      <sz val="8"/>
      <color rgb="FF000000"/>
      <name val="Times New Roman"/>
      <family val="1"/>
    </font>
    <font>
      <b/>
      <sz val="8"/>
      <color theme="1"/>
      <name val="Times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sz val="22"/>
      <color rgb="FF00629B"/>
      <name val="Arial"/>
      <family val="2"/>
    </font>
    <font>
      <b/>
      <u/>
      <sz val="16"/>
      <color theme="1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20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EDEDE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5" fillId="0" borderId="0"/>
  </cellStyleXfs>
  <cellXfs count="104">
    <xf numFmtId="0" fontId="0" fillId="0" borderId="0" xfId="0"/>
    <xf numFmtId="0" fontId="1" fillId="0" borderId="0" xfId="2"/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7" fillId="0" borderId="0" xfId="0" applyFont="1"/>
    <xf numFmtId="0" fontId="7" fillId="3" borderId="0" xfId="0" applyFont="1" applyFill="1"/>
    <xf numFmtId="0" fontId="0" fillId="3" borderId="0" xfId="0" applyFill="1"/>
    <xf numFmtId="0" fontId="1" fillId="0" borderId="0" xfId="2" applyAlignment="1">
      <alignment horizontal="left" vertical="center" wrapText="1" inden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textRotation="90"/>
    </xf>
    <xf numFmtId="0" fontId="3" fillId="4" borderId="0" xfId="0" applyFont="1" applyFill="1"/>
    <xf numFmtId="0" fontId="5" fillId="4" borderId="1" xfId="0" applyFont="1" applyFill="1" applyBorder="1"/>
    <xf numFmtId="0" fontId="0" fillId="4" borderId="0" xfId="0" applyFill="1"/>
    <xf numFmtId="0" fontId="4" fillId="4" borderId="1" xfId="0" applyFont="1" applyFill="1" applyBorder="1"/>
    <xf numFmtId="0" fontId="3" fillId="4" borderId="1" xfId="0" applyFont="1" applyFill="1" applyBorder="1"/>
    <xf numFmtId="0" fontId="0" fillId="4" borderId="1" xfId="0" applyFill="1" applyBorder="1"/>
    <xf numFmtId="0" fontId="0" fillId="5" borderId="0" xfId="0" applyFill="1"/>
    <xf numFmtId="0" fontId="4" fillId="5" borderId="1" xfId="0" applyFont="1" applyFill="1" applyBorder="1"/>
    <xf numFmtId="0" fontId="0" fillId="6" borderId="0" xfId="0" applyFill="1"/>
    <xf numFmtId="0" fontId="0" fillId="0" borderId="4" xfId="0" applyBorder="1"/>
    <xf numFmtId="0" fontId="3" fillId="0" borderId="4" xfId="0" applyFont="1" applyBorder="1"/>
    <xf numFmtId="0" fontId="1" fillId="4" borderId="1" xfId="2" applyFill="1" applyBorder="1"/>
    <xf numFmtId="0" fontId="0" fillId="5" borderId="1" xfId="0" applyFill="1" applyBorder="1"/>
    <xf numFmtId="0" fontId="3" fillId="5" borderId="1" xfId="0" applyFont="1" applyFill="1" applyBorder="1"/>
    <xf numFmtId="0" fontId="1" fillId="5" borderId="1" xfId="2" applyFill="1" applyBorder="1"/>
    <xf numFmtId="0" fontId="0" fillId="6" borderId="1" xfId="0" applyFill="1" applyBorder="1"/>
    <xf numFmtId="0" fontId="3" fillId="6" borderId="1" xfId="0" applyFont="1" applyFill="1" applyBorder="1"/>
    <xf numFmtId="0" fontId="4" fillId="6" borderId="1" xfId="0" applyFont="1" applyFill="1" applyBorder="1"/>
    <xf numFmtId="0" fontId="1" fillId="6" borderId="1" xfId="2" applyFill="1" applyBorder="1"/>
    <xf numFmtId="0" fontId="1" fillId="7" borderId="0" xfId="2" applyFill="1" applyAlignment="1">
      <alignment wrapText="1"/>
    </xf>
    <xf numFmtId="0" fontId="0" fillId="2" borderId="1" xfId="0" applyFill="1" applyBorder="1"/>
    <xf numFmtId="0" fontId="8" fillId="4" borderId="1" xfId="0" applyFont="1" applyFill="1" applyBorder="1"/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11" borderId="0" xfId="0" applyFill="1"/>
    <xf numFmtId="0" fontId="0" fillId="11" borderId="1" xfId="0" applyFill="1" applyBorder="1"/>
    <xf numFmtId="0" fontId="3" fillId="0" borderId="0" xfId="0" applyFont="1"/>
    <xf numFmtId="0" fontId="9" fillId="4" borderId="1" xfId="0" applyFont="1" applyFill="1" applyBorder="1"/>
    <xf numFmtId="0" fontId="8" fillId="0" borderId="0" xfId="0" applyFont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8" fillId="10" borderId="0" xfId="0" applyFont="1" applyFill="1"/>
    <xf numFmtId="0" fontId="10" fillId="4" borderId="1" xfId="2" applyFont="1" applyFill="1" applyBorder="1"/>
    <xf numFmtId="0" fontId="8" fillId="11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2" borderId="1" xfId="0" applyFont="1" applyFill="1" applyBorder="1"/>
    <xf numFmtId="0" fontId="9" fillId="12" borderId="1" xfId="0" applyFont="1" applyFill="1" applyBorder="1"/>
    <xf numFmtId="0" fontId="9" fillId="3" borderId="1" xfId="0" applyFont="1" applyFill="1" applyBorder="1"/>
    <xf numFmtId="0" fontId="9" fillId="13" borderId="1" xfId="0" applyFont="1" applyFill="1" applyBorder="1"/>
    <xf numFmtId="0" fontId="0" fillId="0" borderId="4" xfId="0" applyBorder="1" applyAlignment="1">
      <alignment textRotation="90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11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5" xfId="0" applyFill="1" applyBorder="1"/>
    <xf numFmtId="0" fontId="0" fillId="0" borderId="6" xfId="0" applyBorder="1"/>
    <xf numFmtId="0" fontId="0" fillId="2" borderId="6" xfId="0" applyFill="1" applyBorder="1"/>
    <xf numFmtId="0" fontId="0" fillId="0" borderId="7" xfId="0" applyBorder="1"/>
    <xf numFmtId="0" fontId="4" fillId="14" borderId="8" xfId="0" applyFont="1" applyFill="1" applyBorder="1"/>
    <xf numFmtId="0" fontId="4" fillId="15" borderId="9" xfId="0" applyFont="1" applyFill="1" applyBorder="1"/>
    <xf numFmtId="0" fontId="4" fillId="16" borderId="9" xfId="0" applyFont="1" applyFill="1" applyBorder="1"/>
    <xf numFmtId="0" fontId="4" fillId="17" borderId="9" xfId="0" applyFont="1" applyFill="1" applyBorder="1"/>
    <xf numFmtId="0" fontId="4" fillId="18" borderId="9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0" fontId="0" fillId="0" borderId="1" xfId="0" applyBorder="1"/>
    <xf numFmtId="0" fontId="13" fillId="0" borderId="1" xfId="0" applyFont="1" applyBorder="1"/>
    <xf numFmtId="0" fontId="9" fillId="0" borderId="1" xfId="0" applyFont="1" applyBorder="1"/>
    <xf numFmtId="0" fontId="8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0" fontId="15" fillId="0" borderId="0" xfId="3"/>
    <xf numFmtId="0" fontId="15" fillId="0" borderId="0" xfId="3" applyAlignment="1">
      <alignment horizontal="center"/>
    </xf>
    <xf numFmtId="0" fontId="16" fillId="0" borderId="0" xfId="3" applyFont="1"/>
    <xf numFmtId="0" fontId="1" fillId="0" borderId="0" xfId="2" applyFill="1"/>
    <xf numFmtId="0" fontId="1" fillId="0" borderId="0" xfId="2" applyAlignment="1">
      <alignment horizontal="center" wrapText="1"/>
    </xf>
    <xf numFmtId="0" fontId="17" fillId="0" borderId="0" xfId="3" applyFont="1" applyAlignment="1">
      <alignment horizontal="center" wrapText="1"/>
    </xf>
    <xf numFmtId="0" fontId="18" fillId="0" borderId="0" xfId="3" applyFont="1" applyAlignment="1">
      <alignment horizontal="center" wrapText="1"/>
    </xf>
    <xf numFmtId="0" fontId="19" fillId="0" borderId="0" xfId="0" applyFont="1" applyAlignment="1">
      <alignment vertical="center"/>
    </xf>
    <xf numFmtId="0" fontId="10" fillId="0" borderId="1" xfId="2" applyFont="1" applyFill="1" applyBorder="1"/>
    <xf numFmtId="0" fontId="10" fillId="0" borderId="0" xfId="2" applyFont="1" applyFill="1"/>
    <xf numFmtId="0" fontId="9" fillId="0" borderId="0" xfId="0" applyFont="1"/>
    <xf numFmtId="0" fontId="10" fillId="0" borderId="0" xfId="2" applyFont="1" applyFill="1" applyBorder="1"/>
    <xf numFmtId="0" fontId="8" fillId="0" borderId="0" xfId="0" applyFont="1" applyAlignment="1">
      <alignment wrapText="1"/>
    </xf>
    <xf numFmtId="0" fontId="20" fillId="2" borderId="0" xfId="2" applyFont="1" applyFill="1"/>
    <xf numFmtId="0" fontId="20" fillId="0" borderId="0" xfId="2" applyFont="1" applyFill="1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4" fillId="0" borderId="0" xfId="0" applyFont="1"/>
    <xf numFmtId="0" fontId="8" fillId="0" borderId="1" xfId="0" applyFont="1" applyBorder="1" applyAlignment="1">
      <alignment wrapText="1"/>
    </xf>
    <xf numFmtId="0" fontId="23" fillId="0" borderId="0" xfId="0" applyFont="1"/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</cellXfs>
  <cellStyles count="4">
    <cellStyle name="Hipervínculo 2" xfId="1" xr:uid="{00000000-0005-0000-0000-000001000000}"/>
    <cellStyle name="Normal 2" xfId="3" xr:uid="{00000000-0005-0000-0000-000003000000}"/>
    <cellStyle name="Κανονικό" xfId="0" builtinId="0"/>
    <cellStyle name="Υπερ-σύνδεση" xfId="2" builtinId="8"/>
  </cellStyles>
  <dxfs count="0"/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styles" Target="styles.xml"/><Relationship Id="rId36" Type="http://schemas.openxmlformats.org/officeDocument/2006/relationships/customXml" Target="../customXml/item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'2'!$C$42</c:f>
              <c:strCache>
                <c:ptCount val="1"/>
                <c:pt idx="0">
                  <c:v>WAVE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'2'!$D$41:$M$41</c:f>
              <c:strCache>
                <c:ptCount val="10"/>
                <c:pt idx="0">
                  <c:v>Loading times</c:v>
                </c:pt>
                <c:pt idx="1">
                  <c:v>License</c:v>
                </c:pt>
                <c:pt idx="2">
                  <c:v>Report</c:v>
                </c:pt>
                <c:pt idx="3">
                  <c:v>Plugin (Chrome, Firefox)</c:v>
                </c:pt>
                <c:pt idx="4">
                  <c:v>Support and maintenance</c:v>
                </c:pt>
                <c:pt idx="5">
                  <c:v>Functionality</c:v>
                </c:pt>
                <c:pt idx="6">
                  <c:v>Portability</c:v>
                </c:pt>
                <c:pt idx="7">
                  <c:v>Usability</c:v>
                </c:pt>
                <c:pt idx="8">
                  <c:v>Connectivity</c:v>
                </c:pt>
                <c:pt idx="9">
                  <c:v>Security</c:v>
                </c:pt>
              </c:strCache>
            </c:strRef>
          </c:cat>
          <c:val>
            <c:numRef>
              <c:f>'2'!$D$42:$M$42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9-4BA3-AB56-74B6B5072A47}"/>
            </c:ext>
          </c:extLst>
        </c:ser>
        <c:ser>
          <c:idx val="1"/>
          <c:order val="1"/>
          <c:tx>
            <c:strRef>
              <c:f>'2'!$C$43</c:f>
              <c:strCache>
                <c:ptCount val="1"/>
                <c:pt idx="0">
                  <c:v>Mauve++ Tool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'2'!$D$41:$M$41</c:f>
              <c:strCache>
                <c:ptCount val="10"/>
                <c:pt idx="0">
                  <c:v>Loading times</c:v>
                </c:pt>
                <c:pt idx="1">
                  <c:v>License</c:v>
                </c:pt>
                <c:pt idx="2">
                  <c:v>Report</c:v>
                </c:pt>
                <c:pt idx="3">
                  <c:v>Plugin (Chrome, Firefox)</c:v>
                </c:pt>
                <c:pt idx="4">
                  <c:v>Support and maintenance</c:v>
                </c:pt>
                <c:pt idx="5">
                  <c:v>Functionality</c:v>
                </c:pt>
                <c:pt idx="6">
                  <c:v>Portability</c:v>
                </c:pt>
                <c:pt idx="7">
                  <c:v>Usability</c:v>
                </c:pt>
                <c:pt idx="8">
                  <c:v>Connectivity</c:v>
                </c:pt>
                <c:pt idx="9">
                  <c:v>Security</c:v>
                </c:pt>
              </c:strCache>
            </c:strRef>
          </c:cat>
          <c:val>
            <c:numRef>
              <c:f>'2'!$D$43:$M$43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9-4BA3-AB56-74B6B5072A47}"/>
            </c:ext>
          </c:extLst>
        </c:ser>
        <c:ser>
          <c:idx val="2"/>
          <c:order val="2"/>
          <c:tx>
            <c:strRef>
              <c:f>'2'!$C$44</c:f>
              <c:strCache>
                <c:ptCount val="1"/>
                <c:pt idx="0">
                  <c:v>Tenon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'2'!$D$41:$M$41</c:f>
              <c:strCache>
                <c:ptCount val="10"/>
                <c:pt idx="0">
                  <c:v>Loading times</c:v>
                </c:pt>
                <c:pt idx="1">
                  <c:v>License</c:v>
                </c:pt>
                <c:pt idx="2">
                  <c:v>Report</c:v>
                </c:pt>
                <c:pt idx="3">
                  <c:v>Plugin (Chrome, Firefox)</c:v>
                </c:pt>
                <c:pt idx="4">
                  <c:v>Support and maintenance</c:v>
                </c:pt>
                <c:pt idx="5">
                  <c:v>Functionality</c:v>
                </c:pt>
                <c:pt idx="6">
                  <c:v>Portability</c:v>
                </c:pt>
                <c:pt idx="7">
                  <c:v>Usability</c:v>
                </c:pt>
                <c:pt idx="8">
                  <c:v>Connectivity</c:v>
                </c:pt>
                <c:pt idx="9">
                  <c:v>Security</c:v>
                </c:pt>
              </c:strCache>
            </c:strRef>
          </c:cat>
          <c:val>
            <c:numRef>
              <c:f>'2'!$D$44:$M$44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9-4BA3-AB56-74B6B5072A47}"/>
            </c:ext>
          </c:extLst>
        </c:ser>
        <c:ser>
          <c:idx val="3"/>
          <c:order val="3"/>
          <c:tx>
            <c:strRef>
              <c:f>'2'!$C$45</c:f>
              <c:strCache>
                <c:ptCount val="1"/>
                <c:pt idx="0">
                  <c:v>TAW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'2'!$D$41:$M$41</c:f>
              <c:strCache>
                <c:ptCount val="10"/>
                <c:pt idx="0">
                  <c:v>Loading times</c:v>
                </c:pt>
                <c:pt idx="1">
                  <c:v>License</c:v>
                </c:pt>
                <c:pt idx="2">
                  <c:v>Report</c:v>
                </c:pt>
                <c:pt idx="3">
                  <c:v>Plugin (Chrome, Firefox)</c:v>
                </c:pt>
                <c:pt idx="4">
                  <c:v>Support and maintenance</c:v>
                </c:pt>
                <c:pt idx="5">
                  <c:v>Functionality</c:v>
                </c:pt>
                <c:pt idx="6">
                  <c:v>Portability</c:v>
                </c:pt>
                <c:pt idx="7">
                  <c:v>Usability</c:v>
                </c:pt>
                <c:pt idx="8">
                  <c:v>Connectivity</c:v>
                </c:pt>
                <c:pt idx="9">
                  <c:v>Security</c:v>
                </c:pt>
              </c:strCache>
            </c:strRef>
          </c:cat>
          <c:val>
            <c:numRef>
              <c:f>'2'!$D$45:$M$45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9-4BA3-AB56-74B6B5072A47}"/>
            </c:ext>
          </c:extLst>
        </c:ser>
        <c:ser>
          <c:idx val="4"/>
          <c:order val="4"/>
          <c:tx>
            <c:strRef>
              <c:f>'2'!$C$46</c:f>
              <c:strCache>
                <c:ptCount val="1"/>
                <c:pt idx="0">
                  <c:v>Web Accessibility Checker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'2'!$D$41:$M$41</c:f>
              <c:strCache>
                <c:ptCount val="10"/>
                <c:pt idx="0">
                  <c:v>Loading times</c:v>
                </c:pt>
                <c:pt idx="1">
                  <c:v>License</c:v>
                </c:pt>
                <c:pt idx="2">
                  <c:v>Report</c:v>
                </c:pt>
                <c:pt idx="3">
                  <c:v>Plugin (Chrome, Firefox)</c:v>
                </c:pt>
                <c:pt idx="4">
                  <c:v>Support and maintenance</c:v>
                </c:pt>
                <c:pt idx="5">
                  <c:v>Functionality</c:v>
                </c:pt>
                <c:pt idx="6">
                  <c:v>Portability</c:v>
                </c:pt>
                <c:pt idx="7">
                  <c:v>Usability</c:v>
                </c:pt>
                <c:pt idx="8">
                  <c:v>Connectivity</c:v>
                </c:pt>
                <c:pt idx="9">
                  <c:v>Security</c:v>
                </c:pt>
              </c:strCache>
            </c:strRef>
          </c:cat>
          <c:val>
            <c:numRef>
              <c:f>'2'!$D$46:$M$46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29-4BA3-AB56-74B6B5072A47}"/>
            </c:ext>
          </c:extLst>
        </c:ser>
        <c:ser>
          <c:idx val="5"/>
          <c:order val="5"/>
          <c:tx>
            <c:strRef>
              <c:f>'2'!$C$47</c:f>
              <c:strCache>
                <c:ptCount val="1"/>
                <c:pt idx="0">
                  <c:v>Achecker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'2'!$D$41:$M$41</c:f>
              <c:strCache>
                <c:ptCount val="10"/>
                <c:pt idx="0">
                  <c:v>Loading times</c:v>
                </c:pt>
                <c:pt idx="1">
                  <c:v>License</c:v>
                </c:pt>
                <c:pt idx="2">
                  <c:v>Report</c:v>
                </c:pt>
                <c:pt idx="3">
                  <c:v>Plugin (Chrome, Firefox)</c:v>
                </c:pt>
                <c:pt idx="4">
                  <c:v>Support and maintenance</c:v>
                </c:pt>
                <c:pt idx="5">
                  <c:v>Functionality</c:v>
                </c:pt>
                <c:pt idx="6">
                  <c:v>Portability</c:v>
                </c:pt>
                <c:pt idx="7">
                  <c:v>Usability</c:v>
                </c:pt>
                <c:pt idx="8">
                  <c:v>Connectivity</c:v>
                </c:pt>
                <c:pt idx="9">
                  <c:v>Security</c:v>
                </c:pt>
              </c:strCache>
            </c:strRef>
          </c:cat>
          <c:val>
            <c:numRef>
              <c:f>'2'!$D$47:$M$47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29-4BA3-AB56-74B6B5072A47}"/>
            </c:ext>
          </c:extLst>
        </c:ser>
        <c:ser>
          <c:idx val="6"/>
          <c:order val="6"/>
          <c:tx>
            <c:strRef>
              <c:f>'2'!$C$48</c:f>
              <c:strCache>
                <c:ptCount val="1"/>
                <c:pt idx="0">
                  <c:v>AccessMonitor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'2'!$D$41:$M$41</c:f>
              <c:strCache>
                <c:ptCount val="10"/>
                <c:pt idx="0">
                  <c:v>Loading times</c:v>
                </c:pt>
                <c:pt idx="1">
                  <c:v>License</c:v>
                </c:pt>
                <c:pt idx="2">
                  <c:v>Report</c:v>
                </c:pt>
                <c:pt idx="3">
                  <c:v>Plugin (Chrome, Firefox)</c:v>
                </c:pt>
                <c:pt idx="4">
                  <c:v>Support and maintenance</c:v>
                </c:pt>
                <c:pt idx="5">
                  <c:v>Functionality</c:v>
                </c:pt>
                <c:pt idx="6">
                  <c:v>Portability</c:v>
                </c:pt>
                <c:pt idx="7">
                  <c:v>Usability</c:v>
                </c:pt>
                <c:pt idx="8">
                  <c:v>Connectivity</c:v>
                </c:pt>
                <c:pt idx="9">
                  <c:v>Security</c:v>
                </c:pt>
              </c:strCache>
            </c:strRef>
          </c:cat>
          <c:val>
            <c:numRef>
              <c:f>'2'!$D$48:$M$48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29-4BA3-AB56-74B6B5072A47}"/>
            </c:ext>
          </c:extLst>
        </c:ser>
        <c:ser>
          <c:idx val="7"/>
          <c:order val="7"/>
          <c:tx>
            <c:strRef>
              <c:f>'2'!$C$49</c:f>
              <c:strCache>
                <c:ptCount val="1"/>
                <c:pt idx="0">
                  <c:v>eXaminator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'2'!$D$41:$M$41</c:f>
              <c:strCache>
                <c:ptCount val="10"/>
                <c:pt idx="0">
                  <c:v>Loading times</c:v>
                </c:pt>
                <c:pt idx="1">
                  <c:v>License</c:v>
                </c:pt>
                <c:pt idx="2">
                  <c:v>Report</c:v>
                </c:pt>
                <c:pt idx="3">
                  <c:v>Plugin (Chrome, Firefox)</c:v>
                </c:pt>
                <c:pt idx="4">
                  <c:v>Support and maintenance</c:v>
                </c:pt>
                <c:pt idx="5">
                  <c:v>Functionality</c:v>
                </c:pt>
                <c:pt idx="6">
                  <c:v>Portability</c:v>
                </c:pt>
                <c:pt idx="7">
                  <c:v>Usability</c:v>
                </c:pt>
                <c:pt idx="8">
                  <c:v>Connectivity</c:v>
                </c:pt>
                <c:pt idx="9">
                  <c:v>Security</c:v>
                </c:pt>
              </c:strCache>
            </c:strRef>
          </c:cat>
          <c:val>
            <c:numRef>
              <c:f>'2'!$D$49:$M$49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29-4BA3-AB56-74B6B5072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7747999"/>
        <c:axId val="797744255"/>
      </c:barChart>
      <c:catAx>
        <c:axId val="79774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97744255"/>
        <c:crosses val="autoZero"/>
        <c:auto val="1"/>
        <c:lblAlgn val="ctr"/>
        <c:lblOffset val="100"/>
        <c:noMultiLvlLbl val="0"/>
      </c:catAx>
      <c:valAx>
        <c:axId val="79774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9774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[(Dataset) Web accessibility COVID-19 website.xlsx]face!TablaDinámica3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face!$C$3</c:f>
              <c:strCache>
                <c:ptCount val="1"/>
                <c:pt idx="0">
                  <c:v>Άθροισμα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face!$A$4:$B$8</c:f>
              <c:multiLvlStrCache>
                <c:ptCount val="3"/>
                <c:lvl>
                  <c:pt idx="2">
                    <c:v>Syria</c:v>
                  </c:pt>
                </c:lvl>
                <c:lvl>
                  <c:pt idx="0">
                    <c:v>Facebook</c:v>
                  </c:pt>
                  <c:pt idx="1">
                    <c:v>Wikipedia</c:v>
                  </c:pt>
                  <c:pt idx="2">
                    <c:v>Unable to access</c:v>
                  </c:pt>
                </c:lvl>
              </c:multiLvlStrCache>
            </c:multiLvlStrRef>
          </c:cat>
          <c:val>
            <c:numRef>
              <c:f>face!$C$4:$C$8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2-4E7D-A076-5EF6C9758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7587920"/>
        <c:axId val="964523504"/>
      </c:barChart>
      <c:catAx>
        <c:axId val="10075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64523504"/>
        <c:crosses val="autoZero"/>
        <c:auto val="1"/>
        <c:lblAlgn val="ctr"/>
        <c:lblOffset val="100"/>
        <c:noMultiLvlLbl val="0"/>
      </c:catAx>
      <c:valAx>
        <c:axId val="9645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0758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Frequent</a:t>
            </a:r>
            <a:r>
              <a:rPr lang="en-US" baseline="0"/>
              <a:t> Errors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'base validada (2)'!$O$211:$T$211</c:f>
              <c:strCache>
                <c:ptCount val="6"/>
                <c:pt idx="0">
                  <c:v>1.4.3 Contrast (Minimum) (Level AA)</c:v>
                </c:pt>
                <c:pt idx="1">
                  <c:v>1.1.1 Missing alternative text</c:v>
                </c:pt>
                <c:pt idx="2">
                  <c:v>2.4.4 Link Purpose (In Context) (Level A)</c:v>
                </c:pt>
                <c:pt idx="3">
                  <c:v>2.4.6 Headings and Labels (Level AA)</c:v>
                </c:pt>
                <c:pt idx="4">
                  <c:v>1.3.1 Info and Relationships (Level A)</c:v>
                </c:pt>
                <c:pt idx="5">
                  <c:v>4.1.2 Name, Role, Value (Level A)</c:v>
                </c:pt>
              </c:strCache>
            </c:strRef>
          </c:cat>
          <c:val>
            <c:numRef>
              <c:f>'base validada (2)'!$O$212:$T$212</c:f>
              <c:numCache>
                <c:formatCode>General</c:formatCode>
                <c:ptCount val="6"/>
                <c:pt idx="0">
                  <c:v>4559</c:v>
                </c:pt>
                <c:pt idx="1">
                  <c:v>1380</c:v>
                </c:pt>
                <c:pt idx="2">
                  <c:v>787</c:v>
                </c:pt>
                <c:pt idx="3">
                  <c:v>578</c:v>
                </c:pt>
                <c:pt idx="4">
                  <c:v>476</c:v>
                </c:pt>
                <c:pt idx="5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3-40D9-9B5F-CD40CF5DF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1618688"/>
        <c:axId val="1091616608"/>
      </c:barChart>
      <c:catAx>
        <c:axId val="109161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91616608"/>
        <c:crosses val="autoZero"/>
        <c:auto val="1"/>
        <c:lblAlgn val="ctr"/>
        <c:lblOffset val="100"/>
        <c:noMultiLvlLbl val="0"/>
      </c:catAx>
      <c:valAx>
        <c:axId val="10916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9161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'2'!$Q$17</c:f>
              <c:strCache>
                <c:ptCount val="1"/>
                <c:pt idx="0">
                  <c:v>%
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'2'!$C$18:$C$25</c:f>
              <c:strCache>
                <c:ptCount val="8"/>
                <c:pt idx="0">
                  <c:v>AccessMonitor</c:v>
                </c:pt>
                <c:pt idx="1">
                  <c:v>Achecker</c:v>
                </c:pt>
                <c:pt idx="2">
                  <c:v>eXaminator</c:v>
                </c:pt>
                <c:pt idx="3">
                  <c:v>TAW</c:v>
                </c:pt>
                <c:pt idx="4">
                  <c:v>Tenon</c:v>
                </c:pt>
                <c:pt idx="5">
                  <c:v>WAVE</c:v>
                </c:pt>
                <c:pt idx="6">
                  <c:v>Web Accessibility Checker</c:v>
                </c:pt>
                <c:pt idx="7">
                  <c:v>Mauve++ Tool</c:v>
                </c:pt>
              </c:strCache>
            </c:strRef>
          </c:cat>
          <c:val>
            <c:numRef>
              <c:f>'2'!$Q$18:$Q$25</c:f>
              <c:numCache>
                <c:formatCode>0.0</c:formatCode>
                <c:ptCount val="8"/>
                <c:pt idx="0">
                  <c:v>9.5555555555555554</c:v>
                </c:pt>
                <c:pt idx="1">
                  <c:v>9.9555555555555557</c:v>
                </c:pt>
                <c:pt idx="2">
                  <c:v>8.7555555555555564</c:v>
                </c:pt>
                <c:pt idx="3">
                  <c:v>13.555555555555555</c:v>
                </c:pt>
                <c:pt idx="4">
                  <c:v>13.744444444444444</c:v>
                </c:pt>
                <c:pt idx="5">
                  <c:v>17.344444444444445</c:v>
                </c:pt>
                <c:pt idx="6">
                  <c:v>10.944444444444445</c:v>
                </c:pt>
                <c:pt idx="7">
                  <c:v>16.144444444444446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3-4F64-AFFB-6F4FB588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576110815"/>
        <c:axId val="576106655"/>
      </c:barChart>
      <c:catAx>
        <c:axId val="576110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6106655"/>
        <c:crosses val="autoZero"/>
        <c:auto val="1"/>
        <c:lblAlgn val="ctr"/>
        <c:lblOffset val="100"/>
        <c:noMultiLvlLbl val="0"/>
      </c:catAx>
      <c:valAx>
        <c:axId val="57610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611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[(Dataset) Web accessibility COVID-19 website.xlsx]4!TablaDinámica1</c:name>
    <c:fmtId val="0"/>
  </c:pivotSource>
  <c:chart>
    <c:autoTitleDeleted val="0"/>
    <c:pivotFmts>
      <c:pivotFmt>
        <c:idx val="0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 Errors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'4'!$A$5:$A$203</c:f>
              <c:strCache>
                <c:ptCount val="198"/>
                <c:pt idx="0">
                  <c:v>Madagascar</c:v>
                </c:pt>
                <c:pt idx="1">
                  <c:v>Lithuania</c:v>
                </c:pt>
                <c:pt idx="2">
                  <c:v>United States of America</c:v>
                </c:pt>
                <c:pt idx="3">
                  <c:v>Italy</c:v>
                </c:pt>
                <c:pt idx="4">
                  <c:v>Latvia</c:v>
                </c:pt>
                <c:pt idx="5">
                  <c:v>Barbados</c:v>
                </c:pt>
                <c:pt idx="6">
                  <c:v>New Zealand</c:v>
                </c:pt>
                <c:pt idx="7">
                  <c:v>Central African Republic</c:v>
                </c:pt>
                <c:pt idx="8">
                  <c:v>Slovenia</c:v>
                </c:pt>
                <c:pt idx="9">
                  <c:v>Iran</c:v>
                </c:pt>
                <c:pt idx="10">
                  <c:v>Sweden</c:v>
                </c:pt>
                <c:pt idx="11">
                  <c:v>Cayman Islands</c:v>
                </c:pt>
                <c:pt idx="12">
                  <c:v>Taiwan</c:v>
                </c:pt>
                <c:pt idx="13">
                  <c:v>United Kingdom</c:v>
                </c:pt>
                <c:pt idx="14">
                  <c:v>Timor-Leste</c:v>
                </c:pt>
                <c:pt idx="15">
                  <c:v>Denmark</c:v>
                </c:pt>
                <c:pt idx="16">
                  <c:v>Turkmenistan</c:v>
                </c:pt>
                <c:pt idx="17">
                  <c:v>Anguilla</c:v>
                </c:pt>
                <c:pt idx="18">
                  <c:v>Sao Tome and Principe</c:v>
                </c:pt>
                <c:pt idx="19">
                  <c:v>Belize</c:v>
                </c:pt>
                <c:pt idx="20">
                  <c:v>Japan</c:v>
                </c:pt>
                <c:pt idx="21">
                  <c:v>Seychelles</c:v>
                </c:pt>
                <c:pt idx="22">
                  <c:v>Australia</c:v>
                </c:pt>
                <c:pt idx="23">
                  <c:v>Brazil</c:v>
                </c:pt>
                <c:pt idx="24">
                  <c:v>Chad</c:v>
                </c:pt>
                <c:pt idx="25">
                  <c:v>South Korea</c:v>
                </c:pt>
                <c:pt idx="26">
                  <c:v>Argentina</c:v>
                </c:pt>
                <c:pt idx="27">
                  <c:v>Sri Lanka</c:v>
                </c:pt>
                <c:pt idx="28">
                  <c:v>Poland</c:v>
                </c:pt>
                <c:pt idx="29">
                  <c:v>Cameroon</c:v>
                </c:pt>
                <c:pt idx="30">
                  <c:v>Montenegro</c:v>
                </c:pt>
                <c:pt idx="31">
                  <c:v>Austria</c:v>
                </c:pt>
                <c:pt idx="32">
                  <c:v>Serbia</c:v>
                </c:pt>
                <c:pt idx="33">
                  <c:v>Gabon</c:v>
                </c:pt>
                <c:pt idx="34">
                  <c:v>Kyrgyzstan</c:v>
                </c:pt>
                <c:pt idx="35">
                  <c:v>Monaco</c:v>
                </c:pt>
                <c:pt idx="36">
                  <c:v>Egypt</c:v>
                </c:pt>
                <c:pt idx="37">
                  <c:v>Mali</c:v>
                </c:pt>
                <c:pt idx="38">
                  <c:v>Netherlands</c:v>
                </c:pt>
                <c:pt idx="39">
                  <c:v>Somalia</c:v>
                </c:pt>
                <c:pt idx="40">
                  <c:v>Uruguay</c:v>
                </c:pt>
                <c:pt idx="41">
                  <c:v>Malta</c:v>
                </c:pt>
                <c:pt idx="42">
                  <c:v>Qatar</c:v>
                </c:pt>
                <c:pt idx="43">
                  <c:v>Czech Republic</c:v>
                </c:pt>
                <c:pt idx="44">
                  <c:v>Ireland</c:v>
                </c:pt>
                <c:pt idx="45">
                  <c:v>Palau</c:v>
                </c:pt>
                <c:pt idx="46">
                  <c:v>Mongolia</c:v>
                </c:pt>
                <c:pt idx="47">
                  <c:v>Norway</c:v>
                </c:pt>
                <c:pt idx="48">
                  <c:v>Botswana</c:v>
                </c:pt>
                <c:pt idx="49">
                  <c:v>Gambia</c:v>
                </c:pt>
                <c:pt idx="50">
                  <c:v>Slovakia</c:v>
                </c:pt>
                <c:pt idx="51">
                  <c:v>Liberia</c:v>
                </c:pt>
                <c:pt idx="52">
                  <c:v>Malaysia</c:v>
                </c:pt>
                <c:pt idx="53">
                  <c:v>Estonia</c:v>
                </c:pt>
                <c:pt idx="54">
                  <c:v>Georgia</c:v>
                </c:pt>
                <c:pt idx="55">
                  <c:v>Albania</c:v>
                </c:pt>
                <c:pt idx="56">
                  <c:v>Togo</c:v>
                </c:pt>
                <c:pt idx="57">
                  <c:v>Suriname</c:v>
                </c:pt>
                <c:pt idx="58">
                  <c:v>Ecuador</c:v>
                </c:pt>
                <c:pt idx="59">
                  <c:v>Iceland</c:v>
                </c:pt>
                <c:pt idx="60">
                  <c:v>San Marino</c:v>
                </c:pt>
                <c:pt idx="61">
                  <c:v>Haiti</c:v>
                </c:pt>
                <c:pt idx="62">
                  <c:v>Croatia</c:v>
                </c:pt>
                <c:pt idx="63">
                  <c:v>Samoa</c:v>
                </c:pt>
                <c:pt idx="64">
                  <c:v>Finland</c:v>
                </c:pt>
                <c:pt idx="65">
                  <c:v>Cambodia</c:v>
                </c:pt>
                <c:pt idx="66">
                  <c:v>Cuba</c:v>
                </c:pt>
                <c:pt idx="67">
                  <c:v>Tonga</c:v>
                </c:pt>
                <c:pt idx="68">
                  <c:v>Kenya</c:v>
                </c:pt>
                <c:pt idx="69">
                  <c:v>Comoros</c:v>
                </c:pt>
                <c:pt idx="70">
                  <c:v>Kiribati</c:v>
                </c:pt>
                <c:pt idx="71">
                  <c:v>Micronesia</c:v>
                </c:pt>
                <c:pt idx="72">
                  <c:v>Cyprus</c:v>
                </c:pt>
                <c:pt idx="73">
                  <c:v>Sierra Leone</c:v>
                </c:pt>
                <c:pt idx="74">
                  <c:v>Antigua and Barbuda</c:v>
                </c:pt>
                <c:pt idx="75">
                  <c:v>Burundi</c:v>
                </c:pt>
                <c:pt idx="76">
                  <c:v>Angola</c:v>
                </c:pt>
                <c:pt idx="77">
                  <c:v>Puerto Rico</c:v>
                </c:pt>
                <c:pt idx="78">
                  <c:v>Bulgaria</c:v>
                </c:pt>
                <c:pt idx="79">
                  <c:v>Djibouti</c:v>
                </c:pt>
                <c:pt idx="80">
                  <c:v>Saint Vincent and the Grenadines</c:v>
                </c:pt>
                <c:pt idx="81">
                  <c:v>Bosnia and Herzegovina</c:v>
                </c:pt>
                <c:pt idx="82">
                  <c:v>China</c:v>
                </c:pt>
                <c:pt idx="83">
                  <c:v>Andorra</c:v>
                </c:pt>
                <c:pt idx="84">
                  <c:v>Cook Islands</c:v>
                </c:pt>
                <c:pt idx="85">
                  <c:v>Zambia</c:v>
                </c:pt>
                <c:pt idx="86">
                  <c:v>Guyana</c:v>
                </c:pt>
                <c:pt idx="87">
                  <c:v>Solomon Islands</c:v>
                </c:pt>
                <c:pt idx="88">
                  <c:v>Fiji</c:v>
                </c:pt>
                <c:pt idx="89">
                  <c:v>India</c:v>
                </c:pt>
                <c:pt idx="90">
                  <c:v>Congo</c:v>
                </c:pt>
                <c:pt idx="91">
                  <c:v>Eswatini</c:v>
                </c:pt>
                <c:pt idx="92">
                  <c:v>Malawi</c:v>
                </c:pt>
                <c:pt idx="93">
                  <c:v>Jamaica</c:v>
                </c:pt>
                <c:pt idx="94">
                  <c:v>Equatorial Guinea</c:v>
                </c:pt>
                <c:pt idx="95">
                  <c:v>Bahamas</c:v>
                </c:pt>
                <c:pt idx="96">
                  <c:v>San Vicente y las Granadinas</c:v>
                </c:pt>
                <c:pt idx="97">
                  <c:v>El Salvador</c:v>
                </c:pt>
                <c:pt idx="98">
                  <c:v>Costa Rica</c:v>
                </c:pt>
                <c:pt idx="99">
                  <c:v>Vanuatu</c:v>
                </c:pt>
                <c:pt idx="100">
                  <c:v>Canada</c:v>
                </c:pt>
                <c:pt idx="101">
                  <c:v>Israel</c:v>
                </c:pt>
                <c:pt idx="102">
                  <c:v>United Arab Emirates</c:v>
                </c:pt>
                <c:pt idx="103">
                  <c:v>Kazakhstan</c:v>
                </c:pt>
                <c:pt idx="104">
                  <c:v>Mozambique</c:v>
                </c:pt>
                <c:pt idx="105">
                  <c:v>Zimbabwe</c:v>
                </c:pt>
                <c:pt idx="106">
                  <c:v>Luxembourg</c:v>
                </c:pt>
                <c:pt idx="107">
                  <c:v>Kuwait</c:v>
                </c:pt>
                <c:pt idx="108">
                  <c:v>Colombia</c:v>
                </c:pt>
                <c:pt idx="109">
                  <c:v>Mauritania</c:v>
                </c:pt>
                <c:pt idx="110">
                  <c:v>Singapore</c:v>
                </c:pt>
                <c:pt idx="111">
                  <c:v>North Macedonia</c:v>
                </c:pt>
                <c:pt idx="112">
                  <c:v>Saudi Arabia</c:v>
                </c:pt>
                <c:pt idx="113">
                  <c:v>Myanmar</c:v>
                </c:pt>
                <c:pt idx="114">
                  <c:v>Grenada</c:v>
                </c:pt>
                <c:pt idx="115">
                  <c:v>Cote d'Ivoire</c:v>
                </c:pt>
                <c:pt idx="116">
                  <c:v>South Africa</c:v>
                </c:pt>
                <c:pt idx="117">
                  <c:v>Germany</c:v>
                </c:pt>
                <c:pt idx="118">
                  <c:v>Democratic Republic of Congo</c:v>
                </c:pt>
                <c:pt idx="119">
                  <c:v>South Sudan</c:v>
                </c:pt>
                <c:pt idx="120">
                  <c:v>Dominica</c:v>
                </c:pt>
                <c:pt idx="121">
                  <c:v>Trinidad and Tobago</c:v>
                </c:pt>
                <c:pt idx="122">
                  <c:v>Mexico</c:v>
                </c:pt>
                <c:pt idx="123">
                  <c:v>Belgium</c:v>
                </c:pt>
                <c:pt idx="124">
                  <c:v>Cabo Verde</c:v>
                </c:pt>
                <c:pt idx="125">
                  <c:v>Nepal</c:v>
                </c:pt>
                <c:pt idx="126">
                  <c:v>Turkey</c:v>
                </c:pt>
                <c:pt idx="127">
                  <c:v>Paraguay</c:v>
                </c:pt>
                <c:pt idx="128">
                  <c:v>Ethiopia</c:v>
                </c:pt>
                <c:pt idx="129">
                  <c:v>Niger</c:v>
                </c:pt>
                <c:pt idx="130">
                  <c:v>Saint Lucia</c:v>
                </c:pt>
                <c:pt idx="131">
                  <c:v>Granada</c:v>
                </c:pt>
                <c:pt idx="132">
                  <c:v>Greece</c:v>
                </c:pt>
                <c:pt idx="133">
                  <c:v>Thailand</c:v>
                </c:pt>
                <c:pt idx="134">
                  <c:v>Ukraine</c:v>
                </c:pt>
                <c:pt idx="135">
                  <c:v>Chile</c:v>
                </c:pt>
                <c:pt idx="136">
                  <c:v>Marshall Islands</c:v>
                </c:pt>
                <c:pt idx="137">
                  <c:v>Armenia</c:v>
                </c:pt>
                <c:pt idx="138">
                  <c:v>Brunei Darussalam</c:v>
                </c:pt>
                <c:pt idx="139">
                  <c:v>Mauritius</c:v>
                </c:pt>
                <c:pt idx="140">
                  <c:v>Lesotho</c:v>
                </c:pt>
                <c:pt idx="141">
                  <c:v>Spain</c:v>
                </c:pt>
                <c:pt idx="142">
                  <c:v>Tunisia</c:v>
                </c:pt>
                <c:pt idx="143">
                  <c:v>Guinea</c:v>
                </c:pt>
                <c:pt idx="144">
                  <c:v>Peru</c:v>
                </c:pt>
                <c:pt idx="145">
                  <c:v>Algeria</c:v>
                </c:pt>
                <c:pt idx="146">
                  <c:v>Guinea-Bissau</c:v>
                </c:pt>
                <c:pt idx="147">
                  <c:v>France</c:v>
                </c:pt>
                <c:pt idx="148">
                  <c:v>Honduras</c:v>
                </c:pt>
                <c:pt idx="149">
                  <c:v>Tajikistan</c:v>
                </c:pt>
                <c:pt idx="150">
                  <c:v>Hungary</c:v>
                </c:pt>
                <c:pt idx="151">
                  <c:v>San Martin</c:v>
                </c:pt>
                <c:pt idx="152">
                  <c:v>Benin</c:v>
                </c:pt>
                <c:pt idx="153">
                  <c:v>North Korea</c:v>
                </c:pt>
                <c:pt idx="154">
                  <c:v>Namibia</c:v>
                </c:pt>
                <c:pt idx="155">
                  <c:v>Romania</c:v>
                </c:pt>
                <c:pt idx="156">
                  <c:v>Uzbekistan</c:v>
                </c:pt>
                <c:pt idx="157">
                  <c:v>Oman</c:v>
                </c:pt>
                <c:pt idx="158">
                  <c:v>Philippines</c:v>
                </c:pt>
                <c:pt idx="159">
                  <c:v>Senegal</c:v>
                </c:pt>
                <c:pt idx="160">
                  <c:v>Tanzania</c:v>
                </c:pt>
                <c:pt idx="161">
                  <c:v>Tuvalu</c:v>
                </c:pt>
                <c:pt idx="162">
                  <c:v>Maldives</c:v>
                </c:pt>
                <c:pt idx="163">
                  <c:v>Rwanda</c:v>
                </c:pt>
                <c:pt idx="164">
                  <c:v>Guatemala</c:v>
                </c:pt>
                <c:pt idx="165">
                  <c:v>San Cristobal y Nieves</c:v>
                </c:pt>
                <c:pt idx="166">
                  <c:v>Sudan</c:v>
                </c:pt>
                <c:pt idx="167">
                  <c:v>Belarus</c:v>
                </c:pt>
                <c:pt idx="168">
                  <c:v>Laos</c:v>
                </c:pt>
                <c:pt idx="169">
                  <c:v>Libya</c:v>
                </c:pt>
                <c:pt idx="170">
                  <c:v>Bangladesh</c:v>
                </c:pt>
                <c:pt idx="171">
                  <c:v>Yemen</c:v>
                </c:pt>
                <c:pt idx="172">
                  <c:v>Ghana</c:v>
                </c:pt>
                <c:pt idx="173">
                  <c:v>Bhutan</c:v>
                </c:pt>
                <c:pt idx="174">
                  <c:v>Dominican Republic</c:v>
                </c:pt>
                <c:pt idx="175">
                  <c:v>Papua New Guinea</c:v>
                </c:pt>
                <c:pt idx="176">
                  <c:v>Bahrain</c:v>
                </c:pt>
                <c:pt idx="177">
                  <c:v>Nicaragua</c:v>
                </c:pt>
                <c:pt idx="178">
                  <c:v>Lebanon</c:v>
                </c:pt>
                <c:pt idx="179">
                  <c:v>Pakistan</c:v>
                </c:pt>
                <c:pt idx="180">
                  <c:v>Afghanistan</c:v>
                </c:pt>
                <c:pt idx="181">
                  <c:v>Iraq</c:v>
                </c:pt>
                <c:pt idx="182">
                  <c:v>Azerbaijan</c:v>
                </c:pt>
                <c:pt idx="183">
                  <c:v>Switzerland</c:v>
                </c:pt>
                <c:pt idx="184">
                  <c:v>Uganda</c:v>
                </c:pt>
                <c:pt idx="185">
                  <c:v>Bolivia</c:v>
                </c:pt>
                <c:pt idx="186">
                  <c:v>Morocco</c:v>
                </c:pt>
                <c:pt idx="187">
                  <c:v>Venezuela</c:v>
                </c:pt>
                <c:pt idx="188">
                  <c:v>Vietnam</c:v>
                </c:pt>
                <c:pt idx="189">
                  <c:v>Palestine</c:v>
                </c:pt>
                <c:pt idx="190">
                  <c:v>Panama</c:v>
                </c:pt>
                <c:pt idx="191">
                  <c:v>Indonesia</c:v>
                </c:pt>
                <c:pt idx="192">
                  <c:v>Moldova</c:v>
                </c:pt>
                <c:pt idx="193">
                  <c:v>Portugal</c:v>
                </c:pt>
                <c:pt idx="194">
                  <c:v>Jordan</c:v>
                </c:pt>
                <c:pt idx="195">
                  <c:v>Burkina Faso</c:v>
                </c:pt>
                <c:pt idx="196">
                  <c:v>Russian Federation</c:v>
                </c:pt>
                <c:pt idx="197">
                  <c:v>Syria</c:v>
                </c:pt>
              </c:strCache>
            </c:strRef>
          </c:cat>
          <c:val>
            <c:numRef>
              <c:f>'4'!$B$5:$B$203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14</c:v>
                </c:pt>
                <c:pt idx="121">
                  <c:v>14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18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26</c:v>
                </c:pt>
                <c:pt idx="155">
                  <c:v>26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28</c:v>
                </c:pt>
                <c:pt idx="160">
                  <c:v>28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32</c:v>
                </c:pt>
                <c:pt idx="167">
                  <c:v>32</c:v>
                </c:pt>
                <c:pt idx="168">
                  <c:v>33</c:v>
                </c:pt>
                <c:pt idx="169">
                  <c:v>33</c:v>
                </c:pt>
                <c:pt idx="170">
                  <c:v>34</c:v>
                </c:pt>
                <c:pt idx="171">
                  <c:v>35</c:v>
                </c:pt>
                <c:pt idx="172">
                  <c:v>35</c:v>
                </c:pt>
                <c:pt idx="173">
                  <c:v>36</c:v>
                </c:pt>
                <c:pt idx="174">
                  <c:v>38</c:v>
                </c:pt>
                <c:pt idx="175">
                  <c:v>38</c:v>
                </c:pt>
                <c:pt idx="176">
                  <c:v>38</c:v>
                </c:pt>
                <c:pt idx="177">
                  <c:v>39</c:v>
                </c:pt>
                <c:pt idx="178">
                  <c:v>42</c:v>
                </c:pt>
                <c:pt idx="179">
                  <c:v>43</c:v>
                </c:pt>
                <c:pt idx="180">
                  <c:v>43</c:v>
                </c:pt>
                <c:pt idx="181">
                  <c:v>46</c:v>
                </c:pt>
                <c:pt idx="182">
                  <c:v>47</c:v>
                </c:pt>
                <c:pt idx="183">
                  <c:v>53</c:v>
                </c:pt>
                <c:pt idx="184">
                  <c:v>53</c:v>
                </c:pt>
                <c:pt idx="185">
                  <c:v>54</c:v>
                </c:pt>
                <c:pt idx="186">
                  <c:v>56</c:v>
                </c:pt>
                <c:pt idx="187">
                  <c:v>57</c:v>
                </c:pt>
                <c:pt idx="188">
                  <c:v>61</c:v>
                </c:pt>
                <c:pt idx="189">
                  <c:v>68</c:v>
                </c:pt>
                <c:pt idx="190">
                  <c:v>72</c:v>
                </c:pt>
                <c:pt idx="191">
                  <c:v>92</c:v>
                </c:pt>
                <c:pt idx="192">
                  <c:v>122</c:v>
                </c:pt>
                <c:pt idx="193">
                  <c:v>128</c:v>
                </c:pt>
                <c:pt idx="194">
                  <c:v>176</c:v>
                </c:pt>
                <c:pt idx="195">
                  <c:v>559</c:v>
                </c:pt>
                <c:pt idx="196">
                  <c:v>1378</c:v>
                </c:pt>
                <c:pt idx="197">
                  <c:v>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F-46F9-897D-6F8E15FAB783}"/>
            </c:ext>
          </c:extLst>
        </c:ser>
        <c:ser>
          <c:idx val="1"/>
          <c:order val="1"/>
          <c:tx>
            <c:strRef>
              <c:f>'4'!$C$4</c:f>
              <c:strCache>
                <c:ptCount val="1"/>
                <c:pt idx="0">
                  <c:v> Contrast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'4'!$A$5:$A$203</c:f>
              <c:strCache>
                <c:ptCount val="198"/>
                <c:pt idx="0">
                  <c:v>Madagascar</c:v>
                </c:pt>
                <c:pt idx="1">
                  <c:v>Lithuania</c:v>
                </c:pt>
                <c:pt idx="2">
                  <c:v>United States of America</c:v>
                </c:pt>
                <c:pt idx="3">
                  <c:v>Italy</c:v>
                </c:pt>
                <c:pt idx="4">
                  <c:v>Latvia</c:v>
                </c:pt>
                <c:pt idx="5">
                  <c:v>Barbados</c:v>
                </c:pt>
                <c:pt idx="6">
                  <c:v>New Zealand</c:v>
                </c:pt>
                <c:pt idx="7">
                  <c:v>Central African Republic</c:v>
                </c:pt>
                <c:pt idx="8">
                  <c:v>Slovenia</c:v>
                </c:pt>
                <c:pt idx="9">
                  <c:v>Iran</c:v>
                </c:pt>
                <c:pt idx="10">
                  <c:v>Sweden</c:v>
                </c:pt>
                <c:pt idx="11">
                  <c:v>Cayman Islands</c:v>
                </c:pt>
                <c:pt idx="12">
                  <c:v>Taiwan</c:v>
                </c:pt>
                <c:pt idx="13">
                  <c:v>United Kingdom</c:v>
                </c:pt>
                <c:pt idx="14">
                  <c:v>Timor-Leste</c:v>
                </c:pt>
                <c:pt idx="15">
                  <c:v>Denmark</c:v>
                </c:pt>
                <c:pt idx="16">
                  <c:v>Turkmenistan</c:v>
                </c:pt>
                <c:pt idx="17">
                  <c:v>Anguilla</c:v>
                </c:pt>
                <c:pt idx="18">
                  <c:v>Sao Tome and Principe</c:v>
                </c:pt>
                <c:pt idx="19">
                  <c:v>Belize</c:v>
                </c:pt>
                <c:pt idx="20">
                  <c:v>Japan</c:v>
                </c:pt>
                <c:pt idx="21">
                  <c:v>Seychelles</c:v>
                </c:pt>
                <c:pt idx="22">
                  <c:v>Australia</c:v>
                </c:pt>
                <c:pt idx="23">
                  <c:v>Brazil</c:v>
                </c:pt>
                <c:pt idx="24">
                  <c:v>Chad</c:v>
                </c:pt>
                <c:pt idx="25">
                  <c:v>South Korea</c:v>
                </c:pt>
                <c:pt idx="26">
                  <c:v>Argentina</c:v>
                </c:pt>
                <c:pt idx="27">
                  <c:v>Sri Lanka</c:v>
                </c:pt>
                <c:pt idx="28">
                  <c:v>Poland</c:v>
                </c:pt>
                <c:pt idx="29">
                  <c:v>Cameroon</c:v>
                </c:pt>
                <c:pt idx="30">
                  <c:v>Montenegro</c:v>
                </c:pt>
                <c:pt idx="31">
                  <c:v>Austria</c:v>
                </c:pt>
                <c:pt idx="32">
                  <c:v>Serbia</c:v>
                </c:pt>
                <c:pt idx="33">
                  <c:v>Gabon</c:v>
                </c:pt>
                <c:pt idx="34">
                  <c:v>Kyrgyzstan</c:v>
                </c:pt>
                <c:pt idx="35">
                  <c:v>Monaco</c:v>
                </c:pt>
                <c:pt idx="36">
                  <c:v>Egypt</c:v>
                </c:pt>
                <c:pt idx="37">
                  <c:v>Mali</c:v>
                </c:pt>
                <c:pt idx="38">
                  <c:v>Netherlands</c:v>
                </c:pt>
                <c:pt idx="39">
                  <c:v>Somalia</c:v>
                </c:pt>
                <c:pt idx="40">
                  <c:v>Uruguay</c:v>
                </c:pt>
                <c:pt idx="41">
                  <c:v>Malta</c:v>
                </c:pt>
                <c:pt idx="42">
                  <c:v>Qatar</c:v>
                </c:pt>
                <c:pt idx="43">
                  <c:v>Czech Republic</c:v>
                </c:pt>
                <c:pt idx="44">
                  <c:v>Ireland</c:v>
                </c:pt>
                <c:pt idx="45">
                  <c:v>Palau</c:v>
                </c:pt>
                <c:pt idx="46">
                  <c:v>Mongolia</c:v>
                </c:pt>
                <c:pt idx="47">
                  <c:v>Norway</c:v>
                </c:pt>
                <c:pt idx="48">
                  <c:v>Botswana</c:v>
                </c:pt>
                <c:pt idx="49">
                  <c:v>Gambia</c:v>
                </c:pt>
                <c:pt idx="50">
                  <c:v>Slovakia</c:v>
                </c:pt>
                <c:pt idx="51">
                  <c:v>Liberia</c:v>
                </c:pt>
                <c:pt idx="52">
                  <c:v>Malaysia</c:v>
                </c:pt>
                <c:pt idx="53">
                  <c:v>Estonia</c:v>
                </c:pt>
                <c:pt idx="54">
                  <c:v>Georgia</c:v>
                </c:pt>
                <c:pt idx="55">
                  <c:v>Albania</c:v>
                </c:pt>
                <c:pt idx="56">
                  <c:v>Togo</c:v>
                </c:pt>
                <c:pt idx="57">
                  <c:v>Suriname</c:v>
                </c:pt>
                <c:pt idx="58">
                  <c:v>Ecuador</c:v>
                </c:pt>
                <c:pt idx="59">
                  <c:v>Iceland</c:v>
                </c:pt>
                <c:pt idx="60">
                  <c:v>San Marino</c:v>
                </c:pt>
                <c:pt idx="61">
                  <c:v>Haiti</c:v>
                </c:pt>
                <c:pt idx="62">
                  <c:v>Croatia</c:v>
                </c:pt>
                <c:pt idx="63">
                  <c:v>Samoa</c:v>
                </c:pt>
                <c:pt idx="64">
                  <c:v>Finland</c:v>
                </c:pt>
                <c:pt idx="65">
                  <c:v>Cambodia</c:v>
                </c:pt>
                <c:pt idx="66">
                  <c:v>Cuba</c:v>
                </c:pt>
                <c:pt idx="67">
                  <c:v>Tonga</c:v>
                </c:pt>
                <c:pt idx="68">
                  <c:v>Kenya</c:v>
                </c:pt>
                <c:pt idx="69">
                  <c:v>Comoros</c:v>
                </c:pt>
                <c:pt idx="70">
                  <c:v>Kiribati</c:v>
                </c:pt>
                <c:pt idx="71">
                  <c:v>Micronesia</c:v>
                </c:pt>
                <c:pt idx="72">
                  <c:v>Cyprus</c:v>
                </c:pt>
                <c:pt idx="73">
                  <c:v>Sierra Leone</c:v>
                </c:pt>
                <c:pt idx="74">
                  <c:v>Antigua and Barbuda</c:v>
                </c:pt>
                <c:pt idx="75">
                  <c:v>Burundi</c:v>
                </c:pt>
                <c:pt idx="76">
                  <c:v>Angola</c:v>
                </c:pt>
                <c:pt idx="77">
                  <c:v>Puerto Rico</c:v>
                </c:pt>
                <c:pt idx="78">
                  <c:v>Bulgaria</c:v>
                </c:pt>
                <c:pt idx="79">
                  <c:v>Djibouti</c:v>
                </c:pt>
                <c:pt idx="80">
                  <c:v>Saint Vincent and the Grenadines</c:v>
                </c:pt>
                <c:pt idx="81">
                  <c:v>Bosnia and Herzegovina</c:v>
                </c:pt>
                <c:pt idx="82">
                  <c:v>China</c:v>
                </c:pt>
                <c:pt idx="83">
                  <c:v>Andorra</c:v>
                </c:pt>
                <c:pt idx="84">
                  <c:v>Cook Islands</c:v>
                </c:pt>
                <c:pt idx="85">
                  <c:v>Zambia</c:v>
                </c:pt>
                <c:pt idx="86">
                  <c:v>Guyana</c:v>
                </c:pt>
                <c:pt idx="87">
                  <c:v>Solomon Islands</c:v>
                </c:pt>
                <c:pt idx="88">
                  <c:v>Fiji</c:v>
                </c:pt>
                <c:pt idx="89">
                  <c:v>India</c:v>
                </c:pt>
                <c:pt idx="90">
                  <c:v>Congo</c:v>
                </c:pt>
                <c:pt idx="91">
                  <c:v>Eswatini</c:v>
                </c:pt>
                <c:pt idx="92">
                  <c:v>Malawi</c:v>
                </c:pt>
                <c:pt idx="93">
                  <c:v>Jamaica</c:v>
                </c:pt>
                <c:pt idx="94">
                  <c:v>Equatorial Guinea</c:v>
                </c:pt>
                <c:pt idx="95">
                  <c:v>Bahamas</c:v>
                </c:pt>
                <c:pt idx="96">
                  <c:v>San Vicente y las Granadinas</c:v>
                </c:pt>
                <c:pt idx="97">
                  <c:v>El Salvador</c:v>
                </c:pt>
                <c:pt idx="98">
                  <c:v>Costa Rica</c:v>
                </c:pt>
                <c:pt idx="99">
                  <c:v>Vanuatu</c:v>
                </c:pt>
                <c:pt idx="100">
                  <c:v>Canada</c:v>
                </c:pt>
                <c:pt idx="101">
                  <c:v>Israel</c:v>
                </c:pt>
                <c:pt idx="102">
                  <c:v>United Arab Emirates</c:v>
                </c:pt>
                <c:pt idx="103">
                  <c:v>Kazakhstan</c:v>
                </c:pt>
                <c:pt idx="104">
                  <c:v>Mozambique</c:v>
                </c:pt>
                <c:pt idx="105">
                  <c:v>Zimbabwe</c:v>
                </c:pt>
                <c:pt idx="106">
                  <c:v>Luxembourg</c:v>
                </c:pt>
                <c:pt idx="107">
                  <c:v>Kuwait</c:v>
                </c:pt>
                <c:pt idx="108">
                  <c:v>Colombia</c:v>
                </c:pt>
                <c:pt idx="109">
                  <c:v>Mauritania</c:v>
                </c:pt>
                <c:pt idx="110">
                  <c:v>Singapore</c:v>
                </c:pt>
                <c:pt idx="111">
                  <c:v>North Macedonia</c:v>
                </c:pt>
                <c:pt idx="112">
                  <c:v>Saudi Arabia</c:v>
                </c:pt>
                <c:pt idx="113">
                  <c:v>Myanmar</c:v>
                </c:pt>
                <c:pt idx="114">
                  <c:v>Grenada</c:v>
                </c:pt>
                <c:pt idx="115">
                  <c:v>Cote d'Ivoire</c:v>
                </c:pt>
                <c:pt idx="116">
                  <c:v>South Africa</c:v>
                </c:pt>
                <c:pt idx="117">
                  <c:v>Germany</c:v>
                </c:pt>
                <c:pt idx="118">
                  <c:v>Democratic Republic of Congo</c:v>
                </c:pt>
                <c:pt idx="119">
                  <c:v>South Sudan</c:v>
                </c:pt>
                <c:pt idx="120">
                  <c:v>Dominica</c:v>
                </c:pt>
                <c:pt idx="121">
                  <c:v>Trinidad and Tobago</c:v>
                </c:pt>
                <c:pt idx="122">
                  <c:v>Mexico</c:v>
                </c:pt>
                <c:pt idx="123">
                  <c:v>Belgium</c:v>
                </c:pt>
                <c:pt idx="124">
                  <c:v>Cabo Verde</c:v>
                </c:pt>
                <c:pt idx="125">
                  <c:v>Nepal</c:v>
                </c:pt>
                <c:pt idx="126">
                  <c:v>Turkey</c:v>
                </c:pt>
                <c:pt idx="127">
                  <c:v>Paraguay</c:v>
                </c:pt>
                <c:pt idx="128">
                  <c:v>Ethiopia</c:v>
                </c:pt>
                <c:pt idx="129">
                  <c:v>Niger</c:v>
                </c:pt>
                <c:pt idx="130">
                  <c:v>Saint Lucia</c:v>
                </c:pt>
                <c:pt idx="131">
                  <c:v>Granada</c:v>
                </c:pt>
                <c:pt idx="132">
                  <c:v>Greece</c:v>
                </c:pt>
                <c:pt idx="133">
                  <c:v>Thailand</c:v>
                </c:pt>
                <c:pt idx="134">
                  <c:v>Ukraine</c:v>
                </c:pt>
                <c:pt idx="135">
                  <c:v>Chile</c:v>
                </c:pt>
                <c:pt idx="136">
                  <c:v>Marshall Islands</c:v>
                </c:pt>
                <c:pt idx="137">
                  <c:v>Armenia</c:v>
                </c:pt>
                <c:pt idx="138">
                  <c:v>Brunei Darussalam</c:v>
                </c:pt>
                <c:pt idx="139">
                  <c:v>Mauritius</c:v>
                </c:pt>
                <c:pt idx="140">
                  <c:v>Lesotho</c:v>
                </c:pt>
                <c:pt idx="141">
                  <c:v>Spain</c:v>
                </c:pt>
                <c:pt idx="142">
                  <c:v>Tunisia</c:v>
                </c:pt>
                <c:pt idx="143">
                  <c:v>Guinea</c:v>
                </c:pt>
                <c:pt idx="144">
                  <c:v>Peru</c:v>
                </c:pt>
                <c:pt idx="145">
                  <c:v>Algeria</c:v>
                </c:pt>
                <c:pt idx="146">
                  <c:v>Guinea-Bissau</c:v>
                </c:pt>
                <c:pt idx="147">
                  <c:v>France</c:v>
                </c:pt>
                <c:pt idx="148">
                  <c:v>Honduras</c:v>
                </c:pt>
                <c:pt idx="149">
                  <c:v>Tajikistan</c:v>
                </c:pt>
                <c:pt idx="150">
                  <c:v>Hungary</c:v>
                </c:pt>
                <c:pt idx="151">
                  <c:v>San Martin</c:v>
                </c:pt>
                <c:pt idx="152">
                  <c:v>Benin</c:v>
                </c:pt>
                <c:pt idx="153">
                  <c:v>North Korea</c:v>
                </c:pt>
                <c:pt idx="154">
                  <c:v>Namibia</c:v>
                </c:pt>
                <c:pt idx="155">
                  <c:v>Romania</c:v>
                </c:pt>
                <c:pt idx="156">
                  <c:v>Uzbekistan</c:v>
                </c:pt>
                <c:pt idx="157">
                  <c:v>Oman</c:v>
                </c:pt>
                <c:pt idx="158">
                  <c:v>Philippines</c:v>
                </c:pt>
                <c:pt idx="159">
                  <c:v>Senegal</c:v>
                </c:pt>
                <c:pt idx="160">
                  <c:v>Tanzania</c:v>
                </c:pt>
                <c:pt idx="161">
                  <c:v>Tuvalu</c:v>
                </c:pt>
                <c:pt idx="162">
                  <c:v>Maldives</c:v>
                </c:pt>
                <c:pt idx="163">
                  <c:v>Rwanda</c:v>
                </c:pt>
                <c:pt idx="164">
                  <c:v>Guatemala</c:v>
                </c:pt>
                <c:pt idx="165">
                  <c:v>San Cristobal y Nieves</c:v>
                </c:pt>
                <c:pt idx="166">
                  <c:v>Sudan</c:v>
                </c:pt>
                <c:pt idx="167">
                  <c:v>Belarus</c:v>
                </c:pt>
                <c:pt idx="168">
                  <c:v>Laos</c:v>
                </c:pt>
                <c:pt idx="169">
                  <c:v>Libya</c:v>
                </c:pt>
                <c:pt idx="170">
                  <c:v>Bangladesh</c:v>
                </c:pt>
                <c:pt idx="171">
                  <c:v>Yemen</c:v>
                </c:pt>
                <c:pt idx="172">
                  <c:v>Ghana</c:v>
                </c:pt>
                <c:pt idx="173">
                  <c:v>Bhutan</c:v>
                </c:pt>
                <c:pt idx="174">
                  <c:v>Dominican Republic</c:v>
                </c:pt>
                <c:pt idx="175">
                  <c:v>Papua New Guinea</c:v>
                </c:pt>
                <c:pt idx="176">
                  <c:v>Bahrain</c:v>
                </c:pt>
                <c:pt idx="177">
                  <c:v>Nicaragua</c:v>
                </c:pt>
                <c:pt idx="178">
                  <c:v>Lebanon</c:v>
                </c:pt>
                <c:pt idx="179">
                  <c:v>Pakistan</c:v>
                </c:pt>
                <c:pt idx="180">
                  <c:v>Afghanistan</c:v>
                </c:pt>
                <c:pt idx="181">
                  <c:v>Iraq</c:v>
                </c:pt>
                <c:pt idx="182">
                  <c:v>Azerbaijan</c:v>
                </c:pt>
                <c:pt idx="183">
                  <c:v>Switzerland</c:v>
                </c:pt>
                <c:pt idx="184">
                  <c:v>Uganda</c:v>
                </c:pt>
                <c:pt idx="185">
                  <c:v>Bolivia</c:v>
                </c:pt>
                <c:pt idx="186">
                  <c:v>Morocco</c:v>
                </c:pt>
                <c:pt idx="187">
                  <c:v>Venezuela</c:v>
                </c:pt>
                <c:pt idx="188">
                  <c:v>Vietnam</c:v>
                </c:pt>
                <c:pt idx="189">
                  <c:v>Palestine</c:v>
                </c:pt>
                <c:pt idx="190">
                  <c:v>Panama</c:v>
                </c:pt>
                <c:pt idx="191">
                  <c:v>Indonesia</c:v>
                </c:pt>
                <c:pt idx="192">
                  <c:v>Moldova</c:v>
                </c:pt>
                <c:pt idx="193">
                  <c:v>Portugal</c:v>
                </c:pt>
                <c:pt idx="194">
                  <c:v>Jordan</c:v>
                </c:pt>
                <c:pt idx="195">
                  <c:v>Burkina Faso</c:v>
                </c:pt>
                <c:pt idx="196">
                  <c:v>Russian Federation</c:v>
                </c:pt>
                <c:pt idx="197">
                  <c:v>Syria</c:v>
                </c:pt>
              </c:strCache>
            </c:strRef>
          </c:cat>
          <c:val>
            <c:numRef>
              <c:f>'4'!$C$5:$C$203</c:f>
              <c:numCache>
                <c:formatCode>General</c:formatCode>
                <c:ptCount val="198"/>
                <c:pt idx="0">
                  <c:v>14</c:v>
                </c:pt>
                <c:pt idx="1">
                  <c:v>0</c:v>
                </c:pt>
                <c:pt idx="2">
                  <c:v>3</c:v>
                </c:pt>
                <c:pt idx="3">
                  <c:v>38</c:v>
                </c:pt>
                <c:pt idx="4">
                  <c:v>10</c:v>
                </c:pt>
                <c:pt idx="5">
                  <c:v>7</c:v>
                </c:pt>
                <c:pt idx="6">
                  <c:v>1</c:v>
                </c:pt>
                <c:pt idx="7">
                  <c:v>78</c:v>
                </c:pt>
                <c:pt idx="8">
                  <c:v>10</c:v>
                </c:pt>
                <c:pt idx="9">
                  <c:v>0</c:v>
                </c:pt>
                <c:pt idx="10">
                  <c:v>2</c:v>
                </c:pt>
                <c:pt idx="11">
                  <c:v>13</c:v>
                </c:pt>
                <c:pt idx="12">
                  <c:v>11</c:v>
                </c:pt>
                <c:pt idx="13">
                  <c:v>1</c:v>
                </c:pt>
                <c:pt idx="14">
                  <c:v>19</c:v>
                </c:pt>
                <c:pt idx="15">
                  <c:v>0</c:v>
                </c:pt>
                <c:pt idx="16">
                  <c:v>19</c:v>
                </c:pt>
                <c:pt idx="17">
                  <c:v>23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0</c:v>
                </c:pt>
                <c:pt idx="23">
                  <c:v>49</c:v>
                </c:pt>
                <c:pt idx="24">
                  <c:v>2</c:v>
                </c:pt>
                <c:pt idx="25">
                  <c:v>7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0</c:v>
                </c:pt>
                <c:pt idx="31">
                  <c:v>1</c:v>
                </c:pt>
                <c:pt idx="32">
                  <c:v>220</c:v>
                </c:pt>
                <c:pt idx="33">
                  <c:v>20</c:v>
                </c:pt>
                <c:pt idx="34">
                  <c:v>7</c:v>
                </c:pt>
                <c:pt idx="35">
                  <c:v>71</c:v>
                </c:pt>
                <c:pt idx="36">
                  <c:v>16</c:v>
                </c:pt>
                <c:pt idx="37">
                  <c:v>38</c:v>
                </c:pt>
                <c:pt idx="38">
                  <c:v>2</c:v>
                </c:pt>
                <c:pt idx="39">
                  <c:v>11</c:v>
                </c:pt>
                <c:pt idx="40">
                  <c:v>3</c:v>
                </c:pt>
                <c:pt idx="41">
                  <c:v>6</c:v>
                </c:pt>
                <c:pt idx="42">
                  <c:v>0</c:v>
                </c:pt>
                <c:pt idx="43">
                  <c:v>22</c:v>
                </c:pt>
                <c:pt idx="44">
                  <c:v>5</c:v>
                </c:pt>
                <c:pt idx="45">
                  <c:v>4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25</c:v>
                </c:pt>
                <c:pt idx="50">
                  <c:v>6</c:v>
                </c:pt>
                <c:pt idx="51">
                  <c:v>36</c:v>
                </c:pt>
                <c:pt idx="52">
                  <c:v>10</c:v>
                </c:pt>
                <c:pt idx="53">
                  <c:v>35</c:v>
                </c:pt>
                <c:pt idx="54">
                  <c:v>168</c:v>
                </c:pt>
                <c:pt idx="55">
                  <c:v>118</c:v>
                </c:pt>
                <c:pt idx="56">
                  <c:v>25</c:v>
                </c:pt>
                <c:pt idx="57">
                  <c:v>10</c:v>
                </c:pt>
                <c:pt idx="58">
                  <c:v>0</c:v>
                </c:pt>
                <c:pt idx="59">
                  <c:v>2</c:v>
                </c:pt>
                <c:pt idx="60">
                  <c:v>29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15</c:v>
                </c:pt>
                <c:pt idx="65">
                  <c:v>40</c:v>
                </c:pt>
                <c:pt idx="66">
                  <c:v>128</c:v>
                </c:pt>
                <c:pt idx="67">
                  <c:v>2</c:v>
                </c:pt>
                <c:pt idx="68">
                  <c:v>13</c:v>
                </c:pt>
                <c:pt idx="69">
                  <c:v>6</c:v>
                </c:pt>
                <c:pt idx="70">
                  <c:v>13</c:v>
                </c:pt>
                <c:pt idx="71">
                  <c:v>5</c:v>
                </c:pt>
                <c:pt idx="72">
                  <c:v>2</c:v>
                </c:pt>
                <c:pt idx="73">
                  <c:v>23</c:v>
                </c:pt>
                <c:pt idx="74">
                  <c:v>2</c:v>
                </c:pt>
                <c:pt idx="75">
                  <c:v>14</c:v>
                </c:pt>
                <c:pt idx="76">
                  <c:v>6</c:v>
                </c:pt>
                <c:pt idx="77">
                  <c:v>4</c:v>
                </c:pt>
                <c:pt idx="78">
                  <c:v>135</c:v>
                </c:pt>
                <c:pt idx="79">
                  <c:v>57</c:v>
                </c:pt>
                <c:pt idx="80">
                  <c:v>9</c:v>
                </c:pt>
                <c:pt idx="81">
                  <c:v>12</c:v>
                </c:pt>
                <c:pt idx="82">
                  <c:v>16</c:v>
                </c:pt>
                <c:pt idx="83">
                  <c:v>2</c:v>
                </c:pt>
                <c:pt idx="84">
                  <c:v>5</c:v>
                </c:pt>
                <c:pt idx="85">
                  <c:v>14</c:v>
                </c:pt>
                <c:pt idx="86">
                  <c:v>15</c:v>
                </c:pt>
                <c:pt idx="87">
                  <c:v>50</c:v>
                </c:pt>
                <c:pt idx="88">
                  <c:v>49</c:v>
                </c:pt>
                <c:pt idx="89">
                  <c:v>12</c:v>
                </c:pt>
                <c:pt idx="90">
                  <c:v>38</c:v>
                </c:pt>
                <c:pt idx="91">
                  <c:v>7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19</c:v>
                </c:pt>
                <c:pt idx="96">
                  <c:v>14</c:v>
                </c:pt>
                <c:pt idx="97">
                  <c:v>0</c:v>
                </c:pt>
                <c:pt idx="98">
                  <c:v>21</c:v>
                </c:pt>
                <c:pt idx="99">
                  <c:v>17</c:v>
                </c:pt>
                <c:pt idx="100">
                  <c:v>4</c:v>
                </c:pt>
                <c:pt idx="101">
                  <c:v>9</c:v>
                </c:pt>
                <c:pt idx="102">
                  <c:v>63</c:v>
                </c:pt>
                <c:pt idx="103">
                  <c:v>0</c:v>
                </c:pt>
                <c:pt idx="104">
                  <c:v>97</c:v>
                </c:pt>
                <c:pt idx="105">
                  <c:v>56</c:v>
                </c:pt>
                <c:pt idx="106">
                  <c:v>8</c:v>
                </c:pt>
                <c:pt idx="107">
                  <c:v>14</c:v>
                </c:pt>
                <c:pt idx="108">
                  <c:v>8</c:v>
                </c:pt>
                <c:pt idx="109">
                  <c:v>60</c:v>
                </c:pt>
                <c:pt idx="110">
                  <c:v>3</c:v>
                </c:pt>
                <c:pt idx="111">
                  <c:v>43</c:v>
                </c:pt>
                <c:pt idx="112">
                  <c:v>72</c:v>
                </c:pt>
                <c:pt idx="113">
                  <c:v>43</c:v>
                </c:pt>
                <c:pt idx="114">
                  <c:v>25</c:v>
                </c:pt>
                <c:pt idx="115">
                  <c:v>24</c:v>
                </c:pt>
                <c:pt idx="116">
                  <c:v>0</c:v>
                </c:pt>
                <c:pt idx="117">
                  <c:v>5</c:v>
                </c:pt>
                <c:pt idx="118">
                  <c:v>36</c:v>
                </c:pt>
                <c:pt idx="119">
                  <c:v>17</c:v>
                </c:pt>
                <c:pt idx="120">
                  <c:v>13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19</c:v>
                </c:pt>
                <c:pt idx="125">
                  <c:v>18</c:v>
                </c:pt>
                <c:pt idx="126">
                  <c:v>4</c:v>
                </c:pt>
                <c:pt idx="127">
                  <c:v>18</c:v>
                </c:pt>
                <c:pt idx="128">
                  <c:v>0</c:v>
                </c:pt>
                <c:pt idx="129">
                  <c:v>9</c:v>
                </c:pt>
                <c:pt idx="130">
                  <c:v>12</c:v>
                </c:pt>
                <c:pt idx="131">
                  <c:v>36</c:v>
                </c:pt>
                <c:pt idx="132">
                  <c:v>57</c:v>
                </c:pt>
                <c:pt idx="133">
                  <c:v>6</c:v>
                </c:pt>
                <c:pt idx="134">
                  <c:v>16</c:v>
                </c:pt>
                <c:pt idx="135">
                  <c:v>13</c:v>
                </c:pt>
                <c:pt idx="136">
                  <c:v>8</c:v>
                </c:pt>
                <c:pt idx="137">
                  <c:v>19</c:v>
                </c:pt>
                <c:pt idx="138">
                  <c:v>32</c:v>
                </c:pt>
                <c:pt idx="139">
                  <c:v>10</c:v>
                </c:pt>
                <c:pt idx="140">
                  <c:v>44</c:v>
                </c:pt>
                <c:pt idx="141">
                  <c:v>47</c:v>
                </c:pt>
                <c:pt idx="142">
                  <c:v>117</c:v>
                </c:pt>
                <c:pt idx="143">
                  <c:v>17</c:v>
                </c:pt>
                <c:pt idx="144">
                  <c:v>2</c:v>
                </c:pt>
                <c:pt idx="145">
                  <c:v>18</c:v>
                </c:pt>
                <c:pt idx="146">
                  <c:v>19</c:v>
                </c:pt>
                <c:pt idx="147">
                  <c:v>0</c:v>
                </c:pt>
                <c:pt idx="148">
                  <c:v>22</c:v>
                </c:pt>
                <c:pt idx="149">
                  <c:v>16</c:v>
                </c:pt>
                <c:pt idx="150">
                  <c:v>9</c:v>
                </c:pt>
                <c:pt idx="151">
                  <c:v>3</c:v>
                </c:pt>
                <c:pt idx="152">
                  <c:v>3</c:v>
                </c:pt>
                <c:pt idx="153">
                  <c:v>27</c:v>
                </c:pt>
                <c:pt idx="154">
                  <c:v>30</c:v>
                </c:pt>
                <c:pt idx="155">
                  <c:v>11</c:v>
                </c:pt>
                <c:pt idx="156">
                  <c:v>8</c:v>
                </c:pt>
                <c:pt idx="157">
                  <c:v>5</c:v>
                </c:pt>
                <c:pt idx="158">
                  <c:v>50</c:v>
                </c:pt>
                <c:pt idx="159">
                  <c:v>39</c:v>
                </c:pt>
                <c:pt idx="160">
                  <c:v>79</c:v>
                </c:pt>
                <c:pt idx="161">
                  <c:v>21</c:v>
                </c:pt>
                <c:pt idx="162">
                  <c:v>0</c:v>
                </c:pt>
                <c:pt idx="163">
                  <c:v>141</c:v>
                </c:pt>
                <c:pt idx="164">
                  <c:v>70</c:v>
                </c:pt>
                <c:pt idx="165">
                  <c:v>68</c:v>
                </c:pt>
                <c:pt idx="166">
                  <c:v>48</c:v>
                </c:pt>
                <c:pt idx="167">
                  <c:v>92</c:v>
                </c:pt>
                <c:pt idx="168">
                  <c:v>19</c:v>
                </c:pt>
                <c:pt idx="169">
                  <c:v>31</c:v>
                </c:pt>
                <c:pt idx="170">
                  <c:v>69</c:v>
                </c:pt>
                <c:pt idx="171">
                  <c:v>28</c:v>
                </c:pt>
                <c:pt idx="172">
                  <c:v>23</c:v>
                </c:pt>
                <c:pt idx="173">
                  <c:v>26</c:v>
                </c:pt>
                <c:pt idx="174">
                  <c:v>16</c:v>
                </c:pt>
                <c:pt idx="175">
                  <c:v>123</c:v>
                </c:pt>
                <c:pt idx="176">
                  <c:v>34</c:v>
                </c:pt>
                <c:pt idx="177">
                  <c:v>4</c:v>
                </c:pt>
                <c:pt idx="178">
                  <c:v>56</c:v>
                </c:pt>
                <c:pt idx="179">
                  <c:v>23</c:v>
                </c:pt>
                <c:pt idx="180">
                  <c:v>49</c:v>
                </c:pt>
                <c:pt idx="181">
                  <c:v>7</c:v>
                </c:pt>
                <c:pt idx="182">
                  <c:v>44</c:v>
                </c:pt>
                <c:pt idx="183">
                  <c:v>46</c:v>
                </c:pt>
                <c:pt idx="184">
                  <c:v>34</c:v>
                </c:pt>
                <c:pt idx="185">
                  <c:v>1</c:v>
                </c:pt>
                <c:pt idx="186">
                  <c:v>247</c:v>
                </c:pt>
                <c:pt idx="187">
                  <c:v>7</c:v>
                </c:pt>
                <c:pt idx="188">
                  <c:v>34</c:v>
                </c:pt>
                <c:pt idx="189">
                  <c:v>13</c:v>
                </c:pt>
                <c:pt idx="190">
                  <c:v>33</c:v>
                </c:pt>
                <c:pt idx="191">
                  <c:v>20</c:v>
                </c:pt>
                <c:pt idx="192">
                  <c:v>56</c:v>
                </c:pt>
                <c:pt idx="193">
                  <c:v>28</c:v>
                </c:pt>
                <c:pt idx="194">
                  <c:v>6</c:v>
                </c:pt>
                <c:pt idx="195">
                  <c:v>23</c:v>
                </c:pt>
                <c:pt idx="196">
                  <c:v>207</c:v>
                </c:pt>
                <c:pt idx="19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F-46F9-897D-6F8E15FAB783}"/>
            </c:ext>
          </c:extLst>
        </c:ser>
        <c:ser>
          <c:idx val="2"/>
          <c:order val="2"/>
          <c:tx>
            <c:strRef>
              <c:f>'4'!$D$4</c:f>
              <c:strCache>
                <c:ptCount val="1"/>
                <c:pt idx="0">
                  <c:v> Alerts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'4'!$A$5:$A$203</c:f>
              <c:strCache>
                <c:ptCount val="198"/>
                <c:pt idx="0">
                  <c:v>Madagascar</c:v>
                </c:pt>
                <c:pt idx="1">
                  <c:v>Lithuania</c:v>
                </c:pt>
                <c:pt idx="2">
                  <c:v>United States of America</c:v>
                </c:pt>
                <c:pt idx="3">
                  <c:v>Italy</c:v>
                </c:pt>
                <c:pt idx="4">
                  <c:v>Latvia</c:v>
                </c:pt>
                <c:pt idx="5">
                  <c:v>Barbados</c:v>
                </c:pt>
                <c:pt idx="6">
                  <c:v>New Zealand</c:v>
                </c:pt>
                <c:pt idx="7">
                  <c:v>Central African Republic</c:v>
                </c:pt>
                <c:pt idx="8">
                  <c:v>Slovenia</c:v>
                </c:pt>
                <c:pt idx="9">
                  <c:v>Iran</c:v>
                </c:pt>
                <c:pt idx="10">
                  <c:v>Sweden</c:v>
                </c:pt>
                <c:pt idx="11">
                  <c:v>Cayman Islands</c:v>
                </c:pt>
                <c:pt idx="12">
                  <c:v>Taiwan</c:v>
                </c:pt>
                <c:pt idx="13">
                  <c:v>United Kingdom</c:v>
                </c:pt>
                <c:pt idx="14">
                  <c:v>Timor-Leste</c:v>
                </c:pt>
                <c:pt idx="15">
                  <c:v>Denmark</c:v>
                </c:pt>
                <c:pt idx="16">
                  <c:v>Turkmenistan</c:v>
                </c:pt>
                <c:pt idx="17">
                  <c:v>Anguilla</c:v>
                </c:pt>
                <c:pt idx="18">
                  <c:v>Sao Tome and Principe</c:v>
                </c:pt>
                <c:pt idx="19">
                  <c:v>Belize</c:v>
                </c:pt>
                <c:pt idx="20">
                  <c:v>Japan</c:v>
                </c:pt>
                <c:pt idx="21">
                  <c:v>Seychelles</c:v>
                </c:pt>
                <c:pt idx="22">
                  <c:v>Australia</c:v>
                </c:pt>
                <c:pt idx="23">
                  <c:v>Brazil</c:v>
                </c:pt>
                <c:pt idx="24">
                  <c:v>Chad</c:v>
                </c:pt>
                <c:pt idx="25">
                  <c:v>South Korea</c:v>
                </c:pt>
                <c:pt idx="26">
                  <c:v>Argentina</c:v>
                </c:pt>
                <c:pt idx="27">
                  <c:v>Sri Lanka</c:v>
                </c:pt>
                <c:pt idx="28">
                  <c:v>Poland</c:v>
                </c:pt>
                <c:pt idx="29">
                  <c:v>Cameroon</c:v>
                </c:pt>
                <c:pt idx="30">
                  <c:v>Montenegro</c:v>
                </c:pt>
                <c:pt idx="31">
                  <c:v>Austria</c:v>
                </c:pt>
                <c:pt idx="32">
                  <c:v>Serbia</c:v>
                </c:pt>
                <c:pt idx="33">
                  <c:v>Gabon</c:v>
                </c:pt>
                <c:pt idx="34">
                  <c:v>Kyrgyzstan</c:v>
                </c:pt>
                <c:pt idx="35">
                  <c:v>Monaco</c:v>
                </c:pt>
                <c:pt idx="36">
                  <c:v>Egypt</c:v>
                </c:pt>
                <c:pt idx="37">
                  <c:v>Mali</c:v>
                </c:pt>
                <c:pt idx="38">
                  <c:v>Netherlands</c:v>
                </c:pt>
                <c:pt idx="39">
                  <c:v>Somalia</c:v>
                </c:pt>
                <c:pt idx="40">
                  <c:v>Uruguay</c:v>
                </c:pt>
                <c:pt idx="41">
                  <c:v>Malta</c:v>
                </c:pt>
                <c:pt idx="42">
                  <c:v>Qatar</c:v>
                </c:pt>
                <c:pt idx="43">
                  <c:v>Czech Republic</c:v>
                </c:pt>
                <c:pt idx="44">
                  <c:v>Ireland</c:v>
                </c:pt>
                <c:pt idx="45">
                  <c:v>Palau</c:v>
                </c:pt>
                <c:pt idx="46">
                  <c:v>Mongolia</c:v>
                </c:pt>
                <c:pt idx="47">
                  <c:v>Norway</c:v>
                </c:pt>
                <c:pt idx="48">
                  <c:v>Botswana</c:v>
                </c:pt>
                <c:pt idx="49">
                  <c:v>Gambia</c:v>
                </c:pt>
                <c:pt idx="50">
                  <c:v>Slovakia</c:v>
                </c:pt>
                <c:pt idx="51">
                  <c:v>Liberia</c:v>
                </c:pt>
                <c:pt idx="52">
                  <c:v>Malaysia</c:v>
                </c:pt>
                <c:pt idx="53">
                  <c:v>Estonia</c:v>
                </c:pt>
                <c:pt idx="54">
                  <c:v>Georgia</c:v>
                </c:pt>
                <c:pt idx="55">
                  <c:v>Albania</c:v>
                </c:pt>
                <c:pt idx="56">
                  <c:v>Togo</c:v>
                </c:pt>
                <c:pt idx="57">
                  <c:v>Suriname</c:v>
                </c:pt>
                <c:pt idx="58">
                  <c:v>Ecuador</c:v>
                </c:pt>
                <c:pt idx="59">
                  <c:v>Iceland</c:v>
                </c:pt>
                <c:pt idx="60">
                  <c:v>San Marino</c:v>
                </c:pt>
                <c:pt idx="61">
                  <c:v>Haiti</c:v>
                </c:pt>
                <c:pt idx="62">
                  <c:v>Croatia</c:v>
                </c:pt>
                <c:pt idx="63">
                  <c:v>Samoa</c:v>
                </c:pt>
                <c:pt idx="64">
                  <c:v>Finland</c:v>
                </c:pt>
                <c:pt idx="65">
                  <c:v>Cambodia</c:v>
                </c:pt>
                <c:pt idx="66">
                  <c:v>Cuba</c:v>
                </c:pt>
                <c:pt idx="67">
                  <c:v>Tonga</c:v>
                </c:pt>
                <c:pt idx="68">
                  <c:v>Kenya</c:v>
                </c:pt>
                <c:pt idx="69">
                  <c:v>Comoros</c:v>
                </c:pt>
                <c:pt idx="70">
                  <c:v>Kiribati</c:v>
                </c:pt>
                <c:pt idx="71">
                  <c:v>Micronesia</c:v>
                </c:pt>
                <c:pt idx="72">
                  <c:v>Cyprus</c:v>
                </c:pt>
                <c:pt idx="73">
                  <c:v>Sierra Leone</c:v>
                </c:pt>
                <c:pt idx="74">
                  <c:v>Antigua and Barbuda</c:v>
                </c:pt>
                <c:pt idx="75">
                  <c:v>Burundi</c:v>
                </c:pt>
                <c:pt idx="76">
                  <c:v>Angola</c:v>
                </c:pt>
                <c:pt idx="77">
                  <c:v>Puerto Rico</c:v>
                </c:pt>
                <c:pt idx="78">
                  <c:v>Bulgaria</c:v>
                </c:pt>
                <c:pt idx="79">
                  <c:v>Djibouti</c:v>
                </c:pt>
                <c:pt idx="80">
                  <c:v>Saint Vincent and the Grenadines</c:v>
                </c:pt>
                <c:pt idx="81">
                  <c:v>Bosnia and Herzegovina</c:v>
                </c:pt>
                <c:pt idx="82">
                  <c:v>China</c:v>
                </c:pt>
                <c:pt idx="83">
                  <c:v>Andorra</c:v>
                </c:pt>
                <c:pt idx="84">
                  <c:v>Cook Islands</c:v>
                </c:pt>
                <c:pt idx="85">
                  <c:v>Zambia</c:v>
                </c:pt>
                <c:pt idx="86">
                  <c:v>Guyana</c:v>
                </c:pt>
                <c:pt idx="87">
                  <c:v>Solomon Islands</c:v>
                </c:pt>
                <c:pt idx="88">
                  <c:v>Fiji</c:v>
                </c:pt>
                <c:pt idx="89">
                  <c:v>India</c:v>
                </c:pt>
                <c:pt idx="90">
                  <c:v>Congo</c:v>
                </c:pt>
                <c:pt idx="91">
                  <c:v>Eswatini</c:v>
                </c:pt>
                <c:pt idx="92">
                  <c:v>Malawi</c:v>
                </c:pt>
                <c:pt idx="93">
                  <c:v>Jamaica</c:v>
                </c:pt>
                <c:pt idx="94">
                  <c:v>Equatorial Guinea</c:v>
                </c:pt>
                <c:pt idx="95">
                  <c:v>Bahamas</c:v>
                </c:pt>
                <c:pt idx="96">
                  <c:v>San Vicente y las Granadinas</c:v>
                </c:pt>
                <c:pt idx="97">
                  <c:v>El Salvador</c:v>
                </c:pt>
                <c:pt idx="98">
                  <c:v>Costa Rica</c:v>
                </c:pt>
                <c:pt idx="99">
                  <c:v>Vanuatu</c:v>
                </c:pt>
                <c:pt idx="100">
                  <c:v>Canada</c:v>
                </c:pt>
                <c:pt idx="101">
                  <c:v>Israel</c:v>
                </c:pt>
                <c:pt idx="102">
                  <c:v>United Arab Emirates</c:v>
                </c:pt>
                <c:pt idx="103">
                  <c:v>Kazakhstan</c:v>
                </c:pt>
                <c:pt idx="104">
                  <c:v>Mozambique</c:v>
                </c:pt>
                <c:pt idx="105">
                  <c:v>Zimbabwe</c:v>
                </c:pt>
                <c:pt idx="106">
                  <c:v>Luxembourg</c:v>
                </c:pt>
                <c:pt idx="107">
                  <c:v>Kuwait</c:v>
                </c:pt>
                <c:pt idx="108">
                  <c:v>Colombia</c:v>
                </c:pt>
                <c:pt idx="109">
                  <c:v>Mauritania</c:v>
                </c:pt>
                <c:pt idx="110">
                  <c:v>Singapore</c:v>
                </c:pt>
                <c:pt idx="111">
                  <c:v>North Macedonia</c:v>
                </c:pt>
                <c:pt idx="112">
                  <c:v>Saudi Arabia</c:v>
                </c:pt>
                <c:pt idx="113">
                  <c:v>Myanmar</c:v>
                </c:pt>
                <c:pt idx="114">
                  <c:v>Grenada</c:v>
                </c:pt>
                <c:pt idx="115">
                  <c:v>Cote d'Ivoire</c:v>
                </c:pt>
                <c:pt idx="116">
                  <c:v>South Africa</c:v>
                </c:pt>
                <c:pt idx="117">
                  <c:v>Germany</c:v>
                </c:pt>
                <c:pt idx="118">
                  <c:v>Democratic Republic of Congo</c:v>
                </c:pt>
                <c:pt idx="119">
                  <c:v>South Sudan</c:v>
                </c:pt>
                <c:pt idx="120">
                  <c:v>Dominica</c:v>
                </c:pt>
                <c:pt idx="121">
                  <c:v>Trinidad and Tobago</c:v>
                </c:pt>
                <c:pt idx="122">
                  <c:v>Mexico</c:v>
                </c:pt>
                <c:pt idx="123">
                  <c:v>Belgium</c:v>
                </c:pt>
                <c:pt idx="124">
                  <c:v>Cabo Verde</c:v>
                </c:pt>
                <c:pt idx="125">
                  <c:v>Nepal</c:v>
                </c:pt>
                <c:pt idx="126">
                  <c:v>Turkey</c:v>
                </c:pt>
                <c:pt idx="127">
                  <c:v>Paraguay</c:v>
                </c:pt>
                <c:pt idx="128">
                  <c:v>Ethiopia</c:v>
                </c:pt>
                <c:pt idx="129">
                  <c:v>Niger</c:v>
                </c:pt>
                <c:pt idx="130">
                  <c:v>Saint Lucia</c:v>
                </c:pt>
                <c:pt idx="131">
                  <c:v>Granada</c:v>
                </c:pt>
                <c:pt idx="132">
                  <c:v>Greece</c:v>
                </c:pt>
                <c:pt idx="133">
                  <c:v>Thailand</c:v>
                </c:pt>
                <c:pt idx="134">
                  <c:v>Ukraine</c:v>
                </c:pt>
                <c:pt idx="135">
                  <c:v>Chile</c:v>
                </c:pt>
                <c:pt idx="136">
                  <c:v>Marshall Islands</c:v>
                </c:pt>
                <c:pt idx="137">
                  <c:v>Armenia</c:v>
                </c:pt>
                <c:pt idx="138">
                  <c:v>Brunei Darussalam</c:v>
                </c:pt>
                <c:pt idx="139">
                  <c:v>Mauritius</c:v>
                </c:pt>
                <c:pt idx="140">
                  <c:v>Lesotho</c:v>
                </c:pt>
                <c:pt idx="141">
                  <c:v>Spain</c:v>
                </c:pt>
                <c:pt idx="142">
                  <c:v>Tunisia</c:v>
                </c:pt>
                <c:pt idx="143">
                  <c:v>Guinea</c:v>
                </c:pt>
                <c:pt idx="144">
                  <c:v>Peru</c:v>
                </c:pt>
                <c:pt idx="145">
                  <c:v>Algeria</c:v>
                </c:pt>
                <c:pt idx="146">
                  <c:v>Guinea-Bissau</c:v>
                </c:pt>
                <c:pt idx="147">
                  <c:v>France</c:v>
                </c:pt>
                <c:pt idx="148">
                  <c:v>Honduras</c:v>
                </c:pt>
                <c:pt idx="149">
                  <c:v>Tajikistan</c:v>
                </c:pt>
                <c:pt idx="150">
                  <c:v>Hungary</c:v>
                </c:pt>
                <c:pt idx="151">
                  <c:v>San Martin</c:v>
                </c:pt>
                <c:pt idx="152">
                  <c:v>Benin</c:v>
                </c:pt>
                <c:pt idx="153">
                  <c:v>North Korea</c:v>
                </c:pt>
                <c:pt idx="154">
                  <c:v>Namibia</c:v>
                </c:pt>
                <c:pt idx="155">
                  <c:v>Romania</c:v>
                </c:pt>
                <c:pt idx="156">
                  <c:v>Uzbekistan</c:v>
                </c:pt>
                <c:pt idx="157">
                  <c:v>Oman</c:v>
                </c:pt>
                <c:pt idx="158">
                  <c:v>Philippines</c:v>
                </c:pt>
                <c:pt idx="159">
                  <c:v>Senegal</c:v>
                </c:pt>
                <c:pt idx="160">
                  <c:v>Tanzania</c:v>
                </c:pt>
                <c:pt idx="161">
                  <c:v>Tuvalu</c:v>
                </c:pt>
                <c:pt idx="162">
                  <c:v>Maldives</c:v>
                </c:pt>
                <c:pt idx="163">
                  <c:v>Rwanda</c:v>
                </c:pt>
                <c:pt idx="164">
                  <c:v>Guatemala</c:v>
                </c:pt>
                <c:pt idx="165">
                  <c:v>San Cristobal y Nieves</c:v>
                </c:pt>
                <c:pt idx="166">
                  <c:v>Sudan</c:v>
                </c:pt>
                <c:pt idx="167">
                  <c:v>Belarus</c:v>
                </c:pt>
                <c:pt idx="168">
                  <c:v>Laos</c:v>
                </c:pt>
                <c:pt idx="169">
                  <c:v>Libya</c:v>
                </c:pt>
                <c:pt idx="170">
                  <c:v>Bangladesh</c:v>
                </c:pt>
                <c:pt idx="171">
                  <c:v>Yemen</c:v>
                </c:pt>
                <c:pt idx="172">
                  <c:v>Ghana</c:v>
                </c:pt>
                <c:pt idx="173">
                  <c:v>Bhutan</c:v>
                </c:pt>
                <c:pt idx="174">
                  <c:v>Dominican Republic</c:v>
                </c:pt>
                <c:pt idx="175">
                  <c:v>Papua New Guinea</c:v>
                </c:pt>
                <c:pt idx="176">
                  <c:v>Bahrain</c:v>
                </c:pt>
                <c:pt idx="177">
                  <c:v>Nicaragua</c:v>
                </c:pt>
                <c:pt idx="178">
                  <c:v>Lebanon</c:v>
                </c:pt>
                <c:pt idx="179">
                  <c:v>Pakistan</c:v>
                </c:pt>
                <c:pt idx="180">
                  <c:v>Afghanistan</c:v>
                </c:pt>
                <c:pt idx="181">
                  <c:v>Iraq</c:v>
                </c:pt>
                <c:pt idx="182">
                  <c:v>Azerbaijan</c:v>
                </c:pt>
                <c:pt idx="183">
                  <c:v>Switzerland</c:v>
                </c:pt>
                <c:pt idx="184">
                  <c:v>Uganda</c:v>
                </c:pt>
                <c:pt idx="185">
                  <c:v>Bolivia</c:v>
                </c:pt>
                <c:pt idx="186">
                  <c:v>Morocco</c:v>
                </c:pt>
                <c:pt idx="187">
                  <c:v>Venezuela</c:v>
                </c:pt>
                <c:pt idx="188">
                  <c:v>Vietnam</c:v>
                </c:pt>
                <c:pt idx="189">
                  <c:v>Palestine</c:v>
                </c:pt>
                <c:pt idx="190">
                  <c:v>Panama</c:v>
                </c:pt>
                <c:pt idx="191">
                  <c:v>Indonesia</c:v>
                </c:pt>
                <c:pt idx="192">
                  <c:v>Moldova</c:v>
                </c:pt>
                <c:pt idx="193">
                  <c:v>Portugal</c:v>
                </c:pt>
                <c:pt idx="194">
                  <c:v>Jordan</c:v>
                </c:pt>
                <c:pt idx="195">
                  <c:v>Burkina Faso</c:v>
                </c:pt>
                <c:pt idx="196">
                  <c:v>Russian Federation</c:v>
                </c:pt>
                <c:pt idx="197">
                  <c:v>Syria</c:v>
                </c:pt>
              </c:strCache>
            </c:strRef>
          </c:cat>
          <c:val>
            <c:numRef>
              <c:f>'4'!$D$5:$D$203</c:f>
              <c:numCache>
                <c:formatCode>General</c:formatCode>
                <c:ptCount val="198"/>
                <c:pt idx="0">
                  <c:v>21</c:v>
                </c:pt>
                <c:pt idx="1">
                  <c:v>43</c:v>
                </c:pt>
                <c:pt idx="2">
                  <c:v>7</c:v>
                </c:pt>
                <c:pt idx="3">
                  <c:v>272</c:v>
                </c:pt>
                <c:pt idx="4">
                  <c:v>21</c:v>
                </c:pt>
                <c:pt idx="5">
                  <c:v>34</c:v>
                </c:pt>
                <c:pt idx="6">
                  <c:v>5</c:v>
                </c:pt>
                <c:pt idx="7">
                  <c:v>65</c:v>
                </c:pt>
                <c:pt idx="8">
                  <c:v>1</c:v>
                </c:pt>
                <c:pt idx="9">
                  <c:v>0</c:v>
                </c:pt>
                <c:pt idx="10">
                  <c:v>16</c:v>
                </c:pt>
                <c:pt idx="11">
                  <c:v>3</c:v>
                </c:pt>
                <c:pt idx="12">
                  <c:v>128</c:v>
                </c:pt>
                <c:pt idx="13">
                  <c:v>3</c:v>
                </c:pt>
                <c:pt idx="14">
                  <c:v>39</c:v>
                </c:pt>
                <c:pt idx="15">
                  <c:v>1</c:v>
                </c:pt>
                <c:pt idx="16">
                  <c:v>39</c:v>
                </c:pt>
                <c:pt idx="17">
                  <c:v>2</c:v>
                </c:pt>
                <c:pt idx="18">
                  <c:v>11</c:v>
                </c:pt>
                <c:pt idx="19">
                  <c:v>8</c:v>
                </c:pt>
                <c:pt idx="20">
                  <c:v>8</c:v>
                </c:pt>
                <c:pt idx="21">
                  <c:v>36</c:v>
                </c:pt>
                <c:pt idx="22">
                  <c:v>14</c:v>
                </c:pt>
                <c:pt idx="23">
                  <c:v>31</c:v>
                </c:pt>
                <c:pt idx="24">
                  <c:v>28</c:v>
                </c:pt>
                <c:pt idx="25">
                  <c:v>13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19</c:v>
                </c:pt>
                <c:pt idx="30">
                  <c:v>35</c:v>
                </c:pt>
                <c:pt idx="31">
                  <c:v>195</c:v>
                </c:pt>
                <c:pt idx="32">
                  <c:v>604</c:v>
                </c:pt>
                <c:pt idx="33">
                  <c:v>43</c:v>
                </c:pt>
                <c:pt idx="34">
                  <c:v>2</c:v>
                </c:pt>
                <c:pt idx="35">
                  <c:v>153</c:v>
                </c:pt>
                <c:pt idx="36">
                  <c:v>34</c:v>
                </c:pt>
                <c:pt idx="37">
                  <c:v>52</c:v>
                </c:pt>
                <c:pt idx="38">
                  <c:v>3</c:v>
                </c:pt>
                <c:pt idx="39">
                  <c:v>26</c:v>
                </c:pt>
                <c:pt idx="40">
                  <c:v>8</c:v>
                </c:pt>
                <c:pt idx="41">
                  <c:v>35</c:v>
                </c:pt>
                <c:pt idx="42">
                  <c:v>137</c:v>
                </c:pt>
                <c:pt idx="43">
                  <c:v>26</c:v>
                </c:pt>
                <c:pt idx="44">
                  <c:v>11</c:v>
                </c:pt>
                <c:pt idx="45">
                  <c:v>34</c:v>
                </c:pt>
                <c:pt idx="46">
                  <c:v>5</c:v>
                </c:pt>
                <c:pt idx="47">
                  <c:v>19</c:v>
                </c:pt>
                <c:pt idx="48">
                  <c:v>30</c:v>
                </c:pt>
                <c:pt idx="49">
                  <c:v>83</c:v>
                </c:pt>
                <c:pt idx="50">
                  <c:v>113</c:v>
                </c:pt>
                <c:pt idx="51">
                  <c:v>101</c:v>
                </c:pt>
                <c:pt idx="52">
                  <c:v>49</c:v>
                </c:pt>
                <c:pt idx="53">
                  <c:v>29</c:v>
                </c:pt>
                <c:pt idx="54">
                  <c:v>83</c:v>
                </c:pt>
                <c:pt idx="55">
                  <c:v>151</c:v>
                </c:pt>
                <c:pt idx="56">
                  <c:v>26</c:v>
                </c:pt>
                <c:pt idx="57">
                  <c:v>17</c:v>
                </c:pt>
                <c:pt idx="58">
                  <c:v>40</c:v>
                </c:pt>
                <c:pt idx="59">
                  <c:v>19</c:v>
                </c:pt>
                <c:pt idx="60">
                  <c:v>21</c:v>
                </c:pt>
                <c:pt idx="61">
                  <c:v>40</c:v>
                </c:pt>
                <c:pt idx="62">
                  <c:v>32</c:v>
                </c:pt>
                <c:pt idx="63">
                  <c:v>4</c:v>
                </c:pt>
                <c:pt idx="64">
                  <c:v>21</c:v>
                </c:pt>
                <c:pt idx="65">
                  <c:v>66</c:v>
                </c:pt>
                <c:pt idx="66">
                  <c:v>76</c:v>
                </c:pt>
                <c:pt idx="67">
                  <c:v>16</c:v>
                </c:pt>
                <c:pt idx="68">
                  <c:v>330</c:v>
                </c:pt>
                <c:pt idx="69">
                  <c:v>11</c:v>
                </c:pt>
                <c:pt idx="70">
                  <c:v>5</c:v>
                </c:pt>
                <c:pt idx="71">
                  <c:v>34</c:v>
                </c:pt>
                <c:pt idx="72">
                  <c:v>29</c:v>
                </c:pt>
                <c:pt idx="73">
                  <c:v>8</c:v>
                </c:pt>
                <c:pt idx="74">
                  <c:v>7</c:v>
                </c:pt>
                <c:pt idx="75">
                  <c:v>25</c:v>
                </c:pt>
                <c:pt idx="76">
                  <c:v>2</c:v>
                </c:pt>
                <c:pt idx="77">
                  <c:v>22</c:v>
                </c:pt>
                <c:pt idx="78">
                  <c:v>22</c:v>
                </c:pt>
                <c:pt idx="79">
                  <c:v>14</c:v>
                </c:pt>
                <c:pt idx="80">
                  <c:v>18</c:v>
                </c:pt>
                <c:pt idx="81">
                  <c:v>31</c:v>
                </c:pt>
                <c:pt idx="82">
                  <c:v>30</c:v>
                </c:pt>
                <c:pt idx="83">
                  <c:v>4</c:v>
                </c:pt>
                <c:pt idx="84">
                  <c:v>16</c:v>
                </c:pt>
                <c:pt idx="85">
                  <c:v>13</c:v>
                </c:pt>
                <c:pt idx="86">
                  <c:v>11</c:v>
                </c:pt>
                <c:pt idx="87">
                  <c:v>55</c:v>
                </c:pt>
                <c:pt idx="88">
                  <c:v>7</c:v>
                </c:pt>
                <c:pt idx="89">
                  <c:v>487</c:v>
                </c:pt>
                <c:pt idx="90">
                  <c:v>30</c:v>
                </c:pt>
                <c:pt idx="91">
                  <c:v>64</c:v>
                </c:pt>
                <c:pt idx="92">
                  <c:v>13</c:v>
                </c:pt>
                <c:pt idx="93">
                  <c:v>21</c:v>
                </c:pt>
                <c:pt idx="94">
                  <c:v>20</c:v>
                </c:pt>
                <c:pt idx="95">
                  <c:v>118</c:v>
                </c:pt>
                <c:pt idx="96">
                  <c:v>18</c:v>
                </c:pt>
                <c:pt idx="97">
                  <c:v>21</c:v>
                </c:pt>
                <c:pt idx="98">
                  <c:v>44</c:v>
                </c:pt>
                <c:pt idx="99">
                  <c:v>40</c:v>
                </c:pt>
                <c:pt idx="100">
                  <c:v>1</c:v>
                </c:pt>
                <c:pt idx="101">
                  <c:v>91</c:v>
                </c:pt>
                <c:pt idx="102">
                  <c:v>83</c:v>
                </c:pt>
                <c:pt idx="103">
                  <c:v>56</c:v>
                </c:pt>
                <c:pt idx="104">
                  <c:v>43</c:v>
                </c:pt>
                <c:pt idx="105">
                  <c:v>13</c:v>
                </c:pt>
                <c:pt idx="106">
                  <c:v>6</c:v>
                </c:pt>
                <c:pt idx="107">
                  <c:v>10</c:v>
                </c:pt>
                <c:pt idx="108">
                  <c:v>160</c:v>
                </c:pt>
                <c:pt idx="109">
                  <c:v>76</c:v>
                </c:pt>
                <c:pt idx="110">
                  <c:v>92</c:v>
                </c:pt>
                <c:pt idx="111">
                  <c:v>329</c:v>
                </c:pt>
                <c:pt idx="112">
                  <c:v>110</c:v>
                </c:pt>
                <c:pt idx="113">
                  <c:v>36</c:v>
                </c:pt>
                <c:pt idx="114">
                  <c:v>56</c:v>
                </c:pt>
                <c:pt idx="115">
                  <c:v>80</c:v>
                </c:pt>
                <c:pt idx="116">
                  <c:v>6</c:v>
                </c:pt>
                <c:pt idx="117">
                  <c:v>14</c:v>
                </c:pt>
                <c:pt idx="118">
                  <c:v>19</c:v>
                </c:pt>
                <c:pt idx="119">
                  <c:v>20</c:v>
                </c:pt>
                <c:pt idx="120">
                  <c:v>32</c:v>
                </c:pt>
                <c:pt idx="121">
                  <c:v>11</c:v>
                </c:pt>
                <c:pt idx="122">
                  <c:v>22</c:v>
                </c:pt>
                <c:pt idx="123">
                  <c:v>8</c:v>
                </c:pt>
                <c:pt idx="124">
                  <c:v>13</c:v>
                </c:pt>
                <c:pt idx="125">
                  <c:v>77</c:v>
                </c:pt>
                <c:pt idx="126">
                  <c:v>54</c:v>
                </c:pt>
                <c:pt idx="127">
                  <c:v>50</c:v>
                </c:pt>
                <c:pt idx="128">
                  <c:v>39</c:v>
                </c:pt>
                <c:pt idx="129">
                  <c:v>47</c:v>
                </c:pt>
                <c:pt idx="130">
                  <c:v>5</c:v>
                </c:pt>
                <c:pt idx="131">
                  <c:v>23</c:v>
                </c:pt>
                <c:pt idx="132">
                  <c:v>16</c:v>
                </c:pt>
                <c:pt idx="133">
                  <c:v>81</c:v>
                </c:pt>
                <c:pt idx="134">
                  <c:v>12</c:v>
                </c:pt>
                <c:pt idx="135">
                  <c:v>34</c:v>
                </c:pt>
                <c:pt idx="136">
                  <c:v>17</c:v>
                </c:pt>
                <c:pt idx="137">
                  <c:v>42</c:v>
                </c:pt>
                <c:pt idx="138">
                  <c:v>10</c:v>
                </c:pt>
                <c:pt idx="139">
                  <c:v>39</c:v>
                </c:pt>
                <c:pt idx="140">
                  <c:v>27</c:v>
                </c:pt>
                <c:pt idx="141">
                  <c:v>53</c:v>
                </c:pt>
                <c:pt idx="142">
                  <c:v>93</c:v>
                </c:pt>
                <c:pt idx="143">
                  <c:v>58</c:v>
                </c:pt>
                <c:pt idx="144">
                  <c:v>21</c:v>
                </c:pt>
                <c:pt idx="145">
                  <c:v>18</c:v>
                </c:pt>
                <c:pt idx="146">
                  <c:v>128</c:v>
                </c:pt>
                <c:pt idx="147">
                  <c:v>44</c:v>
                </c:pt>
                <c:pt idx="148">
                  <c:v>157</c:v>
                </c:pt>
                <c:pt idx="149">
                  <c:v>62</c:v>
                </c:pt>
                <c:pt idx="150">
                  <c:v>17</c:v>
                </c:pt>
                <c:pt idx="151">
                  <c:v>55</c:v>
                </c:pt>
                <c:pt idx="152">
                  <c:v>48</c:v>
                </c:pt>
                <c:pt idx="153">
                  <c:v>22</c:v>
                </c:pt>
                <c:pt idx="154">
                  <c:v>16</c:v>
                </c:pt>
                <c:pt idx="155">
                  <c:v>42</c:v>
                </c:pt>
                <c:pt idx="156">
                  <c:v>24</c:v>
                </c:pt>
                <c:pt idx="157">
                  <c:v>53</c:v>
                </c:pt>
                <c:pt idx="158">
                  <c:v>72</c:v>
                </c:pt>
                <c:pt idx="159">
                  <c:v>63</c:v>
                </c:pt>
                <c:pt idx="160">
                  <c:v>27</c:v>
                </c:pt>
                <c:pt idx="161">
                  <c:v>37</c:v>
                </c:pt>
                <c:pt idx="162">
                  <c:v>22</c:v>
                </c:pt>
                <c:pt idx="163">
                  <c:v>65</c:v>
                </c:pt>
                <c:pt idx="164">
                  <c:v>71</c:v>
                </c:pt>
                <c:pt idx="165">
                  <c:v>44</c:v>
                </c:pt>
                <c:pt idx="166">
                  <c:v>71</c:v>
                </c:pt>
                <c:pt idx="167">
                  <c:v>58</c:v>
                </c:pt>
                <c:pt idx="168">
                  <c:v>45</c:v>
                </c:pt>
                <c:pt idx="169">
                  <c:v>61</c:v>
                </c:pt>
                <c:pt idx="170">
                  <c:v>40</c:v>
                </c:pt>
                <c:pt idx="171">
                  <c:v>16</c:v>
                </c:pt>
                <c:pt idx="172">
                  <c:v>51</c:v>
                </c:pt>
                <c:pt idx="173">
                  <c:v>137</c:v>
                </c:pt>
                <c:pt idx="174">
                  <c:v>109</c:v>
                </c:pt>
                <c:pt idx="175">
                  <c:v>52</c:v>
                </c:pt>
                <c:pt idx="176">
                  <c:v>49</c:v>
                </c:pt>
                <c:pt idx="177">
                  <c:v>102</c:v>
                </c:pt>
                <c:pt idx="178">
                  <c:v>80</c:v>
                </c:pt>
                <c:pt idx="179">
                  <c:v>46</c:v>
                </c:pt>
                <c:pt idx="180">
                  <c:v>79</c:v>
                </c:pt>
                <c:pt idx="181">
                  <c:v>81</c:v>
                </c:pt>
                <c:pt idx="182">
                  <c:v>73</c:v>
                </c:pt>
                <c:pt idx="183">
                  <c:v>255</c:v>
                </c:pt>
                <c:pt idx="184">
                  <c:v>118</c:v>
                </c:pt>
                <c:pt idx="185">
                  <c:v>42</c:v>
                </c:pt>
                <c:pt idx="186">
                  <c:v>263</c:v>
                </c:pt>
                <c:pt idx="187">
                  <c:v>39</c:v>
                </c:pt>
                <c:pt idx="188">
                  <c:v>32</c:v>
                </c:pt>
                <c:pt idx="189">
                  <c:v>20</c:v>
                </c:pt>
                <c:pt idx="190">
                  <c:v>31</c:v>
                </c:pt>
                <c:pt idx="191">
                  <c:v>75</c:v>
                </c:pt>
                <c:pt idx="192">
                  <c:v>37</c:v>
                </c:pt>
                <c:pt idx="193">
                  <c:v>204</c:v>
                </c:pt>
                <c:pt idx="194">
                  <c:v>177</c:v>
                </c:pt>
                <c:pt idx="195">
                  <c:v>636</c:v>
                </c:pt>
                <c:pt idx="19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F-46F9-897D-6F8E15FAB783}"/>
            </c:ext>
          </c:extLst>
        </c:ser>
        <c:ser>
          <c:idx val="3"/>
          <c:order val="3"/>
          <c:tx>
            <c:strRef>
              <c:f>'4'!$E$4</c:f>
              <c:strCache>
                <c:ptCount val="1"/>
                <c:pt idx="0">
                  <c:v> Features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'4'!$A$5:$A$203</c:f>
              <c:strCache>
                <c:ptCount val="198"/>
                <c:pt idx="0">
                  <c:v>Madagascar</c:v>
                </c:pt>
                <c:pt idx="1">
                  <c:v>Lithuania</c:v>
                </c:pt>
                <c:pt idx="2">
                  <c:v>United States of America</c:v>
                </c:pt>
                <c:pt idx="3">
                  <c:v>Italy</c:v>
                </c:pt>
                <c:pt idx="4">
                  <c:v>Latvia</c:v>
                </c:pt>
                <c:pt idx="5">
                  <c:v>Barbados</c:v>
                </c:pt>
                <c:pt idx="6">
                  <c:v>New Zealand</c:v>
                </c:pt>
                <c:pt idx="7">
                  <c:v>Central African Republic</c:v>
                </c:pt>
                <c:pt idx="8">
                  <c:v>Slovenia</c:v>
                </c:pt>
                <c:pt idx="9">
                  <c:v>Iran</c:v>
                </c:pt>
                <c:pt idx="10">
                  <c:v>Sweden</c:v>
                </c:pt>
                <c:pt idx="11">
                  <c:v>Cayman Islands</c:v>
                </c:pt>
                <c:pt idx="12">
                  <c:v>Taiwan</c:v>
                </c:pt>
                <c:pt idx="13">
                  <c:v>United Kingdom</c:v>
                </c:pt>
                <c:pt idx="14">
                  <c:v>Timor-Leste</c:v>
                </c:pt>
                <c:pt idx="15">
                  <c:v>Denmark</c:v>
                </c:pt>
                <c:pt idx="16">
                  <c:v>Turkmenistan</c:v>
                </c:pt>
                <c:pt idx="17">
                  <c:v>Anguilla</c:v>
                </c:pt>
                <c:pt idx="18">
                  <c:v>Sao Tome and Principe</c:v>
                </c:pt>
                <c:pt idx="19">
                  <c:v>Belize</c:v>
                </c:pt>
                <c:pt idx="20">
                  <c:v>Japan</c:v>
                </c:pt>
                <c:pt idx="21">
                  <c:v>Seychelles</c:v>
                </c:pt>
                <c:pt idx="22">
                  <c:v>Australia</c:v>
                </c:pt>
                <c:pt idx="23">
                  <c:v>Brazil</c:v>
                </c:pt>
                <c:pt idx="24">
                  <c:v>Chad</c:v>
                </c:pt>
                <c:pt idx="25">
                  <c:v>South Korea</c:v>
                </c:pt>
                <c:pt idx="26">
                  <c:v>Argentina</c:v>
                </c:pt>
                <c:pt idx="27">
                  <c:v>Sri Lanka</c:v>
                </c:pt>
                <c:pt idx="28">
                  <c:v>Poland</c:v>
                </c:pt>
                <c:pt idx="29">
                  <c:v>Cameroon</c:v>
                </c:pt>
                <c:pt idx="30">
                  <c:v>Montenegro</c:v>
                </c:pt>
                <c:pt idx="31">
                  <c:v>Austria</c:v>
                </c:pt>
                <c:pt idx="32">
                  <c:v>Serbia</c:v>
                </c:pt>
                <c:pt idx="33">
                  <c:v>Gabon</c:v>
                </c:pt>
                <c:pt idx="34">
                  <c:v>Kyrgyzstan</c:v>
                </c:pt>
                <c:pt idx="35">
                  <c:v>Monaco</c:v>
                </c:pt>
                <c:pt idx="36">
                  <c:v>Egypt</c:v>
                </c:pt>
                <c:pt idx="37">
                  <c:v>Mali</c:v>
                </c:pt>
                <c:pt idx="38">
                  <c:v>Netherlands</c:v>
                </c:pt>
                <c:pt idx="39">
                  <c:v>Somalia</c:v>
                </c:pt>
                <c:pt idx="40">
                  <c:v>Uruguay</c:v>
                </c:pt>
                <c:pt idx="41">
                  <c:v>Malta</c:v>
                </c:pt>
                <c:pt idx="42">
                  <c:v>Qatar</c:v>
                </c:pt>
                <c:pt idx="43">
                  <c:v>Czech Republic</c:v>
                </c:pt>
                <c:pt idx="44">
                  <c:v>Ireland</c:v>
                </c:pt>
                <c:pt idx="45">
                  <c:v>Palau</c:v>
                </c:pt>
                <c:pt idx="46">
                  <c:v>Mongolia</c:v>
                </c:pt>
                <c:pt idx="47">
                  <c:v>Norway</c:v>
                </c:pt>
                <c:pt idx="48">
                  <c:v>Botswana</c:v>
                </c:pt>
                <c:pt idx="49">
                  <c:v>Gambia</c:v>
                </c:pt>
                <c:pt idx="50">
                  <c:v>Slovakia</c:v>
                </c:pt>
                <c:pt idx="51">
                  <c:v>Liberia</c:v>
                </c:pt>
                <c:pt idx="52">
                  <c:v>Malaysia</c:v>
                </c:pt>
                <c:pt idx="53">
                  <c:v>Estonia</c:v>
                </c:pt>
                <c:pt idx="54">
                  <c:v>Georgia</c:v>
                </c:pt>
                <c:pt idx="55">
                  <c:v>Albania</c:v>
                </c:pt>
                <c:pt idx="56">
                  <c:v>Togo</c:v>
                </c:pt>
                <c:pt idx="57">
                  <c:v>Suriname</c:v>
                </c:pt>
                <c:pt idx="58">
                  <c:v>Ecuador</c:v>
                </c:pt>
                <c:pt idx="59">
                  <c:v>Iceland</c:v>
                </c:pt>
                <c:pt idx="60">
                  <c:v>San Marino</c:v>
                </c:pt>
                <c:pt idx="61">
                  <c:v>Haiti</c:v>
                </c:pt>
                <c:pt idx="62">
                  <c:v>Croatia</c:v>
                </c:pt>
                <c:pt idx="63">
                  <c:v>Samoa</c:v>
                </c:pt>
                <c:pt idx="64">
                  <c:v>Finland</c:v>
                </c:pt>
                <c:pt idx="65">
                  <c:v>Cambodia</c:v>
                </c:pt>
                <c:pt idx="66">
                  <c:v>Cuba</c:v>
                </c:pt>
                <c:pt idx="67">
                  <c:v>Tonga</c:v>
                </c:pt>
                <c:pt idx="68">
                  <c:v>Kenya</c:v>
                </c:pt>
                <c:pt idx="69">
                  <c:v>Comoros</c:v>
                </c:pt>
                <c:pt idx="70">
                  <c:v>Kiribati</c:v>
                </c:pt>
                <c:pt idx="71">
                  <c:v>Micronesia</c:v>
                </c:pt>
                <c:pt idx="72">
                  <c:v>Cyprus</c:v>
                </c:pt>
                <c:pt idx="73">
                  <c:v>Sierra Leone</c:v>
                </c:pt>
                <c:pt idx="74">
                  <c:v>Antigua and Barbuda</c:v>
                </c:pt>
                <c:pt idx="75">
                  <c:v>Burundi</c:v>
                </c:pt>
                <c:pt idx="76">
                  <c:v>Angola</c:v>
                </c:pt>
                <c:pt idx="77">
                  <c:v>Puerto Rico</c:v>
                </c:pt>
                <c:pt idx="78">
                  <c:v>Bulgaria</c:v>
                </c:pt>
                <c:pt idx="79">
                  <c:v>Djibouti</c:v>
                </c:pt>
                <c:pt idx="80">
                  <c:v>Saint Vincent and the Grenadines</c:v>
                </c:pt>
                <c:pt idx="81">
                  <c:v>Bosnia and Herzegovina</c:v>
                </c:pt>
                <c:pt idx="82">
                  <c:v>China</c:v>
                </c:pt>
                <c:pt idx="83">
                  <c:v>Andorra</c:v>
                </c:pt>
                <c:pt idx="84">
                  <c:v>Cook Islands</c:v>
                </c:pt>
                <c:pt idx="85">
                  <c:v>Zambia</c:v>
                </c:pt>
                <c:pt idx="86">
                  <c:v>Guyana</c:v>
                </c:pt>
                <c:pt idx="87">
                  <c:v>Solomon Islands</c:v>
                </c:pt>
                <c:pt idx="88">
                  <c:v>Fiji</c:v>
                </c:pt>
                <c:pt idx="89">
                  <c:v>India</c:v>
                </c:pt>
                <c:pt idx="90">
                  <c:v>Congo</c:v>
                </c:pt>
                <c:pt idx="91">
                  <c:v>Eswatini</c:v>
                </c:pt>
                <c:pt idx="92">
                  <c:v>Malawi</c:v>
                </c:pt>
                <c:pt idx="93">
                  <c:v>Jamaica</c:v>
                </c:pt>
                <c:pt idx="94">
                  <c:v>Equatorial Guinea</c:v>
                </c:pt>
                <c:pt idx="95">
                  <c:v>Bahamas</c:v>
                </c:pt>
                <c:pt idx="96">
                  <c:v>San Vicente y las Granadinas</c:v>
                </c:pt>
                <c:pt idx="97">
                  <c:v>El Salvador</c:v>
                </c:pt>
                <c:pt idx="98">
                  <c:v>Costa Rica</c:v>
                </c:pt>
                <c:pt idx="99">
                  <c:v>Vanuatu</c:v>
                </c:pt>
                <c:pt idx="100">
                  <c:v>Canada</c:v>
                </c:pt>
                <c:pt idx="101">
                  <c:v>Israel</c:v>
                </c:pt>
                <c:pt idx="102">
                  <c:v>United Arab Emirates</c:v>
                </c:pt>
                <c:pt idx="103">
                  <c:v>Kazakhstan</c:v>
                </c:pt>
                <c:pt idx="104">
                  <c:v>Mozambique</c:v>
                </c:pt>
                <c:pt idx="105">
                  <c:v>Zimbabwe</c:v>
                </c:pt>
                <c:pt idx="106">
                  <c:v>Luxembourg</c:v>
                </c:pt>
                <c:pt idx="107">
                  <c:v>Kuwait</c:v>
                </c:pt>
                <c:pt idx="108">
                  <c:v>Colombia</c:v>
                </c:pt>
                <c:pt idx="109">
                  <c:v>Mauritania</c:v>
                </c:pt>
                <c:pt idx="110">
                  <c:v>Singapore</c:v>
                </c:pt>
                <c:pt idx="111">
                  <c:v>North Macedonia</c:v>
                </c:pt>
                <c:pt idx="112">
                  <c:v>Saudi Arabia</c:v>
                </c:pt>
                <c:pt idx="113">
                  <c:v>Myanmar</c:v>
                </c:pt>
                <c:pt idx="114">
                  <c:v>Grenada</c:v>
                </c:pt>
                <c:pt idx="115">
                  <c:v>Cote d'Ivoire</c:v>
                </c:pt>
                <c:pt idx="116">
                  <c:v>South Africa</c:v>
                </c:pt>
                <c:pt idx="117">
                  <c:v>Germany</c:v>
                </c:pt>
                <c:pt idx="118">
                  <c:v>Democratic Republic of Congo</c:v>
                </c:pt>
                <c:pt idx="119">
                  <c:v>South Sudan</c:v>
                </c:pt>
                <c:pt idx="120">
                  <c:v>Dominica</c:v>
                </c:pt>
                <c:pt idx="121">
                  <c:v>Trinidad and Tobago</c:v>
                </c:pt>
                <c:pt idx="122">
                  <c:v>Mexico</c:v>
                </c:pt>
                <c:pt idx="123">
                  <c:v>Belgium</c:v>
                </c:pt>
                <c:pt idx="124">
                  <c:v>Cabo Verde</c:v>
                </c:pt>
                <c:pt idx="125">
                  <c:v>Nepal</c:v>
                </c:pt>
                <c:pt idx="126">
                  <c:v>Turkey</c:v>
                </c:pt>
                <c:pt idx="127">
                  <c:v>Paraguay</c:v>
                </c:pt>
                <c:pt idx="128">
                  <c:v>Ethiopia</c:v>
                </c:pt>
                <c:pt idx="129">
                  <c:v>Niger</c:v>
                </c:pt>
                <c:pt idx="130">
                  <c:v>Saint Lucia</c:v>
                </c:pt>
                <c:pt idx="131">
                  <c:v>Granada</c:v>
                </c:pt>
                <c:pt idx="132">
                  <c:v>Greece</c:v>
                </c:pt>
                <c:pt idx="133">
                  <c:v>Thailand</c:v>
                </c:pt>
                <c:pt idx="134">
                  <c:v>Ukraine</c:v>
                </c:pt>
                <c:pt idx="135">
                  <c:v>Chile</c:v>
                </c:pt>
                <c:pt idx="136">
                  <c:v>Marshall Islands</c:v>
                </c:pt>
                <c:pt idx="137">
                  <c:v>Armenia</c:v>
                </c:pt>
                <c:pt idx="138">
                  <c:v>Brunei Darussalam</c:v>
                </c:pt>
                <c:pt idx="139">
                  <c:v>Mauritius</c:v>
                </c:pt>
                <c:pt idx="140">
                  <c:v>Lesotho</c:v>
                </c:pt>
                <c:pt idx="141">
                  <c:v>Spain</c:v>
                </c:pt>
                <c:pt idx="142">
                  <c:v>Tunisia</c:v>
                </c:pt>
                <c:pt idx="143">
                  <c:v>Guinea</c:v>
                </c:pt>
                <c:pt idx="144">
                  <c:v>Peru</c:v>
                </c:pt>
                <c:pt idx="145">
                  <c:v>Algeria</c:v>
                </c:pt>
                <c:pt idx="146">
                  <c:v>Guinea-Bissau</c:v>
                </c:pt>
                <c:pt idx="147">
                  <c:v>France</c:v>
                </c:pt>
                <c:pt idx="148">
                  <c:v>Honduras</c:v>
                </c:pt>
                <c:pt idx="149">
                  <c:v>Tajikistan</c:v>
                </c:pt>
                <c:pt idx="150">
                  <c:v>Hungary</c:v>
                </c:pt>
                <c:pt idx="151">
                  <c:v>San Martin</c:v>
                </c:pt>
                <c:pt idx="152">
                  <c:v>Benin</c:v>
                </c:pt>
                <c:pt idx="153">
                  <c:v>North Korea</c:v>
                </c:pt>
                <c:pt idx="154">
                  <c:v>Namibia</c:v>
                </c:pt>
                <c:pt idx="155">
                  <c:v>Romania</c:v>
                </c:pt>
                <c:pt idx="156">
                  <c:v>Uzbekistan</c:v>
                </c:pt>
                <c:pt idx="157">
                  <c:v>Oman</c:v>
                </c:pt>
                <c:pt idx="158">
                  <c:v>Philippines</c:v>
                </c:pt>
                <c:pt idx="159">
                  <c:v>Senegal</c:v>
                </c:pt>
                <c:pt idx="160">
                  <c:v>Tanzania</c:v>
                </c:pt>
                <c:pt idx="161">
                  <c:v>Tuvalu</c:v>
                </c:pt>
                <c:pt idx="162">
                  <c:v>Maldives</c:v>
                </c:pt>
                <c:pt idx="163">
                  <c:v>Rwanda</c:v>
                </c:pt>
                <c:pt idx="164">
                  <c:v>Guatemala</c:v>
                </c:pt>
                <c:pt idx="165">
                  <c:v>San Cristobal y Nieves</c:v>
                </c:pt>
                <c:pt idx="166">
                  <c:v>Sudan</c:v>
                </c:pt>
                <c:pt idx="167">
                  <c:v>Belarus</c:v>
                </c:pt>
                <c:pt idx="168">
                  <c:v>Laos</c:v>
                </c:pt>
                <c:pt idx="169">
                  <c:v>Libya</c:v>
                </c:pt>
                <c:pt idx="170">
                  <c:v>Bangladesh</c:v>
                </c:pt>
                <c:pt idx="171">
                  <c:v>Yemen</c:v>
                </c:pt>
                <c:pt idx="172">
                  <c:v>Ghana</c:v>
                </c:pt>
                <c:pt idx="173">
                  <c:v>Bhutan</c:v>
                </c:pt>
                <c:pt idx="174">
                  <c:v>Dominican Republic</c:v>
                </c:pt>
                <c:pt idx="175">
                  <c:v>Papua New Guinea</c:v>
                </c:pt>
                <c:pt idx="176">
                  <c:v>Bahrain</c:v>
                </c:pt>
                <c:pt idx="177">
                  <c:v>Nicaragua</c:v>
                </c:pt>
                <c:pt idx="178">
                  <c:v>Lebanon</c:v>
                </c:pt>
                <c:pt idx="179">
                  <c:v>Pakistan</c:v>
                </c:pt>
                <c:pt idx="180">
                  <c:v>Afghanistan</c:v>
                </c:pt>
                <c:pt idx="181">
                  <c:v>Iraq</c:v>
                </c:pt>
                <c:pt idx="182">
                  <c:v>Azerbaijan</c:v>
                </c:pt>
                <c:pt idx="183">
                  <c:v>Switzerland</c:v>
                </c:pt>
                <c:pt idx="184">
                  <c:v>Uganda</c:v>
                </c:pt>
                <c:pt idx="185">
                  <c:v>Bolivia</c:v>
                </c:pt>
                <c:pt idx="186">
                  <c:v>Morocco</c:v>
                </c:pt>
                <c:pt idx="187">
                  <c:v>Venezuela</c:v>
                </c:pt>
                <c:pt idx="188">
                  <c:v>Vietnam</c:v>
                </c:pt>
                <c:pt idx="189">
                  <c:v>Palestine</c:v>
                </c:pt>
                <c:pt idx="190">
                  <c:v>Panama</c:v>
                </c:pt>
                <c:pt idx="191">
                  <c:v>Indonesia</c:v>
                </c:pt>
                <c:pt idx="192">
                  <c:v>Moldova</c:v>
                </c:pt>
                <c:pt idx="193">
                  <c:v>Portugal</c:v>
                </c:pt>
                <c:pt idx="194">
                  <c:v>Jordan</c:v>
                </c:pt>
                <c:pt idx="195">
                  <c:v>Burkina Faso</c:v>
                </c:pt>
                <c:pt idx="196">
                  <c:v>Russian Federation</c:v>
                </c:pt>
                <c:pt idx="197">
                  <c:v>Syria</c:v>
                </c:pt>
              </c:strCache>
            </c:strRef>
          </c:cat>
          <c:val>
            <c:numRef>
              <c:f>'4'!$E$5:$E$203</c:f>
              <c:numCache>
                <c:formatCode>General</c:formatCode>
                <c:ptCount val="198"/>
                <c:pt idx="0">
                  <c:v>29</c:v>
                </c:pt>
                <c:pt idx="1">
                  <c:v>36</c:v>
                </c:pt>
                <c:pt idx="2">
                  <c:v>46</c:v>
                </c:pt>
                <c:pt idx="3">
                  <c:v>78</c:v>
                </c:pt>
                <c:pt idx="4">
                  <c:v>50</c:v>
                </c:pt>
                <c:pt idx="5">
                  <c:v>21</c:v>
                </c:pt>
                <c:pt idx="6">
                  <c:v>11</c:v>
                </c:pt>
                <c:pt idx="7">
                  <c:v>169</c:v>
                </c:pt>
                <c:pt idx="8">
                  <c:v>17</c:v>
                </c:pt>
                <c:pt idx="9">
                  <c:v>5</c:v>
                </c:pt>
                <c:pt idx="10">
                  <c:v>98</c:v>
                </c:pt>
                <c:pt idx="11">
                  <c:v>7</c:v>
                </c:pt>
                <c:pt idx="12">
                  <c:v>67</c:v>
                </c:pt>
                <c:pt idx="13">
                  <c:v>75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4</c:v>
                </c:pt>
                <c:pt idx="18">
                  <c:v>52</c:v>
                </c:pt>
                <c:pt idx="19">
                  <c:v>0</c:v>
                </c:pt>
                <c:pt idx="20">
                  <c:v>25</c:v>
                </c:pt>
                <c:pt idx="21">
                  <c:v>7</c:v>
                </c:pt>
                <c:pt idx="22">
                  <c:v>13</c:v>
                </c:pt>
                <c:pt idx="23">
                  <c:v>12</c:v>
                </c:pt>
                <c:pt idx="24">
                  <c:v>40</c:v>
                </c:pt>
                <c:pt idx="25">
                  <c:v>4</c:v>
                </c:pt>
                <c:pt idx="26">
                  <c:v>42</c:v>
                </c:pt>
                <c:pt idx="27">
                  <c:v>8</c:v>
                </c:pt>
                <c:pt idx="28">
                  <c:v>27</c:v>
                </c:pt>
                <c:pt idx="29">
                  <c:v>54</c:v>
                </c:pt>
                <c:pt idx="30">
                  <c:v>15</c:v>
                </c:pt>
                <c:pt idx="31">
                  <c:v>111</c:v>
                </c:pt>
                <c:pt idx="32">
                  <c:v>122</c:v>
                </c:pt>
                <c:pt idx="33">
                  <c:v>5</c:v>
                </c:pt>
                <c:pt idx="34">
                  <c:v>5</c:v>
                </c:pt>
                <c:pt idx="35">
                  <c:v>13</c:v>
                </c:pt>
                <c:pt idx="36">
                  <c:v>27</c:v>
                </c:pt>
                <c:pt idx="37">
                  <c:v>12</c:v>
                </c:pt>
                <c:pt idx="38">
                  <c:v>10</c:v>
                </c:pt>
                <c:pt idx="39">
                  <c:v>12</c:v>
                </c:pt>
                <c:pt idx="40">
                  <c:v>17</c:v>
                </c:pt>
                <c:pt idx="41">
                  <c:v>23</c:v>
                </c:pt>
                <c:pt idx="42">
                  <c:v>86</c:v>
                </c:pt>
                <c:pt idx="43">
                  <c:v>19</c:v>
                </c:pt>
                <c:pt idx="44">
                  <c:v>19</c:v>
                </c:pt>
                <c:pt idx="45">
                  <c:v>1</c:v>
                </c:pt>
                <c:pt idx="46">
                  <c:v>1</c:v>
                </c:pt>
                <c:pt idx="47">
                  <c:v>11</c:v>
                </c:pt>
                <c:pt idx="48">
                  <c:v>9</c:v>
                </c:pt>
                <c:pt idx="49">
                  <c:v>11</c:v>
                </c:pt>
                <c:pt idx="50">
                  <c:v>34</c:v>
                </c:pt>
                <c:pt idx="51">
                  <c:v>37</c:v>
                </c:pt>
                <c:pt idx="52">
                  <c:v>38</c:v>
                </c:pt>
                <c:pt idx="53">
                  <c:v>11</c:v>
                </c:pt>
                <c:pt idx="54">
                  <c:v>29</c:v>
                </c:pt>
                <c:pt idx="55">
                  <c:v>0</c:v>
                </c:pt>
                <c:pt idx="56">
                  <c:v>24</c:v>
                </c:pt>
                <c:pt idx="57">
                  <c:v>22</c:v>
                </c:pt>
                <c:pt idx="58">
                  <c:v>11</c:v>
                </c:pt>
                <c:pt idx="59">
                  <c:v>20</c:v>
                </c:pt>
                <c:pt idx="60">
                  <c:v>1</c:v>
                </c:pt>
                <c:pt idx="61">
                  <c:v>14</c:v>
                </c:pt>
                <c:pt idx="62">
                  <c:v>6</c:v>
                </c:pt>
                <c:pt idx="63">
                  <c:v>10</c:v>
                </c:pt>
                <c:pt idx="64">
                  <c:v>83</c:v>
                </c:pt>
                <c:pt idx="65">
                  <c:v>28</c:v>
                </c:pt>
                <c:pt idx="66">
                  <c:v>27</c:v>
                </c:pt>
                <c:pt idx="67">
                  <c:v>9</c:v>
                </c:pt>
                <c:pt idx="68">
                  <c:v>16</c:v>
                </c:pt>
                <c:pt idx="69">
                  <c:v>42</c:v>
                </c:pt>
                <c:pt idx="70">
                  <c:v>2</c:v>
                </c:pt>
                <c:pt idx="71">
                  <c:v>55</c:v>
                </c:pt>
                <c:pt idx="72">
                  <c:v>23</c:v>
                </c:pt>
                <c:pt idx="73">
                  <c:v>16</c:v>
                </c:pt>
                <c:pt idx="74">
                  <c:v>0</c:v>
                </c:pt>
                <c:pt idx="75">
                  <c:v>6</c:v>
                </c:pt>
                <c:pt idx="76">
                  <c:v>2</c:v>
                </c:pt>
                <c:pt idx="77">
                  <c:v>8</c:v>
                </c:pt>
                <c:pt idx="78">
                  <c:v>8</c:v>
                </c:pt>
                <c:pt idx="79">
                  <c:v>17</c:v>
                </c:pt>
                <c:pt idx="80">
                  <c:v>6</c:v>
                </c:pt>
                <c:pt idx="81">
                  <c:v>1</c:v>
                </c:pt>
                <c:pt idx="82">
                  <c:v>21</c:v>
                </c:pt>
                <c:pt idx="83">
                  <c:v>3</c:v>
                </c:pt>
                <c:pt idx="84">
                  <c:v>6</c:v>
                </c:pt>
                <c:pt idx="85">
                  <c:v>19</c:v>
                </c:pt>
                <c:pt idx="86">
                  <c:v>8</c:v>
                </c:pt>
                <c:pt idx="87">
                  <c:v>10</c:v>
                </c:pt>
                <c:pt idx="88">
                  <c:v>5</c:v>
                </c:pt>
                <c:pt idx="89">
                  <c:v>26</c:v>
                </c:pt>
                <c:pt idx="90">
                  <c:v>9</c:v>
                </c:pt>
                <c:pt idx="91">
                  <c:v>14</c:v>
                </c:pt>
                <c:pt idx="92">
                  <c:v>14</c:v>
                </c:pt>
                <c:pt idx="93">
                  <c:v>23</c:v>
                </c:pt>
                <c:pt idx="94">
                  <c:v>20</c:v>
                </c:pt>
                <c:pt idx="95">
                  <c:v>50</c:v>
                </c:pt>
                <c:pt idx="96">
                  <c:v>5</c:v>
                </c:pt>
                <c:pt idx="97">
                  <c:v>50</c:v>
                </c:pt>
                <c:pt idx="98">
                  <c:v>29</c:v>
                </c:pt>
                <c:pt idx="99">
                  <c:v>5</c:v>
                </c:pt>
                <c:pt idx="100">
                  <c:v>6</c:v>
                </c:pt>
                <c:pt idx="101">
                  <c:v>35</c:v>
                </c:pt>
                <c:pt idx="102">
                  <c:v>108</c:v>
                </c:pt>
                <c:pt idx="103">
                  <c:v>36</c:v>
                </c:pt>
                <c:pt idx="104">
                  <c:v>19</c:v>
                </c:pt>
                <c:pt idx="105">
                  <c:v>4</c:v>
                </c:pt>
                <c:pt idx="106">
                  <c:v>24</c:v>
                </c:pt>
                <c:pt idx="107">
                  <c:v>18</c:v>
                </c:pt>
                <c:pt idx="108">
                  <c:v>30</c:v>
                </c:pt>
                <c:pt idx="109">
                  <c:v>38</c:v>
                </c:pt>
                <c:pt idx="110">
                  <c:v>32</c:v>
                </c:pt>
                <c:pt idx="111">
                  <c:v>42</c:v>
                </c:pt>
                <c:pt idx="112">
                  <c:v>103</c:v>
                </c:pt>
                <c:pt idx="113">
                  <c:v>12</c:v>
                </c:pt>
                <c:pt idx="114">
                  <c:v>15</c:v>
                </c:pt>
                <c:pt idx="115">
                  <c:v>71</c:v>
                </c:pt>
                <c:pt idx="116">
                  <c:v>1</c:v>
                </c:pt>
                <c:pt idx="117">
                  <c:v>59</c:v>
                </c:pt>
                <c:pt idx="118">
                  <c:v>16</c:v>
                </c:pt>
                <c:pt idx="119">
                  <c:v>8</c:v>
                </c:pt>
                <c:pt idx="120">
                  <c:v>1</c:v>
                </c:pt>
                <c:pt idx="121">
                  <c:v>6</c:v>
                </c:pt>
                <c:pt idx="122">
                  <c:v>15</c:v>
                </c:pt>
                <c:pt idx="123">
                  <c:v>17</c:v>
                </c:pt>
                <c:pt idx="124">
                  <c:v>11</c:v>
                </c:pt>
                <c:pt idx="125">
                  <c:v>17</c:v>
                </c:pt>
                <c:pt idx="126">
                  <c:v>12</c:v>
                </c:pt>
                <c:pt idx="127">
                  <c:v>35</c:v>
                </c:pt>
                <c:pt idx="128">
                  <c:v>13</c:v>
                </c:pt>
                <c:pt idx="129">
                  <c:v>23</c:v>
                </c:pt>
                <c:pt idx="130">
                  <c:v>2</c:v>
                </c:pt>
                <c:pt idx="131">
                  <c:v>8</c:v>
                </c:pt>
                <c:pt idx="132">
                  <c:v>72</c:v>
                </c:pt>
                <c:pt idx="133">
                  <c:v>19</c:v>
                </c:pt>
                <c:pt idx="134">
                  <c:v>6</c:v>
                </c:pt>
                <c:pt idx="135">
                  <c:v>17</c:v>
                </c:pt>
                <c:pt idx="136">
                  <c:v>15</c:v>
                </c:pt>
                <c:pt idx="137">
                  <c:v>2</c:v>
                </c:pt>
                <c:pt idx="138">
                  <c:v>1</c:v>
                </c:pt>
                <c:pt idx="139">
                  <c:v>7</c:v>
                </c:pt>
                <c:pt idx="140">
                  <c:v>16</c:v>
                </c:pt>
                <c:pt idx="141">
                  <c:v>7</c:v>
                </c:pt>
                <c:pt idx="142">
                  <c:v>48</c:v>
                </c:pt>
                <c:pt idx="143">
                  <c:v>10</c:v>
                </c:pt>
                <c:pt idx="144">
                  <c:v>17</c:v>
                </c:pt>
                <c:pt idx="145">
                  <c:v>30</c:v>
                </c:pt>
                <c:pt idx="146">
                  <c:v>11</c:v>
                </c:pt>
                <c:pt idx="147">
                  <c:v>32</c:v>
                </c:pt>
                <c:pt idx="148">
                  <c:v>46</c:v>
                </c:pt>
                <c:pt idx="149">
                  <c:v>31</c:v>
                </c:pt>
                <c:pt idx="150">
                  <c:v>1</c:v>
                </c:pt>
                <c:pt idx="151">
                  <c:v>11</c:v>
                </c:pt>
                <c:pt idx="152">
                  <c:v>53</c:v>
                </c:pt>
                <c:pt idx="153">
                  <c:v>2</c:v>
                </c:pt>
                <c:pt idx="154">
                  <c:v>23</c:v>
                </c:pt>
                <c:pt idx="155">
                  <c:v>11</c:v>
                </c:pt>
                <c:pt idx="156">
                  <c:v>44</c:v>
                </c:pt>
                <c:pt idx="157">
                  <c:v>19</c:v>
                </c:pt>
                <c:pt idx="158">
                  <c:v>25</c:v>
                </c:pt>
                <c:pt idx="159">
                  <c:v>8</c:v>
                </c:pt>
                <c:pt idx="160">
                  <c:v>11</c:v>
                </c:pt>
                <c:pt idx="161">
                  <c:v>9</c:v>
                </c:pt>
                <c:pt idx="162">
                  <c:v>0</c:v>
                </c:pt>
                <c:pt idx="163">
                  <c:v>4</c:v>
                </c:pt>
                <c:pt idx="164">
                  <c:v>26</c:v>
                </c:pt>
                <c:pt idx="165">
                  <c:v>38</c:v>
                </c:pt>
                <c:pt idx="166">
                  <c:v>20</c:v>
                </c:pt>
                <c:pt idx="167">
                  <c:v>16</c:v>
                </c:pt>
                <c:pt idx="168">
                  <c:v>53</c:v>
                </c:pt>
                <c:pt idx="169">
                  <c:v>3</c:v>
                </c:pt>
                <c:pt idx="170">
                  <c:v>3</c:v>
                </c:pt>
                <c:pt idx="171">
                  <c:v>5</c:v>
                </c:pt>
                <c:pt idx="172">
                  <c:v>15</c:v>
                </c:pt>
                <c:pt idx="173">
                  <c:v>21</c:v>
                </c:pt>
                <c:pt idx="174">
                  <c:v>80</c:v>
                </c:pt>
                <c:pt idx="175">
                  <c:v>31</c:v>
                </c:pt>
                <c:pt idx="176">
                  <c:v>36</c:v>
                </c:pt>
                <c:pt idx="177">
                  <c:v>47</c:v>
                </c:pt>
                <c:pt idx="178">
                  <c:v>46</c:v>
                </c:pt>
                <c:pt idx="179">
                  <c:v>3</c:v>
                </c:pt>
                <c:pt idx="180">
                  <c:v>38</c:v>
                </c:pt>
                <c:pt idx="181">
                  <c:v>35</c:v>
                </c:pt>
                <c:pt idx="182">
                  <c:v>14</c:v>
                </c:pt>
                <c:pt idx="183">
                  <c:v>42</c:v>
                </c:pt>
                <c:pt idx="184">
                  <c:v>47</c:v>
                </c:pt>
                <c:pt idx="185">
                  <c:v>35</c:v>
                </c:pt>
                <c:pt idx="186">
                  <c:v>5</c:v>
                </c:pt>
                <c:pt idx="187">
                  <c:v>17</c:v>
                </c:pt>
                <c:pt idx="188">
                  <c:v>9</c:v>
                </c:pt>
                <c:pt idx="189">
                  <c:v>66</c:v>
                </c:pt>
                <c:pt idx="190">
                  <c:v>1</c:v>
                </c:pt>
                <c:pt idx="191">
                  <c:v>6</c:v>
                </c:pt>
                <c:pt idx="192">
                  <c:v>12</c:v>
                </c:pt>
                <c:pt idx="193">
                  <c:v>48</c:v>
                </c:pt>
                <c:pt idx="194">
                  <c:v>174</c:v>
                </c:pt>
                <c:pt idx="195">
                  <c:v>60</c:v>
                </c:pt>
                <c:pt idx="19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CF-46F9-897D-6F8E15FAB783}"/>
            </c:ext>
          </c:extLst>
        </c:ser>
        <c:ser>
          <c:idx val="4"/>
          <c:order val="4"/>
          <c:tx>
            <c:strRef>
              <c:f>'4'!$F$4</c:f>
              <c:strCache>
                <c:ptCount val="1"/>
                <c:pt idx="0">
                  <c:v> Structural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'4'!$A$5:$A$203</c:f>
              <c:strCache>
                <c:ptCount val="198"/>
                <c:pt idx="0">
                  <c:v>Madagascar</c:v>
                </c:pt>
                <c:pt idx="1">
                  <c:v>Lithuania</c:v>
                </c:pt>
                <c:pt idx="2">
                  <c:v>United States of America</c:v>
                </c:pt>
                <c:pt idx="3">
                  <c:v>Italy</c:v>
                </c:pt>
                <c:pt idx="4">
                  <c:v>Latvia</c:v>
                </c:pt>
                <c:pt idx="5">
                  <c:v>Barbados</c:v>
                </c:pt>
                <c:pt idx="6">
                  <c:v>New Zealand</c:v>
                </c:pt>
                <c:pt idx="7">
                  <c:v>Central African Republic</c:v>
                </c:pt>
                <c:pt idx="8">
                  <c:v>Slovenia</c:v>
                </c:pt>
                <c:pt idx="9">
                  <c:v>Iran</c:v>
                </c:pt>
                <c:pt idx="10">
                  <c:v>Sweden</c:v>
                </c:pt>
                <c:pt idx="11">
                  <c:v>Cayman Islands</c:v>
                </c:pt>
                <c:pt idx="12">
                  <c:v>Taiwan</c:v>
                </c:pt>
                <c:pt idx="13">
                  <c:v>United Kingdom</c:v>
                </c:pt>
                <c:pt idx="14">
                  <c:v>Timor-Leste</c:v>
                </c:pt>
                <c:pt idx="15">
                  <c:v>Denmark</c:v>
                </c:pt>
                <c:pt idx="16">
                  <c:v>Turkmenistan</c:v>
                </c:pt>
                <c:pt idx="17">
                  <c:v>Anguilla</c:v>
                </c:pt>
                <c:pt idx="18">
                  <c:v>Sao Tome and Principe</c:v>
                </c:pt>
                <c:pt idx="19">
                  <c:v>Belize</c:v>
                </c:pt>
                <c:pt idx="20">
                  <c:v>Japan</c:v>
                </c:pt>
                <c:pt idx="21">
                  <c:v>Seychelles</c:v>
                </c:pt>
                <c:pt idx="22">
                  <c:v>Australia</c:v>
                </c:pt>
                <c:pt idx="23">
                  <c:v>Brazil</c:v>
                </c:pt>
                <c:pt idx="24">
                  <c:v>Chad</c:v>
                </c:pt>
                <c:pt idx="25">
                  <c:v>South Korea</c:v>
                </c:pt>
                <c:pt idx="26">
                  <c:v>Argentina</c:v>
                </c:pt>
                <c:pt idx="27">
                  <c:v>Sri Lanka</c:v>
                </c:pt>
                <c:pt idx="28">
                  <c:v>Poland</c:v>
                </c:pt>
                <c:pt idx="29">
                  <c:v>Cameroon</c:v>
                </c:pt>
                <c:pt idx="30">
                  <c:v>Montenegro</c:v>
                </c:pt>
                <c:pt idx="31">
                  <c:v>Austria</c:v>
                </c:pt>
                <c:pt idx="32">
                  <c:v>Serbia</c:v>
                </c:pt>
                <c:pt idx="33">
                  <c:v>Gabon</c:v>
                </c:pt>
                <c:pt idx="34">
                  <c:v>Kyrgyzstan</c:v>
                </c:pt>
                <c:pt idx="35">
                  <c:v>Monaco</c:v>
                </c:pt>
                <c:pt idx="36">
                  <c:v>Egypt</c:v>
                </c:pt>
                <c:pt idx="37">
                  <c:v>Mali</c:v>
                </c:pt>
                <c:pt idx="38">
                  <c:v>Netherlands</c:v>
                </c:pt>
                <c:pt idx="39">
                  <c:v>Somalia</c:v>
                </c:pt>
                <c:pt idx="40">
                  <c:v>Uruguay</c:v>
                </c:pt>
                <c:pt idx="41">
                  <c:v>Malta</c:v>
                </c:pt>
                <c:pt idx="42">
                  <c:v>Qatar</c:v>
                </c:pt>
                <c:pt idx="43">
                  <c:v>Czech Republic</c:v>
                </c:pt>
                <c:pt idx="44">
                  <c:v>Ireland</c:v>
                </c:pt>
                <c:pt idx="45">
                  <c:v>Palau</c:v>
                </c:pt>
                <c:pt idx="46">
                  <c:v>Mongolia</c:v>
                </c:pt>
                <c:pt idx="47">
                  <c:v>Norway</c:v>
                </c:pt>
                <c:pt idx="48">
                  <c:v>Botswana</c:v>
                </c:pt>
                <c:pt idx="49">
                  <c:v>Gambia</c:v>
                </c:pt>
                <c:pt idx="50">
                  <c:v>Slovakia</c:v>
                </c:pt>
                <c:pt idx="51">
                  <c:v>Liberia</c:v>
                </c:pt>
                <c:pt idx="52">
                  <c:v>Malaysia</c:v>
                </c:pt>
                <c:pt idx="53">
                  <c:v>Estonia</c:v>
                </c:pt>
                <c:pt idx="54">
                  <c:v>Georgia</c:v>
                </c:pt>
                <c:pt idx="55">
                  <c:v>Albania</c:v>
                </c:pt>
                <c:pt idx="56">
                  <c:v>Togo</c:v>
                </c:pt>
                <c:pt idx="57">
                  <c:v>Suriname</c:v>
                </c:pt>
                <c:pt idx="58">
                  <c:v>Ecuador</c:v>
                </c:pt>
                <c:pt idx="59">
                  <c:v>Iceland</c:v>
                </c:pt>
                <c:pt idx="60">
                  <c:v>San Marino</c:v>
                </c:pt>
                <c:pt idx="61">
                  <c:v>Haiti</c:v>
                </c:pt>
                <c:pt idx="62">
                  <c:v>Croatia</c:v>
                </c:pt>
                <c:pt idx="63">
                  <c:v>Samoa</c:v>
                </c:pt>
                <c:pt idx="64">
                  <c:v>Finland</c:v>
                </c:pt>
                <c:pt idx="65">
                  <c:v>Cambodia</c:v>
                </c:pt>
                <c:pt idx="66">
                  <c:v>Cuba</c:v>
                </c:pt>
                <c:pt idx="67">
                  <c:v>Tonga</c:v>
                </c:pt>
                <c:pt idx="68">
                  <c:v>Kenya</c:v>
                </c:pt>
                <c:pt idx="69">
                  <c:v>Comoros</c:v>
                </c:pt>
                <c:pt idx="70">
                  <c:v>Kiribati</c:v>
                </c:pt>
                <c:pt idx="71">
                  <c:v>Micronesia</c:v>
                </c:pt>
                <c:pt idx="72">
                  <c:v>Cyprus</c:v>
                </c:pt>
                <c:pt idx="73">
                  <c:v>Sierra Leone</c:v>
                </c:pt>
                <c:pt idx="74">
                  <c:v>Antigua and Barbuda</c:v>
                </c:pt>
                <c:pt idx="75">
                  <c:v>Burundi</c:v>
                </c:pt>
                <c:pt idx="76">
                  <c:v>Angola</c:v>
                </c:pt>
                <c:pt idx="77">
                  <c:v>Puerto Rico</c:v>
                </c:pt>
                <c:pt idx="78">
                  <c:v>Bulgaria</c:v>
                </c:pt>
                <c:pt idx="79">
                  <c:v>Djibouti</c:v>
                </c:pt>
                <c:pt idx="80">
                  <c:v>Saint Vincent and the Grenadines</c:v>
                </c:pt>
                <c:pt idx="81">
                  <c:v>Bosnia and Herzegovina</c:v>
                </c:pt>
                <c:pt idx="82">
                  <c:v>China</c:v>
                </c:pt>
                <c:pt idx="83">
                  <c:v>Andorra</c:v>
                </c:pt>
                <c:pt idx="84">
                  <c:v>Cook Islands</c:v>
                </c:pt>
                <c:pt idx="85">
                  <c:v>Zambia</c:v>
                </c:pt>
                <c:pt idx="86">
                  <c:v>Guyana</c:v>
                </c:pt>
                <c:pt idx="87">
                  <c:v>Solomon Islands</c:v>
                </c:pt>
                <c:pt idx="88">
                  <c:v>Fiji</c:v>
                </c:pt>
                <c:pt idx="89">
                  <c:v>India</c:v>
                </c:pt>
                <c:pt idx="90">
                  <c:v>Congo</c:v>
                </c:pt>
                <c:pt idx="91">
                  <c:v>Eswatini</c:v>
                </c:pt>
                <c:pt idx="92">
                  <c:v>Malawi</c:v>
                </c:pt>
                <c:pt idx="93">
                  <c:v>Jamaica</c:v>
                </c:pt>
                <c:pt idx="94">
                  <c:v>Equatorial Guinea</c:v>
                </c:pt>
                <c:pt idx="95">
                  <c:v>Bahamas</c:v>
                </c:pt>
                <c:pt idx="96">
                  <c:v>San Vicente y las Granadinas</c:v>
                </c:pt>
                <c:pt idx="97">
                  <c:v>El Salvador</c:v>
                </c:pt>
                <c:pt idx="98">
                  <c:v>Costa Rica</c:v>
                </c:pt>
                <c:pt idx="99">
                  <c:v>Vanuatu</c:v>
                </c:pt>
                <c:pt idx="100">
                  <c:v>Canada</c:v>
                </c:pt>
                <c:pt idx="101">
                  <c:v>Israel</c:v>
                </c:pt>
                <c:pt idx="102">
                  <c:v>United Arab Emirates</c:v>
                </c:pt>
                <c:pt idx="103">
                  <c:v>Kazakhstan</c:v>
                </c:pt>
                <c:pt idx="104">
                  <c:v>Mozambique</c:v>
                </c:pt>
                <c:pt idx="105">
                  <c:v>Zimbabwe</c:v>
                </c:pt>
                <c:pt idx="106">
                  <c:v>Luxembourg</c:v>
                </c:pt>
                <c:pt idx="107">
                  <c:v>Kuwait</c:v>
                </c:pt>
                <c:pt idx="108">
                  <c:v>Colombia</c:v>
                </c:pt>
                <c:pt idx="109">
                  <c:v>Mauritania</c:v>
                </c:pt>
                <c:pt idx="110">
                  <c:v>Singapore</c:v>
                </c:pt>
                <c:pt idx="111">
                  <c:v>North Macedonia</c:v>
                </c:pt>
                <c:pt idx="112">
                  <c:v>Saudi Arabia</c:v>
                </c:pt>
                <c:pt idx="113">
                  <c:v>Myanmar</c:v>
                </c:pt>
                <c:pt idx="114">
                  <c:v>Grenada</c:v>
                </c:pt>
                <c:pt idx="115">
                  <c:v>Cote d'Ivoire</c:v>
                </c:pt>
                <c:pt idx="116">
                  <c:v>South Africa</c:v>
                </c:pt>
                <c:pt idx="117">
                  <c:v>Germany</c:v>
                </c:pt>
                <c:pt idx="118">
                  <c:v>Democratic Republic of Congo</c:v>
                </c:pt>
                <c:pt idx="119">
                  <c:v>South Sudan</c:v>
                </c:pt>
                <c:pt idx="120">
                  <c:v>Dominica</c:v>
                </c:pt>
                <c:pt idx="121">
                  <c:v>Trinidad and Tobago</c:v>
                </c:pt>
                <c:pt idx="122">
                  <c:v>Mexico</c:v>
                </c:pt>
                <c:pt idx="123">
                  <c:v>Belgium</c:v>
                </c:pt>
                <c:pt idx="124">
                  <c:v>Cabo Verde</c:v>
                </c:pt>
                <c:pt idx="125">
                  <c:v>Nepal</c:v>
                </c:pt>
                <c:pt idx="126">
                  <c:v>Turkey</c:v>
                </c:pt>
                <c:pt idx="127">
                  <c:v>Paraguay</c:v>
                </c:pt>
                <c:pt idx="128">
                  <c:v>Ethiopia</c:v>
                </c:pt>
                <c:pt idx="129">
                  <c:v>Niger</c:v>
                </c:pt>
                <c:pt idx="130">
                  <c:v>Saint Lucia</c:v>
                </c:pt>
                <c:pt idx="131">
                  <c:v>Granada</c:v>
                </c:pt>
                <c:pt idx="132">
                  <c:v>Greece</c:v>
                </c:pt>
                <c:pt idx="133">
                  <c:v>Thailand</c:v>
                </c:pt>
                <c:pt idx="134">
                  <c:v>Ukraine</c:v>
                </c:pt>
                <c:pt idx="135">
                  <c:v>Chile</c:v>
                </c:pt>
                <c:pt idx="136">
                  <c:v>Marshall Islands</c:v>
                </c:pt>
                <c:pt idx="137">
                  <c:v>Armenia</c:v>
                </c:pt>
                <c:pt idx="138">
                  <c:v>Brunei Darussalam</c:v>
                </c:pt>
                <c:pt idx="139">
                  <c:v>Mauritius</c:v>
                </c:pt>
                <c:pt idx="140">
                  <c:v>Lesotho</c:v>
                </c:pt>
                <c:pt idx="141">
                  <c:v>Spain</c:v>
                </c:pt>
                <c:pt idx="142">
                  <c:v>Tunisia</c:v>
                </c:pt>
                <c:pt idx="143">
                  <c:v>Guinea</c:v>
                </c:pt>
                <c:pt idx="144">
                  <c:v>Peru</c:v>
                </c:pt>
                <c:pt idx="145">
                  <c:v>Algeria</c:v>
                </c:pt>
                <c:pt idx="146">
                  <c:v>Guinea-Bissau</c:v>
                </c:pt>
                <c:pt idx="147">
                  <c:v>France</c:v>
                </c:pt>
                <c:pt idx="148">
                  <c:v>Honduras</c:v>
                </c:pt>
                <c:pt idx="149">
                  <c:v>Tajikistan</c:v>
                </c:pt>
                <c:pt idx="150">
                  <c:v>Hungary</c:v>
                </c:pt>
                <c:pt idx="151">
                  <c:v>San Martin</c:v>
                </c:pt>
                <c:pt idx="152">
                  <c:v>Benin</c:v>
                </c:pt>
                <c:pt idx="153">
                  <c:v>North Korea</c:v>
                </c:pt>
                <c:pt idx="154">
                  <c:v>Namibia</c:v>
                </c:pt>
                <c:pt idx="155">
                  <c:v>Romania</c:v>
                </c:pt>
                <c:pt idx="156">
                  <c:v>Uzbekistan</c:v>
                </c:pt>
                <c:pt idx="157">
                  <c:v>Oman</c:v>
                </c:pt>
                <c:pt idx="158">
                  <c:v>Philippines</c:v>
                </c:pt>
                <c:pt idx="159">
                  <c:v>Senegal</c:v>
                </c:pt>
                <c:pt idx="160">
                  <c:v>Tanzania</c:v>
                </c:pt>
                <c:pt idx="161">
                  <c:v>Tuvalu</c:v>
                </c:pt>
                <c:pt idx="162">
                  <c:v>Maldives</c:v>
                </c:pt>
                <c:pt idx="163">
                  <c:v>Rwanda</c:v>
                </c:pt>
                <c:pt idx="164">
                  <c:v>Guatemala</c:v>
                </c:pt>
                <c:pt idx="165">
                  <c:v>San Cristobal y Nieves</c:v>
                </c:pt>
                <c:pt idx="166">
                  <c:v>Sudan</c:v>
                </c:pt>
                <c:pt idx="167">
                  <c:v>Belarus</c:v>
                </c:pt>
                <c:pt idx="168">
                  <c:v>Laos</c:v>
                </c:pt>
                <c:pt idx="169">
                  <c:v>Libya</c:v>
                </c:pt>
                <c:pt idx="170">
                  <c:v>Bangladesh</c:v>
                </c:pt>
                <c:pt idx="171">
                  <c:v>Yemen</c:v>
                </c:pt>
                <c:pt idx="172">
                  <c:v>Ghana</c:v>
                </c:pt>
                <c:pt idx="173">
                  <c:v>Bhutan</c:v>
                </c:pt>
                <c:pt idx="174">
                  <c:v>Dominican Republic</c:v>
                </c:pt>
                <c:pt idx="175">
                  <c:v>Papua New Guinea</c:v>
                </c:pt>
                <c:pt idx="176">
                  <c:v>Bahrain</c:v>
                </c:pt>
                <c:pt idx="177">
                  <c:v>Nicaragua</c:v>
                </c:pt>
                <c:pt idx="178">
                  <c:v>Lebanon</c:v>
                </c:pt>
                <c:pt idx="179">
                  <c:v>Pakistan</c:v>
                </c:pt>
                <c:pt idx="180">
                  <c:v>Afghanistan</c:v>
                </c:pt>
                <c:pt idx="181">
                  <c:v>Iraq</c:v>
                </c:pt>
                <c:pt idx="182">
                  <c:v>Azerbaijan</c:v>
                </c:pt>
                <c:pt idx="183">
                  <c:v>Switzerland</c:v>
                </c:pt>
                <c:pt idx="184">
                  <c:v>Uganda</c:v>
                </c:pt>
                <c:pt idx="185">
                  <c:v>Bolivia</c:v>
                </c:pt>
                <c:pt idx="186">
                  <c:v>Morocco</c:v>
                </c:pt>
                <c:pt idx="187">
                  <c:v>Venezuela</c:v>
                </c:pt>
                <c:pt idx="188">
                  <c:v>Vietnam</c:v>
                </c:pt>
                <c:pt idx="189">
                  <c:v>Palestine</c:v>
                </c:pt>
                <c:pt idx="190">
                  <c:v>Panama</c:v>
                </c:pt>
                <c:pt idx="191">
                  <c:v>Indonesia</c:v>
                </c:pt>
                <c:pt idx="192">
                  <c:v>Moldova</c:v>
                </c:pt>
                <c:pt idx="193">
                  <c:v>Portugal</c:v>
                </c:pt>
                <c:pt idx="194">
                  <c:v>Jordan</c:v>
                </c:pt>
                <c:pt idx="195">
                  <c:v>Burkina Faso</c:v>
                </c:pt>
                <c:pt idx="196">
                  <c:v>Russian Federation</c:v>
                </c:pt>
                <c:pt idx="197">
                  <c:v>Syria</c:v>
                </c:pt>
              </c:strCache>
            </c:strRef>
          </c:cat>
          <c:val>
            <c:numRef>
              <c:f>'4'!$F$5:$F$203</c:f>
              <c:numCache>
                <c:formatCode>General</c:formatCode>
                <c:ptCount val="198"/>
                <c:pt idx="0">
                  <c:v>38</c:v>
                </c:pt>
                <c:pt idx="1">
                  <c:v>64</c:v>
                </c:pt>
                <c:pt idx="2">
                  <c:v>37</c:v>
                </c:pt>
                <c:pt idx="3">
                  <c:v>57</c:v>
                </c:pt>
                <c:pt idx="4">
                  <c:v>114</c:v>
                </c:pt>
                <c:pt idx="5">
                  <c:v>47</c:v>
                </c:pt>
                <c:pt idx="6">
                  <c:v>62</c:v>
                </c:pt>
                <c:pt idx="7">
                  <c:v>23</c:v>
                </c:pt>
                <c:pt idx="8">
                  <c:v>35</c:v>
                </c:pt>
                <c:pt idx="9">
                  <c:v>32</c:v>
                </c:pt>
                <c:pt idx="10">
                  <c:v>73</c:v>
                </c:pt>
                <c:pt idx="11">
                  <c:v>8</c:v>
                </c:pt>
                <c:pt idx="12">
                  <c:v>50</c:v>
                </c:pt>
                <c:pt idx="13">
                  <c:v>93</c:v>
                </c:pt>
                <c:pt idx="14">
                  <c:v>21</c:v>
                </c:pt>
                <c:pt idx="15">
                  <c:v>34</c:v>
                </c:pt>
                <c:pt idx="16">
                  <c:v>21</c:v>
                </c:pt>
                <c:pt idx="17">
                  <c:v>13</c:v>
                </c:pt>
                <c:pt idx="18">
                  <c:v>28</c:v>
                </c:pt>
                <c:pt idx="19">
                  <c:v>1</c:v>
                </c:pt>
                <c:pt idx="20">
                  <c:v>104</c:v>
                </c:pt>
                <c:pt idx="21">
                  <c:v>3</c:v>
                </c:pt>
                <c:pt idx="22">
                  <c:v>28</c:v>
                </c:pt>
                <c:pt idx="23">
                  <c:v>14</c:v>
                </c:pt>
                <c:pt idx="24">
                  <c:v>53</c:v>
                </c:pt>
                <c:pt idx="25">
                  <c:v>22</c:v>
                </c:pt>
                <c:pt idx="26">
                  <c:v>35</c:v>
                </c:pt>
                <c:pt idx="27">
                  <c:v>0</c:v>
                </c:pt>
                <c:pt idx="28">
                  <c:v>48</c:v>
                </c:pt>
                <c:pt idx="29">
                  <c:v>17</c:v>
                </c:pt>
                <c:pt idx="30">
                  <c:v>133</c:v>
                </c:pt>
                <c:pt idx="31">
                  <c:v>265</c:v>
                </c:pt>
                <c:pt idx="32">
                  <c:v>397</c:v>
                </c:pt>
                <c:pt idx="33">
                  <c:v>10</c:v>
                </c:pt>
                <c:pt idx="34">
                  <c:v>8</c:v>
                </c:pt>
                <c:pt idx="35">
                  <c:v>54</c:v>
                </c:pt>
                <c:pt idx="36">
                  <c:v>30</c:v>
                </c:pt>
                <c:pt idx="37">
                  <c:v>57</c:v>
                </c:pt>
                <c:pt idx="38">
                  <c:v>28</c:v>
                </c:pt>
                <c:pt idx="39">
                  <c:v>33</c:v>
                </c:pt>
                <c:pt idx="40">
                  <c:v>54</c:v>
                </c:pt>
                <c:pt idx="41">
                  <c:v>63</c:v>
                </c:pt>
                <c:pt idx="42">
                  <c:v>77</c:v>
                </c:pt>
                <c:pt idx="43">
                  <c:v>43</c:v>
                </c:pt>
                <c:pt idx="44">
                  <c:v>62</c:v>
                </c:pt>
                <c:pt idx="45">
                  <c:v>0</c:v>
                </c:pt>
                <c:pt idx="46">
                  <c:v>1</c:v>
                </c:pt>
                <c:pt idx="47">
                  <c:v>55</c:v>
                </c:pt>
                <c:pt idx="48">
                  <c:v>7</c:v>
                </c:pt>
                <c:pt idx="49">
                  <c:v>8</c:v>
                </c:pt>
                <c:pt idx="50">
                  <c:v>26</c:v>
                </c:pt>
                <c:pt idx="51">
                  <c:v>176</c:v>
                </c:pt>
                <c:pt idx="52">
                  <c:v>63</c:v>
                </c:pt>
                <c:pt idx="53">
                  <c:v>129</c:v>
                </c:pt>
                <c:pt idx="54">
                  <c:v>58</c:v>
                </c:pt>
                <c:pt idx="55">
                  <c:v>25</c:v>
                </c:pt>
                <c:pt idx="56">
                  <c:v>79</c:v>
                </c:pt>
                <c:pt idx="57">
                  <c:v>32</c:v>
                </c:pt>
                <c:pt idx="58">
                  <c:v>41</c:v>
                </c:pt>
                <c:pt idx="59">
                  <c:v>122</c:v>
                </c:pt>
                <c:pt idx="60">
                  <c:v>6</c:v>
                </c:pt>
                <c:pt idx="61">
                  <c:v>57</c:v>
                </c:pt>
                <c:pt idx="62">
                  <c:v>35</c:v>
                </c:pt>
                <c:pt idx="63">
                  <c:v>36</c:v>
                </c:pt>
                <c:pt idx="64">
                  <c:v>113</c:v>
                </c:pt>
                <c:pt idx="65">
                  <c:v>65</c:v>
                </c:pt>
                <c:pt idx="66">
                  <c:v>84</c:v>
                </c:pt>
                <c:pt idx="67">
                  <c:v>36</c:v>
                </c:pt>
                <c:pt idx="68">
                  <c:v>39</c:v>
                </c:pt>
                <c:pt idx="69">
                  <c:v>52</c:v>
                </c:pt>
                <c:pt idx="70">
                  <c:v>14</c:v>
                </c:pt>
                <c:pt idx="71">
                  <c:v>59</c:v>
                </c:pt>
                <c:pt idx="72">
                  <c:v>6</c:v>
                </c:pt>
                <c:pt idx="73">
                  <c:v>30</c:v>
                </c:pt>
                <c:pt idx="74">
                  <c:v>5</c:v>
                </c:pt>
                <c:pt idx="75">
                  <c:v>32</c:v>
                </c:pt>
                <c:pt idx="76">
                  <c:v>24</c:v>
                </c:pt>
                <c:pt idx="77">
                  <c:v>46</c:v>
                </c:pt>
                <c:pt idx="78">
                  <c:v>68</c:v>
                </c:pt>
                <c:pt idx="79">
                  <c:v>41</c:v>
                </c:pt>
                <c:pt idx="80">
                  <c:v>4</c:v>
                </c:pt>
                <c:pt idx="81">
                  <c:v>12</c:v>
                </c:pt>
                <c:pt idx="82">
                  <c:v>46</c:v>
                </c:pt>
                <c:pt idx="83">
                  <c:v>10</c:v>
                </c:pt>
                <c:pt idx="84">
                  <c:v>42</c:v>
                </c:pt>
                <c:pt idx="85">
                  <c:v>41</c:v>
                </c:pt>
                <c:pt idx="86">
                  <c:v>23</c:v>
                </c:pt>
                <c:pt idx="87">
                  <c:v>102</c:v>
                </c:pt>
                <c:pt idx="88">
                  <c:v>31</c:v>
                </c:pt>
                <c:pt idx="89">
                  <c:v>52</c:v>
                </c:pt>
                <c:pt idx="90">
                  <c:v>31</c:v>
                </c:pt>
                <c:pt idx="91">
                  <c:v>56</c:v>
                </c:pt>
                <c:pt idx="92">
                  <c:v>24</c:v>
                </c:pt>
                <c:pt idx="93">
                  <c:v>61</c:v>
                </c:pt>
                <c:pt idx="94">
                  <c:v>31</c:v>
                </c:pt>
                <c:pt idx="95">
                  <c:v>42</c:v>
                </c:pt>
                <c:pt idx="96">
                  <c:v>21</c:v>
                </c:pt>
                <c:pt idx="97">
                  <c:v>30</c:v>
                </c:pt>
                <c:pt idx="98">
                  <c:v>49</c:v>
                </c:pt>
                <c:pt idx="99">
                  <c:v>40</c:v>
                </c:pt>
                <c:pt idx="100">
                  <c:v>1</c:v>
                </c:pt>
                <c:pt idx="101">
                  <c:v>104</c:v>
                </c:pt>
                <c:pt idx="102">
                  <c:v>66</c:v>
                </c:pt>
                <c:pt idx="103">
                  <c:v>14</c:v>
                </c:pt>
                <c:pt idx="104">
                  <c:v>29</c:v>
                </c:pt>
                <c:pt idx="105">
                  <c:v>80</c:v>
                </c:pt>
                <c:pt idx="106">
                  <c:v>58</c:v>
                </c:pt>
                <c:pt idx="107">
                  <c:v>8</c:v>
                </c:pt>
                <c:pt idx="108">
                  <c:v>43</c:v>
                </c:pt>
                <c:pt idx="109">
                  <c:v>68</c:v>
                </c:pt>
                <c:pt idx="110">
                  <c:v>55</c:v>
                </c:pt>
                <c:pt idx="111">
                  <c:v>73</c:v>
                </c:pt>
                <c:pt idx="112">
                  <c:v>65</c:v>
                </c:pt>
                <c:pt idx="113">
                  <c:v>46</c:v>
                </c:pt>
                <c:pt idx="114">
                  <c:v>27</c:v>
                </c:pt>
                <c:pt idx="115">
                  <c:v>93</c:v>
                </c:pt>
                <c:pt idx="116">
                  <c:v>23</c:v>
                </c:pt>
                <c:pt idx="117">
                  <c:v>139</c:v>
                </c:pt>
                <c:pt idx="118">
                  <c:v>45</c:v>
                </c:pt>
                <c:pt idx="119">
                  <c:v>77</c:v>
                </c:pt>
                <c:pt idx="120">
                  <c:v>33</c:v>
                </c:pt>
                <c:pt idx="121">
                  <c:v>35</c:v>
                </c:pt>
                <c:pt idx="122">
                  <c:v>36</c:v>
                </c:pt>
                <c:pt idx="123">
                  <c:v>76</c:v>
                </c:pt>
                <c:pt idx="124">
                  <c:v>25</c:v>
                </c:pt>
                <c:pt idx="125">
                  <c:v>154</c:v>
                </c:pt>
                <c:pt idx="126">
                  <c:v>37</c:v>
                </c:pt>
                <c:pt idx="127">
                  <c:v>48</c:v>
                </c:pt>
                <c:pt idx="128">
                  <c:v>53</c:v>
                </c:pt>
                <c:pt idx="129">
                  <c:v>107</c:v>
                </c:pt>
                <c:pt idx="130">
                  <c:v>20</c:v>
                </c:pt>
                <c:pt idx="131">
                  <c:v>41</c:v>
                </c:pt>
                <c:pt idx="132">
                  <c:v>115</c:v>
                </c:pt>
                <c:pt idx="133">
                  <c:v>50</c:v>
                </c:pt>
                <c:pt idx="134">
                  <c:v>22</c:v>
                </c:pt>
                <c:pt idx="135">
                  <c:v>42</c:v>
                </c:pt>
                <c:pt idx="136">
                  <c:v>28</c:v>
                </c:pt>
                <c:pt idx="137">
                  <c:v>25</c:v>
                </c:pt>
                <c:pt idx="138">
                  <c:v>85</c:v>
                </c:pt>
                <c:pt idx="139">
                  <c:v>49</c:v>
                </c:pt>
                <c:pt idx="140">
                  <c:v>50</c:v>
                </c:pt>
                <c:pt idx="141">
                  <c:v>89</c:v>
                </c:pt>
                <c:pt idx="142">
                  <c:v>66</c:v>
                </c:pt>
                <c:pt idx="143">
                  <c:v>48</c:v>
                </c:pt>
                <c:pt idx="144">
                  <c:v>81</c:v>
                </c:pt>
                <c:pt idx="145">
                  <c:v>36</c:v>
                </c:pt>
                <c:pt idx="146">
                  <c:v>59</c:v>
                </c:pt>
                <c:pt idx="147">
                  <c:v>274</c:v>
                </c:pt>
                <c:pt idx="148">
                  <c:v>28</c:v>
                </c:pt>
                <c:pt idx="149">
                  <c:v>48</c:v>
                </c:pt>
                <c:pt idx="150">
                  <c:v>16</c:v>
                </c:pt>
                <c:pt idx="151">
                  <c:v>28</c:v>
                </c:pt>
                <c:pt idx="152">
                  <c:v>55</c:v>
                </c:pt>
                <c:pt idx="153">
                  <c:v>22</c:v>
                </c:pt>
                <c:pt idx="154">
                  <c:v>28</c:v>
                </c:pt>
                <c:pt idx="155">
                  <c:v>33</c:v>
                </c:pt>
                <c:pt idx="156">
                  <c:v>60</c:v>
                </c:pt>
                <c:pt idx="157">
                  <c:v>72</c:v>
                </c:pt>
                <c:pt idx="158">
                  <c:v>39</c:v>
                </c:pt>
                <c:pt idx="159">
                  <c:v>62</c:v>
                </c:pt>
                <c:pt idx="160">
                  <c:v>34</c:v>
                </c:pt>
                <c:pt idx="161">
                  <c:v>51</c:v>
                </c:pt>
                <c:pt idx="162">
                  <c:v>22</c:v>
                </c:pt>
                <c:pt idx="163">
                  <c:v>17</c:v>
                </c:pt>
                <c:pt idx="164">
                  <c:v>109</c:v>
                </c:pt>
                <c:pt idx="165">
                  <c:v>59</c:v>
                </c:pt>
                <c:pt idx="166">
                  <c:v>52</c:v>
                </c:pt>
                <c:pt idx="167">
                  <c:v>18</c:v>
                </c:pt>
                <c:pt idx="168">
                  <c:v>129</c:v>
                </c:pt>
                <c:pt idx="169">
                  <c:v>60</c:v>
                </c:pt>
                <c:pt idx="170">
                  <c:v>22</c:v>
                </c:pt>
                <c:pt idx="171">
                  <c:v>18</c:v>
                </c:pt>
                <c:pt idx="172">
                  <c:v>88</c:v>
                </c:pt>
                <c:pt idx="173">
                  <c:v>73</c:v>
                </c:pt>
                <c:pt idx="174">
                  <c:v>68</c:v>
                </c:pt>
                <c:pt idx="175">
                  <c:v>99</c:v>
                </c:pt>
                <c:pt idx="176">
                  <c:v>56</c:v>
                </c:pt>
                <c:pt idx="177">
                  <c:v>15</c:v>
                </c:pt>
                <c:pt idx="178">
                  <c:v>51</c:v>
                </c:pt>
                <c:pt idx="179">
                  <c:v>43</c:v>
                </c:pt>
                <c:pt idx="180">
                  <c:v>65</c:v>
                </c:pt>
                <c:pt idx="181">
                  <c:v>24</c:v>
                </c:pt>
                <c:pt idx="182">
                  <c:v>35</c:v>
                </c:pt>
                <c:pt idx="183">
                  <c:v>305</c:v>
                </c:pt>
                <c:pt idx="184">
                  <c:v>134</c:v>
                </c:pt>
                <c:pt idx="185">
                  <c:v>33</c:v>
                </c:pt>
                <c:pt idx="186">
                  <c:v>44</c:v>
                </c:pt>
                <c:pt idx="187">
                  <c:v>23</c:v>
                </c:pt>
                <c:pt idx="188">
                  <c:v>48</c:v>
                </c:pt>
                <c:pt idx="189">
                  <c:v>115</c:v>
                </c:pt>
                <c:pt idx="190">
                  <c:v>34</c:v>
                </c:pt>
                <c:pt idx="191">
                  <c:v>111</c:v>
                </c:pt>
                <c:pt idx="192">
                  <c:v>25</c:v>
                </c:pt>
                <c:pt idx="193">
                  <c:v>75</c:v>
                </c:pt>
                <c:pt idx="194">
                  <c:v>159</c:v>
                </c:pt>
                <c:pt idx="195">
                  <c:v>55</c:v>
                </c:pt>
                <c:pt idx="19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CF-46F9-897D-6F8E15FAB783}"/>
            </c:ext>
          </c:extLst>
        </c:ser>
        <c:ser>
          <c:idx val="5"/>
          <c:order val="5"/>
          <c:tx>
            <c:strRef>
              <c:f>'4'!$G$4</c:f>
              <c:strCache>
                <c:ptCount val="1"/>
                <c:pt idx="0">
                  <c:v> ARIA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'4'!$A$5:$A$203</c:f>
              <c:strCache>
                <c:ptCount val="198"/>
                <c:pt idx="0">
                  <c:v>Madagascar</c:v>
                </c:pt>
                <c:pt idx="1">
                  <c:v>Lithuania</c:v>
                </c:pt>
                <c:pt idx="2">
                  <c:v>United States of America</c:v>
                </c:pt>
                <c:pt idx="3">
                  <c:v>Italy</c:v>
                </c:pt>
                <c:pt idx="4">
                  <c:v>Latvia</c:v>
                </c:pt>
                <c:pt idx="5">
                  <c:v>Barbados</c:v>
                </c:pt>
                <c:pt idx="6">
                  <c:v>New Zealand</c:v>
                </c:pt>
                <c:pt idx="7">
                  <c:v>Central African Republic</c:v>
                </c:pt>
                <c:pt idx="8">
                  <c:v>Slovenia</c:v>
                </c:pt>
                <c:pt idx="9">
                  <c:v>Iran</c:v>
                </c:pt>
                <c:pt idx="10">
                  <c:v>Sweden</c:v>
                </c:pt>
                <c:pt idx="11">
                  <c:v>Cayman Islands</c:v>
                </c:pt>
                <c:pt idx="12">
                  <c:v>Taiwan</c:v>
                </c:pt>
                <c:pt idx="13">
                  <c:v>United Kingdom</c:v>
                </c:pt>
                <c:pt idx="14">
                  <c:v>Timor-Leste</c:v>
                </c:pt>
                <c:pt idx="15">
                  <c:v>Denmark</c:v>
                </c:pt>
                <c:pt idx="16">
                  <c:v>Turkmenistan</c:v>
                </c:pt>
                <c:pt idx="17">
                  <c:v>Anguilla</c:v>
                </c:pt>
                <c:pt idx="18">
                  <c:v>Sao Tome and Principe</c:v>
                </c:pt>
                <c:pt idx="19">
                  <c:v>Belize</c:v>
                </c:pt>
                <c:pt idx="20">
                  <c:v>Japan</c:v>
                </c:pt>
                <c:pt idx="21">
                  <c:v>Seychelles</c:v>
                </c:pt>
                <c:pt idx="22">
                  <c:v>Australia</c:v>
                </c:pt>
                <c:pt idx="23">
                  <c:v>Brazil</c:v>
                </c:pt>
                <c:pt idx="24">
                  <c:v>Chad</c:v>
                </c:pt>
                <c:pt idx="25">
                  <c:v>South Korea</c:v>
                </c:pt>
                <c:pt idx="26">
                  <c:v>Argentina</c:v>
                </c:pt>
                <c:pt idx="27">
                  <c:v>Sri Lanka</c:v>
                </c:pt>
                <c:pt idx="28">
                  <c:v>Poland</c:v>
                </c:pt>
                <c:pt idx="29">
                  <c:v>Cameroon</c:v>
                </c:pt>
                <c:pt idx="30">
                  <c:v>Montenegro</c:v>
                </c:pt>
                <c:pt idx="31">
                  <c:v>Austria</c:v>
                </c:pt>
                <c:pt idx="32">
                  <c:v>Serbia</c:v>
                </c:pt>
                <c:pt idx="33">
                  <c:v>Gabon</c:v>
                </c:pt>
                <c:pt idx="34">
                  <c:v>Kyrgyzstan</c:v>
                </c:pt>
                <c:pt idx="35">
                  <c:v>Monaco</c:v>
                </c:pt>
                <c:pt idx="36">
                  <c:v>Egypt</c:v>
                </c:pt>
                <c:pt idx="37">
                  <c:v>Mali</c:v>
                </c:pt>
                <c:pt idx="38">
                  <c:v>Netherlands</c:v>
                </c:pt>
                <c:pt idx="39">
                  <c:v>Somalia</c:v>
                </c:pt>
                <c:pt idx="40">
                  <c:v>Uruguay</c:v>
                </c:pt>
                <c:pt idx="41">
                  <c:v>Malta</c:v>
                </c:pt>
                <c:pt idx="42">
                  <c:v>Qatar</c:v>
                </c:pt>
                <c:pt idx="43">
                  <c:v>Czech Republic</c:v>
                </c:pt>
                <c:pt idx="44">
                  <c:v>Ireland</c:v>
                </c:pt>
                <c:pt idx="45">
                  <c:v>Palau</c:v>
                </c:pt>
                <c:pt idx="46">
                  <c:v>Mongolia</c:v>
                </c:pt>
                <c:pt idx="47">
                  <c:v>Norway</c:v>
                </c:pt>
                <c:pt idx="48">
                  <c:v>Botswana</c:v>
                </c:pt>
                <c:pt idx="49">
                  <c:v>Gambia</c:v>
                </c:pt>
                <c:pt idx="50">
                  <c:v>Slovakia</c:v>
                </c:pt>
                <c:pt idx="51">
                  <c:v>Liberia</c:v>
                </c:pt>
                <c:pt idx="52">
                  <c:v>Malaysia</c:v>
                </c:pt>
                <c:pt idx="53">
                  <c:v>Estonia</c:v>
                </c:pt>
                <c:pt idx="54">
                  <c:v>Georgia</c:v>
                </c:pt>
                <c:pt idx="55">
                  <c:v>Albania</c:v>
                </c:pt>
                <c:pt idx="56">
                  <c:v>Togo</c:v>
                </c:pt>
                <c:pt idx="57">
                  <c:v>Suriname</c:v>
                </c:pt>
                <c:pt idx="58">
                  <c:v>Ecuador</c:v>
                </c:pt>
                <c:pt idx="59">
                  <c:v>Iceland</c:v>
                </c:pt>
                <c:pt idx="60">
                  <c:v>San Marino</c:v>
                </c:pt>
                <c:pt idx="61">
                  <c:v>Haiti</c:v>
                </c:pt>
                <c:pt idx="62">
                  <c:v>Croatia</c:v>
                </c:pt>
                <c:pt idx="63">
                  <c:v>Samoa</c:v>
                </c:pt>
                <c:pt idx="64">
                  <c:v>Finland</c:v>
                </c:pt>
                <c:pt idx="65">
                  <c:v>Cambodia</c:v>
                </c:pt>
                <c:pt idx="66">
                  <c:v>Cuba</c:v>
                </c:pt>
                <c:pt idx="67">
                  <c:v>Tonga</c:v>
                </c:pt>
                <c:pt idx="68">
                  <c:v>Kenya</c:v>
                </c:pt>
                <c:pt idx="69">
                  <c:v>Comoros</c:v>
                </c:pt>
                <c:pt idx="70">
                  <c:v>Kiribati</c:v>
                </c:pt>
                <c:pt idx="71">
                  <c:v>Micronesia</c:v>
                </c:pt>
                <c:pt idx="72">
                  <c:v>Cyprus</c:v>
                </c:pt>
                <c:pt idx="73">
                  <c:v>Sierra Leone</c:v>
                </c:pt>
                <c:pt idx="74">
                  <c:v>Antigua and Barbuda</c:v>
                </c:pt>
                <c:pt idx="75">
                  <c:v>Burundi</c:v>
                </c:pt>
                <c:pt idx="76">
                  <c:v>Angola</c:v>
                </c:pt>
                <c:pt idx="77">
                  <c:v>Puerto Rico</c:v>
                </c:pt>
                <c:pt idx="78">
                  <c:v>Bulgaria</c:v>
                </c:pt>
                <c:pt idx="79">
                  <c:v>Djibouti</c:v>
                </c:pt>
                <c:pt idx="80">
                  <c:v>Saint Vincent and the Grenadines</c:v>
                </c:pt>
                <c:pt idx="81">
                  <c:v>Bosnia and Herzegovina</c:v>
                </c:pt>
                <c:pt idx="82">
                  <c:v>China</c:v>
                </c:pt>
                <c:pt idx="83">
                  <c:v>Andorra</c:v>
                </c:pt>
                <c:pt idx="84">
                  <c:v>Cook Islands</c:v>
                </c:pt>
                <c:pt idx="85">
                  <c:v>Zambia</c:v>
                </c:pt>
                <c:pt idx="86">
                  <c:v>Guyana</c:v>
                </c:pt>
                <c:pt idx="87">
                  <c:v>Solomon Islands</c:v>
                </c:pt>
                <c:pt idx="88">
                  <c:v>Fiji</c:v>
                </c:pt>
                <c:pt idx="89">
                  <c:v>India</c:v>
                </c:pt>
                <c:pt idx="90">
                  <c:v>Congo</c:v>
                </c:pt>
                <c:pt idx="91">
                  <c:v>Eswatini</c:v>
                </c:pt>
                <c:pt idx="92">
                  <c:v>Malawi</c:v>
                </c:pt>
                <c:pt idx="93">
                  <c:v>Jamaica</c:v>
                </c:pt>
                <c:pt idx="94">
                  <c:v>Equatorial Guinea</c:v>
                </c:pt>
                <c:pt idx="95">
                  <c:v>Bahamas</c:v>
                </c:pt>
                <c:pt idx="96">
                  <c:v>San Vicente y las Granadinas</c:v>
                </c:pt>
                <c:pt idx="97">
                  <c:v>El Salvador</c:v>
                </c:pt>
                <c:pt idx="98">
                  <c:v>Costa Rica</c:v>
                </c:pt>
                <c:pt idx="99">
                  <c:v>Vanuatu</c:v>
                </c:pt>
                <c:pt idx="100">
                  <c:v>Canada</c:v>
                </c:pt>
                <c:pt idx="101">
                  <c:v>Israel</c:v>
                </c:pt>
                <c:pt idx="102">
                  <c:v>United Arab Emirates</c:v>
                </c:pt>
                <c:pt idx="103">
                  <c:v>Kazakhstan</c:v>
                </c:pt>
                <c:pt idx="104">
                  <c:v>Mozambique</c:v>
                </c:pt>
                <c:pt idx="105">
                  <c:v>Zimbabwe</c:v>
                </c:pt>
                <c:pt idx="106">
                  <c:v>Luxembourg</c:v>
                </c:pt>
                <c:pt idx="107">
                  <c:v>Kuwait</c:v>
                </c:pt>
                <c:pt idx="108">
                  <c:v>Colombia</c:v>
                </c:pt>
                <c:pt idx="109">
                  <c:v>Mauritania</c:v>
                </c:pt>
                <c:pt idx="110">
                  <c:v>Singapore</c:v>
                </c:pt>
                <c:pt idx="111">
                  <c:v>North Macedonia</c:v>
                </c:pt>
                <c:pt idx="112">
                  <c:v>Saudi Arabia</c:v>
                </c:pt>
                <c:pt idx="113">
                  <c:v>Myanmar</c:v>
                </c:pt>
                <c:pt idx="114">
                  <c:v>Grenada</c:v>
                </c:pt>
                <c:pt idx="115">
                  <c:v>Cote d'Ivoire</c:v>
                </c:pt>
                <c:pt idx="116">
                  <c:v>South Africa</c:v>
                </c:pt>
                <c:pt idx="117">
                  <c:v>Germany</c:v>
                </c:pt>
                <c:pt idx="118">
                  <c:v>Democratic Republic of Congo</c:v>
                </c:pt>
                <c:pt idx="119">
                  <c:v>South Sudan</c:v>
                </c:pt>
                <c:pt idx="120">
                  <c:v>Dominica</c:v>
                </c:pt>
                <c:pt idx="121">
                  <c:v>Trinidad and Tobago</c:v>
                </c:pt>
                <c:pt idx="122">
                  <c:v>Mexico</c:v>
                </c:pt>
                <c:pt idx="123">
                  <c:v>Belgium</c:v>
                </c:pt>
                <c:pt idx="124">
                  <c:v>Cabo Verde</c:v>
                </c:pt>
                <c:pt idx="125">
                  <c:v>Nepal</c:v>
                </c:pt>
                <c:pt idx="126">
                  <c:v>Turkey</c:v>
                </c:pt>
                <c:pt idx="127">
                  <c:v>Paraguay</c:v>
                </c:pt>
                <c:pt idx="128">
                  <c:v>Ethiopia</c:v>
                </c:pt>
                <c:pt idx="129">
                  <c:v>Niger</c:v>
                </c:pt>
                <c:pt idx="130">
                  <c:v>Saint Lucia</c:v>
                </c:pt>
                <c:pt idx="131">
                  <c:v>Granada</c:v>
                </c:pt>
                <c:pt idx="132">
                  <c:v>Greece</c:v>
                </c:pt>
                <c:pt idx="133">
                  <c:v>Thailand</c:v>
                </c:pt>
                <c:pt idx="134">
                  <c:v>Ukraine</c:v>
                </c:pt>
                <c:pt idx="135">
                  <c:v>Chile</c:v>
                </c:pt>
                <c:pt idx="136">
                  <c:v>Marshall Islands</c:v>
                </c:pt>
                <c:pt idx="137">
                  <c:v>Armenia</c:v>
                </c:pt>
                <c:pt idx="138">
                  <c:v>Brunei Darussalam</c:v>
                </c:pt>
                <c:pt idx="139">
                  <c:v>Mauritius</c:v>
                </c:pt>
                <c:pt idx="140">
                  <c:v>Lesotho</c:v>
                </c:pt>
                <c:pt idx="141">
                  <c:v>Spain</c:v>
                </c:pt>
                <c:pt idx="142">
                  <c:v>Tunisia</c:v>
                </c:pt>
                <c:pt idx="143">
                  <c:v>Guinea</c:v>
                </c:pt>
                <c:pt idx="144">
                  <c:v>Peru</c:v>
                </c:pt>
                <c:pt idx="145">
                  <c:v>Algeria</c:v>
                </c:pt>
                <c:pt idx="146">
                  <c:v>Guinea-Bissau</c:v>
                </c:pt>
                <c:pt idx="147">
                  <c:v>France</c:v>
                </c:pt>
                <c:pt idx="148">
                  <c:v>Honduras</c:v>
                </c:pt>
                <c:pt idx="149">
                  <c:v>Tajikistan</c:v>
                </c:pt>
                <c:pt idx="150">
                  <c:v>Hungary</c:v>
                </c:pt>
                <c:pt idx="151">
                  <c:v>San Martin</c:v>
                </c:pt>
                <c:pt idx="152">
                  <c:v>Benin</c:v>
                </c:pt>
                <c:pt idx="153">
                  <c:v>North Korea</c:v>
                </c:pt>
                <c:pt idx="154">
                  <c:v>Namibia</c:v>
                </c:pt>
                <c:pt idx="155">
                  <c:v>Romania</c:v>
                </c:pt>
                <c:pt idx="156">
                  <c:v>Uzbekistan</c:v>
                </c:pt>
                <c:pt idx="157">
                  <c:v>Oman</c:v>
                </c:pt>
                <c:pt idx="158">
                  <c:v>Philippines</c:v>
                </c:pt>
                <c:pt idx="159">
                  <c:v>Senegal</c:v>
                </c:pt>
                <c:pt idx="160">
                  <c:v>Tanzania</c:v>
                </c:pt>
                <c:pt idx="161">
                  <c:v>Tuvalu</c:v>
                </c:pt>
                <c:pt idx="162">
                  <c:v>Maldives</c:v>
                </c:pt>
                <c:pt idx="163">
                  <c:v>Rwanda</c:v>
                </c:pt>
                <c:pt idx="164">
                  <c:v>Guatemala</c:v>
                </c:pt>
                <c:pt idx="165">
                  <c:v>San Cristobal y Nieves</c:v>
                </c:pt>
                <c:pt idx="166">
                  <c:v>Sudan</c:v>
                </c:pt>
                <c:pt idx="167">
                  <c:v>Belarus</c:v>
                </c:pt>
                <c:pt idx="168">
                  <c:v>Laos</c:v>
                </c:pt>
                <c:pt idx="169">
                  <c:v>Libya</c:v>
                </c:pt>
                <c:pt idx="170">
                  <c:v>Bangladesh</c:v>
                </c:pt>
                <c:pt idx="171">
                  <c:v>Yemen</c:v>
                </c:pt>
                <c:pt idx="172">
                  <c:v>Ghana</c:v>
                </c:pt>
                <c:pt idx="173">
                  <c:v>Bhutan</c:v>
                </c:pt>
                <c:pt idx="174">
                  <c:v>Dominican Republic</c:v>
                </c:pt>
                <c:pt idx="175">
                  <c:v>Papua New Guinea</c:v>
                </c:pt>
                <c:pt idx="176">
                  <c:v>Bahrain</c:v>
                </c:pt>
                <c:pt idx="177">
                  <c:v>Nicaragua</c:v>
                </c:pt>
                <c:pt idx="178">
                  <c:v>Lebanon</c:v>
                </c:pt>
                <c:pt idx="179">
                  <c:v>Pakistan</c:v>
                </c:pt>
                <c:pt idx="180">
                  <c:v>Afghanistan</c:v>
                </c:pt>
                <c:pt idx="181">
                  <c:v>Iraq</c:v>
                </c:pt>
                <c:pt idx="182">
                  <c:v>Azerbaijan</c:v>
                </c:pt>
                <c:pt idx="183">
                  <c:v>Switzerland</c:v>
                </c:pt>
                <c:pt idx="184">
                  <c:v>Uganda</c:v>
                </c:pt>
                <c:pt idx="185">
                  <c:v>Bolivia</c:v>
                </c:pt>
                <c:pt idx="186">
                  <c:v>Morocco</c:v>
                </c:pt>
                <c:pt idx="187">
                  <c:v>Venezuela</c:v>
                </c:pt>
                <c:pt idx="188">
                  <c:v>Vietnam</c:v>
                </c:pt>
                <c:pt idx="189">
                  <c:v>Palestine</c:v>
                </c:pt>
                <c:pt idx="190">
                  <c:v>Panama</c:v>
                </c:pt>
                <c:pt idx="191">
                  <c:v>Indonesia</c:v>
                </c:pt>
                <c:pt idx="192">
                  <c:v>Moldova</c:v>
                </c:pt>
                <c:pt idx="193">
                  <c:v>Portugal</c:v>
                </c:pt>
                <c:pt idx="194">
                  <c:v>Jordan</c:v>
                </c:pt>
                <c:pt idx="195">
                  <c:v>Burkina Faso</c:v>
                </c:pt>
                <c:pt idx="196">
                  <c:v>Russian Federation</c:v>
                </c:pt>
                <c:pt idx="197">
                  <c:v>Syria</c:v>
                </c:pt>
              </c:strCache>
            </c:strRef>
          </c:cat>
          <c:val>
            <c:numRef>
              <c:f>'4'!$G$5:$G$203</c:f>
              <c:numCache>
                <c:formatCode>General</c:formatCode>
                <c:ptCount val="198"/>
                <c:pt idx="0">
                  <c:v>0</c:v>
                </c:pt>
                <c:pt idx="1">
                  <c:v>50</c:v>
                </c:pt>
                <c:pt idx="2">
                  <c:v>23</c:v>
                </c:pt>
                <c:pt idx="3">
                  <c:v>5</c:v>
                </c:pt>
                <c:pt idx="4">
                  <c:v>60</c:v>
                </c:pt>
                <c:pt idx="5">
                  <c:v>18</c:v>
                </c:pt>
                <c:pt idx="6">
                  <c:v>23</c:v>
                </c:pt>
                <c:pt idx="7">
                  <c:v>337</c:v>
                </c:pt>
                <c:pt idx="8">
                  <c:v>81</c:v>
                </c:pt>
                <c:pt idx="9">
                  <c:v>1</c:v>
                </c:pt>
                <c:pt idx="10">
                  <c:v>178</c:v>
                </c:pt>
                <c:pt idx="11">
                  <c:v>0</c:v>
                </c:pt>
                <c:pt idx="12">
                  <c:v>164</c:v>
                </c:pt>
                <c:pt idx="13">
                  <c:v>47</c:v>
                </c:pt>
                <c:pt idx="14">
                  <c:v>27</c:v>
                </c:pt>
                <c:pt idx="15">
                  <c:v>25</c:v>
                </c:pt>
                <c:pt idx="16">
                  <c:v>27</c:v>
                </c:pt>
                <c:pt idx="17">
                  <c:v>0</c:v>
                </c:pt>
                <c:pt idx="18">
                  <c:v>119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10</c:v>
                </c:pt>
                <c:pt idx="23">
                  <c:v>38</c:v>
                </c:pt>
                <c:pt idx="24">
                  <c:v>278</c:v>
                </c:pt>
                <c:pt idx="25">
                  <c:v>3</c:v>
                </c:pt>
                <c:pt idx="26">
                  <c:v>13</c:v>
                </c:pt>
                <c:pt idx="27">
                  <c:v>0</c:v>
                </c:pt>
                <c:pt idx="28">
                  <c:v>42</c:v>
                </c:pt>
                <c:pt idx="29">
                  <c:v>108</c:v>
                </c:pt>
                <c:pt idx="30">
                  <c:v>172</c:v>
                </c:pt>
                <c:pt idx="31">
                  <c:v>420</c:v>
                </c:pt>
                <c:pt idx="32">
                  <c:v>217</c:v>
                </c:pt>
                <c:pt idx="33">
                  <c:v>43</c:v>
                </c:pt>
                <c:pt idx="34">
                  <c:v>6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23</c:v>
                </c:pt>
                <c:pt idx="40">
                  <c:v>15</c:v>
                </c:pt>
                <c:pt idx="41">
                  <c:v>33</c:v>
                </c:pt>
                <c:pt idx="42">
                  <c:v>220</c:v>
                </c:pt>
                <c:pt idx="43">
                  <c:v>19</c:v>
                </c:pt>
                <c:pt idx="44">
                  <c:v>40</c:v>
                </c:pt>
                <c:pt idx="45">
                  <c:v>0</c:v>
                </c:pt>
                <c:pt idx="46">
                  <c:v>0</c:v>
                </c:pt>
                <c:pt idx="47">
                  <c:v>39</c:v>
                </c:pt>
                <c:pt idx="48">
                  <c:v>0</c:v>
                </c:pt>
                <c:pt idx="49">
                  <c:v>1</c:v>
                </c:pt>
                <c:pt idx="50">
                  <c:v>4</c:v>
                </c:pt>
                <c:pt idx="51">
                  <c:v>555</c:v>
                </c:pt>
                <c:pt idx="52">
                  <c:v>32</c:v>
                </c:pt>
                <c:pt idx="53">
                  <c:v>18</c:v>
                </c:pt>
                <c:pt idx="54">
                  <c:v>0</c:v>
                </c:pt>
                <c:pt idx="55">
                  <c:v>41</c:v>
                </c:pt>
                <c:pt idx="56">
                  <c:v>55</c:v>
                </c:pt>
                <c:pt idx="57">
                  <c:v>7</c:v>
                </c:pt>
                <c:pt idx="58">
                  <c:v>11</c:v>
                </c:pt>
                <c:pt idx="59">
                  <c:v>113</c:v>
                </c:pt>
                <c:pt idx="60">
                  <c:v>0</c:v>
                </c:pt>
                <c:pt idx="61">
                  <c:v>40</c:v>
                </c:pt>
                <c:pt idx="62">
                  <c:v>7</c:v>
                </c:pt>
                <c:pt idx="63">
                  <c:v>2</c:v>
                </c:pt>
                <c:pt idx="64">
                  <c:v>564</c:v>
                </c:pt>
                <c:pt idx="65">
                  <c:v>0</c:v>
                </c:pt>
                <c:pt idx="66">
                  <c:v>73</c:v>
                </c:pt>
                <c:pt idx="67">
                  <c:v>5</c:v>
                </c:pt>
                <c:pt idx="68">
                  <c:v>4</c:v>
                </c:pt>
                <c:pt idx="69">
                  <c:v>44</c:v>
                </c:pt>
                <c:pt idx="70">
                  <c:v>9</c:v>
                </c:pt>
                <c:pt idx="71">
                  <c:v>95</c:v>
                </c:pt>
                <c:pt idx="72">
                  <c:v>1</c:v>
                </c:pt>
                <c:pt idx="73">
                  <c:v>64</c:v>
                </c:pt>
                <c:pt idx="74">
                  <c:v>0</c:v>
                </c:pt>
                <c:pt idx="75">
                  <c:v>132</c:v>
                </c:pt>
                <c:pt idx="76">
                  <c:v>4</c:v>
                </c:pt>
                <c:pt idx="77">
                  <c:v>55</c:v>
                </c:pt>
                <c:pt idx="78">
                  <c:v>7</c:v>
                </c:pt>
                <c:pt idx="79">
                  <c:v>7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64</c:v>
                </c:pt>
                <c:pt idx="85">
                  <c:v>4</c:v>
                </c:pt>
                <c:pt idx="86">
                  <c:v>0</c:v>
                </c:pt>
                <c:pt idx="87">
                  <c:v>10</c:v>
                </c:pt>
                <c:pt idx="88">
                  <c:v>15</c:v>
                </c:pt>
                <c:pt idx="89">
                  <c:v>28</c:v>
                </c:pt>
                <c:pt idx="90">
                  <c:v>87</c:v>
                </c:pt>
                <c:pt idx="91">
                  <c:v>19</c:v>
                </c:pt>
                <c:pt idx="92">
                  <c:v>366</c:v>
                </c:pt>
                <c:pt idx="93">
                  <c:v>57</c:v>
                </c:pt>
                <c:pt idx="94">
                  <c:v>12</c:v>
                </c:pt>
                <c:pt idx="95">
                  <c:v>8</c:v>
                </c:pt>
                <c:pt idx="96">
                  <c:v>5</c:v>
                </c:pt>
                <c:pt idx="97">
                  <c:v>8</c:v>
                </c:pt>
                <c:pt idx="98">
                  <c:v>17</c:v>
                </c:pt>
                <c:pt idx="99">
                  <c:v>34</c:v>
                </c:pt>
                <c:pt idx="100">
                  <c:v>0</c:v>
                </c:pt>
                <c:pt idx="101">
                  <c:v>81</c:v>
                </c:pt>
                <c:pt idx="102">
                  <c:v>224</c:v>
                </c:pt>
                <c:pt idx="103">
                  <c:v>156</c:v>
                </c:pt>
                <c:pt idx="104">
                  <c:v>0</c:v>
                </c:pt>
                <c:pt idx="105">
                  <c:v>1</c:v>
                </c:pt>
                <c:pt idx="106">
                  <c:v>26</c:v>
                </c:pt>
                <c:pt idx="107">
                  <c:v>277</c:v>
                </c:pt>
                <c:pt idx="108">
                  <c:v>67</c:v>
                </c:pt>
                <c:pt idx="109">
                  <c:v>37</c:v>
                </c:pt>
                <c:pt idx="110">
                  <c:v>61</c:v>
                </c:pt>
                <c:pt idx="111">
                  <c:v>5</c:v>
                </c:pt>
                <c:pt idx="112">
                  <c:v>281</c:v>
                </c:pt>
                <c:pt idx="113">
                  <c:v>80</c:v>
                </c:pt>
                <c:pt idx="114">
                  <c:v>0</c:v>
                </c:pt>
                <c:pt idx="115">
                  <c:v>82</c:v>
                </c:pt>
                <c:pt idx="116">
                  <c:v>12</c:v>
                </c:pt>
                <c:pt idx="117">
                  <c:v>152</c:v>
                </c:pt>
                <c:pt idx="118">
                  <c:v>20</c:v>
                </c:pt>
                <c:pt idx="119">
                  <c:v>0</c:v>
                </c:pt>
                <c:pt idx="120">
                  <c:v>700</c:v>
                </c:pt>
                <c:pt idx="121">
                  <c:v>21</c:v>
                </c:pt>
                <c:pt idx="122">
                  <c:v>21</c:v>
                </c:pt>
                <c:pt idx="123">
                  <c:v>53</c:v>
                </c:pt>
                <c:pt idx="124">
                  <c:v>471</c:v>
                </c:pt>
                <c:pt idx="125">
                  <c:v>6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3</c:v>
                </c:pt>
                <c:pt idx="130">
                  <c:v>0</c:v>
                </c:pt>
                <c:pt idx="131">
                  <c:v>8</c:v>
                </c:pt>
                <c:pt idx="132">
                  <c:v>42</c:v>
                </c:pt>
                <c:pt idx="133">
                  <c:v>3</c:v>
                </c:pt>
                <c:pt idx="134">
                  <c:v>9</c:v>
                </c:pt>
                <c:pt idx="135">
                  <c:v>17</c:v>
                </c:pt>
                <c:pt idx="136">
                  <c:v>469</c:v>
                </c:pt>
                <c:pt idx="137">
                  <c:v>0</c:v>
                </c:pt>
                <c:pt idx="138">
                  <c:v>48</c:v>
                </c:pt>
                <c:pt idx="139">
                  <c:v>43</c:v>
                </c:pt>
                <c:pt idx="140">
                  <c:v>0</c:v>
                </c:pt>
                <c:pt idx="141">
                  <c:v>109</c:v>
                </c:pt>
                <c:pt idx="142">
                  <c:v>16</c:v>
                </c:pt>
                <c:pt idx="143">
                  <c:v>108</c:v>
                </c:pt>
                <c:pt idx="144">
                  <c:v>125</c:v>
                </c:pt>
                <c:pt idx="145">
                  <c:v>688</c:v>
                </c:pt>
                <c:pt idx="146">
                  <c:v>97</c:v>
                </c:pt>
                <c:pt idx="147">
                  <c:v>188</c:v>
                </c:pt>
                <c:pt idx="148">
                  <c:v>97</c:v>
                </c:pt>
                <c:pt idx="149">
                  <c:v>32</c:v>
                </c:pt>
                <c:pt idx="150">
                  <c:v>2</c:v>
                </c:pt>
                <c:pt idx="151">
                  <c:v>13</c:v>
                </c:pt>
                <c:pt idx="152">
                  <c:v>74</c:v>
                </c:pt>
                <c:pt idx="153">
                  <c:v>0</c:v>
                </c:pt>
                <c:pt idx="154">
                  <c:v>203</c:v>
                </c:pt>
                <c:pt idx="155">
                  <c:v>186</c:v>
                </c:pt>
                <c:pt idx="156">
                  <c:v>90</c:v>
                </c:pt>
                <c:pt idx="157">
                  <c:v>40</c:v>
                </c:pt>
                <c:pt idx="158">
                  <c:v>11</c:v>
                </c:pt>
                <c:pt idx="159">
                  <c:v>0</c:v>
                </c:pt>
                <c:pt idx="160">
                  <c:v>6</c:v>
                </c:pt>
                <c:pt idx="161">
                  <c:v>1060</c:v>
                </c:pt>
                <c:pt idx="162">
                  <c:v>94</c:v>
                </c:pt>
                <c:pt idx="163">
                  <c:v>14</c:v>
                </c:pt>
                <c:pt idx="164">
                  <c:v>0</c:v>
                </c:pt>
                <c:pt idx="165">
                  <c:v>17</c:v>
                </c:pt>
                <c:pt idx="166">
                  <c:v>19</c:v>
                </c:pt>
                <c:pt idx="167">
                  <c:v>0</c:v>
                </c:pt>
                <c:pt idx="168">
                  <c:v>268</c:v>
                </c:pt>
                <c:pt idx="169">
                  <c:v>2</c:v>
                </c:pt>
                <c:pt idx="170">
                  <c:v>0</c:v>
                </c:pt>
                <c:pt idx="171">
                  <c:v>20</c:v>
                </c:pt>
                <c:pt idx="172">
                  <c:v>191</c:v>
                </c:pt>
                <c:pt idx="173">
                  <c:v>55</c:v>
                </c:pt>
                <c:pt idx="174">
                  <c:v>41</c:v>
                </c:pt>
                <c:pt idx="175">
                  <c:v>31</c:v>
                </c:pt>
                <c:pt idx="176">
                  <c:v>23</c:v>
                </c:pt>
                <c:pt idx="177">
                  <c:v>6</c:v>
                </c:pt>
                <c:pt idx="178">
                  <c:v>14</c:v>
                </c:pt>
                <c:pt idx="179">
                  <c:v>19</c:v>
                </c:pt>
                <c:pt idx="180">
                  <c:v>152</c:v>
                </c:pt>
                <c:pt idx="181">
                  <c:v>127</c:v>
                </c:pt>
                <c:pt idx="182">
                  <c:v>0</c:v>
                </c:pt>
                <c:pt idx="183">
                  <c:v>640</c:v>
                </c:pt>
                <c:pt idx="184">
                  <c:v>6</c:v>
                </c:pt>
                <c:pt idx="185">
                  <c:v>36</c:v>
                </c:pt>
                <c:pt idx="186">
                  <c:v>7</c:v>
                </c:pt>
                <c:pt idx="187">
                  <c:v>0</c:v>
                </c:pt>
                <c:pt idx="188">
                  <c:v>12</c:v>
                </c:pt>
                <c:pt idx="189">
                  <c:v>138</c:v>
                </c:pt>
                <c:pt idx="190">
                  <c:v>118</c:v>
                </c:pt>
                <c:pt idx="191">
                  <c:v>0</c:v>
                </c:pt>
                <c:pt idx="192">
                  <c:v>233</c:v>
                </c:pt>
                <c:pt idx="193">
                  <c:v>14</c:v>
                </c:pt>
                <c:pt idx="194">
                  <c:v>273</c:v>
                </c:pt>
                <c:pt idx="195">
                  <c:v>2189</c:v>
                </c:pt>
                <c:pt idx="196">
                  <c:v>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CF-46F9-897D-6F8E15FAB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805534576"/>
        <c:axId val="805536656"/>
      </c:barChart>
      <c:catAx>
        <c:axId val="80553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05536656"/>
        <c:crosses val="autoZero"/>
        <c:auto val="1"/>
        <c:lblAlgn val="ctr"/>
        <c:lblOffset val="100"/>
        <c:noMultiLvlLbl val="0"/>
      </c:catAx>
      <c:valAx>
        <c:axId val="8055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0553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[(Dataset) Web accessibility COVID-19 website.xlsx]5!TablaDinámica1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Άθροισμα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'5'!$A$5:$A$9</c:f>
              <c:strCache>
                <c:ptCount val="4"/>
                <c:pt idx="0">
                  <c:v>Perceivable</c:v>
                </c:pt>
                <c:pt idx="1">
                  <c:v>Operable</c:v>
                </c:pt>
                <c:pt idx="2">
                  <c:v>Robust</c:v>
                </c:pt>
                <c:pt idx="3">
                  <c:v>Understandable</c:v>
                </c:pt>
              </c:strCache>
            </c:strRef>
          </c:cat>
          <c:val>
            <c:numRef>
              <c:f>'5'!$B$5:$B$9</c:f>
              <c:numCache>
                <c:formatCode>General</c:formatCode>
                <c:ptCount val="4"/>
                <c:pt idx="0">
                  <c:v>6388</c:v>
                </c:pt>
                <c:pt idx="1">
                  <c:v>1457</c:v>
                </c:pt>
                <c:pt idx="2">
                  <c:v>291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9-46D3-88AD-555A3A4CD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969012336"/>
        <c:axId val="969010672"/>
      </c:barChart>
      <c:catAx>
        <c:axId val="9690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69010672"/>
        <c:crosses val="autoZero"/>
        <c:auto val="1"/>
        <c:lblAlgn val="ctr"/>
        <c:lblOffset val="100"/>
        <c:noMultiLvlLbl val="0"/>
      </c:catAx>
      <c:valAx>
        <c:axId val="9690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6901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[(Dataset) Web accessibility COVID-19 website.xlsx]7!TablaDinámica1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'7'!$C$5</c:f>
              <c:strCache>
                <c:ptCount val="1"/>
                <c:pt idx="0">
                  <c:v> Contrast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'7'!$B$6:$B$25</c:f>
              <c:strCache>
                <c:ptCount val="19"/>
                <c:pt idx="0">
                  <c:v>Maldives</c:v>
                </c:pt>
                <c:pt idx="1">
                  <c:v>France</c:v>
                </c:pt>
                <c:pt idx="2">
                  <c:v>Ethiopia</c:v>
                </c:pt>
                <c:pt idx="3">
                  <c:v>South Africa</c:v>
                </c:pt>
                <c:pt idx="4">
                  <c:v>Kazakhstan</c:v>
                </c:pt>
                <c:pt idx="5">
                  <c:v>El Salvador</c:v>
                </c:pt>
                <c:pt idx="6">
                  <c:v>Croatia</c:v>
                </c:pt>
                <c:pt idx="7">
                  <c:v>Samoa</c:v>
                </c:pt>
                <c:pt idx="8">
                  <c:v>Ecuador</c:v>
                </c:pt>
                <c:pt idx="9">
                  <c:v>Norway</c:v>
                </c:pt>
                <c:pt idx="10">
                  <c:v>Qatar</c:v>
                </c:pt>
                <c:pt idx="11">
                  <c:v>Botswana</c:v>
                </c:pt>
                <c:pt idx="12">
                  <c:v>Australia</c:v>
                </c:pt>
                <c:pt idx="13">
                  <c:v>Poland</c:v>
                </c:pt>
                <c:pt idx="14">
                  <c:v>Montenegro</c:v>
                </c:pt>
                <c:pt idx="15">
                  <c:v>Sri Lanka</c:v>
                </c:pt>
                <c:pt idx="16">
                  <c:v>Iran</c:v>
                </c:pt>
                <c:pt idx="17">
                  <c:v>Lithuania</c:v>
                </c:pt>
                <c:pt idx="18">
                  <c:v>Denmark</c:v>
                </c:pt>
              </c:strCache>
            </c:strRef>
          </c:cat>
          <c:val>
            <c:numRef>
              <c:f>'7'!$C$6:$C$25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3-4F6F-91B6-7E58ADDF3CAF}"/>
            </c:ext>
          </c:extLst>
        </c:ser>
        <c:ser>
          <c:idx val="1"/>
          <c:order val="1"/>
          <c:tx>
            <c:strRef>
              <c:f>'7'!$D$5</c:f>
              <c:strCache>
                <c:ptCount val="1"/>
                <c:pt idx="0">
                  <c:v> Errors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'7'!$B$6:$B$25</c:f>
              <c:strCache>
                <c:ptCount val="19"/>
                <c:pt idx="0">
                  <c:v>Maldives</c:v>
                </c:pt>
                <c:pt idx="1">
                  <c:v>France</c:v>
                </c:pt>
                <c:pt idx="2">
                  <c:v>Ethiopia</c:v>
                </c:pt>
                <c:pt idx="3">
                  <c:v>South Africa</c:v>
                </c:pt>
                <c:pt idx="4">
                  <c:v>Kazakhstan</c:v>
                </c:pt>
                <c:pt idx="5">
                  <c:v>El Salvador</c:v>
                </c:pt>
                <c:pt idx="6">
                  <c:v>Croatia</c:v>
                </c:pt>
                <c:pt idx="7">
                  <c:v>Samoa</c:v>
                </c:pt>
                <c:pt idx="8">
                  <c:v>Ecuador</c:v>
                </c:pt>
                <c:pt idx="9">
                  <c:v>Norway</c:v>
                </c:pt>
                <c:pt idx="10">
                  <c:v>Qatar</c:v>
                </c:pt>
                <c:pt idx="11">
                  <c:v>Botswana</c:v>
                </c:pt>
                <c:pt idx="12">
                  <c:v>Australia</c:v>
                </c:pt>
                <c:pt idx="13">
                  <c:v>Poland</c:v>
                </c:pt>
                <c:pt idx="14">
                  <c:v>Montenegro</c:v>
                </c:pt>
                <c:pt idx="15">
                  <c:v>Sri Lanka</c:v>
                </c:pt>
                <c:pt idx="16">
                  <c:v>Iran</c:v>
                </c:pt>
                <c:pt idx="17">
                  <c:v>Lithuania</c:v>
                </c:pt>
                <c:pt idx="18">
                  <c:v>Denmark</c:v>
                </c:pt>
              </c:strCache>
            </c:strRef>
          </c:cat>
          <c:val>
            <c:numRef>
              <c:f>'7'!$D$6:$D$25</c:f>
              <c:numCache>
                <c:formatCode>General</c:formatCode>
                <c:ptCount val="19"/>
                <c:pt idx="0">
                  <c:v>29</c:v>
                </c:pt>
                <c:pt idx="1">
                  <c:v>25</c:v>
                </c:pt>
                <c:pt idx="2">
                  <c:v>16</c:v>
                </c:pt>
                <c:pt idx="3">
                  <c:v>13</c:v>
                </c:pt>
                <c:pt idx="4">
                  <c:v>11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3-4F6F-91B6-7E58ADDF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474090111"/>
        <c:axId val="474100095"/>
      </c:barChart>
      <c:catAx>
        <c:axId val="4740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74100095"/>
        <c:crosses val="autoZero"/>
        <c:auto val="1"/>
        <c:lblAlgn val="ctr"/>
        <c:lblOffset val="100"/>
        <c:noMultiLvlLbl val="0"/>
      </c:catAx>
      <c:valAx>
        <c:axId val="47410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7409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[(Dataset) Web accessibility COVID-19 website.xlsx]8!TablaDinámica1</c:name>
    <c:fmtId val="1"/>
  </c:pivotSource>
  <c:chart>
    <c:autoTitleDeleted val="0"/>
    <c:pivotFmts>
      <c:pivotFmt>
        <c:idx val="0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'8'!$C$4</c:f>
              <c:strCache>
                <c:ptCount val="1"/>
                <c:pt idx="0">
                  <c:v> Errors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'8'!$B$5:$B$15</c:f>
              <c:strCache>
                <c:ptCount val="10"/>
                <c:pt idx="0">
                  <c:v>Vietnam</c:v>
                </c:pt>
                <c:pt idx="1">
                  <c:v>Palestine</c:v>
                </c:pt>
                <c:pt idx="2">
                  <c:v>Panama</c:v>
                </c:pt>
                <c:pt idx="3">
                  <c:v>Indonesia</c:v>
                </c:pt>
                <c:pt idx="4">
                  <c:v>Moldova</c:v>
                </c:pt>
                <c:pt idx="5">
                  <c:v>Portugal</c:v>
                </c:pt>
                <c:pt idx="6">
                  <c:v>Jordan</c:v>
                </c:pt>
                <c:pt idx="7">
                  <c:v>Burkina Faso</c:v>
                </c:pt>
                <c:pt idx="8">
                  <c:v>Russian Federation</c:v>
                </c:pt>
                <c:pt idx="9">
                  <c:v>Syria</c:v>
                </c:pt>
              </c:strCache>
            </c:strRef>
          </c:cat>
          <c:val>
            <c:numRef>
              <c:f>'8'!$C$5:$C$15</c:f>
              <c:numCache>
                <c:formatCode>General</c:formatCode>
                <c:ptCount val="10"/>
                <c:pt idx="0">
                  <c:v>61</c:v>
                </c:pt>
                <c:pt idx="1">
                  <c:v>68</c:v>
                </c:pt>
                <c:pt idx="2">
                  <c:v>72</c:v>
                </c:pt>
                <c:pt idx="3">
                  <c:v>92</c:v>
                </c:pt>
                <c:pt idx="4">
                  <c:v>122</c:v>
                </c:pt>
                <c:pt idx="5">
                  <c:v>128</c:v>
                </c:pt>
                <c:pt idx="6">
                  <c:v>176</c:v>
                </c:pt>
                <c:pt idx="7">
                  <c:v>559</c:v>
                </c:pt>
                <c:pt idx="8">
                  <c:v>1378</c:v>
                </c:pt>
                <c:pt idx="9">
                  <c:v>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4-46F6-97D6-B0073D64D83E}"/>
            </c:ext>
          </c:extLst>
        </c:ser>
        <c:ser>
          <c:idx val="1"/>
          <c:order val="1"/>
          <c:tx>
            <c:strRef>
              <c:f>'8'!$D$4</c:f>
              <c:strCache>
                <c:ptCount val="1"/>
                <c:pt idx="0">
                  <c:v> Contrast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'8'!$B$5:$B$15</c:f>
              <c:strCache>
                <c:ptCount val="10"/>
                <c:pt idx="0">
                  <c:v>Vietnam</c:v>
                </c:pt>
                <c:pt idx="1">
                  <c:v>Palestine</c:v>
                </c:pt>
                <c:pt idx="2">
                  <c:v>Panama</c:v>
                </c:pt>
                <c:pt idx="3">
                  <c:v>Indonesia</c:v>
                </c:pt>
                <c:pt idx="4">
                  <c:v>Moldova</c:v>
                </c:pt>
                <c:pt idx="5">
                  <c:v>Portugal</c:v>
                </c:pt>
                <c:pt idx="6">
                  <c:v>Jordan</c:v>
                </c:pt>
                <c:pt idx="7">
                  <c:v>Burkina Faso</c:v>
                </c:pt>
                <c:pt idx="8">
                  <c:v>Russian Federation</c:v>
                </c:pt>
                <c:pt idx="9">
                  <c:v>Syria</c:v>
                </c:pt>
              </c:strCache>
            </c:strRef>
          </c:cat>
          <c:val>
            <c:numRef>
              <c:f>'8'!$D$5:$D$15</c:f>
              <c:numCache>
                <c:formatCode>General</c:formatCode>
                <c:ptCount val="10"/>
                <c:pt idx="0">
                  <c:v>34</c:v>
                </c:pt>
                <c:pt idx="1">
                  <c:v>13</c:v>
                </c:pt>
                <c:pt idx="2">
                  <c:v>33</c:v>
                </c:pt>
                <c:pt idx="3">
                  <c:v>20</c:v>
                </c:pt>
                <c:pt idx="4">
                  <c:v>56</c:v>
                </c:pt>
                <c:pt idx="5">
                  <c:v>28</c:v>
                </c:pt>
                <c:pt idx="6">
                  <c:v>6</c:v>
                </c:pt>
                <c:pt idx="7">
                  <c:v>23</c:v>
                </c:pt>
                <c:pt idx="8">
                  <c:v>207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4-46F6-97D6-B0073D64D83E}"/>
            </c:ext>
          </c:extLst>
        </c:ser>
        <c:ser>
          <c:idx val="2"/>
          <c:order val="2"/>
          <c:tx>
            <c:strRef>
              <c:f>'8'!$E$4</c:f>
              <c:strCache>
                <c:ptCount val="1"/>
                <c:pt idx="0">
                  <c:v> Alerts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'8'!$B$5:$B$15</c:f>
              <c:strCache>
                <c:ptCount val="10"/>
                <c:pt idx="0">
                  <c:v>Vietnam</c:v>
                </c:pt>
                <c:pt idx="1">
                  <c:v>Palestine</c:v>
                </c:pt>
                <c:pt idx="2">
                  <c:v>Panama</c:v>
                </c:pt>
                <c:pt idx="3">
                  <c:v>Indonesia</c:v>
                </c:pt>
                <c:pt idx="4">
                  <c:v>Moldova</c:v>
                </c:pt>
                <c:pt idx="5">
                  <c:v>Portugal</c:v>
                </c:pt>
                <c:pt idx="6">
                  <c:v>Jordan</c:v>
                </c:pt>
                <c:pt idx="7">
                  <c:v>Burkina Faso</c:v>
                </c:pt>
                <c:pt idx="8">
                  <c:v>Russian Federation</c:v>
                </c:pt>
                <c:pt idx="9">
                  <c:v>Syria</c:v>
                </c:pt>
              </c:strCache>
            </c:strRef>
          </c:cat>
          <c:val>
            <c:numRef>
              <c:f>'8'!$E$5:$E$15</c:f>
              <c:numCache>
                <c:formatCode>General</c:formatCode>
                <c:ptCount val="10"/>
                <c:pt idx="0">
                  <c:v>32</c:v>
                </c:pt>
                <c:pt idx="1">
                  <c:v>20</c:v>
                </c:pt>
                <c:pt idx="2">
                  <c:v>31</c:v>
                </c:pt>
                <c:pt idx="3">
                  <c:v>75</c:v>
                </c:pt>
                <c:pt idx="4">
                  <c:v>37</c:v>
                </c:pt>
                <c:pt idx="5">
                  <c:v>204</c:v>
                </c:pt>
                <c:pt idx="6">
                  <c:v>177</c:v>
                </c:pt>
                <c:pt idx="7">
                  <c:v>636</c:v>
                </c:pt>
                <c:pt idx="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4-46F6-97D6-B0073D64D83E}"/>
            </c:ext>
          </c:extLst>
        </c:ser>
        <c:ser>
          <c:idx val="3"/>
          <c:order val="3"/>
          <c:tx>
            <c:strRef>
              <c:f>'8'!$F$4</c:f>
              <c:strCache>
                <c:ptCount val="1"/>
                <c:pt idx="0">
                  <c:v> Features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'8'!$B$5:$B$15</c:f>
              <c:strCache>
                <c:ptCount val="10"/>
                <c:pt idx="0">
                  <c:v>Vietnam</c:v>
                </c:pt>
                <c:pt idx="1">
                  <c:v>Palestine</c:v>
                </c:pt>
                <c:pt idx="2">
                  <c:v>Panama</c:v>
                </c:pt>
                <c:pt idx="3">
                  <c:v>Indonesia</c:v>
                </c:pt>
                <c:pt idx="4">
                  <c:v>Moldova</c:v>
                </c:pt>
                <c:pt idx="5">
                  <c:v>Portugal</c:v>
                </c:pt>
                <c:pt idx="6">
                  <c:v>Jordan</c:v>
                </c:pt>
                <c:pt idx="7">
                  <c:v>Burkina Faso</c:v>
                </c:pt>
                <c:pt idx="8">
                  <c:v>Russian Federation</c:v>
                </c:pt>
                <c:pt idx="9">
                  <c:v>Syria</c:v>
                </c:pt>
              </c:strCache>
            </c:strRef>
          </c:cat>
          <c:val>
            <c:numRef>
              <c:f>'8'!$F$5:$F$15</c:f>
              <c:numCache>
                <c:formatCode>General</c:formatCode>
                <c:ptCount val="10"/>
                <c:pt idx="0">
                  <c:v>9</c:v>
                </c:pt>
                <c:pt idx="1">
                  <c:v>66</c:v>
                </c:pt>
                <c:pt idx="2">
                  <c:v>1</c:v>
                </c:pt>
                <c:pt idx="3">
                  <c:v>6</c:v>
                </c:pt>
                <c:pt idx="4">
                  <c:v>12</c:v>
                </c:pt>
                <c:pt idx="5">
                  <c:v>48</c:v>
                </c:pt>
                <c:pt idx="6">
                  <c:v>174</c:v>
                </c:pt>
                <c:pt idx="7">
                  <c:v>60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04-46F6-97D6-B0073D64D83E}"/>
            </c:ext>
          </c:extLst>
        </c:ser>
        <c:ser>
          <c:idx val="4"/>
          <c:order val="4"/>
          <c:tx>
            <c:strRef>
              <c:f>'8'!$G$4</c:f>
              <c:strCache>
                <c:ptCount val="1"/>
                <c:pt idx="0">
                  <c:v> Structural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'8'!$B$5:$B$15</c:f>
              <c:strCache>
                <c:ptCount val="10"/>
                <c:pt idx="0">
                  <c:v>Vietnam</c:v>
                </c:pt>
                <c:pt idx="1">
                  <c:v>Palestine</c:v>
                </c:pt>
                <c:pt idx="2">
                  <c:v>Panama</c:v>
                </c:pt>
                <c:pt idx="3">
                  <c:v>Indonesia</c:v>
                </c:pt>
                <c:pt idx="4">
                  <c:v>Moldova</c:v>
                </c:pt>
                <c:pt idx="5">
                  <c:v>Portugal</c:v>
                </c:pt>
                <c:pt idx="6">
                  <c:v>Jordan</c:v>
                </c:pt>
                <c:pt idx="7">
                  <c:v>Burkina Faso</c:v>
                </c:pt>
                <c:pt idx="8">
                  <c:v>Russian Federation</c:v>
                </c:pt>
                <c:pt idx="9">
                  <c:v>Syria</c:v>
                </c:pt>
              </c:strCache>
            </c:strRef>
          </c:cat>
          <c:val>
            <c:numRef>
              <c:f>'8'!$G$5:$G$15</c:f>
              <c:numCache>
                <c:formatCode>General</c:formatCode>
                <c:ptCount val="10"/>
                <c:pt idx="0">
                  <c:v>48</c:v>
                </c:pt>
                <c:pt idx="1">
                  <c:v>115</c:v>
                </c:pt>
                <c:pt idx="2">
                  <c:v>34</c:v>
                </c:pt>
                <c:pt idx="3">
                  <c:v>111</c:v>
                </c:pt>
                <c:pt idx="4">
                  <c:v>25</c:v>
                </c:pt>
                <c:pt idx="5">
                  <c:v>75</c:v>
                </c:pt>
                <c:pt idx="6">
                  <c:v>159</c:v>
                </c:pt>
                <c:pt idx="7">
                  <c:v>55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04-46F6-97D6-B0073D64D83E}"/>
            </c:ext>
          </c:extLst>
        </c:ser>
        <c:ser>
          <c:idx val="5"/>
          <c:order val="5"/>
          <c:tx>
            <c:strRef>
              <c:f>'8'!$H$4</c:f>
              <c:strCache>
                <c:ptCount val="1"/>
                <c:pt idx="0">
                  <c:v> ARIA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'8'!$B$5:$B$15</c:f>
              <c:strCache>
                <c:ptCount val="10"/>
                <c:pt idx="0">
                  <c:v>Vietnam</c:v>
                </c:pt>
                <c:pt idx="1">
                  <c:v>Palestine</c:v>
                </c:pt>
                <c:pt idx="2">
                  <c:v>Panama</c:v>
                </c:pt>
                <c:pt idx="3">
                  <c:v>Indonesia</c:v>
                </c:pt>
                <c:pt idx="4">
                  <c:v>Moldova</c:v>
                </c:pt>
                <c:pt idx="5">
                  <c:v>Portugal</c:v>
                </c:pt>
                <c:pt idx="6">
                  <c:v>Jordan</c:v>
                </c:pt>
                <c:pt idx="7">
                  <c:v>Burkina Faso</c:v>
                </c:pt>
                <c:pt idx="8">
                  <c:v>Russian Federation</c:v>
                </c:pt>
                <c:pt idx="9">
                  <c:v>Syria</c:v>
                </c:pt>
              </c:strCache>
            </c:strRef>
          </c:cat>
          <c:val>
            <c:numRef>
              <c:f>'8'!$H$5:$H$15</c:f>
              <c:numCache>
                <c:formatCode>General</c:formatCode>
                <c:ptCount val="10"/>
                <c:pt idx="0">
                  <c:v>12</c:v>
                </c:pt>
                <c:pt idx="1">
                  <c:v>138</c:v>
                </c:pt>
                <c:pt idx="2">
                  <c:v>118</c:v>
                </c:pt>
                <c:pt idx="3">
                  <c:v>0</c:v>
                </c:pt>
                <c:pt idx="4">
                  <c:v>233</c:v>
                </c:pt>
                <c:pt idx="5">
                  <c:v>14</c:v>
                </c:pt>
                <c:pt idx="6">
                  <c:v>273</c:v>
                </c:pt>
                <c:pt idx="7">
                  <c:v>2189</c:v>
                </c:pt>
                <c:pt idx="8">
                  <c:v>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04-46F6-97D6-B0073D64D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805534576"/>
        <c:axId val="805536656"/>
      </c:barChart>
      <c:catAx>
        <c:axId val="80553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05536656"/>
        <c:crosses val="autoZero"/>
        <c:auto val="1"/>
        <c:lblAlgn val="ctr"/>
        <c:lblOffset val="100"/>
        <c:noMultiLvlLbl val="0"/>
      </c:catAx>
      <c:valAx>
        <c:axId val="8055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0553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[(Dataset) Web accessibility COVID-19 website.xlsx]9!TablaDinámica1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'9'!$C$4</c:f>
              <c:strCache>
                <c:ptCount val="1"/>
                <c:pt idx="0">
                  <c:v>Άθροισμα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'9'!$B$5:$B$14</c:f>
              <c:strCache>
                <c:ptCount val="9"/>
                <c:pt idx="0">
                  <c:v>1.4 Distinguishable</c:v>
                </c:pt>
                <c:pt idx="1">
                  <c:v>2.4 Navigable</c:v>
                </c:pt>
                <c:pt idx="2">
                  <c:v>1.1 Text Alternatives</c:v>
                </c:pt>
                <c:pt idx="3">
                  <c:v>1.3 Adaptable</c:v>
                </c:pt>
                <c:pt idx="4">
                  <c:v>4.1 Compatible</c:v>
                </c:pt>
                <c:pt idx="5">
                  <c:v>3.1 Readable</c:v>
                </c:pt>
                <c:pt idx="6">
                  <c:v>2.1 Keyboard Accessible</c:v>
                </c:pt>
                <c:pt idx="7">
                  <c:v>2.2 Enough Time</c:v>
                </c:pt>
                <c:pt idx="8">
                  <c:v>3.3 Input Assistance</c:v>
                </c:pt>
              </c:strCache>
            </c:strRef>
          </c:cat>
          <c:val>
            <c:numRef>
              <c:f>'9'!$C$5:$C$14</c:f>
              <c:numCache>
                <c:formatCode>General</c:formatCode>
                <c:ptCount val="9"/>
                <c:pt idx="0">
                  <c:v>4481</c:v>
                </c:pt>
                <c:pt idx="1">
                  <c:v>1406</c:v>
                </c:pt>
                <c:pt idx="2">
                  <c:v>1364</c:v>
                </c:pt>
                <c:pt idx="3">
                  <c:v>486</c:v>
                </c:pt>
                <c:pt idx="4">
                  <c:v>291</c:v>
                </c:pt>
                <c:pt idx="5">
                  <c:v>60</c:v>
                </c:pt>
                <c:pt idx="6">
                  <c:v>57</c:v>
                </c:pt>
                <c:pt idx="7">
                  <c:v>51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5-4EFB-BF3D-DD737130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969012336"/>
        <c:axId val="969010672"/>
      </c:barChart>
      <c:catAx>
        <c:axId val="9690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69010672"/>
        <c:crosses val="autoZero"/>
        <c:auto val="1"/>
        <c:lblAlgn val="ctr"/>
        <c:lblOffset val="100"/>
        <c:noMultiLvlLbl val="0"/>
      </c:catAx>
      <c:valAx>
        <c:axId val="9690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6901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[(Dataset) Web accessibility COVID-19 website.xlsx]10!TablaDinámica1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'10'!$C$4</c:f>
              <c:strCache>
                <c:ptCount val="1"/>
                <c:pt idx="0">
                  <c:v>Άθροισμα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'10'!$B$5:$B$18</c:f>
              <c:strCache>
                <c:ptCount val="13"/>
                <c:pt idx="0">
                  <c:v>1.4.3 Contrast (Minimum)</c:v>
                </c:pt>
                <c:pt idx="1">
                  <c:v>1.1.1 Missing alternative text</c:v>
                </c:pt>
                <c:pt idx="2">
                  <c:v>2.4.4 Link Purpose (In Context)</c:v>
                </c:pt>
                <c:pt idx="3">
                  <c:v>2.4.6 Headings and Labels</c:v>
                </c:pt>
                <c:pt idx="4">
                  <c:v>1.3.1 Info and Relationships</c:v>
                </c:pt>
                <c:pt idx="5">
                  <c:v>4.1.2 Name, Role, Value</c:v>
                </c:pt>
                <c:pt idx="6">
                  <c:v>3.1.1 Language of Page </c:v>
                </c:pt>
                <c:pt idx="7">
                  <c:v>2.1.1 Keyboard</c:v>
                </c:pt>
                <c:pt idx="8">
                  <c:v>2.2.1 Timing Adjustable</c:v>
                </c:pt>
                <c:pt idx="9">
                  <c:v>2.4.2 Page Titled </c:v>
                </c:pt>
                <c:pt idx="10">
                  <c:v>3.3.2 Labels or Instructions</c:v>
                </c:pt>
                <c:pt idx="11">
                  <c:v>2.2.2  Pause, Stop, Hide</c:v>
                </c:pt>
                <c:pt idx="12">
                  <c:v>2.4.1 Bypass Blocks</c:v>
                </c:pt>
              </c:strCache>
            </c:strRef>
          </c:cat>
          <c:val>
            <c:numRef>
              <c:f>'10'!$C$5:$C$18</c:f>
              <c:numCache>
                <c:formatCode>General</c:formatCode>
                <c:ptCount val="13"/>
                <c:pt idx="0">
                  <c:v>4481</c:v>
                </c:pt>
                <c:pt idx="1">
                  <c:v>1364</c:v>
                </c:pt>
                <c:pt idx="2">
                  <c:v>782</c:v>
                </c:pt>
                <c:pt idx="3">
                  <c:v>582</c:v>
                </c:pt>
                <c:pt idx="4">
                  <c:v>486</c:v>
                </c:pt>
                <c:pt idx="5">
                  <c:v>291</c:v>
                </c:pt>
                <c:pt idx="6">
                  <c:v>60</c:v>
                </c:pt>
                <c:pt idx="7">
                  <c:v>57</c:v>
                </c:pt>
                <c:pt idx="8">
                  <c:v>39</c:v>
                </c:pt>
                <c:pt idx="9">
                  <c:v>37</c:v>
                </c:pt>
                <c:pt idx="10">
                  <c:v>18</c:v>
                </c:pt>
                <c:pt idx="11">
                  <c:v>12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5-4F03-AB2D-D15B6CC5A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969012336"/>
        <c:axId val="969010672"/>
      </c:barChart>
      <c:catAx>
        <c:axId val="9690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69010672"/>
        <c:crosses val="autoZero"/>
        <c:auto val="1"/>
        <c:lblAlgn val="ctr"/>
        <c:lblOffset val="100"/>
        <c:noMultiLvlLbl val="0"/>
      </c:catAx>
      <c:valAx>
        <c:axId val="9690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6901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[(Dataset) Web accessibility COVID-19 website.xlsx]11!TablaDinámica1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'11'!$C$4</c:f>
              <c:strCache>
                <c:ptCount val="1"/>
                <c:pt idx="0">
                  <c:v>Άθροισμα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'11'!$B$5:$B$7</c:f>
              <c:strCache>
                <c:ptCount val="2"/>
                <c:pt idx="0">
                  <c:v>AA</c:v>
                </c:pt>
                <c:pt idx="1">
                  <c:v>A</c:v>
                </c:pt>
              </c:strCache>
            </c:strRef>
          </c:cat>
          <c:val>
            <c:numRef>
              <c:f>'11'!$C$5:$C$7</c:f>
              <c:numCache>
                <c:formatCode>General</c:formatCode>
                <c:ptCount val="2"/>
                <c:pt idx="0">
                  <c:v>5063</c:v>
                </c:pt>
                <c:pt idx="1">
                  <c:v>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C-4E64-B997-D10B20633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969012336"/>
        <c:axId val="969010672"/>
      </c:barChart>
      <c:catAx>
        <c:axId val="9690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69010672"/>
        <c:crosses val="autoZero"/>
        <c:auto val="1"/>
        <c:lblAlgn val="ctr"/>
        <c:lblOffset val="100"/>
        <c:noMultiLvlLbl val="0"/>
      </c:catAx>
      <c:valAx>
        <c:axId val="9690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6901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plotArea>
      <cx:plotAreaRegion>
        <cx:series layoutId="clusteredColumn" uniqueId="{2B0C2205-CD9D-4AC5-ADFE-D838EC738E75}" formatIdx="0">
          <cx:tx>
            <cx:txData>
              <cx:f>_xlchart.v1.1</cx:f>
              <cx:v>Total</cx:v>
            </cx:txData>
          </cx:tx>
          <cx:dataId val="0"/>
          <cx:layoutPr>
            <cx:aggregation/>
          </cx:layoutPr>
          <cx:axisId val="1"/>
        </cx:series>
        <cx:series layoutId="clusteredColumn" hidden="1" uniqueId="{F7EFABEF-7D47-4C27-82D6-A9100324CE25}" formatIdx="2">
          <cx:tx>
            <cx:txData>
              <cx:f>_xlchart.v1.3</cx:f>
              <cx:v/>
            </cx:txData>
          </cx:tx>
          <cx:dataId val="1"/>
          <cx:layoutPr>
            <cx:aggregation/>
          </cx:layoutPr>
          <cx:axisId val="1"/>
        </cx:series>
        <cx:series layoutId="paretoLine" ownerIdx="0" uniqueId="{C7B8B60A-0C83-41BC-849E-95403B1A719E}" formatIdx="1">
          <cx:axisId val="2"/>
        </cx:series>
        <cx:series layoutId="paretoLine" ownerIdx="1" uniqueId="{4DA3CE52-E7AA-4F46-BD36-AAB5D258EC2B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161922</xdr:colOff>
      <xdr:row>3</xdr:row>
      <xdr:rowOff>9525</xdr:rowOff>
    </xdr:from>
    <xdr:to>
      <xdr:col>17</xdr:col>
      <xdr:colOff>704850</xdr:colOff>
      <xdr:row>11</xdr:row>
      <xdr:rowOff>139701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297" y="876300"/>
          <a:ext cx="10972803" cy="1920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Authors</a:t>
          </a:r>
          <a:endParaRPr lang="es-EC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C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Patricia Acosta-Vargas </a:t>
          </a:r>
          <a:r>
            <a:rPr lang="es-EC" sz="1100" b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1,2,*</a:t>
          </a:r>
          <a:r>
            <a:rPr lang="es-EC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Belén Salvador-Acosta </a:t>
          </a:r>
          <a:r>
            <a:rPr lang="es-EC" sz="1100" b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s-EC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Manuel Calvopina </a:t>
          </a:r>
          <a:r>
            <a:rPr lang="es-EC" sz="1100" b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s-EC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Nikolaos Kyriakidis </a:t>
          </a:r>
          <a:r>
            <a:rPr lang="es-EC" sz="1100" b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s-EC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Esteban Ortiz-Prado </a:t>
          </a:r>
          <a:r>
            <a:rPr lang="es-EC" sz="1100" b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s-EC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Luis Salvador-Ullauri </a:t>
          </a:r>
          <a:r>
            <a:rPr lang="es-EC" sz="1100" b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es-EC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C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s-EC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Intelligent and Interactive Systems Laboratory, Universidad de Las Américas, Quito 170125, Ecuador; patricia.acosta@udla.edu.ec (P. A.-V.)</a:t>
          </a:r>
        </a:p>
        <a:p>
          <a:r>
            <a:rPr lang="es-EC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s-EC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Facultad de Ingeniería y Ciencias Aplicadas, Carrera de Ingeniería en Producción Industrial, Universidad de Las Américas, Quito 170125, Ecuador.</a:t>
          </a:r>
        </a:p>
        <a:p>
          <a:r>
            <a:rPr lang="es-EC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s-EC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Facultad de Medicina, Universidad de Las Américas, Quito 170125, Ecuador. maria.salvador.acosta@udla.edu.ec (B.S.-A.)</a:t>
          </a:r>
        </a:p>
        <a:p>
          <a:r>
            <a:rPr lang="es-EC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s-EC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One Health Research Group, Universidad de las Américas, Quito 170125, Ecuador; manuel.calvopina@udla.edu.ec(M.C.), nikolaos.kyriakidis@udla.edu.ec (N.K.), esteban.ortiz.prado@udla.edu.ec (E. O.-P.)</a:t>
          </a:r>
        </a:p>
        <a:p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Department of Software and Computing Systems, University of Alicante, 03690 Alicante, Spain; lasu1@alu.ua.es (L.S.-U.)</a:t>
          </a:r>
          <a:endParaRPr lang="es-EC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Correspondence: patricia.acosta@udla.edu.ec; +593 983-550-897; (P. A.-V.)</a:t>
          </a:r>
          <a:endParaRPr lang="es-EC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C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C" sz="1100"/>
        </a:p>
      </xdr:txBody>
    </xdr:sp>
    <xdr:clientData/>
  </xdr:twoCellAnchor>
  <xdr:twoCellAnchor editAs="oneCell">
    <xdr:from>
      <xdr:col>10</xdr:col>
      <xdr:colOff>361950</xdr:colOff>
      <xdr:row>12</xdr:row>
      <xdr:rowOff>19050</xdr:rowOff>
    </xdr:from>
    <xdr:to>
      <xdr:col>23</xdr:col>
      <xdr:colOff>238125</xdr:colOff>
      <xdr:row>29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2828925"/>
          <a:ext cx="9906000" cy="32575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3</xdr:row>
      <xdr:rowOff>152400</xdr:rowOff>
    </xdr:from>
    <xdr:to>
      <xdr:col>16</xdr:col>
      <xdr:colOff>88900</xdr:colOff>
      <xdr:row>20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AF1A2-FA47-4EB7-BD32-1454C15FE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717550</xdr:colOff>
      <xdr:row>1</xdr:row>
      <xdr:rowOff>133350</xdr:rowOff>
    </xdr:from>
    <xdr:to>
      <xdr:col>9</xdr:col>
      <xdr:colOff>717550</xdr:colOff>
      <xdr:row>16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0BFA71-B38C-4FEA-8727-693BF2208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141514</xdr:colOff>
      <xdr:row>217</xdr:row>
      <xdr:rowOff>117022</xdr:rowOff>
    </xdr:from>
    <xdr:to>
      <xdr:col>24</xdr:col>
      <xdr:colOff>266700</xdr:colOff>
      <xdr:row>232</xdr:row>
      <xdr:rowOff>84365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0047A8-E9A8-426D-B02F-9DFEF97B8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35</xdr:row>
      <xdr:rowOff>152400</xdr:rowOff>
    </xdr:from>
    <xdr:to>
      <xdr:col>27</xdr:col>
      <xdr:colOff>609600</xdr:colOff>
      <xdr:row>49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433387</xdr:colOff>
      <xdr:row>16</xdr:row>
      <xdr:rowOff>47625</xdr:rowOff>
    </xdr:from>
    <xdr:to>
      <xdr:col>27</xdr:col>
      <xdr:colOff>447675</xdr:colOff>
      <xdr:row>28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4</xdr:row>
      <xdr:rowOff>165100</xdr:rowOff>
    </xdr:from>
    <xdr:to>
      <xdr:col>19</xdr:col>
      <xdr:colOff>371474</xdr:colOff>
      <xdr:row>37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BA31A6-5BE5-4D9A-BF3F-54559B9B7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4</xdr:row>
      <xdr:rowOff>0</xdr:rowOff>
    </xdr:from>
    <xdr:to>
      <xdr:col>12</xdr:col>
      <xdr:colOff>177800</xdr:colOff>
      <xdr:row>20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9A71C5-0765-4D31-A5AB-58C65303B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3</xdr:row>
      <xdr:rowOff>123825</xdr:rowOff>
    </xdr:from>
    <xdr:to>
      <xdr:col>16</xdr:col>
      <xdr:colOff>309562</xdr:colOff>
      <xdr:row>20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0000000-0008-0000-0B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53325" y="847725"/>
              <a:ext cx="5395912" cy="3295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2</xdr:row>
      <xdr:rowOff>152401</xdr:rowOff>
    </xdr:from>
    <xdr:to>
      <xdr:col>18</xdr:col>
      <xdr:colOff>666750</xdr:colOff>
      <xdr:row>28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</xdr:row>
      <xdr:rowOff>266700</xdr:rowOff>
    </xdr:from>
    <xdr:to>
      <xdr:col>19</xdr:col>
      <xdr:colOff>298450</xdr:colOff>
      <xdr:row>33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BF981D-4428-44B0-B677-70CBBC1F2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3</xdr:row>
      <xdr:rowOff>152400</xdr:rowOff>
    </xdr:from>
    <xdr:to>
      <xdr:col>16</xdr:col>
      <xdr:colOff>88900</xdr:colOff>
      <xdr:row>20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3C6982-AE50-46CC-8ED2-81839E46B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3</xdr:row>
      <xdr:rowOff>152400</xdr:rowOff>
    </xdr:from>
    <xdr:to>
      <xdr:col>16</xdr:col>
      <xdr:colOff>88900</xdr:colOff>
      <xdr:row>20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14EDAE-57A7-47F8-B197-B5F5207DF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1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3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OneDrive%20-%20Universidad%20de%20Las%20Am&#233;ricas\__2023\_____Q1\__WEB%20Accesibilidad\__IJERPH\FINAL\___V1Final%2015%20nov%20politicas%20Base%20validada%20Evaluaci&#243;n%20SITIOS%20OFICIALES%20COVI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OneDrive%20-%20Universidad%20de%20Las%20Am&#233;ricas\__2023\_____Q1\__WEB%20Accesibilidad\__IJERPH\FINAL\___V1Final%2015%20nov%20politicas%20Base%20validada%20Evaluaci&#243;n%20SITIOS%20OFICIALES%20COVID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y Acosta" refreshedDate="44612.7181724537" createdVersion="7" refreshedVersion="7" minRefreshableVersion="3" recordCount="13" xr:uid="{00000000-000A-0000-FFFF-FFFF00000000}">
  <cacheSource type="worksheet">
    <worksheetSource ref="C3:G16" sheet="6"/>
  </cacheSource>
  <cacheFields count="5">
    <cacheField name="Principle" numFmtId="0">
      <sharedItems count="4">
        <s v="Perceivable"/>
        <s v="Operable"/>
        <s v="Understandable"/>
        <s v="Robust"/>
      </sharedItems>
    </cacheField>
    <cacheField name="Guideline" numFmtId="0">
      <sharedItems count="9">
        <s v="1.1 Text Alternatives"/>
        <s v="1.3 Adaptable"/>
        <s v="1.4 Distinguishable"/>
        <s v="2.1 Keyboard Accessible"/>
        <s v="2.2 Enough Time"/>
        <s v="2.4 Navigable"/>
        <s v="3.1 Readable"/>
        <s v="3.3 Input Assistance"/>
        <s v="4.1 Compatible"/>
      </sharedItems>
    </cacheField>
    <cacheField name="Success Criteria" numFmtId="0">
      <sharedItems count="13">
        <s v="1.1.1 Missing alternative text"/>
        <s v="1.3.1 Info and Relationships"/>
        <s v="1.4.3 Contrast (Minimum)"/>
        <s v="2.1.1 Keyboard"/>
        <s v="2.2.2  Pause, Stop, Hide"/>
        <s v="2.2.1 Timing Adjustable"/>
        <s v="2.4.1 Bypass Blocks"/>
        <s v="2.4.2 Page Titled "/>
        <s v="2.4.4 Link Purpose (In Context)"/>
        <s v="2.4.6 Headings and Labels"/>
        <s v="3.1.1 Language of Page "/>
        <s v="3.3.2 Labels or Instructions"/>
        <s v="4.1.2 Name, Role, Value"/>
      </sharedItems>
    </cacheField>
    <cacheField name="Level" numFmtId="0">
      <sharedItems count="2">
        <s v="A"/>
        <s v="AA"/>
      </sharedItems>
    </cacheField>
    <cacheField name="Total" numFmtId="0">
      <sharedItems containsSemiMixedTypes="0" containsString="0" containsNumber="1" containsInteger="1" minValue="5" maxValue="44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y Acosta" refreshedDate="44612.724011921295" createdVersion="7" refreshedVersion="7" minRefreshableVersion="3" recordCount="200" xr:uid="{00000000-000A-0000-FFFF-FFFF01000000}">
  <cacheSource type="worksheet">
    <worksheetSource ref="A2:Y202" sheet="OLdBDD" r:id="rId2"/>
  </cacheSource>
  <cacheFields count="25">
    <cacheField name="#" numFmtId="0">
      <sharedItems containsString="0" containsBlank="1" containsNumber="1" containsInteger="1" minValue="1" maxValue="199"/>
    </cacheField>
    <cacheField name="Country" numFmtId="0">
      <sharedItems containsBlank="1" count="199">
        <s v="Afghanistan"/>
        <s v="Albania"/>
        <s v="Algeria"/>
        <s v="Andorra"/>
        <s v="Angola"/>
        <s v="Anguil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olombia"/>
        <s v="Comoros"/>
        <s v="Congo"/>
        <s v="Cook Islands"/>
        <s v="Costa Rica"/>
        <s v="Cote d'Ivoire"/>
        <s v="Croatia"/>
        <s v="Cuba"/>
        <s v="Cyprus"/>
        <s v="Czech Republic"/>
        <s v="Democratic Republic of Congo"/>
        <s v="Denmark"/>
        <s v="Djibouti"/>
        <s v="Dominican Republic"/>
        <s v="Dominica"/>
        <s v="Ecuador"/>
        <s v="Egypt"/>
        <s v="El Salvador"/>
        <s v="Equatorial Guin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anad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s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"/>
        <s v="Moldova"/>
        <s v="Monaco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orth Korea"/>
        <s v="North Macedonia"/>
        <s v="Norway"/>
        <s v="Oman"/>
        <s v="Pakistan"/>
        <s v="Palau"/>
        <s v="Palestine"/>
        <s v="Panama"/>
        <s v="Papua New Guinea"/>
        <s v="Paraguay"/>
        <s v="Peru"/>
        <s v="Philippines"/>
        <s v="Poland"/>
        <s v="Portugal"/>
        <s v="Puerto Rico"/>
        <s v="Qatar"/>
        <s v="Romania"/>
        <s v="Russian Federation"/>
        <s v="Rwanda"/>
        <s v="Saint Lucia"/>
        <s v="Saint Vincent and the Grenadines"/>
        <s v="Samoa"/>
        <s v="San Cristobal y Nieves"/>
        <s v="San Marino"/>
        <s v="San Martin"/>
        <s v="San Vicente y las Granadinas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Korea"/>
        <s v="South Sudan"/>
        <s v="Spain"/>
        <s v="Sri Lanka"/>
        <s v="Sudan"/>
        <s v="Suriname"/>
        <s v="Sweden"/>
        <s v="Switzerland"/>
        <s v="Syria"/>
        <s v="Taiwan"/>
        <s v="Tajikistan"/>
        <s v="Tanzania"/>
        <s v="Thailand"/>
        <s v="Timor-Leste"/>
        <s v="Togo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"/>
        <s v="United States of America"/>
        <s v="Uruguay"/>
        <s v="Uzbekistan"/>
        <s v="Vanuatu"/>
        <s v="Venezuela"/>
        <s v="Vietnam"/>
        <s v="Yemen"/>
        <s v="Zambia"/>
        <s v="Zimbabwe"/>
        <m/>
      </sharedItems>
    </cacheField>
    <cacheField name="Institution" numFmtId="0">
      <sharedItems containsBlank="1"/>
    </cacheField>
    <cacheField name="Domain" numFmtId="0">
      <sharedItems containsBlank="1"/>
    </cacheField>
    <cacheField name="URL" numFmtId="0">
      <sharedItems containsBlank="1"/>
    </cacheField>
    <cacheField name="Observation" numFmtId="0">
      <sharedItems containsBlank="1" count="6">
        <m/>
        <s v="Wikipedia"/>
        <s v="Facebook"/>
        <s v="Unable to access"/>
        <s v="No se puede ingresar a la pág." u="1"/>
        <s v="facebook page" u="1"/>
      </sharedItems>
    </cacheField>
    <cacheField name="Errors" numFmtId="0">
      <sharedItems containsString="0" containsBlank="1" containsNumber="1" containsInteger="1" minValue="0" maxValue="1379"/>
    </cacheField>
    <cacheField name="Contrast Errors" numFmtId="0">
      <sharedItems containsString="0" containsBlank="1" containsNumber="1" containsInteger="1" minValue="0" maxValue="247"/>
    </cacheField>
    <cacheField name="Alerts" numFmtId="0">
      <sharedItems containsString="0" containsBlank="1" containsNumber="1" containsInteger="1" minValue="0" maxValue="636"/>
    </cacheField>
    <cacheField name="Features" numFmtId="0">
      <sharedItems containsString="0" containsBlank="1" containsNumber="1" containsInteger="1" minValue="0" maxValue="174"/>
    </cacheField>
    <cacheField name="Structural Elements" numFmtId="0">
      <sharedItems containsString="0" containsBlank="1" containsNumber="1" containsInteger="1" minValue="0" maxValue="397"/>
    </cacheField>
    <cacheField name="ARIA" numFmtId="0">
      <sharedItems containsString="0" containsBlank="1" containsNumber="1" containsInteger="1" minValue="0" maxValue="3782"/>
    </cacheField>
    <cacheField name="1.1.1 Missing alternative text" numFmtId="0">
      <sharedItems containsString="0" containsBlank="1" containsNumber="1" containsInteger="1" minValue="1" maxValue="1364"/>
    </cacheField>
    <cacheField name="1.3.1 Info and Relationships (Level A)" numFmtId="0">
      <sharedItems containsString="0" containsBlank="1" containsNumber="1" containsInteger="1" minValue="1" maxValue="486"/>
    </cacheField>
    <cacheField name="1.4.3 Contrast (Minimum) (Level AA)" numFmtId="0">
      <sharedItems containsString="0" containsBlank="1" containsNumber="1" containsInteger="1" minValue="1" maxValue="4481"/>
    </cacheField>
    <cacheField name="2.1.1 Keyboard (Level A)" numFmtId="0">
      <sharedItems containsString="0" containsBlank="1" containsNumber="1" containsInteger="1" minValue="1" maxValue="57"/>
    </cacheField>
    <cacheField name="2.2.2 Pause, Stop, Hide (Level A)" numFmtId="0">
      <sharedItems containsString="0" containsBlank="1" containsNumber="1" containsInteger="1" minValue="1" maxValue="12"/>
    </cacheField>
    <cacheField name="2.2.1 Timing Adjustable (Level A)" numFmtId="0">
      <sharedItems containsString="0" containsBlank="1" containsNumber="1" containsInteger="1" minValue="1" maxValue="39"/>
    </cacheField>
    <cacheField name="2.4.1 Bypass Blocks (Level A)" numFmtId="0">
      <sharedItems containsString="0" containsBlank="1" containsNumber="1" containsInteger="1" minValue="1" maxValue="5"/>
    </cacheField>
    <cacheField name="2.4.2 Page Titled (Level A)" numFmtId="0">
      <sharedItems containsString="0" containsBlank="1" containsNumber="1" containsInteger="1" minValue="1" maxValue="37"/>
    </cacheField>
    <cacheField name="2.4.4 Link Purpose (In Context) (Level A)" numFmtId="0">
      <sharedItems containsString="0" containsBlank="1" containsNumber="1" containsInteger="1" minValue="1" maxValue="782"/>
    </cacheField>
    <cacheField name="2.4.6 Headings and Labels (Level AA)" numFmtId="0">
      <sharedItems containsString="0" containsBlank="1" containsNumber="1" containsInteger="1" minValue="1" maxValue="582"/>
    </cacheField>
    <cacheField name="3.1.1 Language of Page (Level A)" numFmtId="0">
      <sharedItems containsString="0" containsBlank="1" containsNumber="1" containsInteger="1" minValue="1" maxValue="60"/>
    </cacheField>
    <cacheField name="3.3.2 Labels or Instructions (Level A)" numFmtId="0">
      <sharedItems containsString="0" containsBlank="1" containsNumber="1" containsInteger="1" minValue="1" maxValue="18"/>
    </cacheField>
    <cacheField name="4.1.2 Name, Role, Value (Level A)" numFmtId="0">
      <sharedItems containsString="0" containsBlank="1" containsNumber="1" containsInteger="1" minValue="1" maxValue="2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y Acosta" refreshedDate="44612.745857407404" createdVersion="7" refreshedVersion="7" minRefreshableVersion="3" recordCount="199" xr:uid="{00000000-000A-0000-FFFF-FFFF02000000}">
  <cacheSource type="worksheet">
    <worksheetSource ref="A2:Y201" sheet="OLdBDD" r:id="rId2"/>
  </cacheSource>
  <cacheFields count="25">
    <cacheField name="#" numFmtId="0">
      <sharedItems containsSemiMixedTypes="0" containsString="0" containsNumber="1" containsInteger="1" minValue="1" maxValue="199"/>
    </cacheField>
    <cacheField name="Country" numFmtId="0">
      <sharedItems count="204">
        <s v="Afghanistan"/>
        <s v="Albania"/>
        <s v="Algeria"/>
        <s v="Andorra"/>
        <s v="Angola"/>
        <s v="Anguil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olombia"/>
        <s v="Comoros"/>
        <s v="Congo"/>
        <s v="Cook Islands"/>
        <s v="Costa Rica"/>
        <s v="Cote d'Ivoire"/>
        <s v="Croatia"/>
        <s v="Cuba"/>
        <s v="Cyprus"/>
        <s v="Czech Republic"/>
        <s v="Democratic Republic of Congo"/>
        <s v="Denmark"/>
        <s v="Djibouti"/>
        <s v="Dominican Republic"/>
        <s v="Dominica"/>
        <s v="Ecuador"/>
        <s v="Egypt"/>
        <s v="El Salvador"/>
        <s v="Equatorial Guin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anad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s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"/>
        <s v="Moldova"/>
        <s v="Monaco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orth Korea"/>
        <s v="North Macedonia"/>
        <s v="Norway"/>
        <s v="Oman"/>
        <s v="Pakistan"/>
        <s v="Palau"/>
        <s v="Palestine"/>
        <s v="Panama"/>
        <s v="Papua New Guinea"/>
        <s v="Paraguay"/>
        <s v="Peru"/>
        <s v="Philippines"/>
        <s v="Poland"/>
        <s v="Portugal"/>
        <s v="Puerto Rico"/>
        <s v="Qatar"/>
        <s v="Romania"/>
        <s v="Russian Federation"/>
        <s v="Rwanda"/>
        <s v="Saint Lucia"/>
        <s v="Saint Vincent and the Grenadines"/>
        <s v="Samoa"/>
        <s v="San Cristobal y Nieves"/>
        <s v="San Marino"/>
        <s v="San Martin"/>
        <s v="San Vicente y las Granadinas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Korea"/>
        <s v="South Sudan"/>
        <s v="Spain"/>
        <s v="Sri Lanka"/>
        <s v="Sudan"/>
        <s v="Suriname"/>
        <s v="Sweden"/>
        <s v="Switzerland"/>
        <s v="Syria"/>
        <s v="Taiwan"/>
        <s v="Tajikistan"/>
        <s v="Tanzania"/>
        <s v="Thailand"/>
        <s v="Timor-Leste"/>
        <s v="Togo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"/>
        <s v="United States of America"/>
        <s v="Uruguay"/>
        <s v="Uzbekistan"/>
        <s v="Vanuatu"/>
        <s v="Venezuela"/>
        <s v="Vietnam"/>
        <s v="Yemen"/>
        <s v="Zambia"/>
        <s v="Zimbabwe"/>
        <s v="Dominicana" u="1"/>
        <s v="Côte d'Ivoire" u="1"/>
        <s v="Estados Unidos" u="1"/>
        <s v="Estado Plurinacional de Bolivia" u="1"/>
        <s v="República Dominicana" u="1"/>
        <s v="Santa Lucía" u="1"/>
      </sharedItems>
    </cacheField>
    <cacheField name="Institution" numFmtId="0">
      <sharedItems/>
    </cacheField>
    <cacheField name="Domain" numFmtId="0">
      <sharedItems/>
    </cacheField>
    <cacheField name="URL" numFmtId="0">
      <sharedItems/>
    </cacheField>
    <cacheField name="Observation" numFmtId="0">
      <sharedItems containsBlank="1"/>
    </cacheField>
    <cacheField name="Errors" numFmtId="0">
      <sharedItems containsSemiMixedTypes="0" containsString="0" containsNumber="1" containsInteger="1" minValue="0" maxValue="1379"/>
    </cacheField>
    <cacheField name="Contrast Errors" numFmtId="0">
      <sharedItems containsSemiMixedTypes="0" containsString="0" containsNumber="1" containsInteger="1" minValue="0" maxValue="247"/>
    </cacheField>
    <cacheField name="Alerts" numFmtId="0">
      <sharedItems containsString="0" containsBlank="1" containsNumber="1" containsInteger="1" minValue="0" maxValue="636"/>
    </cacheField>
    <cacheField name="Features" numFmtId="0">
      <sharedItems containsString="0" containsBlank="1" containsNumber="1" containsInteger="1" minValue="0" maxValue="174"/>
    </cacheField>
    <cacheField name="Structural Elements" numFmtId="0">
      <sharedItems containsString="0" containsBlank="1" containsNumber="1" containsInteger="1" minValue="0" maxValue="397"/>
    </cacheField>
    <cacheField name="ARIA" numFmtId="0">
      <sharedItems containsString="0" containsBlank="1" containsNumber="1" containsInteger="1" minValue="0" maxValue="3782"/>
    </cacheField>
    <cacheField name="1.1.1 Missing alternative text" numFmtId="0">
      <sharedItems containsString="0" containsBlank="1" containsNumber="1" containsInteger="1" minValue="1" maxValue="68"/>
    </cacheField>
    <cacheField name="1.3.1 Info and Relationships (Level A)" numFmtId="0">
      <sharedItems containsString="0" containsBlank="1" containsNumber="1" containsInteger="1" minValue="1" maxValue="268"/>
    </cacheField>
    <cacheField name="1.4.3 Contrast (Minimum) (Level AA)" numFmtId="0">
      <sharedItems containsString="0" containsBlank="1" containsNumber="1" containsInteger="1" minValue="1" maxValue="247"/>
    </cacheField>
    <cacheField name="2.1.1 Keyboard (Level A)" numFmtId="0">
      <sharedItems containsString="0" containsBlank="1" containsNumber="1" containsInteger="1" minValue="1" maxValue="13"/>
    </cacheField>
    <cacheField name="2.2.2 Pause, Stop, Hide (Level A)" numFmtId="0">
      <sharedItems containsString="0" containsBlank="1" containsNumber="1" containsInteger="1" minValue="1" maxValue="2"/>
    </cacheField>
    <cacheField name="2.2.1 Timing Adjustable (Level A)" numFmtId="0">
      <sharedItems containsString="0" containsBlank="1" containsNumber="1" containsInteger="1" minValue="1" maxValue="14"/>
    </cacheField>
    <cacheField name="2.4.1 Bypass Blocks (Level A)" numFmtId="0">
      <sharedItems containsString="0" containsBlank="1" containsNumber="1" containsInteger="1" minValue="1" maxValue="1"/>
    </cacheField>
    <cacheField name="2.4.2 Page Titled (Level A)" numFmtId="0">
      <sharedItems containsString="0" containsBlank="1" containsNumber="1" containsInteger="1" minValue="1" maxValue="28"/>
    </cacheField>
    <cacheField name="2.4.4 Link Purpose (In Context) (Level A)" numFmtId="0">
      <sharedItems containsString="0" containsBlank="1" containsNumber="1" containsInteger="1" minValue="1" maxValue="113"/>
    </cacheField>
    <cacheField name="2.4.6 Headings and Labels (Level AA)" numFmtId="0">
      <sharedItems containsString="0" containsBlank="1" containsNumber="1" containsInteger="1" minValue="1" maxValue="79"/>
    </cacheField>
    <cacheField name="3.1.1 Language of Page (Level A)" numFmtId="0">
      <sharedItems containsString="0" containsBlank="1" containsNumber="1" containsInteger="1" minValue="1" maxValue="27"/>
    </cacheField>
    <cacheField name="3.3.2 Labels or Instructions (Level A)" numFmtId="0">
      <sharedItems containsString="0" containsBlank="1" containsNumber="1" containsInteger="1" minValue="1" maxValue="2"/>
    </cacheField>
    <cacheField name="4.1.2 Name, Role, Value (Level A)" numFmtId="0">
      <sharedItems containsString="0" containsBlank="1" containsNumber="1" containsInteger="1" minValue="1" maxValue="2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  <n v="1364"/>
  </r>
  <r>
    <x v="0"/>
    <x v="1"/>
    <x v="1"/>
    <x v="0"/>
    <n v="486"/>
  </r>
  <r>
    <x v="0"/>
    <x v="2"/>
    <x v="2"/>
    <x v="1"/>
    <n v="4481"/>
  </r>
  <r>
    <x v="0"/>
    <x v="3"/>
    <x v="3"/>
    <x v="0"/>
    <n v="57"/>
  </r>
  <r>
    <x v="1"/>
    <x v="4"/>
    <x v="4"/>
    <x v="0"/>
    <n v="12"/>
  </r>
  <r>
    <x v="1"/>
    <x v="4"/>
    <x v="5"/>
    <x v="0"/>
    <n v="39"/>
  </r>
  <r>
    <x v="1"/>
    <x v="5"/>
    <x v="6"/>
    <x v="0"/>
    <n v="5"/>
  </r>
  <r>
    <x v="1"/>
    <x v="5"/>
    <x v="7"/>
    <x v="0"/>
    <n v="37"/>
  </r>
  <r>
    <x v="1"/>
    <x v="5"/>
    <x v="8"/>
    <x v="0"/>
    <n v="782"/>
  </r>
  <r>
    <x v="1"/>
    <x v="5"/>
    <x v="9"/>
    <x v="1"/>
    <n v="582"/>
  </r>
  <r>
    <x v="2"/>
    <x v="6"/>
    <x v="10"/>
    <x v="0"/>
    <n v="60"/>
  </r>
  <r>
    <x v="2"/>
    <x v="7"/>
    <x v="11"/>
    <x v="0"/>
    <n v="18"/>
  </r>
  <r>
    <x v="3"/>
    <x v="8"/>
    <x v="12"/>
    <x v="0"/>
    <n v="2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s v="Ministry of Public Health"/>
    <s v="af"/>
    <s v="https://moph.gov.af/"/>
    <x v="0"/>
    <n v="43"/>
    <n v="49"/>
    <n v="79"/>
    <n v="38"/>
    <n v="65"/>
    <n v="152"/>
    <n v="10"/>
    <n v="1"/>
    <n v="49"/>
    <n v="6"/>
    <m/>
    <m/>
    <n v="1"/>
    <m/>
    <n v="13"/>
    <m/>
    <n v="12"/>
    <m/>
    <m/>
  </r>
  <r>
    <n v="2"/>
    <x v="1"/>
    <s v="Ministry of Health and Social Protection"/>
    <s v="al"/>
    <s v="https://en.wikipedia.org/wiki/Ministry_of_Health_and_Social_Protection"/>
    <x v="1"/>
    <n v="4"/>
    <n v="118"/>
    <n v="151"/>
    <n v="0"/>
    <n v="25"/>
    <n v="41"/>
    <n v="2"/>
    <n v="1"/>
    <m/>
    <m/>
    <m/>
    <m/>
    <m/>
    <m/>
    <n v="3"/>
    <n v="1"/>
    <m/>
    <n v="1"/>
    <m/>
  </r>
  <r>
    <n v="3"/>
    <x v="2"/>
    <s v="Ministry of Health"/>
    <s v="dz"/>
    <s v="https://www.facebook.com/SanteDZA/"/>
    <x v="1"/>
    <n v="23"/>
    <n v="18"/>
    <n v="18"/>
    <n v="30"/>
    <n v="36"/>
    <n v="688"/>
    <n v="13"/>
    <n v="1"/>
    <n v="18"/>
    <m/>
    <m/>
    <m/>
    <m/>
    <m/>
    <n v="8"/>
    <m/>
    <n v="1"/>
    <m/>
    <m/>
  </r>
  <r>
    <n v="4"/>
    <x v="3"/>
    <s v="Ministry of Health"/>
    <s v="ad"/>
    <s v="https://www.govern.ad/ministeri-de-salut"/>
    <x v="1"/>
    <n v="8"/>
    <n v="2"/>
    <n v="4"/>
    <n v="3"/>
    <n v="10"/>
    <n v="0"/>
    <n v="2"/>
    <m/>
    <n v="2"/>
    <m/>
    <m/>
    <m/>
    <m/>
    <m/>
    <n v="6"/>
    <m/>
    <m/>
    <m/>
    <m/>
  </r>
  <r>
    <n v="5"/>
    <x v="4"/>
    <s v="Ministry of Health"/>
    <s v="ao"/>
    <s v="https://www.sepe.gov.ao/ao/gov/sepe/ministerios/detalhe/20/"/>
    <x v="2"/>
    <n v="7"/>
    <n v="6"/>
    <n v="2"/>
    <n v="2"/>
    <n v="24"/>
    <n v="4"/>
    <n v="3"/>
    <m/>
    <n v="6"/>
    <m/>
    <m/>
    <m/>
    <m/>
    <m/>
    <n v="4"/>
    <m/>
    <m/>
    <m/>
    <m/>
  </r>
  <r>
    <n v="6"/>
    <x v="5"/>
    <s v="Ministry of Health &amp; Social Development"/>
    <s v="ai"/>
    <s v="http://gov.ai/ministry.php?id=2"/>
    <x v="0"/>
    <n v="1"/>
    <n v="23"/>
    <n v="2"/>
    <n v="4"/>
    <n v="13"/>
    <n v="0"/>
    <m/>
    <m/>
    <n v="23"/>
    <m/>
    <m/>
    <m/>
    <m/>
    <m/>
    <m/>
    <m/>
    <n v="1"/>
    <m/>
    <m/>
  </r>
  <r>
    <n v="7"/>
    <x v="6"/>
    <s v="Ministry of Health, Wellness &amp; The Environment"/>
    <s v="ag"/>
    <s v="https://ab.gov.ag/detail_page.php?page=29"/>
    <x v="0"/>
    <n v="6"/>
    <n v="2"/>
    <n v="7"/>
    <n v="0"/>
    <n v="5"/>
    <n v="0"/>
    <n v="5"/>
    <m/>
    <n v="2"/>
    <m/>
    <m/>
    <m/>
    <m/>
    <m/>
    <m/>
    <m/>
    <n v="1"/>
    <m/>
    <m/>
  </r>
  <r>
    <n v="8"/>
    <x v="7"/>
    <s v="Ministry of Health"/>
    <s v="ar"/>
    <s v="https://www.argentina.gob.ar/salud/coronavirus-COVID-19"/>
    <x v="0"/>
    <n v="1"/>
    <n v="3"/>
    <n v="7"/>
    <n v="42"/>
    <n v="35"/>
    <n v="13"/>
    <m/>
    <m/>
    <n v="3"/>
    <m/>
    <m/>
    <m/>
    <m/>
    <m/>
    <n v="1"/>
    <m/>
    <m/>
    <m/>
    <m/>
  </r>
  <r>
    <n v="9"/>
    <x v="8"/>
    <s v="Ministry of Health"/>
    <s v="am"/>
    <s v="http://www.moh.am/"/>
    <x v="0"/>
    <n v="20"/>
    <n v="19"/>
    <n v="42"/>
    <n v="2"/>
    <n v="25"/>
    <n v="0"/>
    <n v="20"/>
    <m/>
    <n v="19"/>
    <m/>
    <m/>
    <m/>
    <m/>
    <m/>
    <m/>
    <m/>
    <m/>
    <m/>
    <m/>
  </r>
  <r>
    <n v="10"/>
    <x v="9"/>
    <s v="Department of Health"/>
    <s v="au"/>
    <s v="https://www.health.gov.au/"/>
    <x v="0"/>
    <n v="1"/>
    <n v="0"/>
    <n v="14"/>
    <n v="13"/>
    <n v="28"/>
    <n v="10"/>
    <n v="1"/>
    <m/>
    <m/>
    <m/>
    <m/>
    <m/>
    <m/>
    <m/>
    <m/>
    <m/>
    <m/>
    <m/>
    <m/>
  </r>
  <r>
    <n v="11"/>
    <x v="10"/>
    <s v="Federal Ministry of Labor, Social Affairs, Health and Consumer Protection"/>
    <s v="at"/>
    <s v="https://www.sozialministerium.at/"/>
    <x v="0"/>
    <n v="1"/>
    <n v="1"/>
    <n v="195"/>
    <n v="111"/>
    <n v="265"/>
    <n v="420"/>
    <m/>
    <m/>
    <n v="1"/>
    <m/>
    <m/>
    <m/>
    <m/>
    <m/>
    <n v="1"/>
    <m/>
    <m/>
    <m/>
    <m/>
  </r>
  <r>
    <n v="12"/>
    <x v="11"/>
    <s v="Ministry of Public Health"/>
    <s v="az"/>
    <s v="http://www.health.gov.az/"/>
    <x v="0"/>
    <n v="47"/>
    <n v="44"/>
    <n v="73"/>
    <n v="14"/>
    <n v="35"/>
    <n v="0"/>
    <n v="32"/>
    <m/>
    <m/>
    <m/>
    <m/>
    <n v="1"/>
    <m/>
    <m/>
    <n v="13"/>
    <m/>
    <n v="1"/>
    <m/>
    <m/>
  </r>
  <r>
    <n v="13"/>
    <x v="12"/>
    <s v="Government of the Bahamas"/>
    <s v="bs"/>
    <s v="https://covid19.gov.bs/"/>
    <x v="0"/>
    <n v="10"/>
    <n v="19"/>
    <n v="118"/>
    <n v="50"/>
    <n v="42"/>
    <n v="8"/>
    <n v="3"/>
    <m/>
    <n v="19"/>
    <m/>
    <m/>
    <m/>
    <m/>
    <m/>
    <n v="7"/>
    <m/>
    <m/>
    <m/>
    <m/>
  </r>
  <r>
    <n v="14"/>
    <x v="13"/>
    <s v="Ministry of Health"/>
    <s v="bh"/>
    <s v="https://www.moh.gov.bh/"/>
    <x v="0"/>
    <n v="38"/>
    <n v="34"/>
    <n v="49"/>
    <n v="36"/>
    <n v="56"/>
    <n v="23"/>
    <n v="5"/>
    <m/>
    <n v="34"/>
    <m/>
    <m/>
    <m/>
    <m/>
    <m/>
    <n v="33"/>
    <m/>
    <m/>
    <m/>
    <m/>
  </r>
  <r>
    <n v="15"/>
    <x v="14"/>
    <s v="Ministry of Health and Family Welfare"/>
    <s v="bd"/>
    <s v="http://www.mohfw.gov.bd/"/>
    <x v="0"/>
    <n v="34"/>
    <n v="69"/>
    <n v="40"/>
    <n v="3"/>
    <n v="22"/>
    <n v="0"/>
    <n v="32"/>
    <m/>
    <n v="69"/>
    <m/>
    <n v="1"/>
    <m/>
    <m/>
    <m/>
    <n v="1"/>
    <m/>
    <m/>
    <m/>
    <m/>
  </r>
  <r>
    <n v="16"/>
    <x v="15"/>
    <s v="Government of Barbados"/>
    <s v="bb"/>
    <s v="https://gisbarbados.gov.bb/covid-19/"/>
    <x v="0"/>
    <n v="0"/>
    <n v="7"/>
    <n v="34"/>
    <n v="21"/>
    <n v="47"/>
    <n v="18"/>
    <m/>
    <m/>
    <n v="7"/>
    <m/>
    <m/>
    <m/>
    <m/>
    <m/>
    <m/>
    <m/>
    <m/>
    <m/>
    <m/>
  </r>
  <r>
    <n v="17"/>
    <x v="16"/>
    <s v="Minister of Health"/>
    <s v="by"/>
    <s v="http://minzdrav.gov.by/"/>
    <x v="0"/>
    <n v="32"/>
    <n v="92"/>
    <n v="58"/>
    <n v="16"/>
    <n v="18"/>
    <n v="0"/>
    <n v="29"/>
    <m/>
    <n v="92"/>
    <m/>
    <m/>
    <m/>
    <m/>
    <m/>
    <n v="3"/>
    <m/>
    <m/>
    <m/>
    <m/>
  </r>
  <r>
    <n v="18"/>
    <x v="17"/>
    <s v="Ministry of Health"/>
    <s v="be"/>
    <s v="https://www.health.belgium.be/fr"/>
    <x v="0"/>
    <n v="15"/>
    <n v="3"/>
    <n v="8"/>
    <n v="17"/>
    <n v="76"/>
    <n v="53"/>
    <n v="14"/>
    <n v="1"/>
    <n v="3"/>
    <m/>
    <m/>
    <m/>
    <m/>
    <m/>
    <m/>
    <m/>
    <m/>
    <m/>
    <m/>
  </r>
  <r>
    <n v="19"/>
    <x v="18"/>
    <s v="Ministry of Health and Wellness"/>
    <s v="bz"/>
    <s v="https://www.health.gov.bz/"/>
    <x v="0"/>
    <n v="1"/>
    <n v="3"/>
    <n v="8"/>
    <n v="0"/>
    <n v="1"/>
    <n v="0"/>
    <n v="1"/>
    <m/>
    <m/>
    <m/>
    <m/>
    <m/>
    <m/>
    <m/>
    <m/>
    <m/>
    <m/>
    <m/>
    <m/>
  </r>
  <r>
    <n v="20"/>
    <x v="19"/>
    <s v="Ministry of Health"/>
    <s v="bj"/>
    <s v="https://sante.gouv.bj/"/>
    <x v="0"/>
    <n v="25"/>
    <n v="3"/>
    <n v="48"/>
    <n v="53"/>
    <n v="55"/>
    <n v="74"/>
    <n v="13"/>
    <m/>
    <n v="3"/>
    <m/>
    <m/>
    <m/>
    <m/>
    <m/>
    <n v="12"/>
    <m/>
    <m/>
    <m/>
    <m/>
  </r>
  <r>
    <n v="21"/>
    <x v="20"/>
    <s v="Ministry of Health"/>
    <s v="bt"/>
    <s v="http://www.moh.gov.bt/"/>
    <x v="0"/>
    <n v="36"/>
    <n v="26"/>
    <n v="137"/>
    <n v="21"/>
    <n v="73"/>
    <n v="55"/>
    <n v="8"/>
    <m/>
    <n v="26"/>
    <n v="13"/>
    <n v="1"/>
    <m/>
    <m/>
    <m/>
    <n v="14"/>
    <m/>
    <n v="1"/>
    <m/>
    <m/>
  </r>
  <r>
    <n v="22"/>
    <x v="21"/>
    <s v="Ministry of Health"/>
    <s v="bo"/>
    <s v="https://www.minsalud.gob.bo/"/>
    <x v="0"/>
    <n v="54"/>
    <n v="1"/>
    <n v="42"/>
    <n v="35"/>
    <n v="33"/>
    <n v="36"/>
    <n v="54"/>
    <m/>
    <n v="1"/>
    <m/>
    <m/>
    <m/>
    <m/>
    <m/>
    <m/>
    <m/>
    <m/>
    <m/>
    <m/>
  </r>
  <r>
    <n v="23"/>
    <x v="22"/>
    <s v="Federal Ministry of Health"/>
    <s v="ba"/>
    <s v="http://www.fbihvlada.gov.ba/english/ministarstva/zdravstvo.php"/>
    <x v="0"/>
    <n v="8"/>
    <n v="12"/>
    <n v="31"/>
    <n v="1"/>
    <n v="12"/>
    <n v="0"/>
    <n v="3"/>
    <m/>
    <n v="12"/>
    <m/>
    <m/>
    <m/>
    <m/>
    <m/>
    <n v="4"/>
    <m/>
    <n v="1"/>
    <m/>
    <m/>
  </r>
  <r>
    <n v="24"/>
    <x v="23"/>
    <s v="Ministry of Health and Wellness"/>
    <s v="bw"/>
    <s v="https://www.moh.gov.bw/"/>
    <x v="0"/>
    <n v="3"/>
    <n v="0"/>
    <n v="30"/>
    <n v="9"/>
    <n v="7"/>
    <n v="0"/>
    <n v="2"/>
    <m/>
    <m/>
    <m/>
    <m/>
    <m/>
    <m/>
    <m/>
    <m/>
    <m/>
    <n v="1"/>
    <m/>
    <m/>
  </r>
  <r>
    <n v="25"/>
    <x v="24"/>
    <s v="Ministry of Health"/>
    <s v="br"/>
    <s v="https://coronavirus.saude.gov.br/"/>
    <x v="0"/>
    <n v="1"/>
    <n v="49"/>
    <n v="31"/>
    <n v="12"/>
    <n v="14"/>
    <n v="38"/>
    <n v="1"/>
    <m/>
    <n v="49"/>
    <m/>
    <m/>
    <m/>
    <m/>
    <m/>
    <m/>
    <m/>
    <m/>
    <m/>
    <m/>
  </r>
  <r>
    <n v="26"/>
    <x v="25"/>
    <s v="Ministry of Health"/>
    <s v="bn"/>
    <s v="http://www.moh.gov.bn/"/>
    <x v="0"/>
    <n v="20"/>
    <n v="32"/>
    <n v="10"/>
    <n v="1"/>
    <n v="85"/>
    <n v="48"/>
    <n v="3"/>
    <n v="5"/>
    <n v="32"/>
    <m/>
    <m/>
    <m/>
    <m/>
    <m/>
    <n v="12"/>
    <m/>
    <m/>
    <m/>
    <m/>
  </r>
  <r>
    <n v="27"/>
    <x v="26"/>
    <s v="Ministry of Health"/>
    <s v="bg"/>
    <s v="http://www.mh.government.bg/"/>
    <x v="0"/>
    <n v="7"/>
    <n v="135"/>
    <n v="22"/>
    <n v="8"/>
    <n v="68"/>
    <n v="7"/>
    <n v="4"/>
    <n v="1"/>
    <n v="135"/>
    <n v="1"/>
    <m/>
    <m/>
    <m/>
    <m/>
    <n v="1"/>
    <m/>
    <m/>
    <m/>
    <m/>
  </r>
  <r>
    <n v="28"/>
    <x v="27"/>
    <s v="Ministry of Health"/>
    <s v="bf"/>
    <s v="http://www.sante.gov.bf/"/>
    <x v="0"/>
    <n v="559"/>
    <n v="23"/>
    <n v="636"/>
    <n v="60"/>
    <n v="55"/>
    <n v="2189"/>
    <n v="13"/>
    <n v="268"/>
    <n v="23"/>
    <m/>
    <m/>
    <m/>
    <m/>
    <m/>
    <n v="9"/>
    <m/>
    <m/>
    <m/>
    <n v="269"/>
  </r>
  <r>
    <n v="29"/>
    <x v="28"/>
    <s v="Ministry of Health"/>
    <s v="bi"/>
    <s v="http://minisante.bi/"/>
    <x v="0"/>
    <n v="7"/>
    <n v="14"/>
    <n v="25"/>
    <n v="6"/>
    <n v="32"/>
    <n v="132"/>
    <n v="7"/>
    <m/>
    <n v="14"/>
    <m/>
    <m/>
    <m/>
    <m/>
    <m/>
    <m/>
    <m/>
    <m/>
    <m/>
    <m/>
  </r>
  <r>
    <n v="30"/>
    <x v="29"/>
    <s v="Ministry of Health"/>
    <s v="cv"/>
    <s v="https://www.facebook.com/ministeriodasaude.cv/"/>
    <x v="0"/>
    <n v="15"/>
    <n v="19"/>
    <n v="13"/>
    <n v="11"/>
    <n v="25"/>
    <n v="471"/>
    <n v="10"/>
    <n v="2"/>
    <n v="19"/>
    <m/>
    <m/>
    <m/>
    <m/>
    <m/>
    <n v="2"/>
    <m/>
    <n v="1"/>
    <m/>
    <m/>
  </r>
  <r>
    <n v="31"/>
    <x v="30"/>
    <s v="Ministry of Health"/>
    <s v="kh"/>
    <s v="http://moh.gov.kh/"/>
    <x v="0"/>
    <n v="5"/>
    <n v="40"/>
    <n v="66"/>
    <n v="28"/>
    <n v="65"/>
    <n v="0"/>
    <n v="3"/>
    <m/>
    <n v="40"/>
    <m/>
    <m/>
    <m/>
    <m/>
    <m/>
    <n v="2"/>
    <m/>
    <m/>
    <m/>
    <m/>
  </r>
  <r>
    <n v="32"/>
    <x v="31"/>
    <s v="Ministry of Health publique"/>
    <s v="cm"/>
    <s v="http://www.minsante.cm/"/>
    <x v="0"/>
    <n v="1"/>
    <n v="17"/>
    <n v="19"/>
    <n v="54"/>
    <n v="17"/>
    <n v="108"/>
    <m/>
    <m/>
    <n v="19"/>
    <m/>
    <m/>
    <m/>
    <m/>
    <m/>
    <m/>
    <m/>
    <n v="1"/>
    <m/>
    <m/>
  </r>
  <r>
    <n v="33"/>
    <x v="32"/>
    <s v="Health Canada"/>
    <s v="ca"/>
    <s v="https://www.hc-sc.gc.ca/"/>
    <x v="0"/>
    <n v="11"/>
    <n v="4"/>
    <n v="1"/>
    <n v="6"/>
    <n v="1"/>
    <n v="0"/>
    <m/>
    <m/>
    <n v="4"/>
    <m/>
    <m/>
    <m/>
    <m/>
    <m/>
    <m/>
    <m/>
    <m/>
    <m/>
    <m/>
  </r>
  <r>
    <n v="34"/>
    <x v="33"/>
    <s v="Ministry of Health &amp; Culture"/>
    <s v="ky"/>
    <s v="http://www.ministryofhealth.gov.ky/"/>
    <x v="0"/>
    <n v="0"/>
    <n v="13"/>
    <n v="3"/>
    <n v="7"/>
    <n v="8"/>
    <n v="0"/>
    <m/>
    <m/>
    <n v="13"/>
    <m/>
    <m/>
    <m/>
    <m/>
    <m/>
    <m/>
    <m/>
    <m/>
    <m/>
    <m/>
  </r>
  <r>
    <n v="35"/>
    <x v="34"/>
    <s v="Ministry of Health et de la Population"/>
    <s v="cf"/>
    <s v="https://www.sante.gouv.cf/"/>
    <x v="0"/>
    <n v="0"/>
    <n v="78"/>
    <n v="65"/>
    <n v="169"/>
    <n v="23"/>
    <n v="337"/>
    <m/>
    <m/>
    <n v="78"/>
    <m/>
    <m/>
    <m/>
    <m/>
    <m/>
    <m/>
    <m/>
    <m/>
    <m/>
    <m/>
  </r>
  <r>
    <n v="36"/>
    <x v="35"/>
    <s v="Ministry of Health publique"/>
    <s v="td"/>
    <s v="https://sante-tchad.org/"/>
    <x v="0"/>
    <n v="1"/>
    <n v="2"/>
    <n v="28"/>
    <n v="40"/>
    <n v="53"/>
    <n v="278"/>
    <m/>
    <n v="1"/>
    <n v="2"/>
    <m/>
    <m/>
    <m/>
    <m/>
    <m/>
    <m/>
    <m/>
    <m/>
    <m/>
    <m/>
  </r>
  <r>
    <n v="37"/>
    <x v="36"/>
    <s v="Ministry of Health"/>
    <s v="cl"/>
    <s v="https://www.minsal.cl/nuevo-coronavirus-2019-ncov/"/>
    <x v="0"/>
    <n v="19"/>
    <n v="13"/>
    <n v="34"/>
    <n v="17"/>
    <n v="42"/>
    <n v="17"/>
    <n v="8"/>
    <n v="3"/>
    <n v="13"/>
    <m/>
    <m/>
    <m/>
    <m/>
    <m/>
    <n v="7"/>
    <m/>
    <n v="1"/>
    <m/>
    <m/>
  </r>
  <r>
    <n v="38"/>
    <x v="37"/>
    <s v="National Health Commission"/>
    <s v="cn"/>
    <s v="http://en.nhc.gov.cn/"/>
    <x v="0"/>
    <n v="8"/>
    <n v="16"/>
    <n v="30"/>
    <n v="21"/>
    <n v="46"/>
    <n v="0"/>
    <n v="5"/>
    <n v="1"/>
    <n v="16"/>
    <m/>
    <m/>
    <m/>
    <m/>
    <m/>
    <n v="2"/>
    <m/>
    <m/>
    <m/>
    <m/>
  </r>
  <r>
    <n v="39"/>
    <x v="38"/>
    <s v="Ministry of Health"/>
    <s v="co"/>
    <s v="https://www.minsalud.gov.co/salud/publica/PET/Paginas/Covid-19_copia.aspx"/>
    <x v="0"/>
    <n v="12"/>
    <n v="8"/>
    <n v="160"/>
    <n v="30"/>
    <n v="43"/>
    <n v="67"/>
    <n v="11"/>
    <m/>
    <n v="8"/>
    <m/>
    <m/>
    <m/>
    <m/>
    <m/>
    <n v="1"/>
    <m/>
    <m/>
    <m/>
    <m/>
  </r>
  <r>
    <n v="40"/>
    <x v="39"/>
    <s v="Ministry of Health"/>
    <s v="km"/>
    <s v="https://stopcoronavirus.km/"/>
    <x v="0"/>
    <n v="6"/>
    <n v="6"/>
    <n v="11"/>
    <n v="42"/>
    <n v="52"/>
    <n v="44"/>
    <n v="3"/>
    <n v="3"/>
    <n v="6"/>
    <m/>
    <m/>
    <m/>
    <m/>
    <m/>
    <m/>
    <m/>
    <m/>
    <m/>
    <m/>
  </r>
  <r>
    <n v="41"/>
    <x v="40"/>
    <s v="Ministry of Health et de la Population"/>
    <s v="cg"/>
    <s v="http://www.sante.gouv.cg/"/>
    <x v="0"/>
    <n v="9"/>
    <n v="38"/>
    <n v="30"/>
    <n v="9"/>
    <n v="31"/>
    <n v="87"/>
    <n v="1"/>
    <m/>
    <n v="38"/>
    <m/>
    <m/>
    <m/>
    <m/>
    <m/>
    <n v="8"/>
    <m/>
    <m/>
    <m/>
    <m/>
  </r>
  <r>
    <n v="42"/>
    <x v="41"/>
    <s v="Ministry of Health"/>
    <s v="ck"/>
    <s v="https://www.health.gov.ck/"/>
    <x v="0"/>
    <n v="8"/>
    <n v="5"/>
    <n v="16"/>
    <n v="6"/>
    <n v="42"/>
    <n v="64"/>
    <n v="4"/>
    <m/>
    <n v="5"/>
    <m/>
    <m/>
    <m/>
    <m/>
    <m/>
    <n v="4"/>
    <m/>
    <m/>
    <m/>
    <m/>
  </r>
  <r>
    <n v="43"/>
    <x v="42"/>
    <s v="Ministry of Health"/>
    <s v="cr"/>
    <s v="https://www.ministeriodesalud.go.cr/"/>
    <x v="0"/>
    <n v="10"/>
    <n v="21"/>
    <n v="44"/>
    <n v="29"/>
    <n v="49"/>
    <n v="17"/>
    <m/>
    <m/>
    <n v="21"/>
    <n v="2"/>
    <m/>
    <m/>
    <m/>
    <m/>
    <n v="6"/>
    <m/>
    <m/>
    <m/>
    <n v="2"/>
  </r>
  <r>
    <n v="44"/>
    <x v="43"/>
    <s v="Ministry of Health"/>
    <s v="ci"/>
    <s v="http://www.sante.gouv.ci/"/>
    <x v="0"/>
    <n v="13"/>
    <n v="24"/>
    <n v="80"/>
    <n v="71"/>
    <n v="93"/>
    <n v="82"/>
    <n v="5"/>
    <m/>
    <n v="24"/>
    <m/>
    <m/>
    <m/>
    <m/>
    <m/>
    <n v="8"/>
    <m/>
    <m/>
    <m/>
    <m/>
  </r>
  <r>
    <n v="45"/>
    <x v="44"/>
    <s v="Ministry of Health"/>
    <s v="hr"/>
    <s v="https://zdravlje.gov.hr/"/>
    <x v="0"/>
    <n v="5"/>
    <n v="0"/>
    <n v="32"/>
    <n v="6"/>
    <n v="35"/>
    <n v="7"/>
    <n v="1"/>
    <m/>
    <m/>
    <m/>
    <m/>
    <m/>
    <m/>
    <m/>
    <n v="3"/>
    <m/>
    <n v="1"/>
    <m/>
    <m/>
  </r>
  <r>
    <n v="46"/>
    <x v="45"/>
    <s v="Ministry of Health"/>
    <s v="cu"/>
    <s v="https://salud.msp.gob.cu/"/>
    <x v="0"/>
    <n v="5"/>
    <n v="128"/>
    <n v="76"/>
    <n v="27"/>
    <n v="84"/>
    <n v="73"/>
    <n v="2"/>
    <m/>
    <n v="128"/>
    <m/>
    <m/>
    <m/>
    <m/>
    <m/>
    <n v="3"/>
    <m/>
    <m/>
    <m/>
    <m/>
  </r>
  <r>
    <n v="47"/>
    <x v="46"/>
    <s v="Ministry of Health"/>
    <s v="cy"/>
    <s v="https://www.moh.gov.cy/moh/moh.nsf/index_en/index_en?OpenDocument"/>
    <x v="0"/>
    <n v="6"/>
    <n v="2"/>
    <n v="29"/>
    <n v="23"/>
    <n v="6"/>
    <n v="1"/>
    <n v="5"/>
    <m/>
    <n v="2"/>
    <m/>
    <m/>
    <m/>
    <m/>
    <m/>
    <m/>
    <m/>
    <n v="1"/>
    <m/>
    <m/>
  </r>
  <r>
    <n v="48"/>
    <x v="47"/>
    <s v="Ministry of Health"/>
    <s v="cz"/>
    <s v="http://www.mzcr.cz/"/>
    <x v="0"/>
    <n v="3"/>
    <n v="22"/>
    <n v="26"/>
    <n v="19"/>
    <n v="43"/>
    <n v="19"/>
    <n v="1"/>
    <m/>
    <n v="22"/>
    <m/>
    <m/>
    <m/>
    <m/>
    <m/>
    <n v="2"/>
    <m/>
    <m/>
    <m/>
    <m/>
  </r>
  <r>
    <n v="49"/>
    <x v="48"/>
    <s v="Ministry of Health publique"/>
    <s v="cd"/>
    <s v="https://www.minisanterdc.cd/"/>
    <x v="0"/>
    <n v="13"/>
    <n v="36"/>
    <n v="19"/>
    <n v="16"/>
    <n v="45"/>
    <n v="20"/>
    <n v="6"/>
    <m/>
    <n v="36"/>
    <m/>
    <m/>
    <m/>
    <m/>
    <n v="1"/>
    <n v="4"/>
    <m/>
    <n v="1"/>
    <m/>
    <m/>
  </r>
  <r>
    <n v="50"/>
    <x v="49"/>
    <s v="Ministry of Health"/>
    <s v="dk"/>
    <s v="https://sum.dk/"/>
    <x v="0"/>
    <n v="0"/>
    <n v="0"/>
    <n v="1"/>
    <n v="3"/>
    <n v="34"/>
    <n v="25"/>
    <m/>
    <m/>
    <m/>
    <m/>
    <m/>
    <m/>
    <m/>
    <m/>
    <m/>
    <m/>
    <m/>
    <m/>
    <m/>
  </r>
  <r>
    <n v="51"/>
    <x v="50"/>
    <s v="Ministry of Health"/>
    <s v="dj"/>
    <s v="https://sante.gouv.dj/"/>
    <x v="0"/>
    <n v="7"/>
    <n v="57"/>
    <n v="14"/>
    <n v="17"/>
    <n v="41"/>
    <n v="7"/>
    <n v="2"/>
    <m/>
    <n v="57"/>
    <m/>
    <n v="1"/>
    <m/>
    <m/>
    <m/>
    <n v="4"/>
    <m/>
    <m/>
    <m/>
    <m/>
  </r>
  <r>
    <n v="52"/>
    <x v="51"/>
    <s v="Ministry of Health"/>
    <s v="do"/>
    <s v="https://www.msp.gob.do/web/"/>
    <x v="0"/>
    <n v="38"/>
    <n v="16"/>
    <n v="109"/>
    <n v="80"/>
    <n v="68"/>
    <n v="41"/>
    <n v="15"/>
    <n v="5"/>
    <n v="15"/>
    <m/>
    <m/>
    <m/>
    <m/>
    <m/>
    <n v="18"/>
    <m/>
    <m/>
    <m/>
    <m/>
  </r>
  <r>
    <n v="53"/>
    <x v="52"/>
    <s v="Government of the Commonwealth of Dominica"/>
    <s v="dm"/>
    <s v="https://www.facebook.com/MinistryOfHealthDominica/"/>
    <x v="2"/>
    <n v="14"/>
    <n v="13"/>
    <n v="32"/>
    <n v="1"/>
    <n v="33"/>
    <n v="700"/>
    <n v="4"/>
    <n v="1"/>
    <m/>
    <m/>
    <m/>
    <m/>
    <m/>
    <m/>
    <m/>
    <m/>
    <m/>
    <n v="1"/>
    <m/>
  </r>
  <r>
    <n v="54"/>
    <x v="53"/>
    <s v="Ministry of Health"/>
    <s v="ec"/>
    <s v="https://www.salud.gob.ec/"/>
    <x v="0"/>
    <n v="4"/>
    <n v="0"/>
    <n v="40"/>
    <n v="11"/>
    <n v="41"/>
    <n v="11"/>
    <n v="4"/>
    <m/>
    <m/>
    <m/>
    <m/>
    <m/>
    <m/>
    <m/>
    <m/>
    <m/>
    <m/>
    <m/>
    <m/>
  </r>
  <r>
    <n v="55"/>
    <x v="54"/>
    <s v="Ministry of Health and Population"/>
    <s v="eg"/>
    <s v="https://www.egypt.gov.eg/English/Home.aspx"/>
    <x v="0"/>
    <n v="2"/>
    <n v="16"/>
    <n v="34"/>
    <n v="27"/>
    <n v="30"/>
    <n v="0"/>
    <n v="1"/>
    <m/>
    <n v="16"/>
    <m/>
    <m/>
    <m/>
    <m/>
    <m/>
    <n v="1"/>
    <m/>
    <m/>
    <m/>
    <m/>
  </r>
  <r>
    <n v="56"/>
    <x v="55"/>
    <s v="Ministry of Health"/>
    <s v="sv"/>
    <s v="http://www.salud.gob.sv/"/>
    <x v="0"/>
    <n v="10"/>
    <n v="0"/>
    <n v="21"/>
    <n v="50"/>
    <n v="30"/>
    <n v="8"/>
    <n v="2"/>
    <m/>
    <m/>
    <n v="3"/>
    <m/>
    <m/>
    <m/>
    <m/>
    <n v="5"/>
    <m/>
    <m/>
    <m/>
    <m/>
  </r>
  <r>
    <n v="57"/>
    <x v="56"/>
    <s v="Ministry of Health"/>
    <s v="gq"/>
    <s v="https://guineasalud.org/"/>
    <x v="0"/>
    <n v="10"/>
    <n v="8"/>
    <n v="20"/>
    <n v="20"/>
    <n v="31"/>
    <n v="12"/>
    <n v="4"/>
    <n v="2"/>
    <n v="8"/>
    <m/>
    <m/>
    <m/>
    <m/>
    <m/>
    <n v="4"/>
    <m/>
    <m/>
    <m/>
    <m/>
  </r>
  <r>
    <n v="58"/>
    <x v="57"/>
    <s v="Ministry of Social Affairs"/>
    <s v="ee"/>
    <s v="https://www.sm.ee/"/>
    <x v="0"/>
    <n v="4"/>
    <n v="35"/>
    <n v="29"/>
    <n v="11"/>
    <n v="129"/>
    <n v="18"/>
    <n v="3"/>
    <m/>
    <n v="35"/>
    <m/>
    <m/>
    <m/>
    <m/>
    <m/>
    <n v="1"/>
    <m/>
    <m/>
    <m/>
    <m/>
  </r>
  <r>
    <n v="59"/>
    <x v="58"/>
    <s v="Ministry of Health"/>
    <s v="sz"/>
    <s v="http://www.gov.sz/index.php?option=com_content&amp;view=article&amp;id=267&amp;Itemid=403"/>
    <x v="0"/>
    <n v="9"/>
    <n v="7"/>
    <n v="64"/>
    <n v="14"/>
    <n v="56"/>
    <n v="19"/>
    <n v="1"/>
    <m/>
    <n v="7"/>
    <m/>
    <m/>
    <m/>
    <m/>
    <m/>
    <n v="8"/>
    <m/>
    <m/>
    <m/>
    <m/>
  </r>
  <r>
    <n v="60"/>
    <x v="59"/>
    <s v="Ministry of Health"/>
    <s v="et"/>
    <s v="http://www.moh.gov.et/"/>
    <x v="0"/>
    <n v="16"/>
    <n v="0"/>
    <n v="39"/>
    <n v="13"/>
    <n v="53"/>
    <n v="7"/>
    <n v="2"/>
    <m/>
    <m/>
    <m/>
    <m/>
    <m/>
    <m/>
    <m/>
    <n v="14"/>
    <m/>
    <m/>
    <m/>
    <m/>
  </r>
  <r>
    <n v="61"/>
    <x v="60"/>
    <s v="Ministry of Health and Medical Services"/>
    <s v="fj"/>
    <s v="http://www.health.gov.fj/"/>
    <x v="0"/>
    <n v="9"/>
    <n v="49"/>
    <n v="7"/>
    <n v="5"/>
    <n v="31"/>
    <n v="15"/>
    <n v="4"/>
    <m/>
    <n v="49"/>
    <m/>
    <m/>
    <m/>
    <m/>
    <m/>
    <n v="5"/>
    <m/>
    <m/>
    <m/>
    <m/>
  </r>
  <r>
    <n v="62"/>
    <x v="61"/>
    <s v="Ministry of Social Affairs and Health"/>
    <s v="fi"/>
    <s v="https://stm.fi/en/frontpage"/>
    <x v="0"/>
    <n v="5"/>
    <n v="15"/>
    <n v="21"/>
    <n v="83"/>
    <n v="113"/>
    <n v="564"/>
    <n v="2"/>
    <m/>
    <n v="15"/>
    <n v="1"/>
    <m/>
    <m/>
    <m/>
    <m/>
    <n v="2"/>
    <m/>
    <m/>
    <m/>
    <m/>
  </r>
  <r>
    <n v="63"/>
    <x v="62"/>
    <s v="Ministry of Health"/>
    <s v="fr"/>
    <s v="https://solidarites-sante.gouv.fr/"/>
    <x v="0"/>
    <n v="25"/>
    <n v="0"/>
    <n v="44"/>
    <n v="32"/>
    <n v="274"/>
    <n v="188"/>
    <n v="3"/>
    <m/>
    <m/>
    <m/>
    <m/>
    <m/>
    <m/>
    <m/>
    <n v="22"/>
    <m/>
    <m/>
    <m/>
    <m/>
  </r>
  <r>
    <n v="64"/>
    <x v="63"/>
    <s v="Ministry of Health"/>
    <s v="ga"/>
    <s v="http://www.sante.gouv.ga/"/>
    <x v="0"/>
    <n v="2"/>
    <n v="20"/>
    <n v="43"/>
    <n v="5"/>
    <n v="10"/>
    <n v="43"/>
    <m/>
    <n v="1"/>
    <n v="5"/>
    <m/>
    <m/>
    <m/>
    <n v="1"/>
    <m/>
    <n v="1"/>
    <n v="1"/>
    <m/>
    <m/>
    <m/>
  </r>
  <r>
    <n v="65"/>
    <x v="64"/>
    <s v="Ministry of Health"/>
    <s v="gm"/>
    <s v="https://www.moh.gov.gm/"/>
    <x v="0"/>
    <n v="3"/>
    <n v="25"/>
    <n v="83"/>
    <n v="11"/>
    <n v="8"/>
    <n v="1"/>
    <n v="1"/>
    <m/>
    <n v="11"/>
    <m/>
    <m/>
    <m/>
    <m/>
    <m/>
    <m/>
    <m/>
    <m/>
    <m/>
    <m/>
  </r>
  <r>
    <n v="66"/>
    <x v="65"/>
    <s v="Ministry of Labour, Health and Social Affairs"/>
    <s v="ge"/>
    <s v="https://www.moh.gov.ge/"/>
    <x v="0"/>
    <n v="4"/>
    <n v="168"/>
    <n v="83"/>
    <n v="29"/>
    <n v="58"/>
    <n v="0"/>
    <n v="1"/>
    <n v="1"/>
    <n v="168"/>
    <m/>
    <m/>
    <m/>
    <m/>
    <m/>
    <n v="2"/>
    <m/>
    <m/>
    <m/>
    <m/>
  </r>
  <r>
    <n v="67"/>
    <x v="66"/>
    <s v="Federal Ministry of Health"/>
    <s v="de"/>
    <s v="https://www.bundesgesundheitsministerium.de/"/>
    <x v="0"/>
    <n v="13"/>
    <n v="5"/>
    <n v="14"/>
    <n v="59"/>
    <n v="139"/>
    <n v="152"/>
    <n v="13"/>
    <m/>
    <n v="5"/>
    <m/>
    <m/>
    <m/>
    <m/>
    <m/>
    <m/>
    <m/>
    <m/>
    <m/>
    <m/>
  </r>
  <r>
    <n v="68"/>
    <x v="67"/>
    <s v="Ministry of Health"/>
    <s v="gh"/>
    <s v="http://www.moh.gov.gh/"/>
    <x v="0"/>
    <n v="35"/>
    <n v="23"/>
    <n v="51"/>
    <n v="15"/>
    <n v="88"/>
    <n v="191"/>
    <n v="17"/>
    <m/>
    <n v="23"/>
    <n v="1"/>
    <m/>
    <m/>
    <m/>
    <m/>
    <m/>
    <n v="17"/>
    <m/>
    <m/>
    <m/>
  </r>
  <r>
    <n v="69"/>
    <x v="68"/>
    <s v="Ministry of Health"/>
    <s v="gd"/>
    <s v="https://covid19.gov.gd/"/>
    <x v="0"/>
    <n v="16"/>
    <n v="36"/>
    <n v="23"/>
    <n v="8"/>
    <n v="41"/>
    <n v="8"/>
    <n v="4"/>
    <n v="2"/>
    <n v="36"/>
    <m/>
    <m/>
    <m/>
    <m/>
    <n v="1"/>
    <m/>
    <n v="7"/>
    <n v="1"/>
    <m/>
    <m/>
  </r>
  <r>
    <n v="70"/>
    <x v="69"/>
    <s v="Ministry of Health"/>
    <s v="gr"/>
    <s v="http://www.moh.gov.gr/"/>
    <x v="0"/>
    <n v="16"/>
    <n v="57"/>
    <n v="16"/>
    <n v="72"/>
    <n v="115"/>
    <n v="42"/>
    <n v="7"/>
    <m/>
    <n v="57"/>
    <m/>
    <m/>
    <m/>
    <m/>
    <m/>
    <m/>
    <n v="9"/>
    <m/>
    <m/>
    <m/>
  </r>
  <r>
    <n v="71"/>
    <x v="70"/>
    <s v="Ministry of Health"/>
    <s v="gd"/>
    <s v="http://health.gov.gd/"/>
    <x v="0"/>
    <n v="13"/>
    <n v="25"/>
    <n v="56"/>
    <n v="15"/>
    <n v="27"/>
    <n v="0"/>
    <n v="1"/>
    <n v="4"/>
    <n v="25"/>
    <m/>
    <m/>
    <m/>
    <m/>
    <n v="4"/>
    <m/>
    <n v="1"/>
    <n v="3"/>
    <m/>
    <m/>
  </r>
  <r>
    <n v="72"/>
    <x v="71"/>
    <s v="Ministry of Health"/>
    <s v="gt"/>
    <s v="https://www.mspas.gob.gt/"/>
    <x v="0"/>
    <n v="30"/>
    <n v="70"/>
    <n v="71"/>
    <n v="26"/>
    <n v="109"/>
    <n v="0"/>
    <n v="9"/>
    <m/>
    <n v="70"/>
    <m/>
    <m/>
    <m/>
    <m/>
    <m/>
    <m/>
    <n v="21"/>
    <m/>
    <m/>
    <m/>
  </r>
  <r>
    <n v="73"/>
    <x v="72"/>
    <s v="Ministry of Health"/>
    <s v="gn"/>
    <s v="http://sante.gov.gn/"/>
    <x v="0"/>
    <n v="22"/>
    <n v="17"/>
    <n v="58"/>
    <n v="10"/>
    <n v="48"/>
    <n v="108"/>
    <n v="9"/>
    <n v="3"/>
    <n v="17"/>
    <m/>
    <m/>
    <n v="2"/>
    <m/>
    <m/>
    <m/>
    <n v="8"/>
    <m/>
    <m/>
    <m/>
  </r>
  <r>
    <n v="74"/>
    <x v="73"/>
    <s v="Ministry of Health"/>
    <s v="gw"/>
    <s v="https://www.wahooas.org/web-ooas/en/pays-membres/guinee-bissau"/>
    <x v="0"/>
    <n v="24"/>
    <n v="19"/>
    <n v="128"/>
    <n v="11"/>
    <n v="59"/>
    <n v="97"/>
    <n v="12"/>
    <n v="2"/>
    <n v="19"/>
    <m/>
    <m/>
    <m/>
    <m/>
    <m/>
    <m/>
    <n v="10"/>
    <m/>
    <m/>
    <m/>
  </r>
  <r>
    <n v="75"/>
    <x v="74"/>
    <s v="Ministry of Public Health"/>
    <s v="gy"/>
    <s v="http://www.health.gov.gy/"/>
    <x v="0"/>
    <n v="9"/>
    <n v="15"/>
    <n v="11"/>
    <n v="8"/>
    <n v="23"/>
    <n v="0"/>
    <n v="1"/>
    <n v="1"/>
    <n v="15"/>
    <m/>
    <m/>
    <m/>
    <m/>
    <m/>
    <m/>
    <n v="7"/>
    <m/>
    <m/>
    <m/>
  </r>
  <r>
    <n v="76"/>
    <x v="75"/>
    <s v="Ministry of Health"/>
    <s v="ht"/>
    <s v="http://mspp.gouv.ht/"/>
    <x v="0"/>
    <n v="5"/>
    <n v="4"/>
    <n v="40"/>
    <n v="14"/>
    <n v="57"/>
    <n v="40"/>
    <n v="1"/>
    <m/>
    <n v="4"/>
    <n v="1"/>
    <m/>
    <m/>
    <m/>
    <m/>
    <m/>
    <n v="3"/>
    <m/>
    <m/>
    <m/>
  </r>
  <r>
    <n v="77"/>
    <x v="76"/>
    <s v="Ministry of Health"/>
    <s v="hn"/>
    <s v="http://www.salud.gob.hn/"/>
    <x v="0"/>
    <n v="25"/>
    <n v="22"/>
    <n v="157"/>
    <n v="46"/>
    <n v="28"/>
    <n v="97"/>
    <n v="24"/>
    <m/>
    <n v="22"/>
    <m/>
    <m/>
    <m/>
    <m/>
    <m/>
    <m/>
    <n v="1"/>
    <m/>
    <m/>
    <m/>
  </r>
  <r>
    <n v="78"/>
    <x v="77"/>
    <s v="Ministry of Human Capacities"/>
    <s v="hu"/>
    <s v="https://kormany.hu/emberi-eroforrasok-miniszteriuma"/>
    <x v="0"/>
    <n v="25"/>
    <n v="9"/>
    <n v="17"/>
    <n v="1"/>
    <n v="16"/>
    <n v="2"/>
    <n v="9"/>
    <m/>
    <n v="9"/>
    <m/>
    <m/>
    <m/>
    <m/>
    <m/>
    <m/>
    <n v="16"/>
    <m/>
    <m/>
    <m/>
  </r>
  <r>
    <n v="79"/>
    <x v="78"/>
    <s v="Ministry of Health"/>
    <s v="is"/>
    <s v="https://www.government.is/ministries/ministry-of-health/"/>
    <x v="0"/>
    <n v="5"/>
    <n v="2"/>
    <n v="19"/>
    <n v="20"/>
    <n v="122"/>
    <n v="113"/>
    <m/>
    <m/>
    <n v="2"/>
    <n v="3"/>
    <m/>
    <n v="1"/>
    <m/>
    <m/>
    <m/>
    <m/>
    <m/>
    <m/>
    <m/>
  </r>
  <r>
    <n v="80"/>
    <x v="79"/>
    <s v="Ministry of Health and Family Welfare"/>
    <s v="in"/>
    <s v="https://mohfw.gov.in/"/>
    <x v="0"/>
    <n v="9"/>
    <n v="12"/>
    <n v="487"/>
    <n v="26"/>
    <n v="52"/>
    <n v="28"/>
    <n v="3"/>
    <m/>
    <n v="12"/>
    <m/>
    <m/>
    <m/>
    <n v="1"/>
    <m/>
    <m/>
    <n v="4"/>
    <m/>
    <n v="1"/>
    <m/>
  </r>
  <r>
    <n v="81"/>
    <x v="80"/>
    <s v="Ministry of Health"/>
    <s v="id"/>
    <s v="https://www.kemkes.go.id/"/>
    <x v="0"/>
    <n v="92"/>
    <n v="20"/>
    <n v="75"/>
    <n v="6"/>
    <n v="111"/>
    <n v="0"/>
    <n v="68"/>
    <n v="1"/>
    <n v="20"/>
    <m/>
    <m/>
    <m/>
    <m/>
    <n v="1"/>
    <m/>
    <n v="21"/>
    <m/>
    <n v="1"/>
    <m/>
  </r>
  <r>
    <n v="82"/>
    <x v="81"/>
    <s v="Ministry of Health and Medical Education"/>
    <s v="ir"/>
    <s v="https://irandataportal.syr.edu/ministry-of-health-and-medical-education"/>
    <x v="0"/>
    <n v="0"/>
    <n v="0"/>
    <n v="0"/>
    <n v="5"/>
    <n v="32"/>
    <n v="1"/>
    <m/>
    <m/>
    <m/>
    <m/>
    <m/>
    <m/>
    <m/>
    <m/>
    <m/>
    <m/>
    <m/>
    <m/>
    <m/>
  </r>
  <r>
    <n v="83"/>
    <x v="82"/>
    <s v="Ministry of Health"/>
    <s v="iq"/>
    <s v="https://moh.gov.iq/"/>
    <x v="0"/>
    <n v="46"/>
    <n v="7"/>
    <n v="81"/>
    <n v="35"/>
    <n v="24"/>
    <n v="127"/>
    <n v="34"/>
    <m/>
    <n v="7"/>
    <m/>
    <m/>
    <m/>
    <m/>
    <m/>
    <m/>
    <n v="12"/>
    <m/>
    <m/>
    <m/>
  </r>
  <r>
    <n v="84"/>
    <x v="83"/>
    <s v="Department of Health"/>
    <s v="ie"/>
    <s v="https://www.gov.ie/en/organisation/department-of-health/"/>
    <x v="0"/>
    <n v="3"/>
    <n v="5"/>
    <n v="11"/>
    <n v="19"/>
    <n v="62"/>
    <n v="40"/>
    <n v="1"/>
    <n v="1"/>
    <n v="5"/>
    <m/>
    <m/>
    <m/>
    <m/>
    <m/>
    <m/>
    <n v="1"/>
    <m/>
    <m/>
    <m/>
  </r>
  <r>
    <n v="85"/>
    <x v="84"/>
    <s v="Ministry of Health"/>
    <s v="il"/>
    <s v="https://www.health.gov.il/"/>
    <x v="0"/>
    <n v="11"/>
    <n v="9"/>
    <n v="91"/>
    <n v="35"/>
    <n v="104"/>
    <n v="81"/>
    <n v="6"/>
    <m/>
    <n v="9"/>
    <m/>
    <m/>
    <m/>
    <m/>
    <m/>
    <m/>
    <n v="5"/>
    <m/>
    <m/>
    <m/>
  </r>
  <r>
    <n v="86"/>
    <x v="85"/>
    <s v="Ministry of Health"/>
    <s v="it"/>
    <s v="http://www.salute.gov.it/"/>
    <x v="0"/>
    <n v="0"/>
    <n v="38"/>
    <n v="272"/>
    <n v="78"/>
    <n v="57"/>
    <n v="5"/>
    <m/>
    <m/>
    <n v="38"/>
    <m/>
    <m/>
    <m/>
    <m/>
    <m/>
    <m/>
    <m/>
    <m/>
    <m/>
    <m/>
  </r>
  <r>
    <n v="87"/>
    <x v="86"/>
    <s v="Ministry of Health"/>
    <s v="jm"/>
    <s v="https://www.moh.gov.jm/"/>
    <x v="0"/>
    <n v="10"/>
    <n v="8"/>
    <n v="21"/>
    <n v="23"/>
    <n v="61"/>
    <n v="57"/>
    <n v="5"/>
    <n v="1"/>
    <n v="8"/>
    <m/>
    <m/>
    <m/>
    <m/>
    <m/>
    <m/>
    <n v="4"/>
    <m/>
    <m/>
    <m/>
  </r>
  <r>
    <n v="88"/>
    <x v="87"/>
    <s v="Ministry of Health, Labour and Welfare"/>
    <s v="jp"/>
    <s v="https://www.mhlw.go.jp/english/"/>
    <x v="0"/>
    <n v="1"/>
    <n v="5"/>
    <n v="8"/>
    <n v="25"/>
    <n v="104"/>
    <n v="2"/>
    <m/>
    <m/>
    <n v="5"/>
    <n v="1"/>
    <m/>
    <m/>
    <m/>
    <m/>
    <m/>
    <m/>
    <m/>
    <m/>
    <m/>
  </r>
  <r>
    <n v="89"/>
    <x v="88"/>
    <s v="Ministry of Health"/>
    <s v="jo"/>
    <s v="http://www.moh.gov.jo/"/>
    <x v="0"/>
    <n v="176"/>
    <n v="6"/>
    <n v="177"/>
    <n v="174"/>
    <n v="159"/>
    <n v="273"/>
    <n v="11"/>
    <n v="30"/>
    <n v="6"/>
    <m/>
    <m/>
    <n v="1"/>
    <m/>
    <n v="28"/>
    <m/>
    <n v="79"/>
    <n v="27"/>
    <m/>
    <m/>
  </r>
  <r>
    <n v="90"/>
    <x v="89"/>
    <s v="Ministry of Healthcare"/>
    <s v="kz"/>
    <s v="https://www.gov.kz/memleket/entities/dsm?lang=en"/>
    <x v="0"/>
    <n v="11"/>
    <n v="0"/>
    <n v="56"/>
    <n v="36"/>
    <n v="14"/>
    <n v="156"/>
    <n v="4"/>
    <m/>
    <m/>
    <m/>
    <m/>
    <m/>
    <m/>
    <m/>
    <m/>
    <n v="7"/>
    <m/>
    <m/>
    <m/>
  </r>
  <r>
    <n v="91"/>
    <x v="90"/>
    <s v="Ministry of Health"/>
    <s v="ke"/>
    <s v="http://www.health.go.ke/"/>
    <x v="0"/>
    <n v="6"/>
    <n v="13"/>
    <n v="330"/>
    <n v="16"/>
    <n v="39"/>
    <n v="4"/>
    <n v="4"/>
    <m/>
    <n v="13"/>
    <m/>
    <m/>
    <m/>
    <m/>
    <m/>
    <m/>
    <n v="2"/>
    <m/>
    <m/>
    <m/>
  </r>
  <r>
    <n v="92"/>
    <x v="91"/>
    <s v="Ministry of Health and Medical Services"/>
    <s v="ki"/>
    <s v="https://mhms.gov.ki/"/>
    <x v="0"/>
    <n v="6"/>
    <n v="13"/>
    <n v="5"/>
    <n v="2"/>
    <n v="14"/>
    <n v="9"/>
    <n v="3"/>
    <m/>
    <n v="13"/>
    <m/>
    <m/>
    <m/>
    <m/>
    <m/>
    <m/>
    <n v="3"/>
    <m/>
    <m/>
    <m/>
  </r>
  <r>
    <n v="93"/>
    <x v="92"/>
    <s v="Ministry of Health"/>
    <s v="kw"/>
    <s v="https://twitter.com/kuwait_moh"/>
    <x v="0"/>
    <n v="11"/>
    <n v="14"/>
    <n v="10"/>
    <n v="18"/>
    <n v="8"/>
    <n v="277"/>
    <m/>
    <n v="6"/>
    <n v="14"/>
    <m/>
    <m/>
    <n v="5"/>
    <m/>
    <m/>
    <m/>
    <m/>
    <m/>
    <m/>
    <m/>
  </r>
  <r>
    <n v="94"/>
    <x v="93"/>
    <s v="Ministry of Health"/>
    <s v="kg"/>
    <s v="http://www.med.kg/en/"/>
    <x v="0"/>
    <n v="2"/>
    <n v="7"/>
    <n v="2"/>
    <n v="5"/>
    <n v="8"/>
    <n v="6"/>
    <n v="1"/>
    <m/>
    <n v="7"/>
    <m/>
    <m/>
    <m/>
    <m/>
    <m/>
    <m/>
    <n v="1"/>
    <m/>
    <m/>
    <m/>
  </r>
  <r>
    <n v="95"/>
    <x v="94"/>
    <s v="Ministry of Health"/>
    <s v="la"/>
    <s v="https://moh.gov.la/"/>
    <x v="0"/>
    <n v="33"/>
    <n v="19"/>
    <n v="45"/>
    <n v="53"/>
    <n v="129"/>
    <n v="268"/>
    <n v="17"/>
    <m/>
    <n v="19"/>
    <m/>
    <m/>
    <m/>
    <m/>
    <m/>
    <m/>
    <n v="16"/>
    <m/>
    <m/>
    <m/>
  </r>
  <r>
    <n v="96"/>
    <x v="95"/>
    <s v="Ministry of Health"/>
    <s v="lv"/>
    <s v="http://www.vm.gov.lv/"/>
    <x v="0"/>
    <n v="0"/>
    <n v="10"/>
    <n v="21"/>
    <n v="50"/>
    <n v="114"/>
    <n v="60"/>
    <m/>
    <m/>
    <n v="10"/>
    <m/>
    <m/>
    <m/>
    <m/>
    <m/>
    <m/>
    <m/>
    <m/>
    <m/>
    <m/>
  </r>
  <r>
    <n v="97"/>
    <x v="96"/>
    <s v="Ministry of Public Health"/>
    <s v="lb"/>
    <s v="https://www.moph.gov.lb/"/>
    <x v="0"/>
    <n v="42"/>
    <n v="56"/>
    <n v="80"/>
    <n v="46"/>
    <n v="51"/>
    <n v="14"/>
    <n v="9"/>
    <n v="2"/>
    <n v="56"/>
    <m/>
    <n v="1"/>
    <m/>
    <m/>
    <m/>
    <m/>
    <n v="27"/>
    <n v="2"/>
    <n v="1"/>
    <m/>
  </r>
  <r>
    <n v="98"/>
    <x v="97"/>
    <s v="Ministry of Health"/>
    <s v="ls"/>
    <s v="http://www.gov.ls/ministry-of-health/"/>
    <x v="0"/>
    <n v="22"/>
    <n v="44"/>
    <n v="27"/>
    <n v="16"/>
    <n v="50"/>
    <n v="0"/>
    <n v="12"/>
    <n v="1"/>
    <n v="44"/>
    <m/>
    <m/>
    <m/>
    <m/>
    <m/>
    <m/>
    <n v="9"/>
    <m/>
    <m/>
    <m/>
  </r>
  <r>
    <n v="99"/>
    <x v="98"/>
    <s v="Ministry of Health"/>
    <s v="lr"/>
    <s v="http://moh.gov.lr/"/>
    <x v="0"/>
    <n v="4"/>
    <n v="36"/>
    <n v="101"/>
    <n v="37"/>
    <n v="176"/>
    <n v="555"/>
    <n v="3"/>
    <n v="1"/>
    <n v="36"/>
    <m/>
    <m/>
    <m/>
    <m/>
    <m/>
    <m/>
    <m/>
    <m/>
    <m/>
    <m/>
  </r>
  <r>
    <n v="100"/>
    <x v="99"/>
    <s v="Ministry of Health"/>
    <s v="ly"/>
    <s v="http://health-ministry.ly/"/>
    <x v="0"/>
    <n v="33"/>
    <n v="31"/>
    <n v="61"/>
    <n v="3"/>
    <n v="60"/>
    <n v="2"/>
    <n v="15"/>
    <n v="1"/>
    <n v="31"/>
    <m/>
    <m/>
    <m/>
    <m/>
    <m/>
    <m/>
    <n v="17"/>
    <m/>
    <m/>
    <m/>
  </r>
  <r>
    <n v="101"/>
    <x v="100"/>
    <s v="Ministry of Health"/>
    <s v="lt"/>
    <s v="http://sam.lrv.lt/"/>
    <x v="0"/>
    <n v="0"/>
    <n v="0"/>
    <n v="43"/>
    <n v="36"/>
    <n v="64"/>
    <n v="50"/>
    <m/>
    <m/>
    <m/>
    <m/>
    <m/>
    <m/>
    <m/>
    <m/>
    <m/>
    <m/>
    <m/>
    <m/>
    <m/>
  </r>
  <r>
    <n v="102"/>
    <x v="101"/>
    <s v="Ministry of Health"/>
    <s v="lu"/>
    <s v="https://msan.gouvernement.lu/fr.html"/>
    <x v="0"/>
    <n v="11"/>
    <n v="8"/>
    <n v="6"/>
    <n v="24"/>
    <n v="58"/>
    <n v="26"/>
    <n v="5"/>
    <m/>
    <n v="8"/>
    <n v="1"/>
    <m/>
    <m/>
    <m/>
    <m/>
    <m/>
    <n v="5"/>
    <m/>
    <m/>
    <m/>
  </r>
  <r>
    <n v="103"/>
    <x v="102"/>
    <s v="Ministry of Health publique"/>
    <s v="mg"/>
    <s v="http://www.sante.gov.mg/"/>
    <x v="0"/>
    <n v="0"/>
    <n v="14"/>
    <n v="21"/>
    <n v="29"/>
    <n v="38"/>
    <n v="0"/>
    <m/>
    <m/>
    <n v="14"/>
    <m/>
    <m/>
    <m/>
    <m/>
    <m/>
    <m/>
    <m/>
    <m/>
    <m/>
    <m/>
  </r>
  <r>
    <n v="104"/>
    <x v="103"/>
    <s v="Ministry of Health"/>
    <s v="mw"/>
    <s v="https://www.facebook.com/malawimoh"/>
    <x v="0"/>
    <n v="10"/>
    <n v="8"/>
    <n v="13"/>
    <n v="14"/>
    <n v="24"/>
    <n v="366"/>
    <n v="6"/>
    <n v="1"/>
    <n v="8"/>
    <m/>
    <m/>
    <m/>
    <m/>
    <m/>
    <m/>
    <n v="1"/>
    <m/>
    <n v="1"/>
    <m/>
  </r>
  <r>
    <n v="105"/>
    <x v="104"/>
    <s v="Ministry of Health"/>
    <s v="my"/>
    <s v="http://www.moh.gov.my/"/>
    <x v="0"/>
    <n v="4"/>
    <n v="10"/>
    <n v="49"/>
    <n v="38"/>
    <n v="63"/>
    <n v="32"/>
    <n v="3"/>
    <m/>
    <n v="10"/>
    <m/>
    <m/>
    <m/>
    <m/>
    <m/>
    <m/>
    <n v="1"/>
    <m/>
    <m/>
    <m/>
  </r>
  <r>
    <n v="106"/>
    <x v="105"/>
    <s v="Ministry of Health"/>
    <s v="mv"/>
    <s v="http://health.gov.mv/"/>
    <x v="0"/>
    <n v="29"/>
    <n v="0"/>
    <n v="22"/>
    <n v="0"/>
    <n v="22"/>
    <n v="94"/>
    <n v="22"/>
    <n v="2"/>
    <m/>
    <m/>
    <m/>
    <m/>
    <m/>
    <m/>
    <m/>
    <n v="4"/>
    <m/>
    <n v="1"/>
    <m/>
  </r>
  <r>
    <n v="107"/>
    <x v="106"/>
    <s v="Ministry of Health"/>
    <s v="ml"/>
    <s v="http://www.sante.gov.ml/"/>
    <x v="0"/>
    <n v="2"/>
    <n v="38"/>
    <n v="52"/>
    <n v="12"/>
    <n v="57"/>
    <n v="0"/>
    <n v="1"/>
    <m/>
    <n v="38"/>
    <m/>
    <m/>
    <m/>
    <n v="1"/>
    <m/>
    <m/>
    <m/>
    <m/>
    <m/>
    <m/>
  </r>
  <r>
    <n v="108"/>
    <x v="107"/>
    <s v="Ministry for Health"/>
    <s v="mt"/>
    <s v="https://deputyprimeminister.gov.mt/en/Pages/health.aspx"/>
    <x v="0"/>
    <n v="3"/>
    <n v="6"/>
    <n v="35"/>
    <n v="23"/>
    <n v="63"/>
    <n v="33"/>
    <n v="1"/>
    <n v="1"/>
    <n v="6"/>
    <m/>
    <m/>
    <m/>
    <m/>
    <m/>
    <m/>
    <m/>
    <n v="1"/>
    <m/>
    <m/>
  </r>
  <r>
    <n v="109"/>
    <x v="108"/>
    <s v="Ministry of Health and Human services"/>
    <s v="mh"/>
    <s v="https://www.facebook.com/rmimoh/2"/>
    <x v="0"/>
    <n v="20"/>
    <n v="8"/>
    <n v="17"/>
    <n v="15"/>
    <n v="28"/>
    <n v="469"/>
    <n v="10"/>
    <n v="4"/>
    <n v="8"/>
    <m/>
    <m/>
    <n v="2"/>
    <m/>
    <m/>
    <m/>
    <n v="3"/>
    <m/>
    <n v="1"/>
    <m/>
  </r>
  <r>
    <n v="110"/>
    <x v="109"/>
    <s v="Ministry of Health"/>
    <s v="mr"/>
    <s v="http://www.sante.gov.mr/"/>
    <x v="0"/>
    <n v="12"/>
    <n v="60"/>
    <n v="76"/>
    <n v="38"/>
    <n v="68"/>
    <n v="37"/>
    <n v="6"/>
    <n v="1"/>
    <n v="60"/>
    <m/>
    <m/>
    <m/>
    <m/>
    <n v="1"/>
    <m/>
    <n v="4"/>
    <m/>
    <m/>
    <m/>
  </r>
  <r>
    <n v="111"/>
    <x v="110"/>
    <s v="Ministry of Health and Wellness"/>
    <s v="mu"/>
    <s v="http://health.govmu.org/"/>
    <x v="0"/>
    <n v="20"/>
    <n v="10"/>
    <n v="39"/>
    <n v="7"/>
    <n v="49"/>
    <n v="43"/>
    <n v="17"/>
    <n v="1"/>
    <n v="10"/>
    <m/>
    <m/>
    <m/>
    <m/>
    <m/>
    <m/>
    <n v="2"/>
    <m/>
    <m/>
    <m/>
  </r>
  <r>
    <n v="112"/>
    <x v="111"/>
    <s v="Ministry of Health"/>
    <s v="mx"/>
    <s v="https://www.gob.mx/salud"/>
    <x v="0"/>
    <n v="15"/>
    <n v="1"/>
    <n v="22"/>
    <n v="15"/>
    <n v="36"/>
    <n v="21"/>
    <n v="4"/>
    <n v="2"/>
    <n v="1"/>
    <m/>
    <n v="2"/>
    <m/>
    <m/>
    <m/>
    <m/>
    <n v="5"/>
    <n v="2"/>
    <m/>
    <m/>
  </r>
  <r>
    <n v="113"/>
    <x v="112"/>
    <s v="Department of Health and Social Affairs"/>
    <s v="fm"/>
    <s v="https://hsa.gov.fm/"/>
    <x v="0"/>
    <n v="6"/>
    <n v="5"/>
    <n v="34"/>
    <n v="55"/>
    <n v="59"/>
    <n v="95"/>
    <n v="3"/>
    <m/>
    <n v="5"/>
    <m/>
    <m/>
    <m/>
    <m/>
    <m/>
    <m/>
    <n v="3"/>
    <m/>
    <m/>
    <m/>
  </r>
  <r>
    <n v="114"/>
    <x v="113"/>
    <s v="Ministry of Health, Labor and Social Protection"/>
    <s v="md"/>
    <s v="https://msmps.gov.md/"/>
    <x v="0"/>
    <n v="122"/>
    <n v="56"/>
    <n v="37"/>
    <n v="12"/>
    <n v="25"/>
    <n v="233"/>
    <n v="47"/>
    <n v="15"/>
    <n v="56"/>
    <m/>
    <m/>
    <n v="14"/>
    <m/>
    <m/>
    <m/>
    <n v="46"/>
    <m/>
    <m/>
    <m/>
  </r>
  <r>
    <n v="115"/>
    <x v="114"/>
    <s v="Department of Social Affairs and Health"/>
    <s v="mc"/>
    <s v="https://en.gouv.mc/Government-Institutions/The-Government/Ministry-of-Health-and-Social-Affairs"/>
    <x v="0"/>
    <n v="2"/>
    <n v="71"/>
    <n v="153"/>
    <n v="13"/>
    <n v="54"/>
    <n v="3"/>
    <m/>
    <m/>
    <n v="71"/>
    <m/>
    <m/>
    <m/>
    <m/>
    <m/>
    <m/>
    <n v="2"/>
    <m/>
    <m/>
    <m/>
  </r>
  <r>
    <n v="116"/>
    <x v="115"/>
    <s v="Ministry of Health"/>
    <s v="mn"/>
    <s v="https://moh.gov.mn/"/>
    <x v="0"/>
    <n v="3"/>
    <n v="1"/>
    <n v="5"/>
    <n v="1"/>
    <n v="1"/>
    <n v="0"/>
    <n v="1"/>
    <m/>
    <n v="1"/>
    <m/>
    <m/>
    <m/>
    <m/>
    <m/>
    <m/>
    <n v="2"/>
    <m/>
    <m/>
    <m/>
  </r>
  <r>
    <n v="117"/>
    <x v="116"/>
    <s v="Ministry of Health"/>
    <s v="me"/>
    <s v="https://www.gov.me/mzd"/>
    <x v="0"/>
    <n v="1"/>
    <n v="0"/>
    <n v="35"/>
    <n v="15"/>
    <n v="133"/>
    <n v="172"/>
    <m/>
    <m/>
    <m/>
    <m/>
    <m/>
    <m/>
    <m/>
    <m/>
    <m/>
    <m/>
    <m/>
    <n v="1"/>
    <m/>
  </r>
  <r>
    <n v="118"/>
    <x v="117"/>
    <s v="Ministry of Health"/>
    <s v="ma"/>
    <s v="https://www.sante.gov.ma/"/>
    <x v="0"/>
    <n v="56"/>
    <n v="247"/>
    <n v="263"/>
    <n v="5"/>
    <n v="44"/>
    <n v="7"/>
    <n v="29"/>
    <m/>
    <n v="247"/>
    <m/>
    <m/>
    <m/>
    <m/>
    <m/>
    <m/>
    <n v="27"/>
    <m/>
    <m/>
    <m/>
  </r>
  <r>
    <n v="119"/>
    <x v="118"/>
    <s v="Ministry of Health"/>
    <s v="mz"/>
    <s v="http://www.misau.gov.mz/"/>
    <x v="0"/>
    <n v="11"/>
    <n v="97"/>
    <n v="43"/>
    <n v="19"/>
    <n v="29"/>
    <n v="0"/>
    <n v="5"/>
    <m/>
    <n v="97"/>
    <m/>
    <m/>
    <m/>
    <m/>
    <m/>
    <m/>
    <n v="6"/>
    <m/>
    <m/>
    <m/>
  </r>
  <r>
    <n v="120"/>
    <x v="119"/>
    <s v="Ministry of Health and Sports"/>
    <s v="mm"/>
    <s v="http://www.mohs.gov.mm/"/>
    <x v="0"/>
    <n v="13"/>
    <n v="43"/>
    <n v="36"/>
    <n v="12"/>
    <n v="46"/>
    <n v="80"/>
    <n v="5"/>
    <n v="1"/>
    <n v="43"/>
    <m/>
    <m/>
    <m/>
    <m/>
    <m/>
    <m/>
    <n v="6"/>
    <m/>
    <n v="1"/>
    <m/>
  </r>
  <r>
    <n v="121"/>
    <x v="120"/>
    <s v="Ministry of Health and Social Services"/>
    <s v="na"/>
    <s v="https://mhss.gov.na/"/>
    <x v="0"/>
    <n v="26"/>
    <n v="30"/>
    <n v="16"/>
    <n v="23"/>
    <n v="28"/>
    <n v="203"/>
    <n v="20"/>
    <m/>
    <n v="30"/>
    <n v="1"/>
    <m/>
    <m/>
    <m/>
    <m/>
    <m/>
    <n v="5"/>
    <m/>
    <m/>
    <m/>
  </r>
  <r>
    <n v="122"/>
    <x v="121"/>
    <s v="Ministry of Health and Population"/>
    <s v="np"/>
    <s v="http://mohp.gov.np/"/>
    <x v="0"/>
    <n v="15"/>
    <n v="18"/>
    <n v="77"/>
    <n v="17"/>
    <n v="154"/>
    <n v="6"/>
    <n v="3"/>
    <n v="2"/>
    <n v="18"/>
    <m/>
    <m/>
    <m/>
    <m/>
    <n v="1"/>
    <m/>
    <n v="8"/>
    <n v="1"/>
    <m/>
    <m/>
  </r>
  <r>
    <n v="123"/>
    <x v="122"/>
    <s v="Ministry of Health, Welfare and Sport"/>
    <s v="nl"/>
    <s v="https://www.government.nl/ministries/ministry-of-health-welfare-and-sport"/>
    <x v="0"/>
    <n v="2"/>
    <n v="2"/>
    <n v="3"/>
    <n v="10"/>
    <n v="28"/>
    <n v="3"/>
    <m/>
    <m/>
    <n v="2"/>
    <m/>
    <m/>
    <m/>
    <m/>
    <m/>
    <m/>
    <m/>
    <m/>
    <n v="2"/>
    <m/>
  </r>
  <r>
    <n v="124"/>
    <x v="123"/>
    <s v="Ministry of Health"/>
    <s v="nz"/>
    <s v="https://www.health.govt.nz/"/>
    <x v="0"/>
    <n v="0"/>
    <n v="1"/>
    <n v="5"/>
    <n v="11"/>
    <n v="62"/>
    <n v="23"/>
    <m/>
    <m/>
    <n v="1"/>
    <m/>
    <m/>
    <m/>
    <m/>
    <m/>
    <m/>
    <m/>
    <m/>
    <m/>
    <m/>
  </r>
  <r>
    <n v="125"/>
    <x v="124"/>
    <s v="Ministry of Health"/>
    <s v="ni"/>
    <s v="http://www.minsa.gob.ni/"/>
    <x v="0"/>
    <n v="39"/>
    <n v="4"/>
    <n v="102"/>
    <n v="47"/>
    <n v="15"/>
    <n v="6"/>
    <n v="29"/>
    <m/>
    <n v="4"/>
    <m/>
    <m/>
    <m/>
    <m/>
    <m/>
    <m/>
    <n v="10"/>
    <m/>
    <m/>
    <m/>
  </r>
  <r>
    <n v="126"/>
    <x v="125"/>
    <s v="Ministry of Health Publique"/>
    <s v="ne"/>
    <s v="https://www.sante.gouvne.org/"/>
    <x v="0"/>
    <n v="16"/>
    <n v="9"/>
    <n v="47"/>
    <n v="23"/>
    <n v="107"/>
    <n v="3"/>
    <n v="2"/>
    <m/>
    <n v="9"/>
    <m/>
    <m/>
    <m/>
    <n v="1"/>
    <m/>
    <m/>
    <n v="13"/>
    <m/>
    <m/>
    <m/>
  </r>
  <r>
    <n v="127"/>
    <x v="126"/>
    <s v="Ministry of Public Health"/>
    <s v="kp"/>
    <s v="http://www.moph.gov.kp/en/"/>
    <x v="0"/>
    <n v="25"/>
    <n v="27"/>
    <n v="22"/>
    <n v="2"/>
    <n v="22"/>
    <n v="0"/>
    <n v="13"/>
    <m/>
    <n v="27"/>
    <m/>
    <m/>
    <m/>
    <m/>
    <m/>
    <m/>
    <n v="11"/>
    <m/>
    <n v="1"/>
    <m/>
  </r>
  <r>
    <n v="128"/>
    <x v="127"/>
    <s v="Ministry of Health"/>
    <s v="mk"/>
    <s v="http://zdravstvo.gov.mk/"/>
    <x v="0"/>
    <n v="12"/>
    <n v="43"/>
    <n v="329"/>
    <n v="42"/>
    <n v="73"/>
    <n v="5"/>
    <n v="5"/>
    <n v="1"/>
    <n v="43"/>
    <m/>
    <m/>
    <m/>
    <m/>
    <m/>
    <m/>
    <n v="6"/>
    <m/>
    <m/>
    <m/>
  </r>
  <r>
    <n v="129"/>
    <x v="128"/>
    <s v="Ministry of Health and Care Services"/>
    <s v="no"/>
    <s v="https://www.regjeringen.no/en/dep/hod/id421/"/>
    <x v="0"/>
    <n v="3"/>
    <n v="0"/>
    <n v="19"/>
    <n v="11"/>
    <n v="55"/>
    <n v="39"/>
    <m/>
    <n v="1"/>
    <m/>
    <m/>
    <m/>
    <m/>
    <m/>
    <m/>
    <m/>
    <n v="2"/>
    <m/>
    <m/>
    <m/>
  </r>
  <r>
    <n v="130"/>
    <x v="129"/>
    <s v="Ministry of Health"/>
    <s v="om"/>
    <s v="https://www.moh.gov.om/"/>
    <x v="0"/>
    <n v="27"/>
    <n v="5"/>
    <n v="53"/>
    <n v="19"/>
    <n v="72"/>
    <n v="40"/>
    <n v="24"/>
    <n v="1"/>
    <n v="5"/>
    <m/>
    <m/>
    <m/>
    <m/>
    <m/>
    <m/>
    <n v="2"/>
    <m/>
    <m/>
    <m/>
  </r>
  <r>
    <n v="131"/>
    <x v="130"/>
    <s v="Ministry of National Health Services Regulation and Coordination"/>
    <s v="pk"/>
    <s v="http://nhsrc.gov.pk/"/>
    <x v="0"/>
    <n v="43"/>
    <n v="23"/>
    <n v="46"/>
    <n v="3"/>
    <n v="43"/>
    <n v="19"/>
    <n v="14"/>
    <n v="2"/>
    <n v="23"/>
    <m/>
    <n v="1"/>
    <m/>
    <m/>
    <m/>
    <m/>
    <n v="24"/>
    <n v="1"/>
    <n v="1"/>
    <m/>
  </r>
  <r>
    <n v="132"/>
    <x v="131"/>
    <s v="Ministry of Health"/>
    <s v="pw"/>
    <s v="http://www.palauhealth.org/"/>
    <x v="0"/>
    <n v="3"/>
    <n v="4"/>
    <n v="34"/>
    <n v="1"/>
    <n v="0"/>
    <n v="0"/>
    <n v="2"/>
    <m/>
    <n v="4"/>
    <m/>
    <m/>
    <m/>
    <m/>
    <m/>
    <m/>
    <m/>
    <m/>
    <n v="1"/>
    <m/>
  </r>
  <r>
    <n v="133"/>
    <x v="132"/>
    <s v="Ministry of Health"/>
    <s v="ps"/>
    <s v="http://www.moh.gov.ps/"/>
    <x v="0"/>
    <n v="68"/>
    <n v="13"/>
    <n v="20"/>
    <n v="66"/>
    <n v="115"/>
    <n v="138"/>
    <n v="23"/>
    <m/>
    <n v="13"/>
    <n v="13"/>
    <m/>
    <n v="13"/>
    <m/>
    <m/>
    <m/>
    <n v="18"/>
    <m/>
    <m/>
    <m/>
  </r>
  <r>
    <n v="134"/>
    <x v="133"/>
    <s v="Ministry of Health"/>
    <s v="pa"/>
    <s v="http://www.minsa.gob.pa/"/>
    <x v="0"/>
    <n v="72"/>
    <n v="33"/>
    <n v="31"/>
    <n v="1"/>
    <n v="34"/>
    <n v="118"/>
    <n v="28"/>
    <n v="18"/>
    <n v="33"/>
    <m/>
    <m/>
    <m/>
    <m/>
    <m/>
    <m/>
    <n v="25"/>
    <m/>
    <n v="1"/>
    <m/>
  </r>
  <r>
    <n v="135"/>
    <x v="134"/>
    <s v="Department of Health"/>
    <s v="pg"/>
    <s v="http://www.health.gov.pg/"/>
    <x v="0"/>
    <n v="38"/>
    <n v="123"/>
    <n v="52"/>
    <n v="31"/>
    <n v="99"/>
    <n v="31"/>
    <n v="6"/>
    <n v="1"/>
    <n v="123"/>
    <m/>
    <n v="1"/>
    <m/>
    <m/>
    <m/>
    <m/>
    <n v="29"/>
    <n v="1"/>
    <m/>
    <m/>
  </r>
  <r>
    <n v="136"/>
    <x v="135"/>
    <s v="Ministry of Health"/>
    <s v="py"/>
    <s v="https://www.mspbs.gov.py/"/>
    <x v="0"/>
    <n v="16"/>
    <n v="18"/>
    <n v="50"/>
    <n v="35"/>
    <n v="48"/>
    <n v="3"/>
    <n v="9"/>
    <m/>
    <n v="18"/>
    <m/>
    <n v="1"/>
    <m/>
    <m/>
    <m/>
    <n v="6"/>
    <m/>
    <m/>
    <m/>
    <m/>
  </r>
  <r>
    <n v="137"/>
    <x v="136"/>
    <s v="Ministry of Health"/>
    <s v="pe"/>
    <s v="https://www.gob.pe/minsa/"/>
    <x v="0"/>
    <n v="23"/>
    <n v="2"/>
    <n v="21"/>
    <n v="17"/>
    <n v="81"/>
    <n v="125"/>
    <m/>
    <n v="9"/>
    <n v="2"/>
    <m/>
    <m/>
    <m/>
    <m/>
    <m/>
    <m/>
    <m/>
    <m/>
    <m/>
    <n v="9"/>
  </r>
  <r>
    <n v="138"/>
    <x v="137"/>
    <s v="Department of Health"/>
    <s v="doh"/>
    <s v="https://doh.gov.ph/"/>
    <x v="0"/>
    <n v="27"/>
    <n v="50"/>
    <n v="72"/>
    <n v="25"/>
    <n v="39"/>
    <n v="11"/>
    <n v="13"/>
    <m/>
    <n v="50"/>
    <m/>
    <m/>
    <m/>
    <m/>
    <m/>
    <n v="13"/>
    <m/>
    <m/>
    <m/>
    <m/>
  </r>
  <r>
    <n v="139"/>
    <x v="138"/>
    <s v="Ministry of Health"/>
    <s v="pl"/>
    <s v="https://www.gov.pl/web/zdrowie"/>
    <x v="0"/>
    <n v="1"/>
    <n v="0"/>
    <n v="5"/>
    <n v="27"/>
    <n v="48"/>
    <n v="42"/>
    <m/>
    <n v="1"/>
    <m/>
    <m/>
    <m/>
    <m/>
    <m/>
    <m/>
    <m/>
    <m/>
    <m/>
    <m/>
    <m/>
  </r>
  <r>
    <n v="140"/>
    <x v="139"/>
    <s v="Directorate-General of Health"/>
    <s v="pt"/>
    <s v="https://www.dgs.pt/"/>
    <x v="0"/>
    <n v="128"/>
    <n v="28"/>
    <n v="204"/>
    <n v="48"/>
    <n v="75"/>
    <n v="14"/>
    <n v="9"/>
    <n v="4"/>
    <n v="28"/>
    <m/>
    <m/>
    <m/>
    <m/>
    <m/>
    <n v="113"/>
    <m/>
    <m/>
    <m/>
    <n v="1"/>
  </r>
  <r>
    <n v="141"/>
    <x v="140"/>
    <s v="Ministry of Health"/>
    <s v="pr"/>
    <s v="http://www.salud.gov.pr/"/>
    <x v="0"/>
    <n v="7"/>
    <n v="4"/>
    <n v="22"/>
    <n v="8"/>
    <n v="46"/>
    <n v="55"/>
    <n v="2"/>
    <m/>
    <n v="4"/>
    <m/>
    <m/>
    <m/>
    <m/>
    <m/>
    <n v="5"/>
    <m/>
    <m/>
    <m/>
    <m/>
  </r>
  <r>
    <n v="142"/>
    <x v="141"/>
    <s v="Ministry of Public Health"/>
    <s v="qa"/>
    <s v="https://www.moph.gov.qa/"/>
    <x v="0"/>
    <n v="3"/>
    <n v="0"/>
    <n v="137"/>
    <n v="86"/>
    <n v="77"/>
    <n v="220"/>
    <m/>
    <m/>
    <m/>
    <m/>
    <m/>
    <m/>
    <m/>
    <m/>
    <n v="3"/>
    <m/>
    <m/>
    <m/>
    <m/>
  </r>
  <r>
    <n v="143"/>
    <x v="142"/>
    <s v="Ministry of Health"/>
    <s v="ro"/>
    <s v="http://www.ms.ro/"/>
    <x v="0"/>
    <n v="26"/>
    <n v="11"/>
    <n v="42"/>
    <n v="11"/>
    <n v="33"/>
    <n v="186"/>
    <n v="14"/>
    <n v="1"/>
    <n v="11"/>
    <m/>
    <m/>
    <m/>
    <n v="1"/>
    <m/>
    <n v="22"/>
    <m/>
    <m/>
    <m/>
    <m/>
  </r>
  <r>
    <n v="144"/>
    <x v="143"/>
    <s v="Ministry of Health"/>
    <s v="ru"/>
    <s v="https://minzdrav.gov.ru/"/>
    <x v="0"/>
    <n v="1378"/>
    <n v="207"/>
    <n v="47"/>
    <n v="3"/>
    <n v="18"/>
    <n v="3782"/>
    <m/>
    <m/>
    <m/>
    <m/>
    <m/>
    <m/>
    <m/>
    <m/>
    <m/>
    <m/>
    <m/>
    <m/>
    <m/>
  </r>
  <r>
    <n v="145"/>
    <x v="144"/>
    <s v="Ministry of Health"/>
    <s v="rw"/>
    <s v="https://moh.gov.rw/"/>
    <x v="0"/>
    <n v="29"/>
    <n v="141"/>
    <n v="65"/>
    <n v="4"/>
    <n v="17"/>
    <n v="14"/>
    <n v="19"/>
    <m/>
    <n v="141"/>
    <m/>
    <m/>
    <m/>
    <m/>
    <m/>
    <n v="13"/>
    <m/>
    <m/>
    <m/>
    <m/>
  </r>
  <r>
    <n v="146"/>
    <x v="145"/>
    <s v="Ministry of Health and Wellness"/>
    <s v="lc"/>
    <s v="http://health.govt.lc/"/>
    <x v="0"/>
    <n v="16"/>
    <n v="12"/>
    <n v="5"/>
    <n v="2"/>
    <n v="20"/>
    <n v="0"/>
    <n v="15"/>
    <m/>
    <n v="12"/>
    <m/>
    <m/>
    <m/>
    <m/>
    <m/>
    <m/>
    <m/>
    <n v="1"/>
    <m/>
    <m/>
  </r>
  <r>
    <n v="147"/>
    <x v="146"/>
    <s v="Ministry of Health, Wellness and the Environment"/>
    <s v="vc"/>
    <s v="http://www.health.gov.vc/health/"/>
    <x v="0"/>
    <n v="8"/>
    <n v="9"/>
    <n v="18"/>
    <n v="6"/>
    <n v="4"/>
    <n v="5"/>
    <n v="3"/>
    <m/>
    <n v="6"/>
    <m/>
    <m/>
    <m/>
    <m/>
    <m/>
    <n v="5"/>
    <m/>
    <m/>
    <m/>
    <m/>
  </r>
  <r>
    <n v="148"/>
    <x v="147"/>
    <s v="Ministry of Health"/>
    <s v="ws"/>
    <s v="http://www.samoagovt.ws/tag/ministry-of-health/"/>
    <x v="0"/>
    <n v="5"/>
    <n v="0"/>
    <n v="4"/>
    <n v="10"/>
    <n v="36"/>
    <n v="2"/>
    <n v="4"/>
    <m/>
    <m/>
    <m/>
    <m/>
    <m/>
    <m/>
    <m/>
    <n v="1"/>
    <m/>
    <m/>
    <m/>
    <m/>
  </r>
  <r>
    <n v="149"/>
    <x v="148"/>
    <s v="Saint Kitts and Nevis Information Service"/>
    <s v="kn"/>
    <s v="https://www.sknis.kn/"/>
    <x v="0"/>
    <n v="30"/>
    <n v="68"/>
    <n v="44"/>
    <n v="38"/>
    <n v="59"/>
    <n v="17"/>
    <n v="5"/>
    <m/>
    <n v="68"/>
    <m/>
    <m/>
    <m/>
    <m/>
    <m/>
    <n v="25"/>
    <m/>
    <m/>
    <m/>
    <m/>
  </r>
  <r>
    <n v="150"/>
    <x v="149"/>
    <s v="Secretary of State for Health and Social Security"/>
    <s v="sm"/>
    <s v="http://www.sanita.sm/on-line/home.html"/>
    <x v="0"/>
    <n v="5"/>
    <n v="29"/>
    <n v="21"/>
    <n v="1"/>
    <n v="6"/>
    <n v="0"/>
    <n v="3"/>
    <n v="1"/>
    <n v="1"/>
    <m/>
    <m/>
    <m/>
    <m/>
    <m/>
    <n v="2"/>
    <n v="1"/>
    <m/>
    <n v="1"/>
    <m/>
  </r>
  <r>
    <n v="151"/>
    <x v="150"/>
    <s v="Government of Sint Maarten"/>
    <s v="sx"/>
    <s v="http://www.sintmaartengov.org/government/VSA/Health-Updates/NOVELCORONAVIRUS/Pages/default.aspx"/>
    <x v="0"/>
    <n v="25"/>
    <n v="3"/>
    <n v="55"/>
    <n v="11"/>
    <n v="28"/>
    <n v="13"/>
    <n v="8"/>
    <n v="2"/>
    <n v="3"/>
    <m/>
    <m/>
    <m/>
    <m/>
    <m/>
    <n v="13"/>
    <m/>
    <m/>
    <m/>
    <m/>
  </r>
  <r>
    <n v="152"/>
    <x v="151"/>
    <s v="Ministry of Health, Wellness and the Environment"/>
    <s v="vc"/>
    <s v="http://health.gov.vc/health/index.php/c"/>
    <x v="0"/>
    <n v="10"/>
    <n v="14"/>
    <n v="18"/>
    <n v="5"/>
    <n v="21"/>
    <n v="5"/>
    <n v="4"/>
    <n v="1"/>
    <n v="14"/>
    <m/>
    <m/>
    <m/>
    <m/>
    <m/>
    <n v="5"/>
    <m/>
    <m/>
    <m/>
    <m/>
  </r>
  <r>
    <n v="153"/>
    <x v="152"/>
    <s v="Ministry of Health"/>
    <s v="ms"/>
    <s v="http://ms.gov.st/"/>
    <x v="0"/>
    <n v="1"/>
    <n v="3"/>
    <n v="11"/>
    <n v="52"/>
    <n v="28"/>
    <n v="119"/>
    <m/>
    <m/>
    <n v="3"/>
    <m/>
    <m/>
    <m/>
    <m/>
    <m/>
    <n v="1"/>
    <m/>
    <m/>
    <m/>
    <m/>
  </r>
  <r>
    <n v="154"/>
    <x v="153"/>
    <s v="Ministry of Health"/>
    <s v="sa"/>
    <s v="https://www.moh.gov.sa/"/>
    <x v="0"/>
    <n v="13"/>
    <n v="72"/>
    <n v="110"/>
    <n v="103"/>
    <n v="65"/>
    <n v="281"/>
    <n v="4"/>
    <m/>
    <n v="72"/>
    <m/>
    <m/>
    <m/>
    <m/>
    <m/>
    <n v="9"/>
    <m/>
    <m/>
    <m/>
    <m/>
  </r>
  <r>
    <n v="155"/>
    <x v="154"/>
    <s v="Ministry of Health"/>
    <s v="sn"/>
    <s v="https://sante.sec.gouv.sn/"/>
    <x v="0"/>
    <n v="28"/>
    <n v="39"/>
    <n v="63"/>
    <n v="8"/>
    <n v="62"/>
    <n v="0"/>
    <n v="14"/>
    <m/>
    <n v="39"/>
    <m/>
    <m/>
    <m/>
    <m/>
    <m/>
    <n v="14"/>
    <m/>
    <m/>
    <m/>
    <m/>
  </r>
  <r>
    <n v="156"/>
    <x v="155"/>
    <s v="Ministry of Health"/>
    <s v="rs"/>
    <s v="https://www.zdravlje.gov.rs/"/>
    <x v="0"/>
    <n v="2"/>
    <n v="220"/>
    <n v="604"/>
    <n v="122"/>
    <n v="397"/>
    <n v="217"/>
    <n v="2"/>
    <m/>
    <n v="220"/>
    <m/>
    <m/>
    <m/>
    <m/>
    <m/>
    <m/>
    <m/>
    <m/>
    <m/>
    <m/>
  </r>
  <r>
    <n v="157"/>
    <x v="156"/>
    <s v="Ministry of Health"/>
    <s v="sc"/>
    <s v="http://www.gov.sc/GovernmentAgencies/Ministry/minhealth.aspx"/>
    <x v="0"/>
    <n v="1"/>
    <n v="5"/>
    <n v="36"/>
    <n v="7"/>
    <n v="3"/>
    <n v="0"/>
    <m/>
    <m/>
    <n v="5"/>
    <m/>
    <m/>
    <m/>
    <m/>
    <m/>
    <m/>
    <m/>
    <n v="1"/>
    <m/>
    <m/>
  </r>
  <r>
    <n v="158"/>
    <x v="157"/>
    <s v="Ministry of Health and Sanitation"/>
    <s v="sl"/>
    <s v="https://mohs.gov.sl/"/>
    <x v="0"/>
    <n v="6"/>
    <n v="23"/>
    <n v="8"/>
    <n v="16"/>
    <n v="30"/>
    <n v="64"/>
    <n v="2"/>
    <n v="1"/>
    <n v="23"/>
    <m/>
    <m/>
    <m/>
    <m/>
    <m/>
    <n v="3"/>
    <m/>
    <m/>
    <m/>
    <m/>
  </r>
  <r>
    <n v="159"/>
    <x v="158"/>
    <s v="Ministry of Health"/>
    <s v="sg"/>
    <s v="https://www.moh.gov.sg/"/>
    <x v="0"/>
    <n v="12"/>
    <n v="3"/>
    <n v="92"/>
    <n v="32"/>
    <n v="55"/>
    <n v="61"/>
    <m/>
    <n v="1"/>
    <n v="3"/>
    <m/>
    <m/>
    <m/>
    <m/>
    <m/>
    <n v="10"/>
    <m/>
    <n v="1"/>
    <m/>
    <m/>
  </r>
  <r>
    <n v="160"/>
    <x v="159"/>
    <s v="Ministry of Health"/>
    <s v="sk"/>
    <s v="http://www.health.gov.sk/"/>
    <x v="0"/>
    <n v="3"/>
    <n v="6"/>
    <n v="113"/>
    <n v="34"/>
    <n v="26"/>
    <n v="4"/>
    <n v="2"/>
    <m/>
    <n v="6"/>
    <m/>
    <m/>
    <m/>
    <m/>
    <m/>
    <m/>
    <m/>
    <n v="1"/>
    <m/>
    <m/>
  </r>
  <r>
    <n v="161"/>
    <x v="160"/>
    <s v="Ministry of Health"/>
    <s v="si"/>
    <s v="https://www.gov.si/en/state-authorities/ministries/ministry-of-health/"/>
    <x v="0"/>
    <n v="0"/>
    <n v="10"/>
    <n v="1"/>
    <n v="17"/>
    <n v="35"/>
    <n v="81"/>
    <m/>
    <m/>
    <n v="10"/>
    <m/>
    <m/>
    <m/>
    <m/>
    <m/>
    <m/>
    <m/>
    <m/>
    <m/>
    <m/>
  </r>
  <r>
    <n v="162"/>
    <x v="161"/>
    <s v="Ministry of Health and Medical Services"/>
    <s v="sb"/>
    <s v="https://solomons.gov.sb/ministry-of-health-medical-services/"/>
    <x v="0"/>
    <n v="9"/>
    <n v="50"/>
    <n v="55"/>
    <n v="10"/>
    <n v="102"/>
    <n v="10"/>
    <n v="3"/>
    <n v="1"/>
    <n v="50"/>
    <m/>
    <m/>
    <m/>
    <m/>
    <m/>
    <n v="5"/>
    <m/>
    <m/>
    <m/>
    <m/>
  </r>
  <r>
    <n v="163"/>
    <x v="162"/>
    <s v="Ministry of Health"/>
    <s v="so"/>
    <s v="http://moh.gov.so/en/"/>
    <x v="0"/>
    <n v="2"/>
    <n v="11"/>
    <n v="26"/>
    <n v="12"/>
    <n v="33"/>
    <n v="23"/>
    <m/>
    <n v="1"/>
    <n v="11"/>
    <m/>
    <m/>
    <m/>
    <m/>
    <m/>
    <n v="1"/>
    <m/>
    <m/>
    <m/>
    <m/>
  </r>
  <r>
    <n v="164"/>
    <x v="163"/>
    <s v="National Department of Health"/>
    <s v="za"/>
    <s v="http://www.health.gov.za/"/>
    <x v="0"/>
    <n v="13"/>
    <n v="0"/>
    <n v="6"/>
    <n v="1"/>
    <n v="23"/>
    <n v="12"/>
    <n v="5"/>
    <m/>
    <m/>
    <m/>
    <m/>
    <m/>
    <m/>
    <m/>
    <n v="8"/>
    <m/>
    <m/>
    <m/>
    <m/>
  </r>
  <r>
    <n v="165"/>
    <x v="164"/>
    <s v="Ministry of Health and Welfare"/>
    <s v="kr"/>
    <s v="http://www.mohw.go.kr/eng/"/>
    <x v="0"/>
    <n v="1"/>
    <n v="7"/>
    <n v="13"/>
    <n v="4"/>
    <n v="22"/>
    <n v="3"/>
    <n v="1"/>
    <m/>
    <n v="7"/>
    <m/>
    <m/>
    <m/>
    <m/>
    <m/>
    <m/>
    <m/>
    <m/>
    <m/>
    <m/>
  </r>
  <r>
    <n v="166"/>
    <x v="165"/>
    <s v="Ministry of Health"/>
    <s v="ss"/>
    <s v="http://moh.gov.ss/"/>
    <x v="0"/>
    <n v="13"/>
    <n v="17"/>
    <n v="20"/>
    <n v="8"/>
    <n v="77"/>
    <n v="0"/>
    <n v="2"/>
    <n v="1"/>
    <n v="17"/>
    <m/>
    <m/>
    <m/>
    <m/>
    <m/>
    <n v="10"/>
    <m/>
    <m/>
    <m/>
    <m/>
  </r>
  <r>
    <n v="167"/>
    <x v="166"/>
    <s v="Ministry of Health"/>
    <s v="es"/>
    <s v="https://www.sanidad.gob.es/"/>
    <x v="0"/>
    <n v="22"/>
    <n v="47"/>
    <n v="53"/>
    <n v="7"/>
    <n v="89"/>
    <n v="109"/>
    <n v="1"/>
    <n v="8"/>
    <n v="7"/>
    <n v="3"/>
    <m/>
    <m/>
    <m/>
    <m/>
    <n v="1"/>
    <m/>
    <m/>
    <m/>
    <n v="9"/>
  </r>
  <r>
    <n v="168"/>
    <x v="167"/>
    <s v="Ministry of Health"/>
    <s v="lk"/>
    <s v="http://www.health.gov.lk/"/>
    <x v="0"/>
    <n v="1"/>
    <n v="0"/>
    <n v="6"/>
    <n v="8"/>
    <n v="0"/>
    <n v="0"/>
    <m/>
    <m/>
    <m/>
    <m/>
    <m/>
    <m/>
    <m/>
    <m/>
    <m/>
    <m/>
    <n v="1"/>
    <m/>
    <m/>
  </r>
  <r>
    <n v="169"/>
    <x v="168"/>
    <s v="Federal Ministry of Health"/>
    <s v="sd"/>
    <s v="http://www.fmoh.gov.sd/"/>
    <x v="0"/>
    <n v="32"/>
    <n v="48"/>
    <n v="71"/>
    <n v="20"/>
    <n v="52"/>
    <n v="19"/>
    <n v="18"/>
    <m/>
    <n v="48"/>
    <m/>
    <m/>
    <m/>
    <m/>
    <m/>
    <n v="14"/>
    <m/>
    <m/>
    <m/>
    <m/>
  </r>
  <r>
    <n v="170"/>
    <x v="169"/>
    <s v="Ministry of Health"/>
    <s v="sr"/>
    <s v="http://health.gov.sr/"/>
    <x v="0"/>
    <n v="4"/>
    <n v="10"/>
    <n v="17"/>
    <n v="22"/>
    <n v="32"/>
    <n v="7"/>
    <m/>
    <n v="1"/>
    <n v="10"/>
    <m/>
    <m/>
    <m/>
    <m/>
    <m/>
    <n v="2"/>
    <m/>
    <n v="1"/>
    <m/>
    <m/>
  </r>
  <r>
    <n v="171"/>
    <x v="170"/>
    <s v="Ministry of Health and Social Affairs"/>
    <s v="se"/>
    <s v="https://www.government.se/government-of-sweden/ministry-of-health-and-social-affairs/"/>
    <x v="0"/>
    <n v="0"/>
    <n v="2"/>
    <n v="16"/>
    <n v="98"/>
    <n v="73"/>
    <n v="178"/>
    <m/>
    <m/>
    <n v="2"/>
    <m/>
    <m/>
    <m/>
    <m/>
    <m/>
    <m/>
    <m/>
    <m/>
    <m/>
    <m/>
  </r>
  <r>
    <n v="172"/>
    <x v="171"/>
    <s v="World Health Organization (WHO)"/>
    <s v="ch"/>
    <s v="https://www.who.int/"/>
    <x v="0"/>
    <n v="32"/>
    <n v="46"/>
    <n v="138"/>
    <n v="4"/>
    <n v="31"/>
    <n v="464"/>
    <m/>
    <m/>
    <n v="4"/>
    <m/>
    <m/>
    <m/>
    <m/>
    <m/>
    <n v="32"/>
    <m/>
    <m/>
    <m/>
    <m/>
  </r>
  <r>
    <n v="173"/>
    <x v="171"/>
    <s v="Federal Office of Public Health"/>
    <s v="ch"/>
    <s v="https://www.bag.admin.ch/bag/en/home.html"/>
    <x v="0"/>
    <n v="21"/>
    <n v="0"/>
    <n v="117"/>
    <n v="38"/>
    <n v="274"/>
    <n v="176"/>
    <n v="6"/>
    <n v="2"/>
    <m/>
    <n v="11"/>
    <m/>
    <m/>
    <m/>
    <m/>
    <n v="2"/>
    <m/>
    <m/>
    <m/>
    <m/>
  </r>
  <r>
    <n v="174"/>
    <x v="172"/>
    <s v="Ministry of Health"/>
    <s v="sy"/>
    <s v="http://www.moh.gov.sy/"/>
    <x v="3"/>
    <n v="1379"/>
    <m/>
    <m/>
    <m/>
    <m/>
    <m/>
    <m/>
    <m/>
    <m/>
    <m/>
    <m/>
    <m/>
    <m/>
    <m/>
    <m/>
    <m/>
    <m/>
    <m/>
    <m/>
  </r>
  <r>
    <n v="175"/>
    <x v="173"/>
    <s v="Ministry of Health and Welfare"/>
    <s v="tw"/>
    <s v="https://www.mohw.gov.tw/"/>
    <x v="0"/>
    <n v="0"/>
    <n v="11"/>
    <n v="128"/>
    <n v="67"/>
    <n v="50"/>
    <n v="164"/>
    <m/>
    <m/>
    <n v="11"/>
    <m/>
    <m/>
    <m/>
    <m/>
    <m/>
    <m/>
    <m/>
    <m/>
    <m/>
    <m/>
  </r>
  <r>
    <n v="176"/>
    <x v="174"/>
    <s v="Ministry of Health and Social Protection of Population"/>
    <s v="tj"/>
    <s v="https://adbmch.tj/"/>
    <x v="0"/>
    <n v="25"/>
    <n v="16"/>
    <n v="62"/>
    <n v="31"/>
    <n v="48"/>
    <n v="32"/>
    <n v="10"/>
    <n v="4"/>
    <n v="16"/>
    <m/>
    <m/>
    <m/>
    <m/>
    <m/>
    <n v="10"/>
    <m/>
    <n v="1"/>
    <m/>
    <m/>
  </r>
  <r>
    <n v="177"/>
    <x v="175"/>
    <s v="Ministry of Health, Community Development, Gender, Elderly and Children"/>
    <s v="tz"/>
    <s v="https://www.moh.go.tz/en/"/>
    <x v="0"/>
    <n v="28"/>
    <n v="79"/>
    <n v="27"/>
    <n v="11"/>
    <n v="34"/>
    <n v="6"/>
    <n v="12"/>
    <m/>
    <n v="11"/>
    <m/>
    <m/>
    <m/>
    <m/>
    <m/>
    <n v="16"/>
    <m/>
    <m/>
    <m/>
    <m/>
  </r>
  <r>
    <n v="178"/>
    <x v="176"/>
    <s v="Ministry of Public Health"/>
    <s v="th"/>
    <s v="https://www.moph.go.th/"/>
    <x v="0"/>
    <n v="16"/>
    <n v="6"/>
    <n v="81"/>
    <n v="19"/>
    <n v="50"/>
    <n v="3"/>
    <n v="3"/>
    <n v="1"/>
    <n v="6"/>
    <m/>
    <m/>
    <m/>
    <m/>
    <m/>
    <n v="12"/>
    <m/>
    <m/>
    <m/>
    <m/>
  </r>
  <r>
    <n v="179"/>
    <x v="177"/>
    <s v="Ministry of Health"/>
    <s v="tl"/>
    <s v="https://en.wikipedia.org/wiki/Minister_of_Health_(East_Timor)"/>
    <x v="1"/>
    <n v="0"/>
    <n v="19"/>
    <n v="39"/>
    <n v="0"/>
    <n v="21"/>
    <n v="27"/>
    <m/>
    <m/>
    <m/>
    <m/>
    <m/>
    <m/>
    <m/>
    <m/>
    <m/>
    <m/>
    <m/>
    <m/>
    <m/>
  </r>
  <r>
    <n v="180"/>
    <x v="178"/>
    <s v="Ministry of Health"/>
    <s v="tg"/>
    <s v="https://sante.gouv.tg/"/>
    <x v="0"/>
    <n v="4"/>
    <n v="25"/>
    <n v="26"/>
    <n v="24"/>
    <n v="79"/>
    <n v="55"/>
    <n v="1"/>
    <m/>
    <n v="25"/>
    <m/>
    <m/>
    <m/>
    <m/>
    <m/>
    <n v="3"/>
    <m/>
    <m/>
    <m/>
    <m/>
  </r>
  <r>
    <n v="181"/>
    <x v="179"/>
    <s v="Ministry of Health"/>
    <s v="to"/>
    <s v="http://www.health.gov.to/"/>
    <x v="0"/>
    <n v="6"/>
    <n v="2"/>
    <n v="16"/>
    <n v="9"/>
    <n v="36"/>
    <n v="5"/>
    <n v="3"/>
    <m/>
    <n v="2"/>
    <m/>
    <m/>
    <m/>
    <m/>
    <m/>
    <n v="3"/>
    <m/>
    <m/>
    <m/>
    <m/>
  </r>
  <r>
    <n v="182"/>
    <x v="180"/>
    <s v="Ministry of Health"/>
    <s v="tt"/>
    <s v="http://www.health.gov.tt/"/>
    <x v="0"/>
    <n v="14"/>
    <n v="4"/>
    <n v="11"/>
    <n v="6"/>
    <n v="35"/>
    <n v="21"/>
    <n v="6"/>
    <m/>
    <n v="4"/>
    <m/>
    <m/>
    <m/>
    <m/>
    <m/>
    <n v="8"/>
    <m/>
    <m/>
    <m/>
    <m/>
  </r>
  <r>
    <n v="183"/>
    <x v="181"/>
    <s v="Ministry of Health"/>
    <s v="tn"/>
    <s v="http://www.santetunisie.rns.tn/"/>
    <x v="0"/>
    <n v="22"/>
    <n v="117"/>
    <n v="93"/>
    <n v="48"/>
    <n v="66"/>
    <n v="16"/>
    <n v="9"/>
    <n v="2"/>
    <n v="117"/>
    <m/>
    <m/>
    <m/>
    <m/>
    <m/>
    <n v="11"/>
    <m/>
    <m/>
    <m/>
    <m/>
  </r>
  <r>
    <n v="184"/>
    <x v="182"/>
    <s v="Ministry of Health"/>
    <s v="tr"/>
    <s v="https://www.saglik.gov.tr/"/>
    <x v="0"/>
    <n v="15"/>
    <n v="4"/>
    <n v="54"/>
    <n v="12"/>
    <n v="37"/>
    <n v="10"/>
    <n v="3"/>
    <n v="1"/>
    <n v="4"/>
    <m/>
    <m/>
    <m/>
    <m/>
    <m/>
    <n v="10"/>
    <m/>
    <n v="1"/>
    <m/>
    <m/>
  </r>
  <r>
    <n v="185"/>
    <x v="183"/>
    <s v="Ministry of Health and Medical Industry"/>
    <s v="tm"/>
    <s v="https://en.wikipedia.org/wiki/Ministry_of_Health_(Turkmenistan)"/>
    <x v="1"/>
    <n v="0"/>
    <n v="19"/>
    <n v="39"/>
    <n v="0"/>
    <n v="21"/>
    <n v="27"/>
    <m/>
    <m/>
    <m/>
    <m/>
    <m/>
    <m/>
    <m/>
    <m/>
    <m/>
    <m/>
    <m/>
    <m/>
    <m/>
  </r>
  <r>
    <n v="186"/>
    <x v="184"/>
    <s v="Department of Health"/>
    <s v="tv"/>
    <s v="https://www.facebook.com/tuvaluministryofhealth/"/>
    <x v="2"/>
    <n v="29"/>
    <n v="21"/>
    <n v="37"/>
    <n v="9"/>
    <n v="51"/>
    <n v="1060"/>
    <n v="14"/>
    <n v="3"/>
    <n v="9"/>
    <m/>
    <m/>
    <m/>
    <m/>
    <m/>
    <n v="7"/>
    <n v="2"/>
    <n v="2"/>
    <n v="2"/>
    <n v="1"/>
  </r>
  <r>
    <n v="187"/>
    <x v="185"/>
    <s v="Ministry of Health"/>
    <s v="ug"/>
    <s v="https://www.health.go.ug/"/>
    <x v="0"/>
    <n v="53"/>
    <n v="34"/>
    <n v="118"/>
    <n v="47"/>
    <n v="134"/>
    <n v="6"/>
    <n v="18"/>
    <n v="15"/>
    <n v="34"/>
    <m/>
    <n v="1"/>
    <m/>
    <m/>
    <m/>
    <n v="19"/>
    <m/>
    <m/>
    <m/>
    <m/>
  </r>
  <r>
    <n v="188"/>
    <x v="186"/>
    <s v="Ministry of Health"/>
    <s v="ua"/>
    <s v="http://en.moz.gov.ua/"/>
    <x v="0"/>
    <n v="18"/>
    <n v="16"/>
    <n v="12"/>
    <n v="6"/>
    <n v="22"/>
    <n v="9"/>
    <n v="4"/>
    <n v="1"/>
    <n v="16"/>
    <m/>
    <m/>
    <m/>
    <m/>
    <m/>
    <n v="13"/>
    <m/>
    <m/>
    <m/>
    <m/>
  </r>
  <r>
    <n v="189"/>
    <x v="187"/>
    <s v="Ministry of Health and Prevention"/>
    <s v="ae"/>
    <s v="https://www.mohap.gov.ae/en/Pages/default.aspx"/>
    <x v="0"/>
    <n v="11"/>
    <n v="63"/>
    <n v="83"/>
    <n v="108"/>
    <n v="66"/>
    <n v="224"/>
    <n v="7"/>
    <m/>
    <n v="63"/>
    <m/>
    <m/>
    <m/>
    <m/>
    <m/>
    <n v="4"/>
    <m/>
    <m/>
    <m/>
    <m/>
  </r>
  <r>
    <n v="190"/>
    <x v="188"/>
    <s v="Department of Health and Social Care"/>
    <s v="uk"/>
    <s v="https://www.gov.uk/government/organisations/department-of-health-and-social-care"/>
    <x v="0"/>
    <n v="0"/>
    <n v="1"/>
    <n v="3"/>
    <n v="75"/>
    <n v="93"/>
    <n v="47"/>
    <m/>
    <m/>
    <n v="1"/>
    <m/>
    <m/>
    <m/>
    <m/>
    <m/>
    <m/>
    <m/>
    <m/>
    <m/>
    <m/>
  </r>
  <r>
    <n v="191"/>
    <x v="189"/>
    <s v="Department of Health &amp; Human Services"/>
    <s v="us"/>
    <s v="https://www.hhs.gov/"/>
    <x v="0"/>
    <n v="0"/>
    <n v="3"/>
    <n v="7"/>
    <n v="46"/>
    <n v="37"/>
    <n v="23"/>
    <m/>
    <m/>
    <n v="3"/>
    <m/>
    <m/>
    <m/>
    <m/>
    <m/>
    <m/>
    <m/>
    <m/>
    <m/>
    <m/>
  </r>
  <r>
    <n v="192"/>
    <x v="190"/>
    <s v="Ministry of Health"/>
    <s v="uy"/>
    <s v="https://www.gub.uy/ministerio-salud-publica/"/>
    <x v="0"/>
    <n v="3"/>
    <n v="3"/>
    <n v="8"/>
    <n v="17"/>
    <n v="54"/>
    <n v="15"/>
    <n v="2"/>
    <n v="1"/>
    <n v="3"/>
    <m/>
    <m/>
    <m/>
    <m/>
    <m/>
    <m/>
    <m/>
    <m/>
    <m/>
    <m/>
  </r>
  <r>
    <n v="193"/>
    <x v="191"/>
    <s v="Ministry of Health"/>
    <s v="uz"/>
    <s v="https://ssv.uz/"/>
    <x v="0"/>
    <n v="27"/>
    <n v="8"/>
    <n v="24"/>
    <n v="44"/>
    <n v="60"/>
    <n v="90"/>
    <n v="9"/>
    <n v="1"/>
    <n v="8"/>
    <m/>
    <m/>
    <m/>
    <m/>
    <m/>
    <n v="16"/>
    <m/>
    <n v="1"/>
    <m/>
    <m/>
  </r>
  <r>
    <n v="194"/>
    <x v="192"/>
    <s v="Ministry of Health"/>
    <s v="vu"/>
    <s v="https://moh.gov.vu/"/>
    <x v="0"/>
    <n v="10"/>
    <n v="17"/>
    <n v="40"/>
    <n v="5"/>
    <n v="40"/>
    <n v="34"/>
    <n v="1"/>
    <n v="5"/>
    <n v="17"/>
    <m/>
    <m/>
    <m/>
    <m/>
    <m/>
    <n v="4"/>
    <m/>
    <m/>
    <m/>
    <m/>
  </r>
  <r>
    <n v="195"/>
    <x v="193"/>
    <s v="Ministry of Health"/>
    <s v="ve"/>
    <s v="http://www.mpps.gob.ve/"/>
    <x v="0"/>
    <n v="57"/>
    <n v="7"/>
    <n v="39"/>
    <n v="17"/>
    <n v="23"/>
    <n v="0"/>
    <n v="28"/>
    <n v="1"/>
    <n v="7"/>
    <m/>
    <m/>
    <m/>
    <m/>
    <m/>
    <n v="28"/>
    <m/>
    <m/>
    <m/>
    <m/>
  </r>
  <r>
    <n v="196"/>
    <x v="194"/>
    <s v="Ministry of Health"/>
    <s v="vn"/>
    <s v="http://moh.gov.vn/"/>
    <x v="0"/>
    <n v="61"/>
    <n v="34"/>
    <n v="32"/>
    <n v="9"/>
    <n v="48"/>
    <n v="12"/>
    <n v="36"/>
    <n v="10"/>
    <n v="34"/>
    <n v="2"/>
    <m/>
    <m/>
    <m/>
    <m/>
    <n v="13"/>
    <m/>
    <m/>
    <m/>
    <m/>
  </r>
  <r>
    <n v="197"/>
    <x v="195"/>
    <s v="Ministry of Public Health and Population"/>
    <s v="ye"/>
    <s v="http://www.moh.gov.ye/"/>
    <x v="0"/>
    <n v="35"/>
    <n v="28"/>
    <n v="16"/>
    <n v="5"/>
    <n v="18"/>
    <n v="20"/>
    <n v="25"/>
    <m/>
    <n v="28"/>
    <m/>
    <n v="1"/>
    <m/>
    <m/>
    <m/>
    <n v="9"/>
    <m/>
    <m/>
    <m/>
    <m/>
  </r>
  <r>
    <n v="198"/>
    <x v="196"/>
    <s v="Ministry of Health"/>
    <s v="zm"/>
    <s v="https://www.moh.gov.zm/"/>
    <x v="0"/>
    <n v="8"/>
    <n v="14"/>
    <n v="13"/>
    <n v="19"/>
    <n v="41"/>
    <n v="4"/>
    <n v="3"/>
    <n v="1"/>
    <n v="14"/>
    <m/>
    <n v="1"/>
    <m/>
    <m/>
    <m/>
    <n v="3"/>
    <m/>
    <m/>
    <m/>
    <m/>
  </r>
  <r>
    <n v="199"/>
    <x v="197"/>
    <s v="Ministry of Health and Child Care"/>
    <s v="zw"/>
    <s v="http://www.mohcc.gov.zw/"/>
    <x v="0"/>
    <n v="11"/>
    <n v="56"/>
    <n v="13"/>
    <n v="4"/>
    <n v="80"/>
    <n v="1"/>
    <n v="6"/>
    <m/>
    <n v="56"/>
    <m/>
    <m/>
    <m/>
    <m/>
    <m/>
    <n v="5"/>
    <m/>
    <m/>
    <m/>
    <m/>
  </r>
  <r>
    <m/>
    <x v="198"/>
    <m/>
    <m/>
    <m/>
    <x v="0"/>
    <m/>
    <m/>
    <m/>
    <m/>
    <m/>
    <m/>
    <n v="1364"/>
    <n v="486"/>
    <n v="4481"/>
    <n v="57"/>
    <n v="12"/>
    <n v="39"/>
    <n v="5"/>
    <n v="37"/>
    <n v="782"/>
    <n v="582"/>
    <n v="60"/>
    <n v="18"/>
    <n v="29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n v="1"/>
    <x v="0"/>
    <s v="Ministry of Public Health"/>
    <s v="af"/>
    <s v="https://moph.gov.af/"/>
    <m/>
    <n v="43"/>
    <n v="49"/>
    <n v="79"/>
    <n v="38"/>
    <n v="65"/>
    <n v="152"/>
    <n v="10"/>
    <n v="1"/>
    <n v="49"/>
    <n v="6"/>
    <m/>
    <m/>
    <n v="1"/>
    <m/>
    <n v="13"/>
    <m/>
    <n v="12"/>
    <m/>
    <m/>
  </r>
  <r>
    <n v="2"/>
    <x v="1"/>
    <s v="Ministry of Health and Social Protection"/>
    <s v="al"/>
    <s v="https://en.wikipedia.org/wiki/Ministry_of_Health_and_Social_Protection"/>
    <s v="Wikipedia"/>
    <n v="4"/>
    <n v="118"/>
    <n v="151"/>
    <n v="0"/>
    <n v="25"/>
    <n v="41"/>
    <n v="2"/>
    <n v="1"/>
    <m/>
    <m/>
    <m/>
    <m/>
    <m/>
    <m/>
    <n v="3"/>
    <n v="1"/>
    <m/>
    <n v="1"/>
    <m/>
  </r>
  <r>
    <n v="3"/>
    <x v="2"/>
    <s v="Ministry of Health"/>
    <s v="dz"/>
    <s v="https://www.facebook.com/SanteDZA/"/>
    <s v="Wikipedia"/>
    <n v="23"/>
    <n v="18"/>
    <n v="18"/>
    <n v="30"/>
    <n v="36"/>
    <n v="688"/>
    <n v="13"/>
    <n v="1"/>
    <n v="18"/>
    <m/>
    <m/>
    <m/>
    <m/>
    <m/>
    <n v="8"/>
    <m/>
    <n v="1"/>
    <m/>
    <m/>
  </r>
  <r>
    <n v="4"/>
    <x v="3"/>
    <s v="Ministry of Health"/>
    <s v="ad"/>
    <s v="https://www.govern.ad/ministeri-de-salut"/>
    <s v="Wikipedia"/>
    <n v="8"/>
    <n v="2"/>
    <n v="4"/>
    <n v="3"/>
    <n v="10"/>
    <n v="0"/>
    <n v="2"/>
    <m/>
    <n v="2"/>
    <m/>
    <m/>
    <m/>
    <m/>
    <m/>
    <n v="6"/>
    <m/>
    <m/>
    <m/>
    <m/>
  </r>
  <r>
    <n v="5"/>
    <x v="4"/>
    <s v="Ministry of Health"/>
    <s v="ao"/>
    <s v="https://www.sepe.gov.ao/ao/gov/sepe/ministerios/detalhe/20/"/>
    <s v="Facebook"/>
    <n v="7"/>
    <n v="6"/>
    <n v="2"/>
    <n v="2"/>
    <n v="24"/>
    <n v="4"/>
    <n v="3"/>
    <m/>
    <n v="6"/>
    <m/>
    <m/>
    <m/>
    <m/>
    <m/>
    <n v="4"/>
    <m/>
    <m/>
    <m/>
    <m/>
  </r>
  <r>
    <n v="6"/>
    <x v="5"/>
    <s v="Ministry of Health &amp; Social Development"/>
    <s v="ai"/>
    <s v="http://gov.ai/ministry.php?id=2"/>
    <m/>
    <n v="1"/>
    <n v="23"/>
    <n v="2"/>
    <n v="4"/>
    <n v="13"/>
    <n v="0"/>
    <m/>
    <m/>
    <n v="23"/>
    <m/>
    <m/>
    <m/>
    <m/>
    <m/>
    <m/>
    <m/>
    <n v="1"/>
    <m/>
    <m/>
  </r>
  <r>
    <n v="7"/>
    <x v="6"/>
    <s v="Ministry of Health, Wellness &amp; The Environment"/>
    <s v="ag"/>
    <s v="https://ab.gov.ag/detail_page.php?page=29"/>
    <m/>
    <n v="6"/>
    <n v="2"/>
    <n v="7"/>
    <n v="0"/>
    <n v="5"/>
    <n v="0"/>
    <n v="5"/>
    <m/>
    <n v="2"/>
    <m/>
    <m/>
    <m/>
    <m/>
    <m/>
    <m/>
    <m/>
    <n v="1"/>
    <m/>
    <m/>
  </r>
  <r>
    <n v="8"/>
    <x v="7"/>
    <s v="Ministry of Health"/>
    <s v="ar"/>
    <s v="https://www.argentina.gob.ar/salud/coronavirus-COVID-19"/>
    <m/>
    <n v="1"/>
    <n v="3"/>
    <n v="7"/>
    <n v="42"/>
    <n v="35"/>
    <n v="13"/>
    <m/>
    <m/>
    <n v="3"/>
    <m/>
    <m/>
    <m/>
    <m/>
    <m/>
    <n v="1"/>
    <m/>
    <m/>
    <m/>
    <m/>
  </r>
  <r>
    <n v="9"/>
    <x v="8"/>
    <s v="Ministry of Health"/>
    <s v="am"/>
    <s v="http://www.moh.am/"/>
    <m/>
    <n v="20"/>
    <n v="19"/>
    <n v="42"/>
    <n v="2"/>
    <n v="25"/>
    <n v="0"/>
    <n v="20"/>
    <m/>
    <n v="19"/>
    <m/>
    <m/>
    <m/>
    <m/>
    <m/>
    <m/>
    <m/>
    <m/>
    <m/>
    <m/>
  </r>
  <r>
    <n v="10"/>
    <x v="9"/>
    <s v="Department of Health"/>
    <s v="au"/>
    <s v="https://www.health.gov.au/"/>
    <m/>
    <n v="1"/>
    <n v="0"/>
    <n v="14"/>
    <n v="13"/>
    <n v="28"/>
    <n v="10"/>
    <n v="1"/>
    <m/>
    <m/>
    <m/>
    <m/>
    <m/>
    <m/>
    <m/>
    <m/>
    <m/>
    <m/>
    <m/>
    <m/>
  </r>
  <r>
    <n v="11"/>
    <x v="10"/>
    <s v="Federal Ministry of Labor, Social Affairs, Health and Consumer Protection"/>
    <s v="at"/>
    <s v="https://www.sozialministerium.at/"/>
    <m/>
    <n v="1"/>
    <n v="1"/>
    <n v="195"/>
    <n v="111"/>
    <n v="265"/>
    <n v="420"/>
    <m/>
    <m/>
    <n v="1"/>
    <m/>
    <m/>
    <m/>
    <m/>
    <m/>
    <n v="1"/>
    <m/>
    <m/>
    <m/>
    <m/>
  </r>
  <r>
    <n v="12"/>
    <x v="11"/>
    <s v="Ministry of Public Health"/>
    <s v="az"/>
    <s v="http://www.health.gov.az/"/>
    <m/>
    <n v="47"/>
    <n v="44"/>
    <n v="73"/>
    <n v="14"/>
    <n v="35"/>
    <n v="0"/>
    <n v="32"/>
    <m/>
    <m/>
    <m/>
    <m/>
    <n v="1"/>
    <m/>
    <m/>
    <n v="13"/>
    <m/>
    <n v="1"/>
    <m/>
    <m/>
  </r>
  <r>
    <n v="13"/>
    <x v="12"/>
    <s v="Government of the Bahamas"/>
    <s v="bs"/>
    <s v="https://covid19.gov.bs/"/>
    <m/>
    <n v="10"/>
    <n v="19"/>
    <n v="118"/>
    <n v="50"/>
    <n v="42"/>
    <n v="8"/>
    <n v="3"/>
    <m/>
    <n v="19"/>
    <m/>
    <m/>
    <m/>
    <m/>
    <m/>
    <n v="7"/>
    <m/>
    <m/>
    <m/>
    <m/>
  </r>
  <r>
    <n v="14"/>
    <x v="13"/>
    <s v="Ministry of Health"/>
    <s v="bh"/>
    <s v="https://www.moh.gov.bh/"/>
    <m/>
    <n v="38"/>
    <n v="34"/>
    <n v="49"/>
    <n v="36"/>
    <n v="56"/>
    <n v="23"/>
    <n v="5"/>
    <m/>
    <n v="34"/>
    <m/>
    <m/>
    <m/>
    <m/>
    <m/>
    <n v="33"/>
    <m/>
    <m/>
    <m/>
    <m/>
  </r>
  <r>
    <n v="15"/>
    <x v="14"/>
    <s v="Ministry of Health and Family Welfare"/>
    <s v="bd"/>
    <s v="http://www.mohfw.gov.bd/"/>
    <m/>
    <n v="34"/>
    <n v="69"/>
    <n v="40"/>
    <n v="3"/>
    <n v="22"/>
    <n v="0"/>
    <n v="32"/>
    <m/>
    <n v="69"/>
    <m/>
    <n v="1"/>
    <m/>
    <m/>
    <m/>
    <n v="1"/>
    <m/>
    <m/>
    <m/>
    <m/>
  </r>
  <r>
    <n v="16"/>
    <x v="15"/>
    <s v="Government of Barbados"/>
    <s v="bb"/>
    <s v="https://gisbarbados.gov.bb/covid-19/"/>
    <m/>
    <n v="0"/>
    <n v="7"/>
    <n v="34"/>
    <n v="21"/>
    <n v="47"/>
    <n v="18"/>
    <m/>
    <m/>
    <n v="7"/>
    <m/>
    <m/>
    <m/>
    <m/>
    <m/>
    <m/>
    <m/>
    <m/>
    <m/>
    <m/>
  </r>
  <r>
    <n v="17"/>
    <x v="16"/>
    <s v="Minister of Health"/>
    <s v="by"/>
    <s v="http://minzdrav.gov.by/"/>
    <m/>
    <n v="32"/>
    <n v="92"/>
    <n v="58"/>
    <n v="16"/>
    <n v="18"/>
    <n v="0"/>
    <n v="29"/>
    <m/>
    <n v="92"/>
    <m/>
    <m/>
    <m/>
    <m/>
    <m/>
    <n v="3"/>
    <m/>
    <m/>
    <m/>
    <m/>
  </r>
  <r>
    <n v="18"/>
    <x v="17"/>
    <s v="Ministry of Health"/>
    <s v="be"/>
    <s v="https://www.health.belgium.be/fr"/>
    <m/>
    <n v="15"/>
    <n v="3"/>
    <n v="8"/>
    <n v="17"/>
    <n v="76"/>
    <n v="53"/>
    <n v="14"/>
    <n v="1"/>
    <n v="3"/>
    <m/>
    <m/>
    <m/>
    <m/>
    <m/>
    <m/>
    <m/>
    <m/>
    <m/>
    <m/>
  </r>
  <r>
    <n v="19"/>
    <x v="18"/>
    <s v="Ministry of Health and Wellness"/>
    <s v="bz"/>
    <s v="https://www.health.gov.bz/"/>
    <m/>
    <n v="1"/>
    <n v="3"/>
    <n v="8"/>
    <n v="0"/>
    <n v="1"/>
    <n v="0"/>
    <n v="1"/>
    <m/>
    <m/>
    <m/>
    <m/>
    <m/>
    <m/>
    <m/>
    <m/>
    <m/>
    <m/>
    <m/>
    <m/>
  </r>
  <r>
    <n v="20"/>
    <x v="19"/>
    <s v="Ministry of Health"/>
    <s v="bj"/>
    <s v="https://sante.gouv.bj/"/>
    <m/>
    <n v="25"/>
    <n v="3"/>
    <n v="48"/>
    <n v="53"/>
    <n v="55"/>
    <n v="74"/>
    <n v="13"/>
    <m/>
    <n v="3"/>
    <m/>
    <m/>
    <m/>
    <m/>
    <m/>
    <n v="12"/>
    <m/>
    <m/>
    <m/>
    <m/>
  </r>
  <r>
    <n v="21"/>
    <x v="20"/>
    <s v="Ministry of Health"/>
    <s v="bt"/>
    <s v="http://www.moh.gov.bt/"/>
    <m/>
    <n v="36"/>
    <n v="26"/>
    <n v="137"/>
    <n v="21"/>
    <n v="73"/>
    <n v="55"/>
    <n v="8"/>
    <m/>
    <n v="26"/>
    <n v="13"/>
    <n v="1"/>
    <m/>
    <m/>
    <m/>
    <n v="14"/>
    <m/>
    <n v="1"/>
    <m/>
    <m/>
  </r>
  <r>
    <n v="22"/>
    <x v="21"/>
    <s v="Ministry of Health"/>
    <s v="bo"/>
    <s v="https://www.minsalud.gob.bo/"/>
    <m/>
    <n v="54"/>
    <n v="1"/>
    <n v="42"/>
    <n v="35"/>
    <n v="33"/>
    <n v="36"/>
    <n v="54"/>
    <m/>
    <n v="1"/>
    <m/>
    <m/>
    <m/>
    <m/>
    <m/>
    <m/>
    <m/>
    <m/>
    <m/>
    <m/>
  </r>
  <r>
    <n v="23"/>
    <x v="22"/>
    <s v="Federal Ministry of Health"/>
    <s v="ba"/>
    <s v="http://www.fbihvlada.gov.ba/english/ministarstva/zdravstvo.php"/>
    <m/>
    <n v="8"/>
    <n v="12"/>
    <n v="31"/>
    <n v="1"/>
    <n v="12"/>
    <n v="0"/>
    <n v="3"/>
    <m/>
    <n v="12"/>
    <m/>
    <m/>
    <m/>
    <m/>
    <m/>
    <n v="4"/>
    <m/>
    <n v="1"/>
    <m/>
    <m/>
  </r>
  <r>
    <n v="24"/>
    <x v="23"/>
    <s v="Ministry of Health and Wellness"/>
    <s v="bw"/>
    <s v="https://www.moh.gov.bw/"/>
    <m/>
    <n v="3"/>
    <n v="0"/>
    <n v="30"/>
    <n v="9"/>
    <n v="7"/>
    <n v="0"/>
    <n v="2"/>
    <m/>
    <m/>
    <m/>
    <m/>
    <m/>
    <m/>
    <m/>
    <m/>
    <m/>
    <n v="1"/>
    <m/>
    <m/>
  </r>
  <r>
    <n v="25"/>
    <x v="24"/>
    <s v="Ministry of Health"/>
    <s v="br"/>
    <s v="https://coronavirus.saude.gov.br/"/>
    <m/>
    <n v="1"/>
    <n v="49"/>
    <n v="31"/>
    <n v="12"/>
    <n v="14"/>
    <n v="38"/>
    <n v="1"/>
    <m/>
    <n v="49"/>
    <m/>
    <m/>
    <m/>
    <m/>
    <m/>
    <m/>
    <m/>
    <m/>
    <m/>
    <m/>
  </r>
  <r>
    <n v="26"/>
    <x v="25"/>
    <s v="Ministry of Health"/>
    <s v="bn"/>
    <s v="http://www.moh.gov.bn/"/>
    <m/>
    <n v="20"/>
    <n v="32"/>
    <n v="10"/>
    <n v="1"/>
    <n v="85"/>
    <n v="48"/>
    <n v="3"/>
    <n v="5"/>
    <n v="32"/>
    <m/>
    <m/>
    <m/>
    <m/>
    <m/>
    <n v="12"/>
    <m/>
    <m/>
    <m/>
    <m/>
  </r>
  <r>
    <n v="27"/>
    <x v="26"/>
    <s v="Ministry of Health"/>
    <s v="bg"/>
    <s v="http://www.mh.government.bg/"/>
    <m/>
    <n v="7"/>
    <n v="135"/>
    <n v="22"/>
    <n v="8"/>
    <n v="68"/>
    <n v="7"/>
    <n v="4"/>
    <n v="1"/>
    <n v="135"/>
    <n v="1"/>
    <m/>
    <m/>
    <m/>
    <m/>
    <n v="1"/>
    <m/>
    <m/>
    <m/>
    <m/>
  </r>
  <r>
    <n v="28"/>
    <x v="27"/>
    <s v="Ministry of Health"/>
    <s v="bf"/>
    <s v="http://www.sante.gov.bf/"/>
    <m/>
    <n v="559"/>
    <n v="23"/>
    <n v="636"/>
    <n v="60"/>
    <n v="55"/>
    <n v="2189"/>
    <n v="13"/>
    <n v="268"/>
    <n v="23"/>
    <m/>
    <m/>
    <m/>
    <m/>
    <m/>
    <n v="9"/>
    <m/>
    <m/>
    <m/>
    <n v="269"/>
  </r>
  <r>
    <n v="29"/>
    <x v="28"/>
    <s v="Ministry of Health"/>
    <s v="bi"/>
    <s v="http://minisante.bi/"/>
    <m/>
    <n v="7"/>
    <n v="14"/>
    <n v="25"/>
    <n v="6"/>
    <n v="32"/>
    <n v="132"/>
    <n v="7"/>
    <m/>
    <n v="14"/>
    <m/>
    <m/>
    <m/>
    <m/>
    <m/>
    <m/>
    <m/>
    <m/>
    <m/>
    <m/>
  </r>
  <r>
    <n v="30"/>
    <x v="29"/>
    <s v="Ministry of Health"/>
    <s v="cv"/>
    <s v="https://www.facebook.com/ministeriodasaude.cv/"/>
    <m/>
    <n v="15"/>
    <n v="19"/>
    <n v="13"/>
    <n v="11"/>
    <n v="25"/>
    <n v="471"/>
    <n v="10"/>
    <n v="2"/>
    <n v="19"/>
    <m/>
    <m/>
    <m/>
    <m/>
    <m/>
    <n v="2"/>
    <m/>
    <n v="1"/>
    <m/>
    <m/>
  </r>
  <r>
    <n v="31"/>
    <x v="30"/>
    <s v="Ministry of Health"/>
    <s v="kh"/>
    <s v="http://moh.gov.kh/"/>
    <m/>
    <n v="5"/>
    <n v="40"/>
    <n v="66"/>
    <n v="28"/>
    <n v="65"/>
    <n v="0"/>
    <n v="3"/>
    <m/>
    <n v="40"/>
    <m/>
    <m/>
    <m/>
    <m/>
    <m/>
    <n v="2"/>
    <m/>
    <m/>
    <m/>
    <m/>
  </r>
  <r>
    <n v="32"/>
    <x v="31"/>
    <s v="Ministry of Health publique"/>
    <s v="cm"/>
    <s v="http://www.minsante.cm/"/>
    <m/>
    <n v="1"/>
    <n v="17"/>
    <n v="19"/>
    <n v="54"/>
    <n v="17"/>
    <n v="108"/>
    <m/>
    <m/>
    <n v="19"/>
    <m/>
    <m/>
    <m/>
    <m/>
    <m/>
    <m/>
    <m/>
    <n v="1"/>
    <m/>
    <m/>
  </r>
  <r>
    <n v="33"/>
    <x v="32"/>
    <s v="Health Canada"/>
    <s v="ca"/>
    <s v="https://www.hc-sc.gc.ca/"/>
    <m/>
    <n v="11"/>
    <n v="4"/>
    <n v="1"/>
    <n v="6"/>
    <n v="1"/>
    <n v="0"/>
    <m/>
    <m/>
    <n v="4"/>
    <m/>
    <m/>
    <m/>
    <m/>
    <m/>
    <m/>
    <m/>
    <m/>
    <m/>
    <m/>
  </r>
  <r>
    <n v="34"/>
    <x v="33"/>
    <s v="Ministry of Health &amp; Culture"/>
    <s v="ky"/>
    <s v="http://www.ministryofhealth.gov.ky/"/>
    <m/>
    <n v="0"/>
    <n v="13"/>
    <n v="3"/>
    <n v="7"/>
    <n v="8"/>
    <n v="0"/>
    <m/>
    <m/>
    <n v="13"/>
    <m/>
    <m/>
    <m/>
    <m/>
    <m/>
    <m/>
    <m/>
    <m/>
    <m/>
    <m/>
  </r>
  <r>
    <n v="35"/>
    <x v="34"/>
    <s v="Ministry of Health et de la Population"/>
    <s v="cf"/>
    <s v="https://www.sante.gouv.cf/"/>
    <m/>
    <n v="0"/>
    <n v="78"/>
    <n v="65"/>
    <n v="169"/>
    <n v="23"/>
    <n v="337"/>
    <m/>
    <m/>
    <n v="78"/>
    <m/>
    <m/>
    <m/>
    <m/>
    <m/>
    <m/>
    <m/>
    <m/>
    <m/>
    <m/>
  </r>
  <r>
    <n v="36"/>
    <x v="35"/>
    <s v="Ministry of Health publique"/>
    <s v="td"/>
    <s v="https://sante-tchad.org/"/>
    <m/>
    <n v="1"/>
    <n v="2"/>
    <n v="28"/>
    <n v="40"/>
    <n v="53"/>
    <n v="278"/>
    <m/>
    <n v="1"/>
    <n v="2"/>
    <m/>
    <m/>
    <m/>
    <m/>
    <m/>
    <m/>
    <m/>
    <m/>
    <m/>
    <m/>
  </r>
  <r>
    <n v="37"/>
    <x v="36"/>
    <s v="Ministry of Health"/>
    <s v="cl"/>
    <s v="https://www.minsal.cl/nuevo-coronavirus-2019-ncov/"/>
    <m/>
    <n v="19"/>
    <n v="13"/>
    <n v="34"/>
    <n v="17"/>
    <n v="42"/>
    <n v="17"/>
    <n v="8"/>
    <n v="3"/>
    <n v="13"/>
    <m/>
    <m/>
    <m/>
    <m/>
    <m/>
    <n v="7"/>
    <m/>
    <n v="1"/>
    <m/>
    <m/>
  </r>
  <r>
    <n v="38"/>
    <x v="37"/>
    <s v="National Health Commission"/>
    <s v="cn"/>
    <s v="http://en.nhc.gov.cn/"/>
    <m/>
    <n v="8"/>
    <n v="16"/>
    <n v="30"/>
    <n v="21"/>
    <n v="46"/>
    <n v="0"/>
    <n v="5"/>
    <n v="1"/>
    <n v="16"/>
    <m/>
    <m/>
    <m/>
    <m/>
    <m/>
    <n v="2"/>
    <m/>
    <m/>
    <m/>
    <m/>
  </r>
  <r>
    <n v="39"/>
    <x v="38"/>
    <s v="Ministry of Health"/>
    <s v="co"/>
    <s v="https://www.minsalud.gov.co/salud/publica/PET/Paginas/Covid-19_copia.aspx"/>
    <m/>
    <n v="12"/>
    <n v="8"/>
    <n v="160"/>
    <n v="30"/>
    <n v="43"/>
    <n v="67"/>
    <n v="11"/>
    <m/>
    <n v="8"/>
    <m/>
    <m/>
    <m/>
    <m/>
    <m/>
    <n v="1"/>
    <m/>
    <m/>
    <m/>
    <m/>
  </r>
  <r>
    <n v="40"/>
    <x v="39"/>
    <s v="Ministry of Health"/>
    <s v="km"/>
    <s v="https://stopcoronavirus.km/"/>
    <m/>
    <n v="6"/>
    <n v="6"/>
    <n v="11"/>
    <n v="42"/>
    <n v="52"/>
    <n v="44"/>
    <n v="3"/>
    <n v="3"/>
    <n v="6"/>
    <m/>
    <m/>
    <m/>
    <m/>
    <m/>
    <m/>
    <m/>
    <m/>
    <m/>
    <m/>
  </r>
  <r>
    <n v="41"/>
    <x v="40"/>
    <s v="Ministry of Health et de la Population"/>
    <s v="cg"/>
    <s v="http://www.sante.gouv.cg/"/>
    <m/>
    <n v="9"/>
    <n v="38"/>
    <n v="30"/>
    <n v="9"/>
    <n v="31"/>
    <n v="87"/>
    <n v="1"/>
    <m/>
    <n v="38"/>
    <m/>
    <m/>
    <m/>
    <m/>
    <m/>
    <n v="8"/>
    <m/>
    <m/>
    <m/>
    <m/>
  </r>
  <r>
    <n v="42"/>
    <x v="41"/>
    <s v="Ministry of Health"/>
    <s v="ck"/>
    <s v="https://www.health.gov.ck/"/>
    <m/>
    <n v="8"/>
    <n v="5"/>
    <n v="16"/>
    <n v="6"/>
    <n v="42"/>
    <n v="64"/>
    <n v="4"/>
    <m/>
    <n v="5"/>
    <m/>
    <m/>
    <m/>
    <m/>
    <m/>
    <n v="4"/>
    <m/>
    <m/>
    <m/>
    <m/>
  </r>
  <r>
    <n v="43"/>
    <x v="42"/>
    <s v="Ministry of Health"/>
    <s v="cr"/>
    <s v="https://www.ministeriodesalud.go.cr/"/>
    <m/>
    <n v="10"/>
    <n v="21"/>
    <n v="44"/>
    <n v="29"/>
    <n v="49"/>
    <n v="17"/>
    <m/>
    <m/>
    <n v="21"/>
    <n v="2"/>
    <m/>
    <m/>
    <m/>
    <m/>
    <n v="6"/>
    <m/>
    <m/>
    <m/>
    <n v="2"/>
  </r>
  <r>
    <n v="44"/>
    <x v="43"/>
    <s v="Ministry of Health"/>
    <s v="ci"/>
    <s v="http://www.sante.gouv.ci/"/>
    <m/>
    <n v="13"/>
    <n v="24"/>
    <n v="80"/>
    <n v="71"/>
    <n v="93"/>
    <n v="82"/>
    <n v="5"/>
    <m/>
    <n v="24"/>
    <m/>
    <m/>
    <m/>
    <m/>
    <m/>
    <n v="8"/>
    <m/>
    <m/>
    <m/>
    <m/>
  </r>
  <r>
    <n v="45"/>
    <x v="44"/>
    <s v="Ministry of Health"/>
    <s v="hr"/>
    <s v="https://zdravlje.gov.hr/"/>
    <m/>
    <n v="5"/>
    <n v="0"/>
    <n v="32"/>
    <n v="6"/>
    <n v="35"/>
    <n v="7"/>
    <n v="1"/>
    <m/>
    <m/>
    <m/>
    <m/>
    <m/>
    <m/>
    <m/>
    <n v="3"/>
    <m/>
    <n v="1"/>
    <m/>
    <m/>
  </r>
  <r>
    <n v="46"/>
    <x v="45"/>
    <s v="Ministry of Health"/>
    <s v="cu"/>
    <s v="https://salud.msp.gob.cu/"/>
    <m/>
    <n v="5"/>
    <n v="128"/>
    <n v="76"/>
    <n v="27"/>
    <n v="84"/>
    <n v="73"/>
    <n v="2"/>
    <m/>
    <n v="128"/>
    <m/>
    <m/>
    <m/>
    <m/>
    <m/>
    <n v="3"/>
    <m/>
    <m/>
    <m/>
    <m/>
  </r>
  <r>
    <n v="47"/>
    <x v="46"/>
    <s v="Ministry of Health"/>
    <s v="cy"/>
    <s v="https://www.moh.gov.cy/moh/moh.nsf/index_en/index_en?OpenDocument"/>
    <m/>
    <n v="6"/>
    <n v="2"/>
    <n v="29"/>
    <n v="23"/>
    <n v="6"/>
    <n v="1"/>
    <n v="5"/>
    <m/>
    <n v="2"/>
    <m/>
    <m/>
    <m/>
    <m/>
    <m/>
    <m/>
    <m/>
    <n v="1"/>
    <m/>
    <m/>
  </r>
  <r>
    <n v="48"/>
    <x v="47"/>
    <s v="Ministry of Health"/>
    <s v="cz"/>
    <s v="http://www.mzcr.cz/"/>
    <m/>
    <n v="3"/>
    <n v="22"/>
    <n v="26"/>
    <n v="19"/>
    <n v="43"/>
    <n v="19"/>
    <n v="1"/>
    <m/>
    <n v="22"/>
    <m/>
    <m/>
    <m/>
    <m/>
    <m/>
    <n v="2"/>
    <m/>
    <m/>
    <m/>
    <m/>
  </r>
  <r>
    <n v="49"/>
    <x v="48"/>
    <s v="Ministry of Health publique"/>
    <s v="cd"/>
    <s v="https://www.minisanterdc.cd/"/>
    <m/>
    <n v="13"/>
    <n v="36"/>
    <n v="19"/>
    <n v="16"/>
    <n v="45"/>
    <n v="20"/>
    <n v="6"/>
    <m/>
    <n v="36"/>
    <m/>
    <m/>
    <m/>
    <m/>
    <n v="1"/>
    <n v="4"/>
    <m/>
    <n v="1"/>
    <m/>
    <m/>
  </r>
  <r>
    <n v="50"/>
    <x v="49"/>
    <s v="Ministry of Health"/>
    <s v="dk"/>
    <s v="https://sum.dk/"/>
    <m/>
    <n v="0"/>
    <n v="0"/>
    <n v="1"/>
    <n v="3"/>
    <n v="34"/>
    <n v="25"/>
    <m/>
    <m/>
    <m/>
    <m/>
    <m/>
    <m/>
    <m/>
    <m/>
    <m/>
    <m/>
    <m/>
    <m/>
    <m/>
  </r>
  <r>
    <n v="51"/>
    <x v="50"/>
    <s v="Ministry of Health"/>
    <s v="dj"/>
    <s v="https://sante.gouv.dj/"/>
    <m/>
    <n v="7"/>
    <n v="57"/>
    <n v="14"/>
    <n v="17"/>
    <n v="41"/>
    <n v="7"/>
    <n v="2"/>
    <m/>
    <n v="57"/>
    <m/>
    <n v="1"/>
    <m/>
    <m/>
    <m/>
    <n v="4"/>
    <m/>
    <m/>
    <m/>
    <m/>
  </r>
  <r>
    <n v="52"/>
    <x v="51"/>
    <s v="Ministry of Health"/>
    <s v="do"/>
    <s v="https://www.msp.gob.do/web/"/>
    <m/>
    <n v="38"/>
    <n v="16"/>
    <n v="109"/>
    <n v="80"/>
    <n v="68"/>
    <n v="41"/>
    <n v="15"/>
    <n v="5"/>
    <n v="15"/>
    <m/>
    <m/>
    <m/>
    <m/>
    <m/>
    <n v="18"/>
    <m/>
    <m/>
    <m/>
    <m/>
  </r>
  <r>
    <n v="53"/>
    <x v="52"/>
    <s v="Government of the Commonwealth of Dominica"/>
    <s v="dm"/>
    <s v="https://www.facebook.com/MinistryOfHealthDominica/"/>
    <s v="Facebook"/>
    <n v="14"/>
    <n v="13"/>
    <n v="32"/>
    <n v="1"/>
    <n v="33"/>
    <n v="700"/>
    <n v="4"/>
    <n v="1"/>
    <m/>
    <m/>
    <m/>
    <m/>
    <m/>
    <m/>
    <m/>
    <m/>
    <m/>
    <n v="1"/>
    <m/>
  </r>
  <r>
    <n v="54"/>
    <x v="53"/>
    <s v="Ministry of Health"/>
    <s v="ec"/>
    <s v="https://www.salud.gob.ec/"/>
    <m/>
    <n v="4"/>
    <n v="0"/>
    <n v="40"/>
    <n v="11"/>
    <n v="41"/>
    <n v="11"/>
    <n v="4"/>
    <m/>
    <m/>
    <m/>
    <m/>
    <m/>
    <m/>
    <m/>
    <m/>
    <m/>
    <m/>
    <m/>
    <m/>
  </r>
  <r>
    <n v="55"/>
    <x v="54"/>
    <s v="Ministry of Health and Population"/>
    <s v="eg"/>
    <s v="https://www.egypt.gov.eg/English/Home.aspx"/>
    <m/>
    <n v="2"/>
    <n v="16"/>
    <n v="34"/>
    <n v="27"/>
    <n v="30"/>
    <n v="0"/>
    <n v="1"/>
    <m/>
    <n v="16"/>
    <m/>
    <m/>
    <m/>
    <m/>
    <m/>
    <n v="1"/>
    <m/>
    <m/>
    <m/>
    <m/>
  </r>
  <r>
    <n v="56"/>
    <x v="55"/>
    <s v="Ministry of Health"/>
    <s v="sv"/>
    <s v="http://www.salud.gob.sv/"/>
    <m/>
    <n v="10"/>
    <n v="0"/>
    <n v="21"/>
    <n v="50"/>
    <n v="30"/>
    <n v="8"/>
    <n v="2"/>
    <m/>
    <m/>
    <n v="3"/>
    <m/>
    <m/>
    <m/>
    <m/>
    <n v="5"/>
    <m/>
    <m/>
    <m/>
    <m/>
  </r>
  <r>
    <n v="57"/>
    <x v="56"/>
    <s v="Ministry of Health"/>
    <s v="gq"/>
    <s v="https://guineasalud.org/"/>
    <m/>
    <n v="10"/>
    <n v="8"/>
    <n v="20"/>
    <n v="20"/>
    <n v="31"/>
    <n v="12"/>
    <n v="4"/>
    <n v="2"/>
    <n v="8"/>
    <m/>
    <m/>
    <m/>
    <m/>
    <m/>
    <n v="4"/>
    <m/>
    <m/>
    <m/>
    <m/>
  </r>
  <r>
    <n v="58"/>
    <x v="57"/>
    <s v="Ministry of Social Affairs"/>
    <s v="ee"/>
    <s v="https://www.sm.ee/"/>
    <m/>
    <n v="4"/>
    <n v="35"/>
    <n v="29"/>
    <n v="11"/>
    <n v="129"/>
    <n v="18"/>
    <n v="3"/>
    <m/>
    <n v="35"/>
    <m/>
    <m/>
    <m/>
    <m/>
    <m/>
    <n v="1"/>
    <m/>
    <m/>
    <m/>
    <m/>
  </r>
  <r>
    <n v="59"/>
    <x v="58"/>
    <s v="Ministry of Health"/>
    <s v="sz"/>
    <s v="http://www.gov.sz/index.php?option=com_content&amp;view=article&amp;id=267&amp;Itemid=403"/>
    <m/>
    <n v="9"/>
    <n v="7"/>
    <n v="64"/>
    <n v="14"/>
    <n v="56"/>
    <n v="19"/>
    <n v="1"/>
    <m/>
    <n v="7"/>
    <m/>
    <m/>
    <m/>
    <m/>
    <m/>
    <n v="8"/>
    <m/>
    <m/>
    <m/>
    <m/>
  </r>
  <r>
    <n v="60"/>
    <x v="59"/>
    <s v="Ministry of Health"/>
    <s v="et"/>
    <s v="http://www.moh.gov.et/"/>
    <m/>
    <n v="16"/>
    <n v="0"/>
    <n v="39"/>
    <n v="13"/>
    <n v="53"/>
    <n v="7"/>
    <n v="2"/>
    <m/>
    <m/>
    <m/>
    <m/>
    <m/>
    <m/>
    <m/>
    <n v="14"/>
    <m/>
    <m/>
    <m/>
    <m/>
  </r>
  <r>
    <n v="61"/>
    <x v="60"/>
    <s v="Ministry of Health and Medical Services"/>
    <s v="fj"/>
    <s v="http://www.health.gov.fj/"/>
    <m/>
    <n v="9"/>
    <n v="49"/>
    <n v="7"/>
    <n v="5"/>
    <n v="31"/>
    <n v="15"/>
    <n v="4"/>
    <m/>
    <n v="49"/>
    <m/>
    <m/>
    <m/>
    <m/>
    <m/>
    <n v="5"/>
    <m/>
    <m/>
    <m/>
    <m/>
  </r>
  <r>
    <n v="62"/>
    <x v="61"/>
    <s v="Ministry of Social Affairs and Health"/>
    <s v="fi"/>
    <s v="https://stm.fi/en/frontpage"/>
    <m/>
    <n v="5"/>
    <n v="15"/>
    <n v="21"/>
    <n v="83"/>
    <n v="113"/>
    <n v="564"/>
    <n v="2"/>
    <m/>
    <n v="15"/>
    <n v="1"/>
    <m/>
    <m/>
    <m/>
    <m/>
    <n v="2"/>
    <m/>
    <m/>
    <m/>
    <m/>
  </r>
  <r>
    <n v="63"/>
    <x v="62"/>
    <s v="Ministry of Health"/>
    <s v="fr"/>
    <s v="https://solidarites-sante.gouv.fr/"/>
    <m/>
    <n v="25"/>
    <n v="0"/>
    <n v="44"/>
    <n v="32"/>
    <n v="274"/>
    <n v="188"/>
    <n v="3"/>
    <m/>
    <m/>
    <m/>
    <m/>
    <m/>
    <m/>
    <m/>
    <n v="22"/>
    <m/>
    <m/>
    <m/>
    <m/>
  </r>
  <r>
    <n v="64"/>
    <x v="63"/>
    <s v="Ministry of Health"/>
    <s v="ga"/>
    <s v="http://www.sante.gouv.ga/"/>
    <m/>
    <n v="2"/>
    <n v="20"/>
    <n v="43"/>
    <n v="5"/>
    <n v="10"/>
    <n v="43"/>
    <m/>
    <n v="1"/>
    <n v="5"/>
    <m/>
    <m/>
    <m/>
    <n v="1"/>
    <m/>
    <n v="1"/>
    <n v="1"/>
    <m/>
    <m/>
    <m/>
  </r>
  <r>
    <n v="65"/>
    <x v="64"/>
    <s v="Ministry of Health"/>
    <s v="gm"/>
    <s v="https://www.moh.gov.gm/"/>
    <m/>
    <n v="3"/>
    <n v="25"/>
    <n v="83"/>
    <n v="11"/>
    <n v="8"/>
    <n v="1"/>
    <n v="1"/>
    <m/>
    <n v="11"/>
    <m/>
    <m/>
    <m/>
    <m/>
    <m/>
    <m/>
    <m/>
    <m/>
    <m/>
    <m/>
  </r>
  <r>
    <n v="66"/>
    <x v="65"/>
    <s v="Ministry of Labour, Health and Social Affairs"/>
    <s v="ge"/>
    <s v="https://www.moh.gov.ge/"/>
    <m/>
    <n v="4"/>
    <n v="168"/>
    <n v="83"/>
    <n v="29"/>
    <n v="58"/>
    <n v="0"/>
    <n v="1"/>
    <n v="1"/>
    <n v="168"/>
    <m/>
    <m/>
    <m/>
    <m/>
    <m/>
    <n v="2"/>
    <m/>
    <m/>
    <m/>
    <m/>
  </r>
  <r>
    <n v="67"/>
    <x v="66"/>
    <s v="Federal Ministry of Health"/>
    <s v="de"/>
    <s v="https://www.bundesgesundheitsministerium.de/"/>
    <m/>
    <n v="13"/>
    <n v="5"/>
    <n v="14"/>
    <n v="59"/>
    <n v="139"/>
    <n v="152"/>
    <n v="13"/>
    <m/>
    <n v="5"/>
    <m/>
    <m/>
    <m/>
    <m/>
    <m/>
    <m/>
    <m/>
    <m/>
    <m/>
    <m/>
  </r>
  <r>
    <n v="68"/>
    <x v="67"/>
    <s v="Ministry of Health"/>
    <s v="gh"/>
    <s v="http://www.moh.gov.gh/"/>
    <m/>
    <n v="35"/>
    <n v="23"/>
    <n v="51"/>
    <n v="15"/>
    <n v="88"/>
    <n v="191"/>
    <n v="17"/>
    <m/>
    <n v="23"/>
    <n v="1"/>
    <m/>
    <m/>
    <m/>
    <m/>
    <m/>
    <n v="17"/>
    <m/>
    <m/>
    <m/>
  </r>
  <r>
    <n v="69"/>
    <x v="68"/>
    <s v="Ministry of Health"/>
    <s v="gd"/>
    <s v="https://covid19.gov.gd/"/>
    <m/>
    <n v="16"/>
    <n v="36"/>
    <n v="23"/>
    <n v="8"/>
    <n v="41"/>
    <n v="8"/>
    <n v="4"/>
    <n v="2"/>
    <n v="36"/>
    <m/>
    <m/>
    <m/>
    <m/>
    <n v="1"/>
    <m/>
    <n v="7"/>
    <n v="1"/>
    <m/>
    <m/>
  </r>
  <r>
    <n v="70"/>
    <x v="69"/>
    <s v="Ministry of Health"/>
    <s v="gr"/>
    <s v="http://www.moh.gov.gr/"/>
    <m/>
    <n v="16"/>
    <n v="57"/>
    <n v="16"/>
    <n v="72"/>
    <n v="115"/>
    <n v="42"/>
    <n v="7"/>
    <m/>
    <n v="57"/>
    <m/>
    <m/>
    <m/>
    <m/>
    <m/>
    <m/>
    <n v="9"/>
    <m/>
    <m/>
    <m/>
  </r>
  <r>
    <n v="71"/>
    <x v="70"/>
    <s v="Ministry of Health"/>
    <s v="gd"/>
    <s v="http://health.gov.gd/"/>
    <m/>
    <n v="13"/>
    <n v="25"/>
    <n v="56"/>
    <n v="15"/>
    <n v="27"/>
    <n v="0"/>
    <n v="1"/>
    <n v="4"/>
    <n v="25"/>
    <m/>
    <m/>
    <m/>
    <m/>
    <n v="4"/>
    <m/>
    <n v="1"/>
    <n v="3"/>
    <m/>
    <m/>
  </r>
  <r>
    <n v="72"/>
    <x v="71"/>
    <s v="Ministry of Health"/>
    <s v="gt"/>
    <s v="https://www.mspas.gob.gt/"/>
    <m/>
    <n v="30"/>
    <n v="70"/>
    <n v="71"/>
    <n v="26"/>
    <n v="109"/>
    <n v="0"/>
    <n v="9"/>
    <m/>
    <n v="70"/>
    <m/>
    <m/>
    <m/>
    <m/>
    <m/>
    <m/>
    <n v="21"/>
    <m/>
    <m/>
    <m/>
  </r>
  <r>
    <n v="73"/>
    <x v="72"/>
    <s v="Ministry of Health"/>
    <s v="gn"/>
    <s v="http://sante.gov.gn/"/>
    <m/>
    <n v="22"/>
    <n v="17"/>
    <n v="58"/>
    <n v="10"/>
    <n v="48"/>
    <n v="108"/>
    <n v="9"/>
    <n v="3"/>
    <n v="17"/>
    <m/>
    <m/>
    <n v="2"/>
    <m/>
    <m/>
    <m/>
    <n v="8"/>
    <m/>
    <m/>
    <m/>
  </r>
  <r>
    <n v="74"/>
    <x v="73"/>
    <s v="Ministry of Health"/>
    <s v="gw"/>
    <s v="https://www.wahooas.org/web-ooas/en/pays-membres/guinee-bissau"/>
    <m/>
    <n v="24"/>
    <n v="19"/>
    <n v="128"/>
    <n v="11"/>
    <n v="59"/>
    <n v="97"/>
    <n v="12"/>
    <n v="2"/>
    <n v="19"/>
    <m/>
    <m/>
    <m/>
    <m/>
    <m/>
    <m/>
    <n v="10"/>
    <m/>
    <m/>
    <m/>
  </r>
  <r>
    <n v="75"/>
    <x v="74"/>
    <s v="Ministry of Public Health"/>
    <s v="gy"/>
    <s v="http://www.health.gov.gy/"/>
    <m/>
    <n v="9"/>
    <n v="15"/>
    <n v="11"/>
    <n v="8"/>
    <n v="23"/>
    <n v="0"/>
    <n v="1"/>
    <n v="1"/>
    <n v="15"/>
    <m/>
    <m/>
    <m/>
    <m/>
    <m/>
    <m/>
    <n v="7"/>
    <m/>
    <m/>
    <m/>
  </r>
  <r>
    <n v="76"/>
    <x v="75"/>
    <s v="Ministry of Health"/>
    <s v="ht"/>
    <s v="http://mspp.gouv.ht/"/>
    <m/>
    <n v="5"/>
    <n v="4"/>
    <n v="40"/>
    <n v="14"/>
    <n v="57"/>
    <n v="40"/>
    <n v="1"/>
    <m/>
    <n v="4"/>
    <n v="1"/>
    <m/>
    <m/>
    <m/>
    <m/>
    <m/>
    <n v="3"/>
    <m/>
    <m/>
    <m/>
  </r>
  <r>
    <n v="77"/>
    <x v="76"/>
    <s v="Ministry of Health"/>
    <s v="hn"/>
    <s v="http://www.salud.gob.hn/"/>
    <m/>
    <n v="25"/>
    <n v="22"/>
    <n v="157"/>
    <n v="46"/>
    <n v="28"/>
    <n v="97"/>
    <n v="24"/>
    <m/>
    <n v="22"/>
    <m/>
    <m/>
    <m/>
    <m/>
    <m/>
    <m/>
    <n v="1"/>
    <m/>
    <m/>
    <m/>
  </r>
  <r>
    <n v="78"/>
    <x v="77"/>
    <s v="Ministry of Human Capacities"/>
    <s v="hu"/>
    <s v="https://kormany.hu/emberi-eroforrasok-miniszteriuma"/>
    <m/>
    <n v="25"/>
    <n v="9"/>
    <n v="17"/>
    <n v="1"/>
    <n v="16"/>
    <n v="2"/>
    <n v="9"/>
    <m/>
    <n v="9"/>
    <m/>
    <m/>
    <m/>
    <m/>
    <m/>
    <m/>
    <n v="16"/>
    <m/>
    <m/>
    <m/>
  </r>
  <r>
    <n v="79"/>
    <x v="78"/>
    <s v="Ministry of Health"/>
    <s v="is"/>
    <s v="https://www.government.is/ministries/ministry-of-health/"/>
    <m/>
    <n v="5"/>
    <n v="2"/>
    <n v="19"/>
    <n v="20"/>
    <n v="122"/>
    <n v="113"/>
    <m/>
    <m/>
    <n v="2"/>
    <n v="3"/>
    <m/>
    <n v="1"/>
    <m/>
    <m/>
    <m/>
    <m/>
    <m/>
    <m/>
    <m/>
  </r>
  <r>
    <n v="80"/>
    <x v="79"/>
    <s v="Ministry of Health and Family Welfare"/>
    <s v="in"/>
    <s v="https://mohfw.gov.in/"/>
    <m/>
    <n v="9"/>
    <n v="12"/>
    <n v="487"/>
    <n v="26"/>
    <n v="52"/>
    <n v="28"/>
    <n v="3"/>
    <m/>
    <n v="12"/>
    <m/>
    <m/>
    <m/>
    <n v="1"/>
    <m/>
    <m/>
    <n v="4"/>
    <m/>
    <n v="1"/>
    <m/>
  </r>
  <r>
    <n v="81"/>
    <x v="80"/>
    <s v="Ministry of Health"/>
    <s v="id"/>
    <s v="https://www.kemkes.go.id/"/>
    <m/>
    <n v="92"/>
    <n v="20"/>
    <n v="75"/>
    <n v="6"/>
    <n v="111"/>
    <n v="0"/>
    <n v="68"/>
    <n v="1"/>
    <n v="20"/>
    <m/>
    <m/>
    <m/>
    <m/>
    <n v="1"/>
    <m/>
    <n v="21"/>
    <m/>
    <n v="1"/>
    <m/>
  </r>
  <r>
    <n v="82"/>
    <x v="81"/>
    <s v="Ministry of Health and Medical Education"/>
    <s v="ir"/>
    <s v="https://irandataportal.syr.edu/ministry-of-health-and-medical-education"/>
    <m/>
    <n v="0"/>
    <n v="0"/>
    <n v="0"/>
    <n v="5"/>
    <n v="32"/>
    <n v="1"/>
    <m/>
    <m/>
    <m/>
    <m/>
    <m/>
    <m/>
    <m/>
    <m/>
    <m/>
    <m/>
    <m/>
    <m/>
    <m/>
  </r>
  <r>
    <n v="83"/>
    <x v="82"/>
    <s v="Ministry of Health"/>
    <s v="iq"/>
    <s v="https://moh.gov.iq/"/>
    <m/>
    <n v="46"/>
    <n v="7"/>
    <n v="81"/>
    <n v="35"/>
    <n v="24"/>
    <n v="127"/>
    <n v="34"/>
    <m/>
    <n v="7"/>
    <m/>
    <m/>
    <m/>
    <m/>
    <m/>
    <m/>
    <n v="12"/>
    <m/>
    <m/>
    <m/>
  </r>
  <r>
    <n v="84"/>
    <x v="83"/>
    <s v="Department of Health"/>
    <s v="ie"/>
    <s v="https://www.gov.ie/en/organisation/department-of-health/"/>
    <m/>
    <n v="3"/>
    <n v="5"/>
    <n v="11"/>
    <n v="19"/>
    <n v="62"/>
    <n v="40"/>
    <n v="1"/>
    <n v="1"/>
    <n v="5"/>
    <m/>
    <m/>
    <m/>
    <m/>
    <m/>
    <m/>
    <n v="1"/>
    <m/>
    <m/>
    <m/>
  </r>
  <r>
    <n v="85"/>
    <x v="84"/>
    <s v="Ministry of Health"/>
    <s v="il"/>
    <s v="https://www.health.gov.il/"/>
    <m/>
    <n v="11"/>
    <n v="9"/>
    <n v="91"/>
    <n v="35"/>
    <n v="104"/>
    <n v="81"/>
    <n v="6"/>
    <m/>
    <n v="9"/>
    <m/>
    <m/>
    <m/>
    <m/>
    <m/>
    <m/>
    <n v="5"/>
    <m/>
    <m/>
    <m/>
  </r>
  <r>
    <n v="86"/>
    <x v="85"/>
    <s v="Ministry of Health"/>
    <s v="it"/>
    <s v="http://www.salute.gov.it/"/>
    <m/>
    <n v="0"/>
    <n v="38"/>
    <n v="272"/>
    <n v="78"/>
    <n v="57"/>
    <n v="5"/>
    <m/>
    <m/>
    <n v="38"/>
    <m/>
    <m/>
    <m/>
    <m/>
    <m/>
    <m/>
    <m/>
    <m/>
    <m/>
    <m/>
  </r>
  <r>
    <n v="87"/>
    <x v="86"/>
    <s v="Ministry of Health"/>
    <s v="jm"/>
    <s v="https://www.moh.gov.jm/"/>
    <m/>
    <n v="10"/>
    <n v="8"/>
    <n v="21"/>
    <n v="23"/>
    <n v="61"/>
    <n v="57"/>
    <n v="5"/>
    <n v="1"/>
    <n v="8"/>
    <m/>
    <m/>
    <m/>
    <m/>
    <m/>
    <m/>
    <n v="4"/>
    <m/>
    <m/>
    <m/>
  </r>
  <r>
    <n v="88"/>
    <x v="87"/>
    <s v="Ministry of Health, Labour and Welfare"/>
    <s v="jp"/>
    <s v="https://www.mhlw.go.jp/english/"/>
    <m/>
    <n v="1"/>
    <n v="5"/>
    <n v="8"/>
    <n v="25"/>
    <n v="104"/>
    <n v="2"/>
    <m/>
    <m/>
    <n v="5"/>
    <n v="1"/>
    <m/>
    <m/>
    <m/>
    <m/>
    <m/>
    <m/>
    <m/>
    <m/>
    <m/>
  </r>
  <r>
    <n v="89"/>
    <x v="88"/>
    <s v="Ministry of Health"/>
    <s v="jo"/>
    <s v="http://www.moh.gov.jo/"/>
    <m/>
    <n v="176"/>
    <n v="6"/>
    <n v="177"/>
    <n v="174"/>
    <n v="159"/>
    <n v="273"/>
    <n v="11"/>
    <n v="30"/>
    <n v="6"/>
    <m/>
    <m/>
    <n v="1"/>
    <m/>
    <n v="28"/>
    <m/>
    <n v="79"/>
    <n v="27"/>
    <m/>
    <m/>
  </r>
  <r>
    <n v="90"/>
    <x v="89"/>
    <s v="Ministry of Healthcare"/>
    <s v="kz"/>
    <s v="https://www.gov.kz/memleket/entities/dsm?lang=en"/>
    <m/>
    <n v="11"/>
    <n v="0"/>
    <n v="56"/>
    <n v="36"/>
    <n v="14"/>
    <n v="156"/>
    <n v="4"/>
    <m/>
    <m/>
    <m/>
    <m/>
    <m/>
    <m/>
    <m/>
    <m/>
    <n v="7"/>
    <m/>
    <m/>
    <m/>
  </r>
  <r>
    <n v="91"/>
    <x v="90"/>
    <s v="Ministry of Health"/>
    <s v="ke"/>
    <s v="http://www.health.go.ke/"/>
    <m/>
    <n v="6"/>
    <n v="13"/>
    <n v="330"/>
    <n v="16"/>
    <n v="39"/>
    <n v="4"/>
    <n v="4"/>
    <m/>
    <n v="13"/>
    <m/>
    <m/>
    <m/>
    <m/>
    <m/>
    <m/>
    <n v="2"/>
    <m/>
    <m/>
    <m/>
  </r>
  <r>
    <n v="92"/>
    <x v="91"/>
    <s v="Ministry of Health and Medical Services"/>
    <s v="ki"/>
    <s v="https://mhms.gov.ki/"/>
    <m/>
    <n v="6"/>
    <n v="13"/>
    <n v="5"/>
    <n v="2"/>
    <n v="14"/>
    <n v="9"/>
    <n v="3"/>
    <m/>
    <n v="13"/>
    <m/>
    <m/>
    <m/>
    <m/>
    <m/>
    <m/>
    <n v="3"/>
    <m/>
    <m/>
    <m/>
  </r>
  <r>
    <n v="93"/>
    <x v="92"/>
    <s v="Ministry of Health"/>
    <s v="kw"/>
    <s v="https://twitter.com/kuwait_moh"/>
    <m/>
    <n v="11"/>
    <n v="14"/>
    <n v="10"/>
    <n v="18"/>
    <n v="8"/>
    <n v="277"/>
    <m/>
    <n v="6"/>
    <n v="14"/>
    <m/>
    <m/>
    <n v="5"/>
    <m/>
    <m/>
    <m/>
    <m/>
    <m/>
    <m/>
    <m/>
  </r>
  <r>
    <n v="94"/>
    <x v="93"/>
    <s v="Ministry of Health"/>
    <s v="kg"/>
    <s v="http://www.med.kg/en/"/>
    <m/>
    <n v="2"/>
    <n v="7"/>
    <n v="2"/>
    <n v="5"/>
    <n v="8"/>
    <n v="6"/>
    <n v="1"/>
    <m/>
    <n v="7"/>
    <m/>
    <m/>
    <m/>
    <m/>
    <m/>
    <m/>
    <n v="1"/>
    <m/>
    <m/>
    <m/>
  </r>
  <r>
    <n v="95"/>
    <x v="94"/>
    <s v="Ministry of Health"/>
    <s v="la"/>
    <s v="https://moh.gov.la/"/>
    <m/>
    <n v="33"/>
    <n v="19"/>
    <n v="45"/>
    <n v="53"/>
    <n v="129"/>
    <n v="268"/>
    <n v="17"/>
    <m/>
    <n v="19"/>
    <m/>
    <m/>
    <m/>
    <m/>
    <m/>
    <m/>
    <n v="16"/>
    <m/>
    <m/>
    <m/>
  </r>
  <r>
    <n v="96"/>
    <x v="95"/>
    <s v="Ministry of Health"/>
    <s v="lv"/>
    <s v="http://www.vm.gov.lv/"/>
    <m/>
    <n v="0"/>
    <n v="10"/>
    <n v="21"/>
    <n v="50"/>
    <n v="114"/>
    <n v="60"/>
    <m/>
    <m/>
    <n v="10"/>
    <m/>
    <m/>
    <m/>
    <m/>
    <m/>
    <m/>
    <m/>
    <m/>
    <m/>
    <m/>
  </r>
  <r>
    <n v="97"/>
    <x v="96"/>
    <s v="Ministry of Public Health"/>
    <s v="lb"/>
    <s v="https://www.moph.gov.lb/"/>
    <m/>
    <n v="42"/>
    <n v="56"/>
    <n v="80"/>
    <n v="46"/>
    <n v="51"/>
    <n v="14"/>
    <n v="9"/>
    <n v="2"/>
    <n v="56"/>
    <m/>
    <n v="1"/>
    <m/>
    <m/>
    <m/>
    <m/>
    <n v="27"/>
    <n v="2"/>
    <n v="1"/>
    <m/>
  </r>
  <r>
    <n v="98"/>
    <x v="97"/>
    <s v="Ministry of Health"/>
    <s v="ls"/>
    <s v="http://www.gov.ls/ministry-of-health/"/>
    <m/>
    <n v="22"/>
    <n v="44"/>
    <n v="27"/>
    <n v="16"/>
    <n v="50"/>
    <n v="0"/>
    <n v="12"/>
    <n v="1"/>
    <n v="44"/>
    <m/>
    <m/>
    <m/>
    <m/>
    <m/>
    <m/>
    <n v="9"/>
    <m/>
    <m/>
    <m/>
  </r>
  <r>
    <n v="99"/>
    <x v="98"/>
    <s v="Ministry of Health"/>
    <s v="lr"/>
    <s v="http://moh.gov.lr/"/>
    <m/>
    <n v="4"/>
    <n v="36"/>
    <n v="101"/>
    <n v="37"/>
    <n v="176"/>
    <n v="555"/>
    <n v="3"/>
    <n v="1"/>
    <n v="36"/>
    <m/>
    <m/>
    <m/>
    <m/>
    <m/>
    <m/>
    <m/>
    <m/>
    <m/>
    <m/>
  </r>
  <r>
    <n v="100"/>
    <x v="99"/>
    <s v="Ministry of Health"/>
    <s v="ly"/>
    <s v="http://health-ministry.ly/"/>
    <m/>
    <n v="33"/>
    <n v="31"/>
    <n v="61"/>
    <n v="3"/>
    <n v="60"/>
    <n v="2"/>
    <n v="15"/>
    <n v="1"/>
    <n v="31"/>
    <m/>
    <m/>
    <m/>
    <m/>
    <m/>
    <m/>
    <n v="17"/>
    <m/>
    <m/>
    <m/>
  </r>
  <r>
    <n v="101"/>
    <x v="100"/>
    <s v="Ministry of Health"/>
    <s v="lt"/>
    <s v="http://sam.lrv.lt/"/>
    <m/>
    <n v="0"/>
    <n v="0"/>
    <n v="43"/>
    <n v="36"/>
    <n v="64"/>
    <n v="50"/>
    <m/>
    <m/>
    <m/>
    <m/>
    <m/>
    <m/>
    <m/>
    <m/>
    <m/>
    <m/>
    <m/>
    <m/>
    <m/>
  </r>
  <r>
    <n v="102"/>
    <x v="101"/>
    <s v="Ministry of Health"/>
    <s v="lu"/>
    <s v="https://msan.gouvernement.lu/fr.html"/>
    <m/>
    <n v="11"/>
    <n v="8"/>
    <n v="6"/>
    <n v="24"/>
    <n v="58"/>
    <n v="26"/>
    <n v="5"/>
    <m/>
    <n v="8"/>
    <n v="1"/>
    <m/>
    <m/>
    <m/>
    <m/>
    <m/>
    <n v="5"/>
    <m/>
    <m/>
    <m/>
  </r>
  <r>
    <n v="103"/>
    <x v="102"/>
    <s v="Ministry of Health publique"/>
    <s v="mg"/>
    <s v="http://www.sante.gov.mg/"/>
    <m/>
    <n v="0"/>
    <n v="14"/>
    <n v="21"/>
    <n v="29"/>
    <n v="38"/>
    <n v="0"/>
    <m/>
    <m/>
    <n v="14"/>
    <m/>
    <m/>
    <m/>
    <m/>
    <m/>
    <m/>
    <m/>
    <m/>
    <m/>
    <m/>
  </r>
  <r>
    <n v="104"/>
    <x v="103"/>
    <s v="Ministry of Health"/>
    <s v="mw"/>
    <s v="https://www.facebook.com/malawimoh"/>
    <m/>
    <n v="10"/>
    <n v="8"/>
    <n v="13"/>
    <n v="14"/>
    <n v="24"/>
    <n v="366"/>
    <n v="6"/>
    <n v="1"/>
    <n v="8"/>
    <m/>
    <m/>
    <m/>
    <m/>
    <m/>
    <m/>
    <n v="1"/>
    <m/>
    <n v="1"/>
    <m/>
  </r>
  <r>
    <n v="105"/>
    <x v="104"/>
    <s v="Ministry of Health"/>
    <s v="my"/>
    <s v="http://www.moh.gov.my/"/>
    <m/>
    <n v="4"/>
    <n v="10"/>
    <n v="49"/>
    <n v="38"/>
    <n v="63"/>
    <n v="32"/>
    <n v="3"/>
    <m/>
    <n v="10"/>
    <m/>
    <m/>
    <m/>
    <m/>
    <m/>
    <m/>
    <n v="1"/>
    <m/>
    <m/>
    <m/>
  </r>
  <r>
    <n v="106"/>
    <x v="105"/>
    <s v="Ministry of Health"/>
    <s v="mv"/>
    <s v="http://health.gov.mv/"/>
    <m/>
    <n v="29"/>
    <n v="0"/>
    <n v="22"/>
    <n v="0"/>
    <n v="22"/>
    <n v="94"/>
    <n v="22"/>
    <n v="2"/>
    <m/>
    <m/>
    <m/>
    <m/>
    <m/>
    <m/>
    <m/>
    <n v="4"/>
    <m/>
    <n v="1"/>
    <m/>
  </r>
  <r>
    <n v="107"/>
    <x v="106"/>
    <s v="Ministry of Health"/>
    <s v="ml"/>
    <s v="http://www.sante.gov.ml/"/>
    <m/>
    <n v="2"/>
    <n v="38"/>
    <n v="52"/>
    <n v="12"/>
    <n v="57"/>
    <n v="0"/>
    <n v="1"/>
    <m/>
    <n v="38"/>
    <m/>
    <m/>
    <m/>
    <n v="1"/>
    <m/>
    <m/>
    <m/>
    <m/>
    <m/>
    <m/>
  </r>
  <r>
    <n v="108"/>
    <x v="107"/>
    <s v="Ministry for Health"/>
    <s v="mt"/>
    <s v="https://deputyprimeminister.gov.mt/en/Pages/health.aspx"/>
    <m/>
    <n v="3"/>
    <n v="6"/>
    <n v="35"/>
    <n v="23"/>
    <n v="63"/>
    <n v="33"/>
    <n v="1"/>
    <n v="1"/>
    <n v="6"/>
    <m/>
    <m/>
    <m/>
    <m/>
    <m/>
    <m/>
    <m/>
    <n v="1"/>
    <m/>
    <m/>
  </r>
  <r>
    <n v="109"/>
    <x v="108"/>
    <s v="Ministry of Health and Human services"/>
    <s v="mh"/>
    <s v="https://www.facebook.com/rmimoh/2"/>
    <m/>
    <n v="20"/>
    <n v="8"/>
    <n v="17"/>
    <n v="15"/>
    <n v="28"/>
    <n v="469"/>
    <n v="10"/>
    <n v="4"/>
    <n v="8"/>
    <m/>
    <m/>
    <n v="2"/>
    <m/>
    <m/>
    <m/>
    <n v="3"/>
    <m/>
    <n v="1"/>
    <m/>
  </r>
  <r>
    <n v="110"/>
    <x v="109"/>
    <s v="Ministry of Health"/>
    <s v="mr"/>
    <s v="http://www.sante.gov.mr/"/>
    <m/>
    <n v="12"/>
    <n v="60"/>
    <n v="76"/>
    <n v="38"/>
    <n v="68"/>
    <n v="37"/>
    <n v="6"/>
    <n v="1"/>
    <n v="60"/>
    <m/>
    <m/>
    <m/>
    <m/>
    <n v="1"/>
    <m/>
    <n v="4"/>
    <m/>
    <m/>
    <m/>
  </r>
  <r>
    <n v="111"/>
    <x v="110"/>
    <s v="Ministry of Health and Wellness"/>
    <s v="mu"/>
    <s v="http://health.govmu.org/"/>
    <m/>
    <n v="20"/>
    <n v="10"/>
    <n v="39"/>
    <n v="7"/>
    <n v="49"/>
    <n v="43"/>
    <n v="17"/>
    <n v="1"/>
    <n v="10"/>
    <m/>
    <m/>
    <m/>
    <m/>
    <m/>
    <m/>
    <n v="2"/>
    <m/>
    <m/>
    <m/>
  </r>
  <r>
    <n v="112"/>
    <x v="111"/>
    <s v="Ministry of Health"/>
    <s v="mx"/>
    <s v="https://www.gob.mx/salud"/>
    <m/>
    <n v="15"/>
    <n v="1"/>
    <n v="22"/>
    <n v="15"/>
    <n v="36"/>
    <n v="21"/>
    <n v="4"/>
    <n v="2"/>
    <n v="1"/>
    <m/>
    <n v="2"/>
    <m/>
    <m/>
    <m/>
    <m/>
    <n v="5"/>
    <n v="2"/>
    <m/>
    <m/>
  </r>
  <r>
    <n v="113"/>
    <x v="112"/>
    <s v="Department of Health and Social Affairs"/>
    <s v="fm"/>
    <s v="https://hsa.gov.fm/"/>
    <m/>
    <n v="6"/>
    <n v="5"/>
    <n v="34"/>
    <n v="55"/>
    <n v="59"/>
    <n v="95"/>
    <n v="3"/>
    <m/>
    <n v="5"/>
    <m/>
    <m/>
    <m/>
    <m/>
    <m/>
    <m/>
    <n v="3"/>
    <m/>
    <m/>
    <m/>
  </r>
  <r>
    <n v="114"/>
    <x v="113"/>
    <s v="Ministry of Health, Labor and Social Protection"/>
    <s v="md"/>
    <s v="https://msmps.gov.md/"/>
    <m/>
    <n v="122"/>
    <n v="56"/>
    <n v="37"/>
    <n v="12"/>
    <n v="25"/>
    <n v="233"/>
    <n v="47"/>
    <n v="15"/>
    <n v="56"/>
    <m/>
    <m/>
    <n v="14"/>
    <m/>
    <m/>
    <m/>
    <n v="46"/>
    <m/>
    <m/>
    <m/>
  </r>
  <r>
    <n v="115"/>
    <x v="114"/>
    <s v="Department of Social Affairs and Health"/>
    <s v="mc"/>
    <s v="https://en.gouv.mc/Government-Institutions/The-Government/Ministry-of-Health-and-Social-Affairs"/>
    <m/>
    <n v="2"/>
    <n v="71"/>
    <n v="153"/>
    <n v="13"/>
    <n v="54"/>
    <n v="3"/>
    <m/>
    <m/>
    <n v="71"/>
    <m/>
    <m/>
    <m/>
    <m/>
    <m/>
    <m/>
    <n v="2"/>
    <m/>
    <m/>
    <m/>
  </r>
  <r>
    <n v="116"/>
    <x v="115"/>
    <s v="Ministry of Health"/>
    <s v="mn"/>
    <s v="https://moh.gov.mn/"/>
    <m/>
    <n v="3"/>
    <n v="1"/>
    <n v="5"/>
    <n v="1"/>
    <n v="1"/>
    <n v="0"/>
    <n v="1"/>
    <m/>
    <n v="1"/>
    <m/>
    <m/>
    <m/>
    <m/>
    <m/>
    <m/>
    <n v="2"/>
    <m/>
    <m/>
    <m/>
  </r>
  <r>
    <n v="117"/>
    <x v="116"/>
    <s v="Ministry of Health"/>
    <s v="me"/>
    <s v="https://www.gov.me/mzd"/>
    <m/>
    <n v="1"/>
    <n v="0"/>
    <n v="35"/>
    <n v="15"/>
    <n v="133"/>
    <n v="172"/>
    <m/>
    <m/>
    <m/>
    <m/>
    <m/>
    <m/>
    <m/>
    <m/>
    <m/>
    <m/>
    <m/>
    <n v="1"/>
    <m/>
  </r>
  <r>
    <n v="118"/>
    <x v="117"/>
    <s v="Ministry of Health"/>
    <s v="ma"/>
    <s v="https://www.sante.gov.ma/"/>
    <m/>
    <n v="56"/>
    <n v="247"/>
    <n v="263"/>
    <n v="5"/>
    <n v="44"/>
    <n v="7"/>
    <n v="29"/>
    <m/>
    <n v="247"/>
    <m/>
    <m/>
    <m/>
    <m/>
    <m/>
    <m/>
    <n v="27"/>
    <m/>
    <m/>
    <m/>
  </r>
  <r>
    <n v="119"/>
    <x v="118"/>
    <s v="Ministry of Health"/>
    <s v="mz"/>
    <s v="http://www.misau.gov.mz/"/>
    <m/>
    <n v="11"/>
    <n v="97"/>
    <n v="43"/>
    <n v="19"/>
    <n v="29"/>
    <n v="0"/>
    <n v="5"/>
    <m/>
    <n v="97"/>
    <m/>
    <m/>
    <m/>
    <m/>
    <m/>
    <m/>
    <n v="6"/>
    <m/>
    <m/>
    <m/>
  </r>
  <r>
    <n v="120"/>
    <x v="119"/>
    <s v="Ministry of Health and Sports"/>
    <s v="mm"/>
    <s v="http://www.mohs.gov.mm/"/>
    <m/>
    <n v="13"/>
    <n v="43"/>
    <n v="36"/>
    <n v="12"/>
    <n v="46"/>
    <n v="80"/>
    <n v="5"/>
    <n v="1"/>
    <n v="43"/>
    <m/>
    <m/>
    <m/>
    <m/>
    <m/>
    <m/>
    <n v="6"/>
    <m/>
    <n v="1"/>
    <m/>
  </r>
  <r>
    <n v="121"/>
    <x v="120"/>
    <s v="Ministry of Health and Social Services"/>
    <s v="na"/>
    <s v="https://mhss.gov.na/"/>
    <m/>
    <n v="26"/>
    <n v="30"/>
    <n v="16"/>
    <n v="23"/>
    <n v="28"/>
    <n v="203"/>
    <n v="20"/>
    <m/>
    <n v="30"/>
    <n v="1"/>
    <m/>
    <m/>
    <m/>
    <m/>
    <m/>
    <n v="5"/>
    <m/>
    <m/>
    <m/>
  </r>
  <r>
    <n v="122"/>
    <x v="121"/>
    <s v="Ministry of Health and Population"/>
    <s v="np"/>
    <s v="http://mohp.gov.np/"/>
    <m/>
    <n v="15"/>
    <n v="18"/>
    <n v="77"/>
    <n v="17"/>
    <n v="154"/>
    <n v="6"/>
    <n v="3"/>
    <n v="2"/>
    <n v="18"/>
    <m/>
    <m/>
    <m/>
    <m/>
    <n v="1"/>
    <m/>
    <n v="8"/>
    <n v="1"/>
    <m/>
    <m/>
  </r>
  <r>
    <n v="123"/>
    <x v="122"/>
    <s v="Ministry of Health, Welfare and Sport"/>
    <s v="nl"/>
    <s v="https://www.government.nl/ministries/ministry-of-health-welfare-and-sport"/>
    <m/>
    <n v="2"/>
    <n v="2"/>
    <n v="3"/>
    <n v="10"/>
    <n v="28"/>
    <n v="3"/>
    <m/>
    <m/>
    <n v="2"/>
    <m/>
    <m/>
    <m/>
    <m/>
    <m/>
    <m/>
    <m/>
    <m/>
    <n v="2"/>
    <m/>
  </r>
  <r>
    <n v="124"/>
    <x v="123"/>
    <s v="Ministry of Health"/>
    <s v="nz"/>
    <s v="https://www.health.govt.nz/"/>
    <m/>
    <n v="0"/>
    <n v="1"/>
    <n v="5"/>
    <n v="11"/>
    <n v="62"/>
    <n v="23"/>
    <m/>
    <m/>
    <n v="1"/>
    <m/>
    <m/>
    <m/>
    <m/>
    <m/>
    <m/>
    <m/>
    <m/>
    <m/>
    <m/>
  </r>
  <r>
    <n v="125"/>
    <x v="124"/>
    <s v="Ministry of Health"/>
    <s v="ni"/>
    <s v="http://www.minsa.gob.ni/"/>
    <m/>
    <n v="39"/>
    <n v="4"/>
    <n v="102"/>
    <n v="47"/>
    <n v="15"/>
    <n v="6"/>
    <n v="29"/>
    <m/>
    <n v="4"/>
    <m/>
    <m/>
    <m/>
    <m/>
    <m/>
    <m/>
    <n v="10"/>
    <m/>
    <m/>
    <m/>
  </r>
  <r>
    <n v="126"/>
    <x v="125"/>
    <s v="Ministry of Health Publique"/>
    <s v="ne"/>
    <s v="https://www.sante.gouvne.org/"/>
    <m/>
    <n v="16"/>
    <n v="9"/>
    <n v="47"/>
    <n v="23"/>
    <n v="107"/>
    <n v="3"/>
    <n v="2"/>
    <m/>
    <n v="9"/>
    <m/>
    <m/>
    <m/>
    <n v="1"/>
    <m/>
    <m/>
    <n v="13"/>
    <m/>
    <m/>
    <m/>
  </r>
  <r>
    <n v="127"/>
    <x v="126"/>
    <s v="Ministry of Public Health"/>
    <s v="kp"/>
    <s v="http://www.moph.gov.kp/en/"/>
    <m/>
    <n v="25"/>
    <n v="27"/>
    <n v="22"/>
    <n v="2"/>
    <n v="22"/>
    <n v="0"/>
    <n v="13"/>
    <m/>
    <n v="27"/>
    <m/>
    <m/>
    <m/>
    <m/>
    <m/>
    <m/>
    <n v="11"/>
    <m/>
    <n v="1"/>
    <m/>
  </r>
  <r>
    <n v="128"/>
    <x v="127"/>
    <s v="Ministry of Health"/>
    <s v="mk"/>
    <s v="http://zdravstvo.gov.mk/"/>
    <m/>
    <n v="12"/>
    <n v="43"/>
    <n v="329"/>
    <n v="42"/>
    <n v="73"/>
    <n v="5"/>
    <n v="5"/>
    <n v="1"/>
    <n v="43"/>
    <m/>
    <m/>
    <m/>
    <m/>
    <m/>
    <m/>
    <n v="6"/>
    <m/>
    <m/>
    <m/>
  </r>
  <r>
    <n v="129"/>
    <x v="128"/>
    <s v="Ministry of Health and Care Services"/>
    <s v="no"/>
    <s v="https://www.regjeringen.no/en/dep/hod/id421/"/>
    <m/>
    <n v="3"/>
    <n v="0"/>
    <n v="19"/>
    <n v="11"/>
    <n v="55"/>
    <n v="39"/>
    <m/>
    <n v="1"/>
    <m/>
    <m/>
    <m/>
    <m/>
    <m/>
    <m/>
    <m/>
    <n v="2"/>
    <m/>
    <m/>
    <m/>
  </r>
  <r>
    <n v="130"/>
    <x v="129"/>
    <s v="Ministry of Health"/>
    <s v="om"/>
    <s v="https://www.moh.gov.om/"/>
    <m/>
    <n v="27"/>
    <n v="5"/>
    <n v="53"/>
    <n v="19"/>
    <n v="72"/>
    <n v="40"/>
    <n v="24"/>
    <n v="1"/>
    <n v="5"/>
    <m/>
    <m/>
    <m/>
    <m/>
    <m/>
    <m/>
    <n v="2"/>
    <m/>
    <m/>
    <m/>
  </r>
  <r>
    <n v="131"/>
    <x v="130"/>
    <s v="Ministry of National Health Services Regulation and Coordination"/>
    <s v="pk"/>
    <s v="http://nhsrc.gov.pk/"/>
    <m/>
    <n v="43"/>
    <n v="23"/>
    <n v="46"/>
    <n v="3"/>
    <n v="43"/>
    <n v="19"/>
    <n v="14"/>
    <n v="2"/>
    <n v="23"/>
    <m/>
    <n v="1"/>
    <m/>
    <m/>
    <m/>
    <m/>
    <n v="24"/>
    <n v="1"/>
    <n v="1"/>
    <m/>
  </r>
  <r>
    <n v="132"/>
    <x v="131"/>
    <s v="Ministry of Health"/>
    <s v="pw"/>
    <s v="http://www.palauhealth.org/"/>
    <m/>
    <n v="3"/>
    <n v="4"/>
    <n v="34"/>
    <n v="1"/>
    <n v="0"/>
    <n v="0"/>
    <n v="2"/>
    <m/>
    <n v="4"/>
    <m/>
    <m/>
    <m/>
    <m/>
    <m/>
    <m/>
    <m/>
    <m/>
    <n v="1"/>
    <m/>
  </r>
  <r>
    <n v="133"/>
    <x v="132"/>
    <s v="Ministry of Health"/>
    <s v="ps"/>
    <s v="http://www.moh.gov.ps/"/>
    <m/>
    <n v="68"/>
    <n v="13"/>
    <n v="20"/>
    <n v="66"/>
    <n v="115"/>
    <n v="138"/>
    <n v="23"/>
    <m/>
    <n v="13"/>
    <n v="13"/>
    <m/>
    <n v="13"/>
    <m/>
    <m/>
    <m/>
    <n v="18"/>
    <m/>
    <m/>
    <m/>
  </r>
  <r>
    <n v="134"/>
    <x v="133"/>
    <s v="Ministry of Health"/>
    <s v="pa"/>
    <s v="http://www.minsa.gob.pa/"/>
    <m/>
    <n v="72"/>
    <n v="33"/>
    <n v="31"/>
    <n v="1"/>
    <n v="34"/>
    <n v="118"/>
    <n v="28"/>
    <n v="18"/>
    <n v="33"/>
    <m/>
    <m/>
    <m/>
    <m/>
    <m/>
    <m/>
    <n v="25"/>
    <m/>
    <n v="1"/>
    <m/>
  </r>
  <r>
    <n v="135"/>
    <x v="134"/>
    <s v="Department of Health"/>
    <s v="pg"/>
    <s v="http://www.health.gov.pg/"/>
    <m/>
    <n v="38"/>
    <n v="123"/>
    <n v="52"/>
    <n v="31"/>
    <n v="99"/>
    <n v="31"/>
    <n v="6"/>
    <n v="1"/>
    <n v="123"/>
    <m/>
    <n v="1"/>
    <m/>
    <m/>
    <m/>
    <m/>
    <n v="29"/>
    <n v="1"/>
    <m/>
    <m/>
  </r>
  <r>
    <n v="136"/>
    <x v="135"/>
    <s v="Ministry of Health"/>
    <s v="py"/>
    <s v="https://www.mspbs.gov.py/"/>
    <m/>
    <n v="16"/>
    <n v="18"/>
    <n v="50"/>
    <n v="35"/>
    <n v="48"/>
    <n v="3"/>
    <n v="9"/>
    <m/>
    <n v="18"/>
    <m/>
    <n v="1"/>
    <m/>
    <m/>
    <m/>
    <n v="6"/>
    <m/>
    <m/>
    <m/>
    <m/>
  </r>
  <r>
    <n v="137"/>
    <x v="136"/>
    <s v="Ministry of Health"/>
    <s v="pe"/>
    <s v="https://www.gob.pe/minsa/"/>
    <m/>
    <n v="23"/>
    <n v="2"/>
    <n v="21"/>
    <n v="17"/>
    <n v="81"/>
    <n v="125"/>
    <m/>
    <n v="9"/>
    <n v="2"/>
    <m/>
    <m/>
    <m/>
    <m/>
    <m/>
    <m/>
    <m/>
    <m/>
    <m/>
    <n v="9"/>
  </r>
  <r>
    <n v="138"/>
    <x v="137"/>
    <s v="Department of Health"/>
    <s v="doh"/>
    <s v="https://doh.gov.ph/"/>
    <m/>
    <n v="27"/>
    <n v="50"/>
    <n v="72"/>
    <n v="25"/>
    <n v="39"/>
    <n v="11"/>
    <n v="13"/>
    <m/>
    <n v="50"/>
    <m/>
    <m/>
    <m/>
    <m/>
    <m/>
    <n v="13"/>
    <m/>
    <m/>
    <m/>
    <m/>
  </r>
  <r>
    <n v="139"/>
    <x v="138"/>
    <s v="Ministry of Health"/>
    <s v="pl"/>
    <s v="https://www.gov.pl/web/zdrowie"/>
    <m/>
    <n v="1"/>
    <n v="0"/>
    <n v="5"/>
    <n v="27"/>
    <n v="48"/>
    <n v="42"/>
    <m/>
    <n v="1"/>
    <m/>
    <m/>
    <m/>
    <m/>
    <m/>
    <m/>
    <m/>
    <m/>
    <m/>
    <m/>
    <m/>
  </r>
  <r>
    <n v="140"/>
    <x v="139"/>
    <s v="Directorate-General of Health"/>
    <s v="pt"/>
    <s v="https://www.dgs.pt/"/>
    <m/>
    <n v="128"/>
    <n v="28"/>
    <n v="204"/>
    <n v="48"/>
    <n v="75"/>
    <n v="14"/>
    <n v="9"/>
    <n v="4"/>
    <n v="28"/>
    <m/>
    <m/>
    <m/>
    <m/>
    <m/>
    <n v="113"/>
    <m/>
    <m/>
    <m/>
    <n v="1"/>
  </r>
  <r>
    <n v="141"/>
    <x v="140"/>
    <s v="Ministry of Health"/>
    <s v="pr"/>
    <s v="http://www.salud.gov.pr/"/>
    <m/>
    <n v="7"/>
    <n v="4"/>
    <n v="22"/>
    <n v="8"/>
    <n v="46"/>
    <n v="55"/>
    <n v="2"/>
    <m/>
    <n v="4"/>
    <m/>
    <m/>
    <m/>
    <m/>
    <m/>
    <n v="5"/>
    <m/>
    <m/>
    <m/>
    <m/>
  </r>
  <r>
    <n v="142"/>
    <x v="141"/>
    <s v="Ministry of Public Health"/>
    <s v="qa"/>
    <s v="https://www.moph.gov.qa/"/>
    <m/>
    <n v="3"/>
    <n v="0"/>
    <n v="137"/>
    <n v="86"/>
    <n v="77"/>
    <n v="220"/>
    <m/>
    <m/>
    <m/>
    <m/>
    <m/>
    <m/>
    <m/>
    <m/>
    <n v="3"/>
    <m/>
    <m/>
    <m/>
    <m/>
  </r>
  <r>
    <n v="143"/>
    <x v="142"/>
    <s v="Ministry of Health"/>
    <s v="ro"/>
    <s v="http://www.ms.ro/"/>
    <m/>
    <n v="26"/>
    <n v="11"/>
    <n v="42"/>
    <n v="11"/>
    <n v="33"/>
    <n v="186"/>
    <n v="14"/>
    <n v="1"/>
    <n v="11"/>
    <m/>
    <m/>
    <m/>
    <n v="1"/>
    <m/>
    <n v="22"/>
    <m/>
    <m/>
    <m/>
    <m/>
  </r>
  <r>
    <n v="144"/>
    <x v="143"/>
    <s v="Ministry of Health"/>
    <s v="ru"/>
    <s v="https://minzdrav.gov.ru/"/>
    <m/>
    <n v="1378"/>
    <n v="207"/>
    <n v="47"/>
    <n v="3"/>
    <n v="18"/>
    <n v="3782"/>
    <m/>
    <m/>
    <m/>
    <m/>
    <m/>
    <m/>
    <m/>
    <m/>
    <m/>
    <m/>
    <m/>
    <m/>
    <m/>
  </r>
  <r>
    <n v="145"/>
    <x v="144"/>
    <s v="Ministry of Health"/>
    <s v="rw"/>
    <s v="https://moh.gov.rw/"/>
    <m/>
    <n v="29"/>
    <n v="141"/>
    <n v="65"/>
    <n v="4"/>
    <n v="17"/>
    <n v="14"/>
    <n v="19"/>
    <m/>
    <n v="141"/>
    <m/>
    <m/>
    <m/>
    <m/>
    <m/>
    <n v="13"/>
    <m/>
    <m/>
    <m/>
    <m/>
  </r>
  <r>
    <n v="146"/>
    <x v="145"/>
    <s v="Ministry of Health and Wellness"/>
    <s v="lc"/>
    <s v="http://health.govt.lc/"/>
    <m/>
    <n v="16"/>
    <n v="12"/>
    <n v="5"/>
    <n v="2"/>
    <n v="20"/>
    <n v="0"/>
    <n v="15"/>
    <m/>
    <n v="12"/>
    <m/>
    <m/>
    <m/>
    <m/>
    <m/>
    <m/>
    <m/>
    <n v="1"/>
    <m/>
    <m/>
  </r>
  <r>
    <n v="147"/>
    <x v="146"/>
    <s v="Ministry of Health, Wellness and the Environment"/>
    <s v="vc"/>
    <s v="http://www.health.gov.vc/health/"/>
    <m/>
    <n v="8"/>
    <n v="9"/>
    <n v="18"/>
    <n v="6"/>
    <n v="4"/>
    <n v="5"/>
    <n v="3"/>
    <m/>
    <n v="6"/>
    <m/>
    <m/>
    <m/>
    <m/>
    <m/>
    <n v="5"/>
    <m/>
    <m/>
    <m/>
    <m/>
  </r>
  <r>
    <n v="148"/>
    <x v="147"/>
    <s v="Ministry of Health"/>
    <s v="ws"/>
    <s v="http://www.samoagovt.ws/tag/ministry-of-health/"/>
    <m/>
    <n v="5"/>
    <n v="0"/>
    <n v="4"/>
    <n v="10"/>
    <n v="36"/>
    <n v="2"/>
    <n v="4"/>
    <m/>
    <m/>
    <m/>
    <m/>
    <m/>
    <m/>
    <m/>
    <n v="1"/>
    <m/>
    <m/>
    <m/>
    <m/>
  </r>
  <r>
    <n v="149"/>
    <x v="148"/>
    <s v="Saint Kitts and Nevis Information Service"/>
    <s v="kn"/>
    <s v="https://www.sknis.kn/"/>
    <m/>
    <n v="30"/>
    <n v="68"/>
    <n v="44"/>
    <n v="38"/>
    <n v="59"/>
    <n v="17"/>
    <n v="5"/>
    <m/>
    <n v="68"/>
    <m/>
    <m/>
    <m/>
    <m/>
    <m/>
    <n v="25"/>
    <m/>
    <m/>
    <m/>
    <m/>
  </r>
  <r>
    <n v="150"/>
    <x v="149"/>
    <s v="Secretary of State for Health and Social Security"/>
    <s v="sm"/>
    <s v="http://www.sanita.sm/on-line/home.html"/>
    <m/>
    <n v="5"/>
    <n v="29"/>
    <n v="21"/>
    <n v="1"/>
    <n v="6"/>
    <n v="0"/>
    <n v="3"/>
    <n v="1"/>
    <n v="1"/>
    <m/>
    <m/>
    <m/>
    <m/>
    <m/>
    <n v="2"/>
    <n v="1"/>
    <m/>
    <n v="1"/>
    <m/>
  </r>
  <r>
    <n v="151"/>
    <x v="150"/>
    <s v="Government of Sint Maarten"/>
    <s v="sx"/>
    <s v="http://www.sintmaartengov.org/government/VSA/Health-Updates/NOVELCORONAVIRUS/Pages/default.aspx"/>
    <m/>
    <n v="25"/>
    <n v="3"/>
    <n v="55"/>
    <n v="11"/>
    <n v="28"/>
    <n v="13"/>
    <n v="8"/>
    <n v="2"/>
    <n v="3"/>
    <m/>
    <m/>
    <m/>
    <m/>
    <m/>
    <n v="13"/>
    <m/>
    <m/>
    <m/>
    <m/>
  </r>
  <r>
    <n v="152"/>
    <x v="151"/>
    <s v="Ministry of Health, Wellness and the Environment"/>
    <s v="vc"/>
    <s v="http://health.gov.vc/health/index.php/c"/>
    <m/>
    <n v="10"/>
    <n v="14"/>
    <n v="18"/>
    <n v="5"/>
    <n v="21"/>
    <n v="5"/>
    <n v="4"/>
    <n v="1"/>
    <n v="14"/>
    <m/>
    <m/>
    <m/>
    <m/>
    <m/>
    <n v="5"/>
    <m/>
    <m/>
    <m/>
    <m/>
  </r>
  <r>
    <n v="153"/>
    <x v="152"/>
    <s v="Ministry of Health"/>
    <s v="ms"/>
    <s v="http://ms.gov.st/"/>
    <m/>
    <n v="1"/>
    <n v="3"/>
    <n v="11"/>
    <n v="52"/>
    <n v="28"/>
    <n v="119"/>
    <m/>
    <m/>
    <n v="3"/>
    <m/>
    <m/>
    <m/>
    <m/>
    <m/>
    <n v="1"/>
    <m/>
    <m/>
    <m/>
    <m/>
  </r>
  <r>
    <n v="154"/>
    <x v="153"/>
    <s v="Ministry of Health"/>
    <s v="sa"/>
    <s v="https://www.moh.gov.sa/"/>
    <m/>
    <n v="13"/>
    <n v="72"/>
    <n v="110"/>
    <n v="103"/>
    <n v="65"/>
    <n v="281"/>
    <n v="4"/>
    <m/>
    <n v="72"/>
    <m/>
    <m/>
    <m/>
    <m/>
    <m/>
    <n v="9"/>
    <m/>
    <m/>
    <m/>
    <m/>
  </r>
  <r>
    <n v="155"/>
    <x v="154"/>
    <s v="Ministry of Health"/>
    <s v="sn"/>
    <s v="https://sante.sec.gouv.sn/"/>
    <m/>
    <n v="28"/>
    <n v="39"/>
    <n v="63"/>
    <n v="8"/>
    <n v="62"/>
    <n v="0"/>
    <n v="14"/>
    <m/>
    <n v="39"/>
    <m/>
    <m/>
    <m/>
    <m/>
    <m/>
    <n v="14"/>
    <m/>
    <m/>
    <m/>
    <m/>
  </r>
  <r>
    <n v="156"/>
    <x v="155"/>
    <s v="Ministry of Health"/>
    <s v="rs"/>
    <s v="https://www.zdravlje.gov.rs/"/>
    <m/>
    <n v="2"/>
    <n v="220"/>
    <n v="604"/>
    <n v="122"/>
    <n v="397"/>
    <n v="217"/>
    <n v="2"/>
    <m/>
    <n v="220"/>
    <m/>
    <m/>
    <m/>
    <m/>
    <m/>
    <m/>
    <m/>
    <m/>
    <m/>
    <m/>
  </r>
  <r>
    <n v="157"/>
    <x v="156"/>
    <s v="Ministry of Health"/>
    <s v="sc"/>
    <s v="http://www.gov.sc/GovernmentAgencies/Ministry/minhealth.aspx"/>
    <m/>
    <n v="1"/>
    <n v="5"/>
    <n v="36"/>
    <n v="7"/>
    <n v="3"/>
    <n v="0"/>
    <m/>
    <m/>
    <n v="5"/>
    <m/>
    <m/>
    <m/>
    <m/>
    <m/>
    <m/>
    <m/>
    <n v="1"/>
    <m/>
    <m/>
  </r>
  <r>
    <n v="158"/>
    <x v="157"/>
    <s v="Ministry of Health and Sanitation"/>
    <s v="sl"/>
    <s v="https://mohs.gov.sl/"/>
    <m/>
    <n v="6"/>
    <n v="23"/>
    <n v="8"/>
    <n v="16"/>
    <n v="30"/>
    <n v="64"/>
    <n v="2"/>
    <n v="1"/>
    <n v="23"/>
    <m/>
    <m/>
    <m/>
    <m/>
    <m/>
    <n v="3"/>
    <m/>
    <m/>
    <m/>
    <m/>
  </r>
  <r>
    <n v="159"/>
    <x v="158"/>
    <s v="Ministry of Health"/>
    <s v="sg"/>
    <s v="https://www.moh.gov.sg/"/>
    <m/>
    <n v="12"/>
    <n v="3"/>
    <n v="92"/>
    <n v="32"/>
    <n v="55"/>
    <n v="61"/>
    <m/>
    <n v="1"/>
    <n v="3"/>
    <m/>
    <m/>
    <m/>
    <m/>
    <m/>
    <n v="10"/>
    <m/>
    <n v="1"/>
    <m/>
    <m/>
  </r>
  <r>
    <n v="160"/>
    <x v="159"/>
    <s v="Ministry of Health"/>
    <s v="sk"/>
    <s v="http://www.health.gov.sk/"/>
    <m/>
    <n v="3"/>
    <n v="6"/>
    <n v="113"/>
    <n v="34"/>
    <n v="26"/>
    <n v="4"/>
    <n v="2"/>
    <m/>
    <n v="6"/>
    <m/>
    <m/>
    <m/>
    <m/>
    <m/>
    <m/>
    <m/>
    <n v="1"/>
    <m/>
    <m/>
  </r>
  <r>
    <n v="161"/>
    <x v="160"/>
    <s v="Ministry of Health"/>
    <s v="si"/>
    <s v="https://www.gov.si/en/state-authorities/ministries/ministry-of-health/"/>
    <m/>
    <n v="0"/>
    <n v="10"/>
    <n v="1"/>
    <n v="17"/>
    <n v="35"/>
    <n v="81"/>
    <m/>
    <m/>
    <n v="10"/>
    <m/>
    <m/>
    <m/>
    <m/>
    <m/>
    <m/>
    <m/>
    <m/>
    <m/>
    <m/>
  </r>
  <r>
    <n v="162"/>
    <x v="161"/>
    <s v="Ministry of Health and Medical Services"/>
    <s v="sb"/>
    <s v="https://solomons.gov.sb/ministry-of-health-medical-services/"/>
    <m/>
    <n v="9"/>
    <n v="50"/>
    <n v="55"/>
    <n v="10"/>
    <n v="102"/>
    <n v="10"/>
    <n v="3"/>
    <n v="1"/>
    <n v="50"/>
    <m/>
    <m/>
    <m/>
    <m/>
    <m/>
    <n v="5"/>
    <m/>
    <m/>
    <m/>
    <m/>
  </r>
  <r>
    <n v="163"/>
    <x v="162"/>
    <s v="Ministry of Health"/>
    <s v="so"/>
    <s v="http://moh.gov.so/en/"/>
    <m/>
    <n v="2"/>
    <n v="11"/>
    <n v="26"/>
    <n v="12"/>
    <n v="33"/>
    <n v="23"/>
    <m/>
    <n v="1"/>
    <n v="11"/>
    <m/>
    <m/>
    <m/>
    <m/>
    <m/>
    <n v="1"/>
    <m/>
    <m/>
    <m/>
    <m/>
  </r>
  <r>
    <n v="164"/>
    <x v="163"/>
    <s v="National Department of Health"/>
    <s v="za"/>
    <s v="http://www.health.gov.za/"/>
    <m/>
    <n v="13"/>
    <n v="0"/>
    <n v="6"/>
    <n v="1"/>
    <n v="23"/>
    <n v="12"/>
    <n v="5"/>
    <m/>
    <m/>
    <m/>
    <m/>
    <m/>
    <m/>
    <m/>
    <n v="8"/>
    <m/>
    <m/>
    <m/>
    <m/>
  </r>
  <r>
    <n v="165"/>
    <x v="164"/>
    <s v="Ministry of Health and Welfare"/>
    <s v="kr"/>
    <s v="http://www.mohw.go.kr/eng/"/>
    <m/>
    <n v="1"/>
    <n v="7"/>
    <n v="13"/>
    <n v="4"/>
    <n v="22"/>
    <n v="3"/>
    <n v="1"/>
    <m/>
    <n v="7"/>
    <m/>
    <m/>
    <m/>
    <m/>
    <m/>
    <m/>
    <m/>
    <m/>
    <m/>
    <m/>
  </r>
  <r>
    <n v="166"/>
    <x v="165"/>
    <s v="Ministry of Health"/>
    <s v="ss"/>
    <s v="http://moh.gov.ss/"/>
    <m/>
    <n v="13"/>
    <n v="17"/>
    <n v="20"/>
    <n v="8"/>
    <n v="77"/>
    <n v="0"/>
    <n v="2"/>
    <n v="1"/>
    <n v="17"/>
    <m/>
    <m/>
    <m/>
    <m/>
    <m/>
    <n v="10"/>
    <m/>
    <m/>
    <m/>
    <m/>
  </r>
  <r>
    <n v="167"/>
    <x v="166"/>
    <s v="Ministry of Health"/>
    <s v="es"/>
    <s v="https://www.sanidad.gob.es/"/>
    <m/>
    <n v="22"/>
    <n v="47"/>
    <n v="53"/>
    <n v="7"/>
    <n v="89"/>
    <n v="109"/>
    <n v="1"/>
    <n v="8"/>
    <n v="7"/>
    <n v="3"/>
    <m/>
    <m/>
    <m/>
    <m/>
    <n v="1"/>
    <m/>
    <m/>
    <m/>
    <n v="9"/>
  </r>
  <r>
    <n v="168"/>
    <x v="167"/>
    <s v="Ministry of Health"/>
    <s v="lk"/>
    <s v="http://www.health.gov.lk/"/>
    <m/>
    <n v="1"/>
    <n v="0"/>
    <n v="6"/>
    <n v="8"/>
    <n v="0"/>
    <n v="0"/>
    <m/>
    <m/>
    <m/>
    <m/>
    <m/>
    <m/>
    <m/>
    <m/>
    <m/>
    <m/>
    <n v="1"/>
    <m/>
    <m/>
  </r>
  <r>
    <n v="169"/>
    <x v="168"/>
    <s v="Federal Ministry of Health"/>
    <s v="sd"/>
    <s v="http://www.fmoh.gov.sd/"/>
    <m/>
    <n v="32"/>
    <n v="48"/>
    <n v="71"/>
    <n v="20"/>
    <n v="52"/>
    <n v="19"/>
    <n v="18"/>
    <m/>
    <n v="48"/>
    <m/>
    <m/>
    <m/>
    <m/>
    <m/>
    <n v="14"/>
    <m/>
    <m/>
    <m/>
    <m/>
  </r>
  <r>
    <n v="170"/>
    <x v="169"/>
    <s v="Ministry of Health"/>
    <s v="sr"/>
    <s v="http://health.gov.sr/"/>
    <m/>
    <n v="4"/>
    <n v="10"/>
    <n v="17"/>
    <n v="22"/>
    <n v="32"/>
    <n v="7"/>
    <m/>
    <n v="1"/>
    <n v="10"/>
    <m/>
    <m/>
    <m/>
    <m/>
    <m/>
    <n v="2"/>
    <m/>
    <n v="1"/>
    <m/>
    <m/>
  </r>
  <r>
    <n v="171"/>
    <x v="170"/>
    <s v="Ministry of Health and Social Affairs"/>
    <s v="se"/>
    <s v="https://www.government.se/government-of-sweden/ministry-of-health-and-social-affairs/"/>
    <m/>
    <n v="0"/>
    <n v="2"/>
    <n v="16"/>
    <n v="98"/>
    <n v="73"/>
    <n v="178"/>
    <m/>
    <m/>
    <n v="2"/>
    <m/>
    <m/>
    <m/>
    <m/>
    <m/>
    <m/>
    <m/>
    <m/>
    <m/>
    <m/>
  </r>
  <r>
    <n v="172"/>
    <x v="171"/>
    <s v="World Health Organization (WHO)"/>
    <s v="ch"/>
    <s v="https://www.who.int/"/>
    <m/>
    <n v="32"/>
    <n v="46"/>
    <n v="138"/>
    <n v="4"/>
    <n v="31"/>
    <n v="464"/>
    <m/>
    <m/>
    <n v="4"/>
    <m/>
    <m/>
    <m/>
    <m/>
    <m/>
    <n v="32"/>
    <m/>
    <m/>
    <m/>
    <m/>
  </r>
  <r>
    <n v="173"/>
    <x v="171"/>
    <s v="Federal Office of Public Health"/>
    <s v="ch"/>
    <s v="https://www.bag.admin.ch/bag/en/home.html"/>
    <m/>
    <n v="21"/>
    <n v="0"/>
    <n v="117"/>
    <n v="38"/>
    <n v="274"/>
    <n v="176"/>
    <n v="6"/>
    <n v="2"/>
    <m/>
    <n v="11"/>
    <m/>
    <m/>
    <m/>
    <m/>
    <n v="2"/>
    <m/>
    <m/>
    <m/>
    <m/>
  </r>
  <r>
    <n v="174"/>
    <x v="172"/>
    <s v="Ministry of Health"/>
    <s v="sy"/>
    <s v="http://www.moh.gov.sy/"/>
    <s v="Unable to access"/>
    <n v="1379"/>
    <n v="27"/>
    <m/>
    <m/>
    <m/>
    <m/>
    <m/>
    <m/>
    <m/>
    <m/>
    <m/>
    <m/>
    <m/>
    <m/>
    <m/>
    <m/>
    <m/>
    <m/>
    <m/>
  </r>
  <r>
    <n v="175"/>
    <x v="173"/>
    <s v="Ministry of Health and Welfare"/>
    <s v="tw"/>
    <s v="https://www.mohw.gov.tw/"/>
    <m/>
    <n v="0"/>
    <n v="11"/>
    <n v="128"/>
    <n v="67"/>
    <n v="50"/>
    <n v="164"/>
    <m/>
    <m/>
    <n v="11"/>
    <m/>
    <m/>
    <m/>
    <m/>
    <m/>
    <m/>
    <m/>
    <m/>
    <m/>
    <m/>
  </r>
  <r>
    <n v="176"/>
    <x v="174"/>
    <s v="Ministry of Health and Social Protection of Population"/>
    <s v="tj"/>
    <s v="https://adbmch.tj/"/>
    <m/>
    <n v="25"/>
    <n v="16"/>
    <n v="62"/>
    <n v="31"/>
    <n v="48"/>
    <n v="32"/>
    <n v="10"/>
    <n v="4"/>
    <n v="16"/>
    <m/>
    <m/>
    <m/>
    <m/>
    <m/>
    <n v="10"/>
    <m/>
    <n v="1"/>
    <m/>
    <m/>
  </r>
  <r>
    <n v="177"/>
    <x v="175"/>
    <s v="Ministry of Health, Community Development, Gender, Elderly and Children"/>
    <s v="tz"/>
    <s v="https://www.moh.go.tz/en/"/>
    <m/>
    <n v="28"/>
    <n v="79"/>
    <n v="27"/>
    <n v="11"/>
    <n v="34"/>
    <n v="6"/>
    <n v="12"/>
    <m/>
    <n v="11"/>
    <m/>
    <m/>
    <m/>
    <m/>
    <m/>
    <n v="16"/>
    <m/>
    <m/>
    <m/>
    <m/>
  </r>
  <r>
    <n v="178"/>
    <x v="176"/>
    <s v="Ministry of Public Health"/>
    <s v="th"/>
    <s v="https://www.moph.go.th/"/>
    <m/>
    <n v="16"/>
    <n v="6"/>
    <n v="81"/>
    <n v="19"/>
    <n v="50"/>
    <n v="3"/>
    <n v="3"/>
    <n v="1"/>
    <n v="6"/>
    <m/>
    <m/>
    <m/>
    <m/>
    <m/>
    <n v="12"/>
    <m/>
    <m/>
    <m/>
    <m/>
  </r>
  <r>
    <n v="179"/>
    <x v="177"/>
    <s v="Ministry of Health"/>
    <s v="tl"/>
    <s v="https://en.wikipedia.org/wiki/Minister_of_Health_(East_Timor)"/>
    <s v="Wikipedia"/>
    <n v="0"/>
    <n v="19"/>
    <n v="39"/>
    <n v="0"/>
    <n v="21"/>
    <n v="27"/>
    <m/>
    <m/>
    <m/>
    <m/>
    <m/>
    <m/>
    <m/>
    <m/>
    <m/>
    <m/>
    <m/>
    <m/>
    <m/>
  </r>
  <r>
    <n v="180"/>
    <x v="178"/>
    <s v="Ministry of Health"/>
    <s v="tg"/>
    <s v="https://sante.gouv.tg/"/>
    <m/>
    <n v="4"/>
    <n v="25"/>
    <n v="26"/>
    <n v="24"/>
    <n v="79"/>
    <n v="55"/>
    <n v="1"/>
    <m/>
    <n v="25"/>
    <m/>
    <m/>
    <m/>
    <m/>
    <m/>
    <n v="3"/>
    <m/>
    <m/>
    <m/>
    <m/>
  </r>
  <r>
    <n v="181"/>
    <x v="179"/>
    <s v="Ministry of Health"/>
    <s v="to"/>
    <s v="http://www.health.gov.to/"/>
    <m/>
    <n v="6"/>
    <n v="2"/>
    <n v="16"/>
    <n v="9"/>
    <n v="36"/>
    <n v="5"/>
    <n v="3"/>
    <m/>
    <n v="2"/>
    <m/>
    <m/>
    <m/>
    <m/>
    <m/>
    <n v="3"/>
    <m/>
    <m/>
    <m/>
    <m/>
  </r>
  <r>
    <n v="182"/>
    <x v="180"/>
    <s v="Ministry of Health"/>
    <s v="tt"/>
    <s v="http://www.health.gov.tt/"/>
    <m/>
    <n v="14"/>
    <n v="4"/>
    <n v="11"/>
    <n v="6"/>
    <n v="35"/>
    <n v="21"/>
    <n v="6"/>
    <m/>
    <n v="4"/>
    <m/>
    <m/>
    <m/>
    <m/>
    <m/>
    <n v="8"/>
    <m/>
    <m/>
    <m/>
    <m/>
  </r>
  <r>
    <n v="183"/>
    <x v="181"/>
    <s v="Ministry of Health"/>
    <s v="tn"/>
    <s v="http://www.santetunisie.rns.tn/"/>
    <m/>
    <n v="22"/>
    <n v="117"/>
    <n v="93"/>
    <n v="48"/>
    <n v="66"/>
    <n v="16"/>
    <n v="9"/>
    <n v="2"/>
    <n v="117"/>
    <m/>
    <m/>
    <m/>
    <m/>
    <m/>
    <n v="11"/>
    <m/>
    <m/>
    <m/>
    <m/>
  </r>
  <r>
    <n v="184"/>
    <x v="182"/>
    <s v="Ministry of Health"/>
    <s v="tr"/>
    <s v="https://www.saglik.gov.tr/"/>
    <m/>
    <n v="15"/>
    <n v="4"/>
    <n v="54"/>
    <n v="12"/>
    <n v="37"/>
    <n v="10"/>
    <n v="3"/>
    <n v="1"/>
    <n v="4"/>
    <m/>
    <m/>
    <m/>
    <m/>
    <m/>
    <n v="10"/>
    <m/>
    <n v="1"/>
    <m/>
    <m/>
  </r>
  <r>
    <n v="185"/>
    <x v="183"/>
    <s v="Ministry of Health and Medical Industry"/>
    <s v="tm"/>
    <s v="https://en.wikipedia.org/wiki/Ministry_of_Health_(Turkmenistan)"/>
    <s v="Wikipedia"/>
    <n v="0"/>
    <n v="19"/>
    <n v="39"/>
    <n v="0"/>
    <n v="21"/>
    <n v="27"/>
    <m/>
    <m/>
    <m/>
    <m/>
    <m/>
    <m/>
    <m/>
    <m/>
    <m/>
    <m/>
    <m/>
    <m/>
    <m/>
  </r>
  <r>
    <n v="186"/>
    <x v="184"/>
    <s v="Department of Health"/>
    <s v="tv"/>
    <s v="https://www.facebook.com/tuvaluministryofhealth/"/>
    <s v="Facebook"/>
    <n v="29"/>
    <n v="21"/>
    <n v="37"/>
    <n v="9"/>
    <n v="51"/>
    <n v="1060"/>
    <n v="14"/>
    <n v="3"/>
    <n v="9"/>
    <m/>
    <m/>
    <m/>
    <m/>
    <m/>
    <n v="7"/>
    <n v="2"/>
    <n v="2"/>
    <n v="2"/>
    <n v="1"/>
  </r>
  <r>
    <n v="187"/>
    <x v="185"/>
    <s v="Ministry of Health"/>
    <s v="ug"/>
    <s v="https://www.health.go.ug/"/>
    <m/>
    <n v="53"/>
    <n v="34"/>
    <n v="118"/>
    <n v="47"/>
    <n v="134"/>
    <n v="6"/>
    <n v="18"/>
    <n v="15"/>
    <n v="34"/>
    <m/>
    <n v="1"/>
    <m/>
    <m/>
    <m/>
    <n v="19"/>
    <m/>
    <m/>
    <m/>
    <m/>
  </r>
  <r>
    <n v="188"/>
    <x v="186"/>
    <s v="Ministry of Health"/>
    <s v="ua"/>
    <s v="http://en.moz.gov.ua/"/>
    <m/>
    <n v="18"/>
    <n v="16"/>
    <n v="12"/>
    <n v="6"/>
    <n v="22"/>
    <n v="9"/>
    <n v="4"/>
    <n v="1"/>
    <n v="16"/>
    <m/>
    <m/>
    <m/>
    <m/>
    <m/>
    <n v="13"/>
    <m/>
    <m/>
    <m/>
    <m/>
  </r>
  <r>
    <n v="189"/>
    <x v="187"/>
    <s v="Ministry of Health and Prevention"/>
    <s v="ae"/>
    <s v="https://www.mohap.gov.ae/en/Pages/default.aspx"/>
    <m/>
    <n v="11"/>
    <n v="63"/>
    <n v="83"/>
    <n v="108"/>
    <n v="66"/>
    <n v="224"/>
    <n v="7"/>
    <m/>
    <n v="63"/>
    <m/>
    <m/>
    <m/>
    <m/>
    <m/>
    <n v="4"/>
    <m/>
    <m/>
    <m/>
    <m/>
  </r>
  <r>
    <n v="190"/>
    <x v="188"/>
    <s v="Department of Health and Social Care"/>
    <s v="uk"/>
    <s v="https://www.gov.uk/government/organisations/department-of-health-and-social-care"/>
    <m/>
    <n v="0"/>
    <n v="1"/>
    <n v="3"/>
    <n v="75"/>
    <n v="93"/>
    <n v="47"/>
    <m/>
    <m/>
    <n v="1"/>
    <m/>
    <m/>
    <m/>
    <m/>
    <m/>
    <m/>
    <m/>
    <m/>
    <m/>
    <m/>
  </r>
  <r>
    <n v="191"/>
    <x v="189"/>
    <s v="Department of Health &amp; Human Services"/>
    <s v="us"/>
    <s v="https://www.hhs.gov/"/>
    <m/>
    <n v="0"/>
    <n v="3"/>
    <n v="7"/>
    <n v="46"/>
    <n v="37"/>
    <n v="23"/>
    <m/>
    <m/>
    <n v="3"/>
    <m/>
    <m/>
    <m/>
    <m/>
    <m/>
    <m/>
    <m/>
    <m/>
    <m/>
    <m/>
  </r>
  <r>
    <n v="192"/>
    <x v="190"/>
    <s v="Ministry of Health"/>
    <s v="uy"/>
    <s v="https://www.gub.uy/ministerio-salud-publica/"/>
    <m/>
    <n v="3"/>
    <n v="3"/>
    <n v="8"/>
    <n v="17"/>
    <n v="54"/>
    <n v="15"/>
    <n v="2"/>
    <n v="1"/>
    <n v="3"/>
    <m/>
    <m/>
    <m/>
    <m/>
    <m/>
    <m/>
    <m/>
    <m/>
    <m/>
    <m/>
  </r>
  <r>
    <n v="193"/>
    <x v="191"/>
    <s v="Ministry of Health"/>
    <s v="uz"/>
    <s v="https://ssv.uz/"/>
    <m/>
    <n v="27"/>
    <n v="8"/>
    <n v="24"/>
    <n v="44"/>
    <n v="60"/>
    <n v="90"/>
    <n v="9"/>
    <n v="1"/>
    <n v="8"/>
    <m/>
    <m/>
    <m/>
    <m/>
    <m/>
    <n v="16"/>
    <m/>
    <n v="1"/>
    <m/>
    <m/>
  </r>
  <r>
    <n v="194"/>
    <x v="192"/>
    <s v="Ministry of Health"/>
    <s v="vu"/>
    <s v="https://moh.gov.vu/"/>
    <m/>
    <n v="10"/>
    <n v="17"/>
    <n v="40"/>
    <n v="5"/>
    <n v="40"/>
    <n v="34"/>
    <n v="1"/>
    <n v="5"/>
    <n v="17"/>
    <m/>
    <m/>
    <m/>
    <m/>
    <m/>
    <n v="4"/>
    <m/>
    <m/>
    <m/>
    <m/>
  </r>
  <r>
    <n v="195"/>
    <x v="193"/>
    <s v="Ministry of Health"/>
    <s v="ve"/>
    <s v="http://www.mpps.gob.ve/"/>
    <m/>
    <n v="57"/>
    <n v="7"/>
    <n v="39"/>
    <n v="17"/>
    <n v="23"/>
    <n v="0"/>
    <n v="28"/>
    <n v="1"/>
    <n v="7"/>
    <m/>
    <m/>
    <m/>
    <m/>
    <m/>
    <n v="28"/>
    <m/>
    <m/>
    <m/>
    <m/>
  </r>
  <r>
    <n v="196"/>
    <x v="194"/>
    <s v="Ministry of Health"/>
    <s v="vn"/>
    <s v="http://moh.gov.vn/"/>
    <m/>
    <n v="61"/>
    <n v="34"/>
    <n v="32"/>
    <n v="9"/>
    <n v="48"/>
    <n v="12"/>
    <n v="36"/>
    <n v="10"/>
    <n v="34"/>
    <n v="2"/>
    <m/>
    <m/>
    <m/>
    <m/>
    <n v="13"/>
    <m/>
    <m/>
    <m/>
    <m/>
  </r>
  <r>
    <n v="197"/>
    <x v="195"/>
    <s v="Ministry of Public Health and Population"/>
    <s v="ye"/>
    <s v="http://www.moh.gov.ye/"/>
    <m/>
    <n v="35"/>
    <n v="28"/>
    <n v="16"/>
    <n v="5"/>
    <n v="18"/>
    <n v="20"/>
    <n v="25"/>
    <m/>
    <n v="28"/>
    <m/>
    <n v="1"/>
    <m/>
    <m/>
    <m/>
    <n v="9"/>
    <m/>
    <m/>
    <m/>
    <m/>
  </r>
  <r>
    <n v="198"/>
    <x v="196"/>
    <s v="Ministry of Health"/>
    <s v="zm"/>
    <s v="https://www.moh.gov.zm/"/>
    <m/>
    <n v="8"/>
    <n v="14"/>
    <n v="13"/>
    <n v="19"/>
    <n v="41"/>
    <n v="4"/>
    <n v="3"/>
    <n v="1"/>
    <n v="14"/>
    <m/>
    <n v="1"/>
    <m/>
    <m/>
    <m/>
    <n v="3"/>
    <m/>
    <m/>
    <m/>
    <m/>
  </r>
  <r>
    <n v="199"/>
    <x v="197"/>
    <s v="Ministry of Health and Child Care"/>
    <s v="zw"/>
    <s v="http://www.mohcc.gov.zw/"/>
    <m/>
    <n v="11"/>
    <n v="56"/>
    <n v="13"/>
    <n v="4"/>
    <n v="80"/>
    <n v="1"/>
    <n v="6"/>
    <m/>
    <n v="56"/>
    <m/>
    <m/>
    <m/>
    <m/>
    <m/>
    <n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País">
  <location ref="A4:G203" firstHeaderRow="0" firstDataRow="1" firstDataCol="1"/>
  <pivotFields count="25">
    <pivotField showAll="0"/>
    <pivotField axis="axisRow" showAll="0" sortType="ascending">
      <items count="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199"/>
        <item x="44"/>
        <item x="45"/>
        <item x="46"/>
        <item x="47"/>
        <item x="48"/>
        <item x="49"/>
        <item x="50"/>
        <item x="52"/>
        <item x="51"/>
        <item m="1" x="198"/>
        <item x="53"/>
        <item x="54"/>
        <item x="55"/>
        <item x="56"/>
        <item m="1" x="201"/>
        <item m="1" x="200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m="1" x="202"/>
        <item x="142"/>
        <item x="143"/>
        <item x="144"/>
        <item x="145"/>
        <item x="146"/>
        <item x="147"/>
        <item x="148"/>
        <item x="149"/>
        <item x="150"/>
        <item x="151"/>
        <item m="1" x="203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9">
    <i>
      <x v="106"/>
    </i>
    <i>
      <x v="104"/>
    </i>
    <i>
      <x v="195"/>
    </i>
    <i>
      <x v="89"/>
    </i>
    <i>
      <x v="99"/>
    </i>
    <i>
      <x v="15"/>
    </i>
    <i>
      <x v="127"/>
    </i>
    <i>
      <x v="34"/>
    </i>
    <i>
      <x v="166"/>
    </i>
    <i>
      <x v="85"/>
    </i>
    <i>
      <x v="176"/>
    </i>
    <i>
      <x v="33"/>
    </i>
    <i>
      <x v="179"/>
    </i>
    <i>
      <x v="194"/>
    </i>
    <i>
      <x v="183"/>
    </i>
    <i>
      <x v="50"/>
    </i>
    <i>
      <x v="189"/>
    </i>
    <i>
      <x v="5"/>
    </i>
    <i>
      <x v="158"/>
    </i>
    <i>
      <x v="18"/>
    </i>
    <i>
      <x v="91"/>
    </i>
    <i>
      <x v="162"/>
    </i>
    <i>
      <x v="9"/>
    </i>
    <i>
      <x v="24"/>
    </i>
    <i>
      <x v="35"/>
    </i>
    <i>
      <x v="170"/>
    </i>
    <i>
      <x v="7"/>
    </i>
    <i>
      <x v="173"/>
    </i>
    <i>
      <x v="142"/>
    </i>
    <i>
      <x v="31"/>
    </i>
    <i>
      <x v="120"/>
    </i>
    <i>
      <x v="10"/>
    </i>
    <i>
      <x v="161"/>
    </i>
    <i>
      <x v="67"/>
    </i>
    <i>
      <x v="97"/>
    </i>
    <i>
      <x v="118"/>
    </i>
    <i>
      <x v="56"/>
    </i>
    <i>
      <x v="110"/>
    </i>
    <i>
      <x v="126"/>
    </i>
    <i>
      <x v="168"/>
    </i>
    <i>
      <x v="196"/>
    </i>
    <i>
      <x v="111"/>
    </i>
    <i>
      <x v="145"/>
    </i>
    <i>
      <x v="48"/>
    </i>
    <i>
      <x v="87"/>
    </i>
    <i>
      <x v="135"/>
    </i>
    <i>
      <x v="119"/>
    </i>
    <i>
      <x v="132"/>
    </i>
    <i>
      <x v="23"/>
    </i>
    <i>
      <x v="68"/>
    </i>
    <i>
      <x v="165"/>
    </i>
    <i>
      <x v="102"/>
    </i>
    <i>
      <x v="108"/>
    </i>
    <i>
      <x v="61"/>
    </i>
    <i>
      <x v="69"/>
    </i>
    <i>
      <x v="1"/>
    </i>
    <i>
      <x v="184"/>
    </i>
    <i>
      <x v="175"/>
    </i>
    <i>
      <x v="55"/>
    </i>
    <i>
      <x v="82"/>
    </i>
    <i>
      <x v="154"/>
    </i>
    <i>
      <x v="79"/>
    </i>
    <i>
      <x v="45"/>
    </i>
    <i>
      <x v="152"/>
    </i>
    <i>
      <x v="65"/>
    </i>
    <i>
      <x v="30"/>
    </i>
    <i>
      <x v="46"/>
    </i>
    <i>
      <x v="185"/>
    </i>
    <i>
      <x v="94"/>
    </i>
    <i>
      <x v="39"/>
    </i>
    <i>
      <x v="95"/>
    </i>
    <i>
      <x v="116"/>
    </i>
    <i>
      <x v="47"/>
    </i>
    <i>
      <x v="163"/>
    </i>
    <i>
      <x v="6"/>
    </i>
    <i>
      <x v="28"/>
    </i>
    <i>
      <x v="4"/>
    </i>
    <i>
      <x v="144"/>
    </i>
    <i>
      <x v="26"/>
    </i>
    <i>
      <x v="51"/>
    </i>
    <i>
      <x v="151"/>
    </i>
    <i>
      <x v="22"/>
    </i>
    <i>
      <x v="37"/>
    </i>
    <i>
      <x v="3"/>
    </i>
    <i>
      <x v="41"/>
    </i>
    <i>
      <x v="202"/>
    </i>
    <i>
      <x v="78"/>
    </i>
    <i>
      <x v="167"/>
    </i>
    <i>
      <x v="64"/>
    </i>
    <i>
      <x v="83"/>
    </i>
    <i>
      <x v="40"/>
    </i>
    <i>
      <x v="62"/>
    </i>
    <i>
      <x v="107"/>
    </i>
    <i>
      <x v="90"/>
    </i>
    <i>
      <x v="58"/>
    </i>
    <i>
      <x v="12"/>
    </i>
    <i>
      <x v="156"/>
    </i>
    <i>
      <x v="57"/>
    </i>
    <i>
      <x v="42"/>
    </i>
    <i>
      <x v="198"/>
    </i>
    <i>
      <x v="32"/>
    </i>
    <i>
      <x v="88"/>
    </i>
    <i>
      <x v="193"/>
    </i>
    <i>
      <x v="93"/>
    </i>
    <i>
      <x v="122"/>
    </i>
    <i>
      <x v="203"/>
    </i>
    <i>
      <x v="105"/>
    </i>
    <i>
      <x v="96"/>
    </i>
    <i>
      <x v="38"/>
    </i>
    <i>
      <x v="113"/>
    </i>
    <i>
      <x v="164"/>
    </i>
    <i>
      <x v="131"/>
    </i>
    <i>
      <x v="159"/>
    </i>
    <i>
      <x v="123"/>
    </i>
    <i>
      <x v="74"/>
    </i>
    <i>
      <x v="43"/>
    </i>
    <i>
      <x v="169"/>
    </i>
    <i>
      <x v="70"/>
    </i>
    <i>
      <x v="49"/>
    </i>
    <i>
      <x v="171"/>
    </i>
    <i>
      <x v="52"/>
    </i>
    <i>
      <x v="186"/>
    </i>
    <i>
      <x v="115"/>
    </i>
    <i>
      <x v="17"/>
    </i>
    <i>
      <x v="29"/>
    </i>
    <i>
      <x v="125"/>
    </i>
    <i>
      <x v="188"/>
    </i>
    <i>
      <x v="139"/>
    </i>
    <i>
      <x v="63"/>
    </i>
    <i>
      <x v="129"/>
    </i>
    <i>
      <x v="150"/>
    </i>
    <i>
      <x v="72"/>
    </i>
    <i>
      <x v="73"/>
    </i>
    <i>
      <x v="182"/>
    </i>
    <i>
      <x v="192"/>
    </i>
    <i>
      <x v="36"/>
    </i>
    <i>
      <x v="112"/>
    </i>
    <i>
      <x v="8"/>
    </i>
    <i>
      <x v="25"/>
    </i>
    <i>
      <x v="114"/>
    </i>
    <i>
      <x v="101"/>
    </i>
    <i>
      <x v="172"/>
    </i>
    <i>
      <x v="187"/>
    </i>
    <i>
      <x v="76"/>
    </i>
    <i>
      <x v="140"/>
    </i>
    <i>
      <x v="2"/>
    </i>
    <i>
      <x v="77"/>
    </i>
    <i>
      <x v="66"/>
    </i>
    <i>
      <x v="80"/>
    </i>
    <i>
      <x v="180"/>
    </i>
    <i>
      <x v="81"/>
    </i>
    <i>
      <x v="155"/>
    </i>
    <i>
      <x v="19"/>
    </i>
    <i>
      <x v="130"/>
    </i>
    <i>
      <x v="124"/>
    </i>
    <i>
      <x v="147"/>
    </i>
    <i>
      <x v="197"/>
    </i>
    <i>
      <x v="133"/>
    </i>
    <i>
      <x v="141"/>
    </i>
    <i>
      <x v="160"/>
    </i>
    <i>
      <x v="181"/>
    </i>
    <i>
      <x v="190"/>
    </i>
    <i>
      <x v="109"/>
    </i>
    <i>
      <x v="149"/>
    </i>
    <i>
      <x v="75"/>
    </i>
    <i>
      <x v="153"/>
    </i>
    <i>
      <x v="174"/>
    </i>
    <i>
      <x v="16"/>
    </i>
    <i>
      <x v="98"/>
    </i>
    <i>
      <x v="103"/>
    </i>
    <i>
      <x v="14"/>
    </i>
    <i>
      <x v="201"/>
    </i>
    <i>
      <x v="71"/>
    </i>
    <i>
      <x v="20"/>
    </i>
    <i>
      <x v="53"/>
    </i>
    <i>
      <x v="138"/>
    </i>
    <i>
      <x v="13"/>
    </i>
    <i>
      <x v="128"/>
    </i>
    <i>
      <x v="100"/>
    </i>
    <i>
      <x v="134"/>
    </i>
    <i>
      <x/>
    </i>
    <i>
      <x v="86"/>
    </i>
    <i>
      <x v="11"/>
    </i>
    <i>
      <x v="177"/>
    </i>
    <i>
      <x v="191"/>
    </i>
    <i>
      <x v="21"/>
    </i>
    <i>
      <x v="121"/>
    </i>
    <i>
      <x v="199"/>
    </i>
    <i>
      <x v="200"/>
    </i>
    <i>
      <x v="136"/>
    </i>
    <i>
      <x v="137"/>
    </i>
    <i>
      <x v="84"/>
    </i>
    <i>
      <x v="117"/>
    </i>
    <i>
      <x v="143"/>
    </i>
    <i>
      <x v="92"/>
    </i>
    <i>
      <x v="27"/>
    </i>
    <i>
      <x v="148"/>
    </i>
    <i>
      <x v="17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Errors" fld="6" baseField="1" baseItem="97"/>
    <dataField name=" Contrast" fld="7" baseField="1" baseItem="97"/>
    <dataField name=" Alerts" fld="8" baseField="0" baseItem="0"/>
    <dataField name=" Features" fld="9" baseField="0" baseItem="0"/>
    <dataField name=" Structural" fld="10" baseField="0" baseItem="0"/>
    <dataField name=" ARIA" fld="1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1000000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 chartFormat="1" rowHeaderCaption="Principle">
  <location ref="A4:B9" firstHeaderRow="1" firstDataRow="1" firstDataCol="1"/>
  <pivotFields count="5">
    <pivotField axis="axisRow" compact="0" outline="0" showAll="0" sortType="descending" defaultSubtotal="0">
      <items count="4">
        <item x="1"/>
        <item x="0"/>
        <item x="3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a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/>
    <pivotField dataField="1" compact="0" outline="0" showAll="0"/>
  </pivotFields>
  <rowFields count="1">
    <field x="0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 Total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2000000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 rowHeaderCaption="Country">
  <location ref="B5:D25" firstHeaderRow="0" firstDataRow="1" firstDataCol="1"/>
  <pivotFields count="25">
    <pivotField showAll="0"/>
    <pivotField axis="axisRow" showAll="0" measureFilter="1" sortType="descending">
      <items count="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199"/>
        <item x="44"/>
        <item x="45"/>
        <item x="46"/>
        <item x="47"/>
        <item x="48"/>
        <item x="49"/>
        <item x="50"/>
        <item x="52"/>
        <item x="51"/>
        <item m="1" x="198"/>
        <item x="53"/>
        <item x="54"/>
        <item x="55"/>
        <item x="56"/>
        <item m="1" x="201"/>
        <item m="1" x="200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m="1" x="202"/>
        <item x="142"/>
        <item x="143"/>
        <item x="144"/>
        <item x="145"/>
        <item x="146"/>
        <item x="147"/>
        <item x="148"/>
        <item x="149"/>
        <item x="150"/>
        <item x="151"/>
        <item m="1" x="203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0">
    <i>
      <x v="109"/>
    </i>
    <i>
      <x v="66"/>
    </i>
    <i>
      <x v="63"/>
    </i>
    <i>
      <x v="169"/>
    </i>
    <i>
      <x v="93"/>
    </i>
    <i>
      <x v="57"/>
    </i>
    <i>
      <x v="45"/>
    </i>
    <i>
      <x v="152"/>
    </i>
    <i>
      <x v="55"/>
    </i>
    <i>
      <x v="132"/>
    </i>
    <i>
      <x v="145"/>
    </i>
    <i>
      <x v="23"/>
    </i>
    <i>
      <x v="9"/>
    </i>
    <i>
      <x v="142"/>
    </i>
    <i>
      <x v="120"/>
    </i>
    <i>
      <x v="173"/>
    </i>
    <i>
      <x v="85"/>
    </i>
    <i>
      <x v="104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 Contrast" fld="7" baseField="1" baseItem="1"/>
    <dataField name=" Errors" fld="6" baseField="1" baseItem="1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Equal" evalOrder="-1" id="12" iMeasureFld="0">
      <autoFilter ref="A1">
        <filterColumn colId="0">
          <customFilters>
            <customFilter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3000000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 rowHeaderCaption="Country">
  <location ref="B4:H15" firstHeaderRow="0" firstDataRow="1" firstDataCol="1"/>
  <pivotFields count="25">
    <pivotField showAll="0"/>
    <pivotField axis="axisRow" showAll="0" measureFilter="1" sortType="ascending">
      <items count="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199"/>
        <item x="44"/>
        <item x="45"/>
        <item x="46"/>
        <item x="47"/>
        <item x="48"/>
        <item x="49"/>
        <item x="50"/>
        <item x="52"/>
        <item x="51"/>
        <item m="1" x="198"/>
        <item x="53"/>
        <item x="54"/>
        <item x="55"/>
        <item x="56"/>
        <item m="1" x="201"/>
        <item m="1" x="200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m="1" x="202"/>
        <item x="142"/>
        <item x="143"/>
        <item x="144"/>
        <item x="145"/>
        <item x="146"/>
        <item x="147"/>
        <item x="148"/>
        <item x="149"/>
        <item x="150"/>
        <item x="151"/>
        <item m="1" x="203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200"/>
    </i>
    <i>
      <x v="136"/>
    </i>
    <i>
      <x v="137"/>
    </i>
    <i>
      <x v="84"/>
    </i>
    <i>
      <x v="117"/>
    </i>
    <i>
      <x v="143"/>
    </i>
    <i>
      <x v="92"/>
    </i>
    <i>
      <x v="27"/>
    </i>
    <i>
      <x v="148"/>
    </i>
    <i>
      <x v="17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Errors" fld="6" baseField="1" baseItem="97"/>
    <dataField name=" Contrast" fld="7" baseField="1" baseItem="97"/>
    <dataField name=" Alerts" fld="8" baseField="0" baseItem="0"/>
    <dataField name=" Features" fld="9" baseField="0" baseItem="0"/>
    <dataField name=" Structural" fld="10" baseField="0" baseItem="0"/>
    <dataField name=" ARIA" fld="1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4000000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 chartFormat="2" rowHeaderCaption="Principle">
  <location ref="B4:C14" firstHeaderRow="1" firstDataRow="1" firstDataCol="1"/>
  <pivotFields count="5"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9">
        <item x="8"/>
        <item x="7"/>
        <item x="6"/>
        <item x="5"/>
        <item x="4"/>
        <item x="3"/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/>
    <pivotField dataField="1" compact="0" outline="0" showAll="0"/>
  </pivotFields>
  <rowFields count="1">
    <field x="1"/>
  </rowFields>
  <rowItems count="10">
    <i>
      <x v="6"/>
    </i>
    <i>
      <x v="3"/>
    </i>
    <i>
      <x v="8"/>
    </i>
    <i>
      <x v="7"/>
    </i>
    <i>
      <x/>
    </i>
    <i>
      <x v="2"/>
    </i>
    <i>
      <x v="5"/>
    </i>
    <i>
      <x v="4"/>
    </i>
    <i>
      <x v="1"/>
    </i>
    <i t="grand">
      <x/>
    </i>
  </rowItems>
  <colItems count="1">
    <i/>
  </colItems>
  <dataFields count="1">
    <dataField name=" Total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5000000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 chartFormat="3" rowHeaderCaption="Principle">
  <location ref="B4:C18" firstHeaderRow="1" firstDataRow="1" firstDataCol="1"/>
  <pivotFields count="5"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13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2"/>
  </rowFields>
  <rowItems count="14">
    <i>
      <x v="2"/>
    </i>
    <i>
      <x/>
    </i>
    <i>
      <x v="8"/>
    </i>
    <i>
      <x v="9"/>
    </i>
    <i>
      <x v="1"/>
    </i>
    <i>
      <x v="12"/>
    </i>
    <i>
      <x v="10"/>
    </i>
    <i>
      <x v="3"/>
    </i>
    <i>
      <x v="4"/>
    </i>
    <i>
      <x v="7"/>
    </i>
    <i>
      <x v="11"/>
    </i>
    <i>
      <x v="5"/>
    </i>
    <i>
      <x v="6"/>
    </i>
    <i t="grand">
      <x/>
    </i>
  </rowItems>
  <colItems count="1">
    <i/>
  </colItems>
  <dataFields count="1">
    <dataField name=" Total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000-000006000000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 chartFormat="4" rowHeaderCaption="Principle">
  <location ref="B4:C7" firstHeaderRow="1" firstDataRow="1" firstDataCol="1"/>
  <pivotFields count="5"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3"/>
  </rowFields>
  <rowItems count="3">
    <i>
      <x v="1"/>
    </i>
    <i>
      <x/>
    </i>
    <i t="grand">
      <x/>
    </i>
  </rowItems>
  <colItems count="1">
    <i/>
  </colItems>
  <dataFields count="1">
    <dataField name=" Total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100-000007000000}" name="TablaDinámica3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 chartFormat="1">
  <location ref="A3:C8" firstHeaderRow="1" firstDataRow="1" firstDataCol="2"/>
  <pivotFields count="25">
    <pivotField compact="0" outline="0" showAll="0"/>
    <pivotField axis="axisRow" dataField="1" compact="0" outline="0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x="5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sd="0" x="2"/>
        <item m="1" x="5"/>
        <item h="1" m="1" x="4"/>
        <item sd="0" x="1"/>
        <item h="1"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5"/>
    <field x="1"/>
  </rowFields>
  <rowItems count="5">
    <i>
      <x/>
    </i>
    <i>
      <x v="3"/>
    </i>
    <i>
      <x v="5"/>
      <x v="172"/>
    </i>
    <i t="default">
      <x v="5"/>
    </i>
    <i t="grand">
      <x/>
    </i>
  </rowItems>
  <colItems count="1">
    <i/>
  </colItems>
  <dataFields count="1">
    <dataField name="Cuenta de Countr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insa.gob.pa/" TargetMode="External"/><Relationship Id="rId2" Type="http://schemas.openxmlformats.org/officeDocument/2006/relationships/hyperlink" Target="http://www.vm.gov.lv/" TargetMode="External"/><Relationship Id="rId1" Type="http://schemas.openxmlformats.org/officeDocument/2006/relationships/hyperlink" Target="http://www.salute.gov.it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ebaim.org/standards/wcag/checklist" TargetMode="External"/><Relationship Id="rId3" Type="http://schemas.openxmlformats.org/officeDocument/2006/relationships/hyperlink" Target="https://webaim.org/standards/wcag/checklist" TargetMode="External"/><Relationship Id="rId7" Type="http://schemas.openxmlformats.org/officeDocument/2006/relationships/hyperlink" Target="https://webaim.org/standards/wcag/checklist" TargetMode="External"/><Relationship Id="rId2" Type="http://schemas.openxmlformats.org/officeDocument/2006/relationships/hyperlink" Target="https://webaim.org/standards/wcag/checklist" TargetMode="External"/><Relationship Id="rId1" Type="http://schemas.openxmlformats.org/officeDocument/2006/relationships/hyperlink" Target="https://webaim.org/standards/wcag/checklist" TargetMode="External"/><Relationship Id="rId6" Type="http://schemas.openxmlformats.org/officeDocument/2006/relationships/hyperlink" Target="https://webaim.org/standards/wcag/checklist" TargetMode="External"/><Relationship Id="rId11" Type="http://schemas.openxmlformats.org/officeDocument/2006/relationships/hyperlink" Target="https://webaim.org/standards/wcag/checklist" TargetMode="External"/><Relationship Id="rId5" Type="http://schemas.openxmlformats.org/officeDocument/2006/relationships/hyperlink" Target="https://webaim.org/standards/wcag/checklist" TargetMode="External"/><Relationship Id="rId10" Type="http://schemas.openxmlformats.org/officeDocument/2006/relationships/hyperlink" Target="https://webaim.org/standards/wcag/checklist" TargetMode="External"/><Relationship Id="rId4" Type="http://schemas.openxmlformats.org/officeDocument/2006/relationships/hyperlink" Target="https://webaim.org/standards/wcag/checklist" TargetMode="External"/><Relationship Id="rId9" Type="http://schemas.openxmlformats.org/officeDocument/2006/relationships/hyperlink" Target="https://webaim.org/standards/wcag/checklist" TargetMode="External"/></Relationships>
</file>

<file path=xl/worksheets/_rels/sheet20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kemkes.go.id/" TargetMode="External"/><Relationship Id="rId21" Type="http://schemas.openxmlformats.org/officeDocument/2006/relationships/hyperlink" Target="http://www.salud.gob.hn/" TargetMode="External"/><Relationship Id="rId42" Type="http://schemas.openxmlformats.org/officeDocument/2006/relationships/hyperlink" Target="https://webaim.org/standards/wcag/checklist" TargetMode="External"/><Relationship Id="rId47" Type="http://schemas.openxmlformats.org/officeDocument/2006/relationships/hyperlink" Target="https://msan.gouvernement.lu/fr.html" TargetMode="External"/><Relationship Id="rId63" Type="http://schemas.openxmlformats.org/officeDocument/2006/relationships/hyperlink" Target="http://www.mohs.gov.mm/" TargetMode="External"/><Relationship Id="rId68" Type="http://schemas.openxmlformats.org/officeDocument/2006/relationships/hyperlink" Target="http://www.minsa.gob.ni/" TargetMode="External"/><Relationship Id="rId16" Type="http://schemas.openxmlformats.org/officeDocument/2006/relationships/hyperlink" Target="https://www.mspas.gob.gt/" TargetMode="External"/><Relationship Id="rId11" Type="http://schemas.openxmlformats.org/officeDocument/2006/relationships/hyperlink" Target="https://www.bundesgesundheitsministerium.de/" TargetMode="External"/><Relationship Id="rId32" Type="http://schemas.openxmlformats.org/officeDocument/2006/relationships/hyperlink" Target="https://www.mhlw.go.jp/english/" TargetMode="External"/><Relationship Id="rId37" Type="http://schemas.openxmlformats.org/officeDocument/2006/relationships/hyperlink" Target="https://twitter.com/kuwait_moh" TargetMode="External"/><Relationship Id="rId53" Type="http://schemas.openxmlformats.org/officeDocument/2006/relationships/hyperlink" Target="https://deputyprimeminister.gov.mt/en/Pages/health.aspx" TargetMode="External"/><Relationship Id="rId58" Type="http://schemas.openxmlformats.org/officeDocument/2006/relationships/hyperlink" Target="https://msmps.gov.md/" TargetMode="External"/><Relationship Id="rId74" Type="http://schemas.openxmlformats.org/officeDocument/2006/relationships/hyperlink" Target="http://nhsrc.gov.pk/" TargetMode="External"/><Relationship Id="rId79" Type="http://schemas.openxmlformats.org/officeDocument/2006/relationships/hyperlink" Target="https://www.facebook.com/rmimoh/2" TargetMode="External"/><Relationship Id="rId5" Type="http://schemas.openxmlformats.org/officeDocument/2006/relationships/hyperlink" Target="https://stopcoronavirus.km/" TargetMode="External"/><Relationship Id="rId61" Type="http://schemas.openxmlformats.org/officeDocument/2006/relationships/hyperlink" Target="https://www.sante.gov.ma/" TargetMode="External"/><Relationship Id="rId19" Type="http://schemas.openxmlformats.org/officeDocument/2006/relationships/hyperlink" Target="http://www.health.gov.gy/" TargetMode="External"/><Relationship Id="rId14" Type="http://schemas.openxmlformats.org/officeDocument/2006/relationships/hyperlink" Target="http://www.moh.gov.gr/" TargetMode="External"/><Relationship Id="rId22" Type="http://schemas.openxmlformats.org/officeDocument/2006/relationships/hyperlink" Target="https://kormany.hu/emberi-eroforrasok-miniszteriuma" TargetMode="External"/><Relationship Id="rId27" Type="http://schemas.openxmlformats.org/officeDocument/2006/relationships/hyperlink" Target="https://moh.gov.iq/" TargetMode="External"/><Relationship Id="rId30" Type="http://schemas.openxmlformats.org/officeDocument/2006/relationships/hyperlink" Target="http://www.salute.gov.it/" TargetMode="External"/><Relationship Id="rId35" Type="http://schemas.openxmlformats.org/officeDocument/2006/relationships/hyperlink" Target="http://www.health.go.ke/" TargetMode="External"/><Relationship Id="rId43" Type="http://schemas.openxmlformats.org/officeDocument/2006/relationships/hyperlink" Target="http://www.gov.ls/ministry-of-health/" TargetMode="External"/><Relationship Id="rId48" Type="http://schemas.openxmlformats.org/officeDocument/2006/relationships/hyperlink" Target="http://www.sante.gov.mg/" TargetMode="External"/><Relationship Id="rId56" Type="http://schemas.openxmlformats.org/officeDocument/2006/relationships/hyperlink" Target="https://www.gob.mx/salud" TargetMode="External"/><Relationship Id="rId64" Type="http://schemas.openxmlformats.org/officeDocument/2006/relationships/hyperlink" Target="https://mhss.gov.na/" TargetMode="External"/><Relationship Id="rId69" Type="http://schemas.openxmlformats.org/officeDocument/2006/relationships/hyperlink" Target="https://www.sante.gouvne.org/" TargetMode="External"/><Relationship Id="rId77" Type="http://schemas.openxmlformats.org/officeDocument/2006/relationships/hyperlink" Target="http://www.minsa.gob.pa/" TargetMode="External"/><Relationship Id="rId8" Type="http://schemas.openxmlformats.org/officeDocument/2006/relationships/hyperlink" Target="https://irandataportal.syr.edu/ministry-of-health-and-medical-education" TargetMode="External"/><Relationship Id="rId51" Type="http://schemas.openxmlformats.org/officeDocument/2006/relationships/hyperlink" Target="http://health.gov.mv/" TargetMode="External"/><Relationship Id="rId72" Type="http://schemas.openxmlformats.org/officeDocument/2006/relationships/hyperlink" Target="https://www.regjeringen.no/en/dep/hod/id421/" TargetMode="External"/><Relationship Id="rId80" Type="http://schemas.openxmlformats.org/officeDocument/2006/relationships/hyperlink" Target="https://en.gouv.mc/Government-Institutions/The-Government/Ministry-of-Health-and-Social-Affairs" TargetMode="External"/><Relationship Id="rId3" Type="http://schemas.openxmlformats.org/officeDocument/2006/relationships/hyperlink" Target="https://sante-tchad.org/" TargetMode="External"/><Relationship Id="rId12" Type="http://schemas.openxmlformats.org/officeDocument/2006/relationships/hyperlink" Target="http://www.moh.gov.gh/" TargetMode="External"/><Relationship Id="rId17" Type="http://schemas.openxmlformats.org/officeDocument/2006/relationships/hyperlink" Target="http://sante.gov.gn/" TargetMode="External"/><Relationship Id="rId25" Type="http://schemas.openxmlformats.org/officeDocument/2006/relationships/hyperlink" Target="https://webaim.org/standards/wcag/checklist" TargetMode="External"/><Relationship Id="rId33" Type="http://schemas.openxmlformats.org/officeDocument/2006/relationships/hyperlink" Target="http://www.moh.gov.jo/" TargetMode="External"/><Relationship Id="rId38" Type="http://schemas.openxmlformats.org/officeDocument/2006/relationships/hyperlink" Target="http://www.med.kg/en/" TargetMode="External"/><Relationship Id="rId46" Type="http://schemas.openxmlformats.org/officeDocument/2006/relationships/hyperlink" Target="http://sam.lrv.lt/" TargetMode="External"/><Relationship Id="rId59" Type="http://schemas.openxmlformats.org/officeDocument/2006/relationships/hyperlink" Target="https://moh.gov.mn/" TargetMode="External"/><Relationship Id="rId67" Type="http://schemas.openxmlformats.org/officeDocument/2006/relationships/hyperlink" Target="https://www.health.govt.nz/" TargetMode="External"/><Relationship Id="rId20" Type="http://schemas.openxmlformats.org/officeDocument/2006/relationships/hyperlink" Target="http://mspp.gouv.ht/" TargetMode="External"/><Relationship Id="rId41" Type="http://schemas.openxmlformats.org/officeDocument/2006/relationships/hyperlink" Target="https://www.moph.gov.lb/" TargetMode="External"/><Relationship Id="rId54" Type="http://schemas.openxmlformats.org/officeDocument/2006/relationships/hyperlink" Target="http://www.sante.gov.mr/" TargetMode="External"/><Relationship Id="rId62" Type="http://schemas.openxmlformats.org/officeDocument/2006/relationships/hyperlink" Target="http://www.misau.gov.mz/" TargetMode="External"/><Relationship Id="rId70" Type="http://schemas.openxmlformats.org/officeDocument/2006/relationships/hyperlink" Target="http://www.moph.gov.kp/en/" TargetMode="External"/><Relationship Id="rId75" Type="http://schemas.openxmlformats.org/officeDocument/2006/relationships/hyperlink" Target="http://www.palauhealth.org/" TargetMode="External"/><Relationship Id="rId1" Type="http://schemas.openxmlformats.org/officeDocument/2006/relationships/hyperlink" Target="https://www.moh.gov.cy/moh/moh.nsf/index_en/index_en?OpenDocument" TargetMode="External"/><Relationship Id="rId6" Type="http://schemas.openxmlformats.org/officeDocument/2006/relationships/hyperlink" Target="https://www.egypt.gov.eg/English/Home.aspx" TargetMode="External"/><Relationship Id="rId15" Type="http://schemas.openxmlformats.org/officeDocument/2006/relationships/hyperlink" Target="http://health.gov.gd/" TargetMode="External"/><Relationship Id="rId23" Type="http://schemas.openxmlformats.org/officeDocument/2006/relationships/hyperlink" Target="https://www.government.is/ministries/ministry-of-health/" TargetMode="External"/><Relationship Id="rId28" Type="http://schemas.openxmlformats.org/officeDocument/2006/relationships/hyperlink" Target="https://www.gov.ie/en/organisation/department-of-health/" TargetMode="External"/><Relationship Id="rId36" Type="http://schemas.openxmlformats.org/officeDocument/2006/relationships/hyperlink" Target="https://mhms.gov.ki/" TargetMode="External"/><Relationship Id="rId49" Type="http://schemas.openxmlformats.org/officeDocument/2006/relationships/hyperlink" Target="https://www.facebook.com/malawimoh" TargetMode="External"/><Relationship Id="rId57" Type="http://schemas.openxmlformats.org/officeDocument/2006/relationships/hyperlink" Target="https://hsa.gov.fm/" TargetMode="External"/><Relationship Id="rId10" Type="http://schemas.openxmlformats.org/officeDocument/2006/relationships/hyperlink" Target="https://moph.gov.af/" TargetMode="External"/><Relationship Id="rId31" Type="http://schemas.openxmlformats.org/officeDocument/2006/relationships/hyperlink" Target="https://www.moh.gov.jm/" TargetMode="External"/><Relationship Id="rId44" Type="http://schemas.openxmlformats.org/officeDocument/2006/relationships/hyperlink" Target="http://moh.gov.lr/" TargetMode="External"/><Relationship Id="rId52" Type="http://schemas.openxmlformats.org/officeDocument/2006/relationships/hyperlink" Target="http://www.sante.gov.ml/" TargetMode="External"/><Relationship Id="rId60" Type="http://schemas.openxmlformats.org/officeDocument/2006/relationships/hyperlink" Target="https://www.gov.me/mzd" TargetMode="External"/><Relationship Id="rId65" Type="http://schemas.openxmlformats.org/officeDocument/2006/relationships/hyperlink" Target="http://mohp.gov.np/" TargetMode="External"/><Relationship Id="rId73" Type="http://schemas.openxmlformats.org/officeDocument/2006/relationships/hyperlink" Target="https://www.moh.gov.om/" TargetMode="External"/><Relationship Id="rId78" Type="http://schemas.openxmlformats.org/officeDocument/2006/relationships/hyperlink" Target="http://www.health.gov.pg/" TargetMode="External"/><Relationship Id="rId81" Type="http://schemas.openxmlformats.org/officeDocument/2006/relationships/printerSettings" Target="../printerSettings/printerSettings9.bin"/><Relationship Id="rId4" Type="http://schemas.openxmlformats.org/officeDocument/2006/relationships/hyperlink" Target="http://en.nhc.gov.cn/" TargetMode="External"/><Relationship Id="rId9" Type="http://schemas.openxmlformats.org/officeDocument/2006/relationships/hyperlink" Target="https://www.gfmer.ch/Medical_search/Ministry_health.htm" TargetMode="External"/><Relationship Id="rId13" Type="http://schemas.openxmlformats.org/officeDocument/2006/relationships/hyperlink" Target="https://covid19.gov.gd/" TargetMode="External"/><Relationship Id="rId18" Type="http://schemas.openxmlformats.org/officeDocument/2006/relationships/hyperlink" Target="https://webaim.org/standards/wcag/checklist" TargetMode="External"/><Relationship Id="rId39" Type="http://schemas.openxmlformats.org/officeDocument/2006/relationships/hyperlink" Target="https://moh.gov.la/" TargetMode="External"/><Relationship Id="rId34" Type="http://schemas.openxmlformats.org/officeDocument/2006/relationships/hyperlink" Target="https://www.gov.kz/memleket/entities/dsm?lang=en" TargetMode="External"/><Relationship Id="rId50" Type="http://schemas.openxmlformats.org/officeDocument/2006/relationships/hyperlink" Target="http://www.moh.gov.my/" TargetMode="External"/><Relationship Id="rId55" Type="http://schemas.openxmlformats.org/officeDocument/2006/relationships/hyperlink" Target="http://health.govmu.org/" TargetMode="External"/><Relationship Id="rId76" Type="http://schemas.openxmlformats.org/officeDocument/2006/relationships/hyperlink" Target="http://www.moh.gov.ps/" TargetMode="External"/><Relationship Id="rId7" Type="http://schemas.openxmlformats.org/officeDocument/2006/relationships/hyperlink" Target="https://www.wahooas.org/web-ooas/en/pays-membres/guinee-bissau" TargetMode="External"/><Relationship Id="rId71" Type="http://schemas.openxmlformats.org/officeDocument/2006/relationships/hyperlink" Target="http://zdravstvo.gov.mk/" TargetMode="External"/><Relationship Id="rId2" Type="http://schemas.openxmlformats.org/officeDocument/2006/relationships/hyperlink" Target="https://www.sante.gouv.cf/" TargetMode="External"/><Relationship Id="rId29" Type="http://schemas.openxmlformats.org/officeDocument/2006/relationships/hyperlink" Target="https://www.health.gov.il/" TargetMode="External"/><Relationship Id="rId24" Type="http://schemas.openxmlformats.org/officeDocument/2006/relationships/hyperlink" Target="https://mohfw.gov.in/" TargetMode="External"/><Relationship Id="rId40" Type="http://schemas.openxmlformats.org/officeDocument/2006/relationships/hyperlink" Target="http://www.vm.gov.lv/" TargetMode="External"/><Relationship Id="rId45" Type="http://schemas.openxmlformats.org/officeDocument/2006/relationships/hyperlink" Target="http://health-ministry.ly/" TargetMode="External"/><Relationship Id="rId66" Type="http://schemas.openxmlformats.org/officeDocument/2006/relationships/hyperlink" Target="https://www.government.nl/ministries/ministry-of-health-welfare-and-sport" TargetMode="External"/></Relationships>
</file>

<file path=xl/worksheets/_rels/sheet2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lud.gob.ec/" TargetMode="External"/><Relationship Id="rId21" Type="http://schemas.openxmlformats.org/officeDocument/2006/relationships/hyperlink" Target="https://covid19.gov.bs/" TargetMode="External"/><Relationship Id="rId42" Type="http://schemas.openxmlformats.org/officeDocument/2006/relationships/hyperlink" Target="http://www.ministryofhealth.gov.ky/" TargetMode="External"/><Relationship Id="rId63" Type="http://schemas.openxmlformats.org/officeDocument/2006/relationships/hyperlink" Target="http://www.gov.sc/GovernmentAgencies/Ministry/minhealth.aspx" TargetMode="External"/><Relationship Id="rId84" Type="http://schemas.openxmlformats.org/officeDocument/2006/relationships/hyperlink" Target="http://www.health.gov.to/" TargetMode="External"/><Relationship Id="rId138" Type="http://schemas.openxmlformats.org/officeDocument/2006/relationships/hyperlink" Target="https://www.mspas.gob.gt/" TargetMode="External"/><Relationship Id="rId159" Type="http://schemas.openxmlformats.org/officeDocument/2006/relationships/hyperlink" Target="https://moh.gov.la/" TargetMode="External"/><Relationship Id="rId170" Type="http://schemas.openxmlformats.org/officeDocument/2006/relationships/hyperlink" Target="http://health.gov.mv/" TargetMode="External"/><Relationship Id="rId191" Type="http://schemas.openxmlformats.org/officeDocument/2006/relationships/hyperlink" Target="https://www.regjeringen.no/en/dep/hod/id421/" TargetMode="External"/><Relationship Id="rId107" Type="http://schemas.openxmlformats.org/officeDocument/2006/relationships/hyperlink" Target="https://www.ministeriodesalud.go.cr/" TargetMode="External"/><Relationship Id="rId11" Type="http://schemas.openxmlformats.org/officeDocument/2006/relationships/hyperlink" Target="https://www.mspbs.gov.py/" TargetMode="External"/><Relationship Id="rId32" Type="http://schemas.openxmlformats.org/officeDocument/2006/relationships/hyperlink" Target="https://www.moh.gov.bw/" TargetMode="External"/><Relationship Id="rId53" Type="http://schemas.openxmlformats.org/officeDocument/2006/relationships/hyperlink" Target="http://health.govt.lc/" TargetMode="External"/><Relationship Id="rId74" Type="http://schemas.openxmlformats.org/officeDocument/2006/relationships/hyperlink" Target="http://www.fmoh.gov.sd/" TargetMode="External"/><Relationship Id="rId128" Type="http://schemas.openxmlformats.org/officeDocument/2006/relationships/hyperlink" Target="http://www.sante.gouv.ga/" TargetMode="External"/><Relationship Id="rId149" Type="http://schemas.openxmlformats.org/officeDocument/2006/relationships/hyperlink" Target="https://www.health.gov.il/" TargetMode="External"/><Relationship Id="rId5" Type="http://schemas.openxmlformats.org/officeDocument/2006/relationships/hyperlink" Target="https://stopcoronavirus.km/" TargetMode="External"/><Relationship Id="rId95" Type="http://schemas.openxmlformats.org/officeDocument/2006/relationships/hyperlink" Target="https://www.gub.uy/ministerio-salud-publica/" TargetMode="External"/><Relationship Id="rId160" Type="http://schemas.openxmlformats.org/officeDocument/2006/relationships/hyperlink" Target="http://www.vm.gov.lv/" TargetMode="External"/><Relationship Id="rId181" Type="http://schemas.openxmlformats.org/officeDocument/2006/relationships/hyperlink" Target="http://www.misau.gov.mz/" TargetMode="External"/><Relationship Id="rId22" Type="http://schemas.openxmlformats.org/officeDocument/2006/relationships/hyperlink" Target="https://www.moh.gov.bh/" TargetMode="External"/><Relationship Id="rId43" Type="http://schemas.openxmlformats.org/officeDocument/2006/relationships/hyperlink" Target="https://www.gob.pe/minsa/" TargetMode="External"/><Relationship Id="rId64" Type="http://schemas.openxmlformats.org/officeDocument/2006/relationships/hyperlink" Target="https://mohs.gov.sl/" TargetMode="External"/><Relationship Id="rId118" Type="http://schemas.openxmlformats.org/officeDocument/2006/relationships/hyperlink" Target="http://www.salud.gob.sv/" TargetMode="External"/><Relationship Id="rId139" Type="http://schemas.openxmlformats.org/officeDocument/2006/relationships/hyperlink" Target="http://sante.gov.gn/" TargetMode="External"/><Relationship Id="rId85" Type="http://schemas.openxmlformats.org/officeDocument/2006/relationships/hyperlink" Target="http://www.health.gov.tt/" TargetMode="External"/><Relationship Id="rId150" Type="http://schemas.openxmlformats.org/officeDocument/2006/relationships/hyperlink" Target="http://www.salute.gov.it/" TargetMode="External"/><Relationship Id="rId171" Type="http://schemas.openxmlformats.org/officeDocument/2006/relationships/hyperlink" Target="http://www.sante.gov.ml/" TargetMode="External"/><Relationship Id="rId192" Type="http://schemas.openxmlformats.org/officeDocument/2006/relationships/hyperlink" Target="https://www.moh.gov.om/" TargetMode="External"/><Relationship Id="rId12" Type="http://schemas.openxmlformats.org/officeDocument/2006/relationships/hyperlink" Target="https://www.govern.ad/ministeri-de-salut" TargetMode="External"/><Relationship Id="rId33" Type="http://schemas.openxmlformats.org/officeDocument/2006/relationships/hyperlink" Target="https://coronavirus.saude.gov.br/" TargetMode="External"/><Relationship Id="rId108" Type="http://schemas.openxmlformats.org/officeDocument/2006/relationships/hyperlink" Target="http://www.sante.gouv.ci/" TargetMode="External"/><Relationship Id="rId129" Type="http://schemas.openxmlformats.org/officeDocument/2006/relationships/hyperlink" Target="https://www.moh.gov.gm/" TargetMode="External"/><Relationship Id="rId54" Type="http://schemas.openxmlformats.org/officeDocument/2006/relationships/hyperlink" Target="http://www.samoagovt.ws/tag/ministry-of-health/" TargetMode="External"/><Relationship Id="rId75" Type="http://schemas.openxmlformats.org/officeDocument/2006/relationships/hyperlink" Target="http://health.gov.sr/" TargetMode="External"/><Relationship Id="rId96" Type="http://schemas.openxmlformats.org/officeDocument/2006/relationships/hyperlink" Target="https://ssv.uz/" TargetMode="External"/><Relationship Id="rId140" Type="http://schemas.openxmlformats.org/officeDocument/2006/relationships/hyperlink" Target="http://www.health.gov.gy/" TargetMode="External"/><Relationship Id="rId161" Type="http://schemas.openxmlformats.org/officeDocument/2006/relationships/hyperlink" Target="https://www.moph.gov.lb/" TargetMode="External"/><Relationship Id="rId182" Type="http://schemas.openxmlformats.org/officeDocument/2006/relationships/hyperlink" Target="http://www.mohs.gov.mm/" TargetMode="External"/><Relationship Id="rId6" Type="http://schemas.openxmlformats.org/officeDocument/2006/relationships/hyperlink" Target="https://www.egypt.gov.eg/English/Home.aspx" TargetMode="External"/><Relationship Id="rId23" Type="http://schemas.openxmlformats.org/officeDocument/2006/relationships/hyperlink" Target="http://www.mohfw.gov.bd/" TargetMode="External"/><Relationship Id="rId119" Type="http://schemas.openxmlformats.org/officeDocument/2006/relationships/hyperlink" Target="https://guineasalud.org/" TargetMode="External"/><Relationship Id="rId44" Type="http://schemas.openxmlformats.org/officeDocument/2006/relationships/hyperlink" Target="https://doh.gov.ph/" TargetMode="External"/><Relationship Id="rId65" Type="http://schemas.openxmlformats.org/officeDocument/2006/relationships/hyperlink" Target="https://www.moh.gov.sg/" TargetMode="External"/><Relationship Id="rId86" Type="http://schemas.openxmlformats.org/officeDocument/2006/relationships/hyperlink" Target="http://www.santetunisie.rns.tn/" TargetMode="External"/><Relationship Id="rId130" Type="http://schemas.openxmlformats.org/officeDocument/2006/relationships/hyperlink" Target="https://www.moh.gov.ge/" TargetMode="External"/><Relationship Id="rId151" Type="http://schemas.openxmlformats.org/officeDocument/2006/relationships/hyperlink" Target="https://www.moh.gov.jm/" TargetMode="External"/><Relationship Id="rId172" Type="http://schemas.openxmlformats.org/officeDocument/2006/relationships/hyperlink" Target="https://deputyprimeminister.gov.mt/en/Pages/health.aspx" TargetMode="External"/><Relationship Id="rId193" Type="http://schemas.openxmlformats.org/officeDocument/2006/relationships/hyperlink" Target="http://nhsrc.gov.pk/" TargetMode="External"/><Relationship Id="rId13" Type="http://schemas.openxmlformats.org/officeDocument/2006/relationships/hyperlink" Target="https://www.sepe.gov.ao/ao/gov/sepe/ministerios/detalhe/20/" TargetMode="External"/><Relationship Id="rId109" Type="http://schemas.openxmlformats.org/officeDocument/2006/relationships/hyperlink" Target="https://zdravlje.gov.hr/" TargetMode="External"/><Relationship Id="rId34" Type="http://schemas.openxmlformats.org/officeDocument/2006/relationships/hyperlink" Target="http://www.moh.gov.bn/" TargetMode="External"/><Relationship Id="rId55" Type="http://schemas.openxmlformats.org/officeDocument/2006/relationships/hyperlink" Target="https://www.sknis.kn/" TargetMode="External"/><Relationship Id="rId76" Type="http://schemas.openxmlformats.org/officeDocument/2006/relationships/hyperlink" Target="https://www.government.se/government-of-sweden/ministry-of-health-and-social-affairs/" TargetMode="External"/><Relationship Id="rId97" Type="http://schemas.openxmlformats.org/officeDocument/2006/relationships/hyperlink" Target="https://moh.gov.vu/" TargetMode="External"/><Relationship Id="rId120" Type="http://schemas.openxmlformats.org/officeDocument/2006/relationships/hyperlink" Target="https://www.boliviasegura.gob.bo/" TargetMode="External"/><Relationship Id="rId141" Type="http://schemas.openxmlformats.org/officeDocument/2006/relationships/hyperlink" Target="http://mspp.gouv.ht/" TargetMode="External"/><Relationship Id="rId7" Type="http://schemas.openxmlformats.org/officeDocument/2006/relationships/hyperlink" Target="https://www.gfmer.ch/Medical_search/Ministry_health.htm" TargetMode="External"/><Relationship Id="rId71" Type="http://schemas.openxmlformats.org/officeDocument/2006/relationships/hyperlink" Target="http://www.mohw.go.kr/eng/" TargetMode="External"/><Relationship Id="rId92" Type="http://schemas.openxmlformats.org/officeDocument/2006/relationships/hyperlink" Target="https://www.mohap.gov.ae/en/Pages/default.aspx" TargetMode="External"/><Relationship Id="rId162" Type="http://schemas.openxmlformats.org/officeDocument/2006/relationships/hyperlink" Target="http://www.gov.ls/ministry-of-health/" TargetMode="External"/><Relationship Id="rId183" Type="http://schemas.openxmlformats.org/officeDocument/2006/relationships/hyperlink" Target="https://mhss.gov.na/" TargetMode="External"/><Relationship Id="rId2" Type="http://schemas.openxmlformats.org/officeDocument/2006/relationships/hyperlink" Target="https://www.sante.gouv.cf/" TargetMode="External"/><Relationship Id="rId29" Type="http://schemas.openxmlformats.org/officeDocument/2006/relationships/hyperlink" Target="http://www.moh.gov.bt/" TargetMode="External"/><Relationship Id="rId24" Type="http://schemas.openxmlformats.org/officeDocument/2006/relationships/hyperlink" Target="https://gisbarbados.gov.bb/covid-19/" TargetMode="External"/><Relationship Id="rId40" Type="http://schemas.openxmlformats.org/officeDocument/2006/relationships/hyperlink" Target="http://www.minsante.cm/" TargetMode="External"/><Relationship Id="rId45" Type="http://schemas.openxmlformats.org/officeDocument/2006/relationships/hyperlink" Target="https://www.gov.pl/web/zdrowie" TargetMode="External"/><Relationship Id="rId66" Type="http://schemas.openxmlformats.org/officeDocument/2006/relationships/hyperlink" Target="http://www.health.gov.sk/" TargetMode="External"/><Relationship Id="rId87" Type="http://schemas.openxmlformats.org/officeDocument/2006/relationships/hyperlink" Target="https://www.saglik.gov.tr/" TargetMode="External"/><Relationship Id="rId110" Type="http://schemas.openxmlformats.org/officeDocument/2006/relationships/hyperlink" Target="https://salud.msp.gob.cu/" TargetMode="External"/><Relationship Id="rId115" Type="http://schemas.openxmlformats.org/officeDocument/2006/relationships/hyperlink" Target="https://www.msp.gob.do/web/" TargetMode="External"/><Relationship Id="rId131" Type="http://schemas.openxmlformats.org/officeDocument/2006/relationships/hyperlink" Target="https://www.wahooas.org/web-ooas/en/pays-membres/guinee-bissau" TargetMode="External"/><Relationship Id="rId136" Type="http://schemas.openxmlformats.org/officeDocument/2006/relationships/hyperlink" Target="http://www.moh.gov.gr/" TargetMode="External"/><Relationship Id="rId157" Type="http://schemas.openxmlformats.org/officeDocument/2006/relationships/hyperlink" Target="https://twitter.com/kuwait_moh" TargetMode="External"/><Relationship Id="rId178" Type="http://schemas.openxmlformats.org/officeDocument/2006/relationships/hyperlink" Target="https://moh.gov.mn/" TargetMode="External"/><Relationship Id="rId61" Type="http://schemas.openxmlformats.org/officeDocument/2006/relationships/hyperlink" Target="https://sante.sec.gouv.sn/" TargetMode="External"/><Relationship Id="rId82" Type="http://schemas.openxmlformats.org/officeDocument/2006/relationships/hyperlink" Target="https://en.wikipedia.org/wiki/Minister_of_Health_(East_Timor" TargetMode="External"/><Relationship Id="rId152" Type="http://schemas.openxmlformats.org/officeDocument/2006/relationships/hyperlink" Target="https://www.mhlw.go.jp/english/" TargetMode="External"/><Relationship Id="rId173" Type="http://schemas.openxmlformats.org/officeDocument/2006/relationships/hyperlink" Target="http://www.sante.gov.mr/" TargetMode="External"/><Relationship Id="rId194" Type="http://schemas.openxmlformats.org/officeDocument/2006/relationships/hyperlink" Target="http://www.palauhealth.org/" TargetMode="External"/><Relationship Id="rId199" Type="http://schemas.openxmlformats.org/officeDocument/2006/relationships/hyperlink" Target="https://en.gouv.mc/Government-Institutions/The-Government/Ministry-of-Health-and-Social-Affairs" TargetMode="External"/><Relationship Id="rId19" Type="http://schemas.openxmlformats.org/officeDocument/2006/relationships/hyperlink" Target="https://www.sozialministerium.at/" TargetMode="External"/><Relationship Id="rId14" Type="http://schemas.openxmlformats.org/officeDocument/2006/relationships/hyperlink" Target="http://gov.ai/ministry.php?id=2" TargetMode="External"/><Relationship Id="rId30" Type="http://schemas.openxmlformats.org/officeDocument/2006/relationships/hyperlink" Target="https://www.minsalud.gob.bo/" TargetMode="External"/><Relationship Id="rId35" Type="http://schemas.openxmlformats.org/officeDocument/2006/relationships/hyperlink" Target="http://www.mh.government.bg/" TargetMode="External"/><Relationship Id="rId56" Type="http://schemas.openxmlformats.org/officeDocument/2006/relationships/hyperlink" Target="http://www.sintmaartengov.org/government/VSA/Health-Updates/NOVELCORONAVIRUS/Pages/default.aspx" TargetMode="External"/><Relationship Id="rId77" Type="http://schemas.openxmlformats.org/officeDocument/2006/relationships/hyperlink" Target="https://www.bag.admin.ch/bag/en/home.html" TargetMode="External"/><Relationship Id="rId100" Type="http://schemas.openxmlformats.org/officeDocument/2006/relationships/hyperlink" Target="http://www.moh.gov.ye/" TargetMode="External"/><Relationship Id="rId105" Type="http://schemas.openxmlformats.org/officeDocument/2006/relationships/hyperlink" Target="http://www.sante.gouv.cg/" TargetMode="External"/><Relationship Id="rId126" Type="http://schemas.openxmlformats.org/officeDocument/2006/relationships/hyperlink" Target="https://stm.fi/en/frontpage" TargetMode="External"/><Relationship Id="rId147" Type="http://schemas.openxmlformats.org/officeDocument/2006/relationships/hyperlink" Target="https://moh.gov.iq/" TargetMode="External"/><Relationship Id="rId168" Type="http://schemas.openxmlformats.org/officeDocument/2006/relationships/hyperlink" Target="https://www.facebook.com/malawimoh" TargetMode="External"/><Relationship Id="rId8" Type="http://schemas.openxmlformats.org/officeDocument/2006/relationships/hyperlink" Target="https://moph.gov.af/" TargetMode="External"/><Relationship Id="rId51" Type="http://schemas.openxmlformats.org/officeDocument/2006/relationships/hyperlink" Target="https://minzdrav.gov.ru/" TargetMode="External"/><Relationship Id="rId72" Type="http://schemas.openxmlformats.org/officeDocument/2006/relationships/hyperlink" Target="http://moh.gov.ss/" TargetMode="External"/><Relationship Id="rId93" Type="http://schemas.openxmlformats.org/officeDocument/2006/relationships/hyperlink" Target="https://www.gov.uk/government/organisations/department-of-health-and-social-care" TargetMode="External"/><Relationship Id="rId98" Type="http://schemas.openxmlformats.org/officeDocument/2006/relationships/hyperlink" Target="http://www.mpps.gob.ve/" TargetMode="External"/><Relationship Id="rId121" Type="http://schemas.openxmlformats.org/officeDocument/2006/relationships/hyperlink" Target="https://www.coronavirus.gov/" TargetMode="External"/><Relationship Id="rId142" Type="http://schemas.openxmlformats.org/officeDocument/2006/relationships/hyperlink" Target="http://www.salud.gob.hn/" TargetMode="External"/><Relationship Id="rId163" Type="http://schemas.openxmlformats.org/officeDocument/2006/relationships/hyperlink" Target="http://moh.gov.lr/" TargetMode="External"/><Relationship Id="rId184" Type="http://schemas.openxmlformats.org/officeDocument/2006/relationships/hyperlink" Target="http://mohp.gov.np/" TargetMode="External"/><Relationship Id="rId189" Type="http://schemas.openxmlformats.org/officeDocument/2006/relationships/hyperlink" Target="http://www.moph.gov.kp/en/" TargetMode="External"/><Relationship Id="rId3" Type="http://schemas.openxmlformats.org/officeDocument/2006/relationships/hyperlink" Target="https://sante-tchad.org/" TargetMode="External"/><Relationship Id="rId25" Type="http://schemas.openxmlformats.org/officeDocument/2006/relationships/hyperlink" Target="http://minzdrav.gov.by/" TargetMode="External"/><Relationship Id="rId46" Type="http://schemas.openxmlformats.org/officeDocument/2006/relationships/hyperlink" Target="https://www.dgs.pt/" TargetMode="External"/><Relationship Id="rId67" Type="http://schemas.openxmlformats.org/officeDocument/2006/relationships/hyperlink" Target="https://www.gov.si/en/state-authorities/ministries/ministry-of-health/" TargetMode="External"/><Relationship Id="rId116" Type="http://schemas.openxmlformats.org/officeDocument/2006/relationships/hyperlink" Target="http://dominica.gov.dm/corona" TargetMode="External"/><Relationship Id="rId137" Type="http://schemas.openxmlformats.org/officeDocument/2006/relationships/hyperlink" Target="http://health.gov.gd/" TargetMode="External"/><Relationship Id="rId158" Type="http://schemas.openxmlformats.org/officeDocument/2006/relationships/hyperlink" Target="http://www.med.kg/en/" TargetMode="External"/><Relationship Id="rId20" Type="http://schemas.openxmlformats.org/officeDocument/2006/relationships/hyperlink" Target="http://www.health.gov.az/" TargetMode="External"/><Relationship Id="rId41" Type="http://schemas.openxmlformats.org/officeDocument/2006/relationships/hyperlink" Target="https://www.hc-sc.gc.ca/" TargetMode="External"/><Relationship Id="rId62" Type="http://schemas.openxmlformats.org/officeDocument/2006/relationships/hyperlink" Target="https://www.zdravlje.gov.rs/" TargetMode="External"/><Relationship Id="rId83" Type="http://schemas.openxmlformats.org/officeDocument/2006/relationships/hyperlink" Target="https://sante.gouv.tg/" TargetMode="External"/><Relationship Id="rId88" Type="http://schemas.openxmlformats.org/officeDocument/2006/relationships/hyperlink" Target="https://en.wikipedia.org/wiki/Ministry_of_Health_(Turkmenistan" TargetMode="External"/><Relationship Id="rId111" Type="http://schemas.openxmlformats.org/officeDocument/2006/relationships/hyperlink" Target="http://www.mzcr.cz/" TargetMode="External"/><Relationship Id="rId132" Type="http://schemas.openxmlformats.org/officeDocument/2006/relationships/hyperlink" Target="https://irandataportal.syr.edu/ministry-of-health-and-medical-education" TargetMode="External"/><Relationship Id="rId153" Type="http://schemas.openxmlformats.org/officeDocument/2006/relationships/hyperlink" Target="http://www.moh.gov.jo/" TargetMode="External"/><Relationship Id="rId174" Type="http://schemas.openxmlformats.org/officeDocument/2006/relationships/hyperlink" Target="http://health.govmu.org/" TargetMode="External"/><Relationship Id="rId179" Type="http://schemas.openxmlformats.org/officeDocument/2006/relationships/hyperlink" Target="https://www.gov.me/mzd" TargetMode="External"/><Relationship Id="rId195" Type="http://schemas.openxmlformats.org/officeDocument/2006/relationships/hyperlink" Target="http://www.moh.gov.ps/" TargetMode="External"/><Relationship Id="rId190" Type="http://schemas.openxmlformats.org/officeDocument/2006/relationships/hyperlink" Target="http://zdravstvo.gov.mk/" TargetMode="External"/><Relationship Id="rId15" Type="http://schemas.openxmlformats.org/officeDocument/2006/relationships/hyperlink" Target="https://ab.gov.ag/detail_page.php?page=29" TargetMode="External"/><Relationship Id="rId36" Type="http://schemas.openxmlformats.org/officeDocument/2006/relationships/hyperlink" Target="http://www.sante.gov.bf/" TargetMode="External"/><Relationship Id="rId57" Type="http://schemas.openxmlformats.org/officeDocument/2006/relationships/hyperlink" Target="http://health.gov.vc/health/index.php/c" TargetMode="External"/><Relationship Id="rId106" Type="http://schemas.openxmlformats.org/officeDocument/2006/relationships/hyperlink" Target="https://www.health.gov.ck/" TargetMode="External"/><Relationship Id="rId127" Type="http://schemas.openxmlformats.org/officeDocument/2006/relationships/hyperlink" Target="https://solidarites-sante.gouv.fr/" TargetMode="External"/><Relationship Id="rId10" Type="http://schemas.openxmlformats.org/officeDocument/2006/relationships/hyperlink" Target="https://www.facebook.com/SanteDZA/" TargetMode="External"/><Relationship Id="rId31" Type="http://schemas.openxmlformats.org/officeDocument/2006/relationships/hyperlink" Target="http://www.fbihvlada.gov.ba/english/ministarstva/zdravstvo.php" TargetMode="External"/><Relationship Id="rId52" Type="http://schemas.openxmlformats.org/officeDocument/2006/relationships/hyperlink" Target="https://moh.gov.rw/" TargetMode="External"/><Relationship Id="rId73" Type="http://schemas.openxmlformats.org/officeDocument/2006/relationships/hyperlink" Target="http://www.health.gov.lk/" TargetMode="External"/><Relationship Id="rId78" Type="http://schemas.openxmlformats.org/officeDocument/2006/relationships/hyperlink" Target="http://www.moh.gov.sy/" TargetMode="External"/><Relationship Id="rId94" Type="http://schemas.openxmlformats.org/officeDocument/2006/relationships/hyperlink" Target="https://www.hhs.gov/" TargetMode="External"/><Relationship Id="rId99" Type="http://schemas.openxmlformats.org/officeDocument/2006/relationships/hyperlink" Target="http://moh.gov.vn/" TargetMode="External"/><Relationship Id="rId101" Type="http://schemas.openxmlformats.org/officeDocument/2006/relationships/hyperlink" Target="https://www.moh.gov.zm/" TargetMode="External"/><Relationship Id="rId122" Type="http://schemas.openxmlformats.org/officeDocument/2006/relationships/hyperlink" Target="https://www.sm.ee/" TargetMode="External"/><Relationship Id="rId143" Type="http://schemas.openxmlformats.org/officeDocument/2006/relationships/hyperlink" Target="https://kormany.hu/emberi-eroforrasok-miniszteriuma" TargetMode="External"/><Relationship Id="rId148" Type="http://schemas.openxmlformats.org/officeDocument/2006/relationships/hyperlink" Target="https://www.gov.ie/en/organisation/department-of-health/" TargetMode="External"/><Relationship Id="rId164" Type="http://schemas.openxmlformats.org/officeDocument/2006/relationships/hyperlink" Target="http://health-ministry.ly/" TargetMode="External"/><Relationship Id="rId169" Type="http://schemas.openxmlformats.org/officeDocument/2006/relationships/hyperlink" Target="http://www.moh.gov.my/" TargetMode="External"/><Relationship Id="rId185" Type="http://schemas.openxmlformats.org/officeDocument/2006/relationships/hyperlink" Target="https://www.government.nl/ministries/ministry-of-health-welfare-and-sport" TargetMode="External"/><Relationship Id="rId4" Type="http://schemas.openxmlformats.org/officeDocument/2006/relationships/hyperlink" Target="http://en.nhc.gov.cn/" TargetMode="External"/><Relationship Id="rId9" Type="http://schemas.openxmlformats.org/officeDocument/2006/relationships/hyperlink" Target="https://en.wikipedia.org/wiki/Ministry_of_Health_and_Social_Protection" TargetMode="External"/><Relationship Id="rId180" Type="http://schemas.openxmlformats.org/officeDocument/2006/relationships/hyperlink" Target="https://www.sante.gov.ma/" TargetMode="External"/><Relationship Id="rId26" Type="http://schemas.openxmlformats.org/officeDocument/2006/relationships/hyperlink" Target="https://www.health.belgium.be/fr" TargetMode="External"/><Relationship Id="rId47" Type="http://schemas.openxmlformats.org/officeDocument/2006/relationships/hyperlink" Target="http://www.salud.gov.pr/" TargetMode="External"/><Relationship Id="rId68" Type="http://schemas.openxmlformats.org/officeDocument/2006/relationships/hyperlink" Target="https://solomons.gov.sb/ministry-of-health-medical-services/" TargetMode="External"/><Relationship Id="rId89" Type="http://schemas.openxmlformats.org/officeDocument/2006/relationships/hyperlink" Target="https://www.facebook.com/tuvaluministryofhealth/" TargetMode="External"/><Relationship Id="rId112" Type="http://schemas.openxmlformats.org/officeDocument/2006/relationships/hyperlink" Target="https://www.minisanterdc.cd/" TargetMode="External"/><Relationship Id="rId133" Type="http://schemas.openxmlformats.org/officeDocument/2006/relationships/hyperlink" Target="https://www.bundesgesundheitsministerium.de/" TargetMode="External"/><Relationship Id="rId154" Type="http://schemas.openxmlformats.org/officeDocument/2006/relationships/hyperlink" Target="https://www.gov.kz/memleket/entities/dsm?lang=en" TargetMode="External"/><Relationship Id="rId175" Type="http://schemas.openxmlformats.org/officeDocument/2006/relationships/hyperlink" Target="https://www.gob.mx/salud" TargetMode="External"/><Relationship Id="rId196" Type="http://schemas.openxmlformats.org/officeDocument/2006/relationships/hyperlink" Target="http://www.minsa.gob.pa/" TargetMode="External"/><Relationship Id="rId200" Type="http://schemas.openxmlformats.org/officeDocument/2006/relationships/drawing" Target="../drawings/drawing12.xml"/><Relationship Id="rId16" Type="http://schemas.openxmlformats.org/officeDocument/2006/relationships/hyperlink" Target="https://www.argentina.gob.ar/salud/coronavirus-COVID-19" TargetMode="External"/><Relationship Id="rId37" Type="http://schemas.openxmlformats.org/officeDocument/2006/relationships/hyperlink" Target="http://minisante.bi/" TargetMode="External"/><Relationship Id="rId58" Type="http://schemas.openxmlformats.org/officeDocument/2006/relationships/hyperlink" Target="https://www.covid19response.lc/" TargetMode="External"/><Relationship Id="rId79" Type="http://schemas.openxmlformats.org/officeDocument/2006/relationships/hyperlink" Target="https://www.mohw.gov.tw/" TargetMode="External"/><Relationship Id="rId102" Type="http://schemas.openxmlformats.org/officeDocument/2006/relationships/hyperlink" Target="http://www.mohcc.gov.zw/" TargetMode="External"/><Relationship Id="rId123" Type="http://schemas.openxmlformats.org/officeDocument/2006/relationships/hyperlink" Target="http://www.gov.sz/index.php?option=com_content&amp;view=article&amp;id=267&amp;Itemid=403" TargetMode="External"/><Relationship Id="rId144" Type="http://schemas.openxmlformats.org/officeDocument/2006/relationships/hyperlink" Target="https://www.government.is/ministries/ministry-of-health/" TargetMode="External"/><Relationship Id="rId90" Type="http://schemas.openxmlformats.org/officeDocument/2006/relationships/hyperlink" Target="https://www.health.go.ug/" TargetMode="External"/><Relationship Id="rId165" Type="http://schemas.openxmlformats.org/officeDocument/2006/relationships/hyperlink" Target="http://sam.lrv.lt/" TargetMode="External"/><Relationship Id="rId186" Type="http://schemas.openxmlformats.org/officeDocument/2006/relationships/hyperlink" Target="https://www.health.govt.nz/" TargetMode="External"/><Relationship Id="rId27" Type="http://schemas.openxmlformats.org/officeDocument/2006/relationships/hyperlink" Target="https://www.health.gov.bz/" TargetMode="External"/><Relationship Id="rId48" Type="http://schemas.openxmlformats.org/officeDocument/2006/relationships/hyperlink" Target="https://www.moph.gov.qa/" TargetMode="External"/><Relationship Id="rId69" Type="http://schemas.openxmlformats.org/officeDocument/2006/relationships/hyperlink" Target="http://moh.gov.so/en/" TargetMode="External"/><Relationship Id="rId113" Type="http://schemas.openxmlformats.org/officeDocument/2006/relationships/hyperlink" Target="https://sum.dk/" TargetMode="External"/><Relationship Id="rId134" Type="http://schemas.openxmlformats.org/officeDocument/2006/relationships/hyperlink" Target="http://www.moh.gov.gh/" TargetMode="External"/><Relationship Id="rId80" Type="http://schemas.openxmlformats.org/officeDocument/2006/relationships/hyperlink" Target="https://adbmch.tj/" TargetMode="External"/><Relationship Id="rId155" Type="http://schemas.openxmlformats.org/officeDocument/2006/relationships/hyperlink" Target="http://www.health.go.ke/" TargetMode="External"/><Relationship Id="rId176" Type="http://schemas.openxmlformats.org/officeDocument/2006/relationships/hyperlink" Target="https://hsa.gov.fm/" TargetMode="External"/><Relationship Id="rId197" Type="http://schemas.openxmlformats.org/officeDocument/2006/relationships/hyperlink" Target="http://www.health.gov.pg/" TargetMode="External"/><Relationship Id="rId17" Type="http://schemas.openxmlformats.org/officeDocument/2006/relationships/hyperlink" Target="http://www.moh.am/" TargetMode="External"/><Relationship Id="rId38" Type="http://schemas.openxmlformats.org/officeDocument/2006/relationships/hyperlink" Target="https://www.facebook.com/ministeriodasaude.cv/" TargetMode="External"/><Relationship Id="rId59" Type="http://schemas.openxmlformats.org/officeDocument/2006/relationships/hyperlink" Target="http://ms.gov.st/" TargetMode="External"/><Relationship Id="rId103" Type="http://schemas.openxmlformats.org/officeDocument/2006/relationships/hyperlink" Target="https://www.minsalud.gov.co/salud/publica/PET/Paginas/Covid-19_copia.aspx" TargetMode="External"/><Relationship Id="rId124" Type="http://schemas.openxmlformats.org/officeDocument/2006/relationships/hyperlink" Target="http://www.moh.gov.et/" TargetMode="External"/><Relationship Id="rId70" Type="http://schemas.openxmlformats.org/officeDocument/2006/relationships/hyperlink" Target="http://www.health.gov.za/" TargetMode="External"/><Relationship Id="rId91" Type="http://schemas.openxmlformats.org/officeDocument/2006/relationships/hyperlink" Target="http://en.moz.gov.ua/" TargetMode="External"/><Relationship Id="rId145" Type="http://schemas.openxmlformats.org/officeDocument/2006/relationships/hyperlink" Target="https://mohfw.gov.in/" TargetMode="External"/><Relationship Id="rId166" Type="http://schemas.openxmlformats.org/officeDocument/2006/relationships/hyperlink" Target="https://msan.gouvernement.lu/fr.html" TargetMode="External"/><Relationship Id="rId187" Type="http://schemas.openxmlformats.org/officeDocument/2006/relationships/hyperlink" Target="http://www.minsa.gob.ni/" TargetMode="External"/><Relationship Id="rId1" Type="http://schemas.openxmlformats.org/officeDocument/2006/relationships/hyperlink" Target="https://www.moh.gov.cy/moh/moh.nsf/index_en/index_en?OpenDocument" TargetMode="External"/><Relationship Id="rId28" Type="http://schemas.openxmlformats.org/officeDocument/2006/relationships/hyperlink" Target="https://sante.gouv.bj/" TargetMode="External"/><Relationship Id="rId49" Type="http://schemas.openxmlformats.org/officeDocument/2006/relationships/hyperlink" Target="http://digepisalud.gob.do/" TargetMode="External"/><Relationship Id="rId114" Type="http://schemas.openxmlformats.org/officeDocument/2006/relationships/hyperlink" Target="https://sante.gouv.dj/" TargetMode="External"/><Relationship Id="rId60" Type="http://schemas.openxmlformats.org/officeDocument/2006/relationships/hyperlink" Target="https://www.moh.gov.sa/" TargetMode="External"/><Relationship Id="rId81" Type="http://schemas.openxmlformats.org/officeDocument/2006/relationships/hyperlink" Target="https://www.moph.go.th/" TargetMode="External"/><Relationship Id="rId135" Type="http://schemas.openxmlformats.org/officeDocument/2006/relationships/hyperlink" Target="https://covid19.gov.gd/" TargetMode="External"/><Relationship Id="rId156" Type="http://schemas.openxmlformats.org/officeDocument/2006/relationships/hyperlink" Target="https://mhms.gov.ki/" TargetMode="External"/><Relationship Id="rId177" Type="http://schemas.openxmlformats.org/officeDocument/2006/relationships/hyperlink" Target="https://msmps.gov.md/" TargetMode="External"/><Relationship Id="rId198" Type="http://schemas.openxmlformats.org/officeDocument/2006/relationships/hyperlink" Target="https://www.facebook.com/rmimoh/2" TargetMode="External"/><Relationship Id="rId18" Type="http://schemas.openxmlformats.org/officeDocument/2006/relationships/hyperlink" Target="https://www.health.gov.au/" TargetMode="External"/><Relationship Id="rId39" Type="http://schemas.openxmlformats.org/officeDocument/2006/relationships/hyperlink" Target="http://moh.gov.kh/" TargetMode="External"/><Relationship Id="rId50" Type="http://schemas.openxmlformats.org/officeDocument/2006/relationships/hyperlink" Target="http://www.ms.ro/" TargetMode="External"/><Relationship Id="rId104" Type="http://schemas.openxmlformats.org/officeDocument/2006/relationships/hyperlink" Target="https://www.minsal.cl/nuevo-coronavirus-2019-ncov/" TargetMode="External"/><Relationship Id="rId125" Type="http://schemas.openxmlformats.org/officeDocument/2006/relationships/hyperlink" Target="http://www.health.gov.fj/" TargetMode="External"/><Relationship Id="rId146" Type="http://schemas.openxmlformats.org/officeDocument/2006/relationships/hyperlink" Target="https://www.kemkes.go.id/" TargetMode="External"/><Relationship Id="rId167" Type="http://schemas.openxmlformats.org/officeDocument/2006/relationships/hyperlink" Target="http://www.sante.gov.mg/" TargetMode="External"/><Relationship Id="rId188" Type="http://schemas.openxmlformats.org/officeDocument/2006/relationships/hyperlink" Target="https://www.sante.gouvne.org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lud.gob.ec/" TargetMode="External"/><Relationship Id="rId21" Type="http://schemas.openxmlformats.org/officeDocument/2006/relationships/hyperlink" Target="https://covid19.gov.bs/" TargetMode="External"/><Relationship Id="rId42" Type="http://schemas.openxmlformats.org/officeDocument/2006/relationships/hyperlink" Target="http://www.ministryofhealth.gov.ky/" TargetMode="External"/><Relationship Id="rId63" Type="http://schemas.openxmlformats.org/officeDocument/2006/relationships/hyperlink" Target="http://www.gov.sc/GovernmentAgencies/Ministry/minhealth.aspx" TargetMode="External"/><Relationship Id="rId84" Type="http://schemas.openxmlformats.org/officeDocument/2006/relationships/hyperlink" Target="http://www.health.gov.to/" TargetMode="External"/><Relationship Id="rId138" Type="http://schemas.openxmlformats.org/officeDocument/2006/relationships/hyperlink" Target="https://www.mspas.gob.gt/" TargetMode="External"/><Relationship Id="rId159" Type="http://schemas.openxmlformats.org/officeDocument/2006/relationships/hyperlink" Target="https://moh.gov.la/" TargetMode="External"/><Relationship Id="rId170" Type="http://schemas.openxmlformats.org/officeDocument/2006/relationships/hyperlink" Target="http://health.gov.mv/" TargetMode="External"/><Relationship Id="rId191" Type="http://schemas.openxmlformats.org/officeDocument/2006/relationships/hyperlink" Target="https://www.regjeringen.no/en/dep/hod/id421/" TargetMode="External"/><Relationship Id="rId107" Type="http://schemas.openxmlformats.org/officeDocument/2006/relationships/hyperlink" Target="https://www.ministeriodesalud.go.cr/" TargetMode="External"/><Relationship Id="rId11" Type="http://schemas.openxmlformats.org/officeDocument/2006/relationships/hyperlink" Target="https://www.mspbs.gov.py/" TargetMode="External"/><Relationship Id="rId32" Type="http://schemas.openxmlformats.org/officeDocument/2006/relationships/hyperlink" Target="https://www.moh.gov.bw/" TargetMode="External"/><Relationship Id="rId53" Type="http://schemas.openxmlformats.org/officeDocument/2006/relationships/hyperlink" Target="http://health.govt.lc/" TargetMode="External"/><Relationship Id="rId74" Type="http://schemas.openxmlformats.org/officeDocument/2006/relationships/hyperlink" Target="http://www.fmoh.gov.sd/" TargetMode="External"/><Relationship Id="rId128" Type="http://schemas.openxmlformats.org/officeDocument/2006/relationships/hyperlink" Target="http://www.sante.gouv.ga/" TargetMode="External"/><Relationship Id="rId149" Type="http://schemas.openxmlformats.org/officeDocument/2006/relationships/hyperlink" Target="https://www.health.gov.il/" TargetMode="External"/><Relationship Id="rId5" Type="http://schemas.openxmlformats.org/officeDocument/2006/relationships/hyperlink" Target="https://stopcoronavirus.km/" TargetMode="External"/><Relationship Id="rId95" Type="http://schemas.openxmlformats.org/officeDocument/2006/relationships/hyperlink" Target="https://www.gub.uy/ministerio-salud-publica/" TargetMode="External"/><Relationship Id="rId160" Type="http://schemas.openxmlformats.org/officeDocument/2006/relationships/hyperlink" Target="http://www.vm.gov.lv/" TargetMode="External"/><Relationship Id="rId181" Type="http://schemas.openxmlformats.org/officeDocument/2006/relationships/hyperlink" Target="http://www.misau.gov.mz/" TargetMode="External"/><Relationship Id="rId22" Type="http://schemas.openxmlformats.org/officeDocument/2006/relationships/hyperlink" Target="https://www.moh.gov.bh/" TargetMode="External"/><Relationship Id="rId43" Type="http://schemas.openxmlformats.org/officeDocument/2006/relationships/hyperlink" Target="https://www.gob.pe/minsa/" TargetMode="External"/><Relationship Id="rId64" Type="http://schemas.openxmlformats.org/officeDocument/2006/relationships/hyperlink" Target="https://mohs.gov.sl/" TargetMode="External"/><Relationship Id="rId118" Type="http://schemas.openxmlformats.org/officeDocument/2006/relationships/hyperlink" Target="http://www.salud.gob.sv/" TargetMode="External"/><Relationship Id="rId139" Type="http://schemas.openxmlformats.org/officeDocument/2006/relationships/hyperlink" Target="http://sante.gov.gn/" TargetMode="External"/><Relationship Id="rId85" Type="http://schemas.openxmlformats.org/officeDocument/2006/relationships/hyperlink" Target="http://www.health.gov.tt/" TargetMode="External"/><Relationship Id="rId150" Type="http://schemas.openxmlformats.org/officeDocument/2006/relationships/hyperlink" Target="http://www.salute.gov.it/" TargetMode="External"/><Relationship Id="rId171" Type="http://schemas.openxmlformats.org/officeDocument/2006/relationships/hyperlink" Target="http://www.sante.gov.ml/" TargetMode="External"/><Relationship Id="rId192" Type="http://schemas.openxmlformats.org/officeDocument/2006/relationships/hyperlink" Target="https://www.moh.gov.om/" TargetMode="External"/><Relationship Id="rId12" Type="http://schemas.openxmlformats.org/officeDocument/2006/relationships/hyperlink" Target="https://www.govern.ad/ministeri-de-salut" TargetMode="External"/><Relationship Id="rId33" Type="http://schemas.openxmlformats.org/officeDocument/2006/relationships/hyperlink" Target="https://coronavirus.saude.gov.br/" TargetMode="External"/><Relationship Id="rId108" Type="http://schemas.openxmlformats.org/officeDocument/2006/relationships/hyperlink" Target="http://www.sante.gouv.ci/" TargetMode="External"/><Relationship Id="rId129" Type="http://schemas.openxmlformats.org/officeDocument/2006/relationships/hyperlink" Target="https://www.moh.gov.gm/" TargetMode="External"/><Relationship Id="rId54" Type="http://schemas.openxmlformats.org/officeDocument/2006/relationships/hyperlink" Target="http://www.samoagovt.ws/tag/ministry-of-health/" TargetMode="External"/><Relationship Id="rId75" Type="http://schemas.openxmlformats.org/officeDocument/2006/relationships/hyperlink" Target="http://health.gov.sr/" TargetMode="External"/><Relationship Id="rId96" Type="http://schemas.openxmlformats.org/officeDocument/2006/relationships/hyperlink" Target="https://ssv.uz/" TargetMode="External"/><Relationship Id="rId140" Type="http://schemas.openxmlformats.org/officeDocument/2006/relationships/hyperlink" Target="http://www.health.gov.gy/" TargetMode="External"/><Relationship Id="rId161" Type="http://schemas.openxmlformats.org/officeDocument/2006/relationships/hyperlink" Target="https://www.moph.gov.lb/" TargetMode="External"/><Relationship Id="rId182" Type="http://schemas.openxmlformats.org/officeDocument/2006/relationships/hyperlink" Target="http://www.mohs.gov.mm/" TargetMode="External"/><Relationship Id="rId6" Type="http://schemas.openxmlformats.org/officeDocument/2006/relationships/hyperlink" Target="https://www.egypt.gov.eg/English/Home.aspx" TargetMode="External"/><Relationship Id="rId23" Type="http://schemas.openxmlformats.org/officeDocument/2006/relationships/hyperlink" Target="http://www.mohfw.gov.bd/" TargetMode="External"/><Relationship Id="rId119" Type="http://schemas.openxmlformats.org/officeDocument/2006/relationships/hyperlink" Target="https://guineasalud.org/" TargetMode="External"/><Relationship Id="rId44" Type="http://schemas.openxmlformats.org/officeDocument/2006/relationships/hyperlink" Target="https://doh.gov.ph/" TargetMode="External"/><Relationship Id="rId65" Type="http://schemas.openxmlformats.org/officeDocument/2006/relationships/hyperlink" Target="https://www.moh.gov.sg/" TargetMode="External"/><Relationship Id="rId86" Type="http://schemas.openxmlformats.org/officeDocument/2006/relationships/hyperlink" Target="http://www.santetunisie.rns.tn/" TargetMode="External"/><Relationship Id="rId130" Type="http://schemas.openxmlformats.org/officeDocument/2006/relationships/hyperlink" Target="https://www.moh.gov.ge/" TargetMode="External"/><Relationship Id="rId151" Type="http://schemas.openxmlformats.org/officeDocument/2006/relationships/hyperlink" Target="https://www.moh.gov.jm/" TargetMode="External"/><Relationship Id="rId172" Type="http://schemas.openxmlformats.org/officeDocument/2006/relationships/hyperlink" Target="https://deputyprimeminister.gov.mt/en/Pages/health.aspx" TargetMode="External"/><Relationship Id="rId193" Type="http://schemas.openxmlformats.org/officeDocument/2006/relationships/hyperlink" Target="http://nhsrc.gov.pk/" TargetMode="External"/><Relationship Id="rId13" Type="http://schemas.openxmlformats.org/officeDocument/2006/relationships/hyperlink" Target="https://www.sepe.gov.ao/ao/gov/sepe/ministerios/detalhe/20/" TargetMode="External"/><Relationship Id="rId109" Type="http://schemas.openxmlformats.org/officeDocument/2006/relationships/hyperlink" Target="https://zdravlje.gov.hr/" TargetMode="External"/><Relationship Id="rId34" Type="http://schemas.openxmlformats.org/officeDocument/2006/relationships/hyperlink" Target="http://www.moh.gov.bn/" TargetMode="External"/><Relationship Id="rId55" Type="http://schemas.openxmlformats.org/officeDocument/2006/relationships/hyperlink" Target="https://www.sknis.kn/" TargetMode="External"/><Relationship Id="rId76" Type="http://schemas.openxmlformats.org/officeDocument/2006/relationships/hyperlink" Target="https://www.government.se/government-of-sweden/ministry-of-health-and-social-affairs/" TargetMode="External"/><Relationship Id="rId97" Type="http://schemas.openxmlformats.org/officeDocument/2006/relationships/hyperlink" Target="https://moh.gov.vu/" TargetMode="External"/><Relationship Id="rId120" Type="http://schemas.openxmlformats.org/officeDocument/2006/relationships/hyperlink" Target="https://www.boliviasegura.gob.bo/" TargetMode="External"/><Relationship Id="rId141" Type="http://schemas.openxmlformats.org/officeDocument/2006/relationships/hyperlink" Target="http://mspp.gouv.ht/" TargetMode="External"/><Relationship Id="rId7" Type="http://schemas.openxmlformats.org/officeDocument/2006/relationships/hyperlink" Target="https://www.gfmer.ch/Medical_search/Ministry_health.htm" TargetMode="External"/><Relationship Id="rId71" Type="http://schemas.openxmlformats.org/officeDocument/2006/relationships/hyperlink" Target="http://www.mohw.go.kr/eng/" TargetMode="External"/><Relationship Id="rId92" Type="http://schemas.openxmlformats.org/officeDocument/2006/relationships/hyperlink" Target="https://www.mohap.gov.ae/en/Pages/default.aspx" TargetMode="External"/><Relationship Id="rId162" Type="http://schemas.openxmlformats.org/officeDocument/2006/relationships/hyperlink" Target="http://www.gov.ls/ministry-of-health/" TargetMode="External"/><Relationship Id="rId183" Type="http://schemas.openxmlformats.org/officeDocument/2006/relationships/hyperlink" Target="https://mhss.gov.na/" TargetMode="External"/><Relationship Id="rId2" Type="http://schemas.openxmlformats.org/officeDocument/2006/relationships/hyperlink" Target="https://www.sante.gouv.cf/" TargetMode="External"/><Relationship Id="rId29" Type="http://schemas.openxmlformats.org/officeDocument/2006/relationships/hyperlink" Target="http://www.moh.gov.bt/" TargetMode="External"/><Relationship Id="rId24" Type="http://schemas.openxmlformats.org/officeDocument/2006/relationships/hyperlink" Target="https://gisbarbados.gov.bb/covid-19/" TargetMode="External"/><Relationship Id="rId40" Type="http://schemas.openxmlformats.org/officeDocument/2006/relationships/hyperlink" Target="http://www.minsante.cm/" TargetMode="External"/><Relationship Id="rId45" Type="http://schemas.openxmlformats.org/officeDocument/2006/relationships/hyperlink" Target="https://www.gov.pl/web/zdrowie" TargetMode="External"/><Relationship Id="rId66" Type="http://schemas.openxmlformats.org/officeDocument/2006/relationships/hyperlink" Target="http://www.health.gov.sk/" TargetMode="External"/><Relationship Id="rId87" Type="http://schemas.openxmlformats.org/officeDocument/2006/relationships/hyperlink" Target="https://www.saglik.gov.tr/" TargetMode="External"/><Relationship Id="rId110" Type="http://schemas.openxmlformats.org/officeDocument/2006/relationships/hyperlink" Target="https://salud.msp.gob.cu/" TargetMode="External"/><Relationship Id="rId115" Type="http://schemas.openxmlformats.org/officeDocument/2006/relationships/hyperlink" Target="https://www.msp.gob.do/web/" TargetMode="External"/><Relationship Id="rId131" Type="http://schemas.openxmlformats.org/officeDocument/2006/relationships/hyperlink" Target="https://www.wahooas.org/web-ooas/en/pays-membres/guinee-bissau" TargetMode="External"/><Relationship Id="rId136" Type="http://schemas.openxmlformats.org/officeDocument/2006/relationships/hyperlink" Target="http://www.moh.gov.gr/" TargetMode="External"/><Relationship Id="rId157" Type="http://schemas.openxmlformats.org/officeDocument/2006/relationships/hyperlink" Target="https://twitter.com/kuwait_moh" TargetMode="External"/><Relationship Id="rId178" Type="http://schemas.openxmlformats.org/officeDocument/2006/relationships/hyperlink" Target="https://moh.gov.mn/" TargetMode="External"/><Relationship Id="rId61" Type="http://schemas.openxmlformats.org/officeDocument/2006/relationships/hyperlink" Target="https://sante.sec.gouv.sn/" TargetMode="External"/><Relationship Id="rId82" Type="http://schemas.openxmlformats.org/officeDocument/2006/relationships/hyperlink" Target="https://en.wikipedia.org/wiki/Minister_of_Health_(East_Timor" TargetMode="External"/><Relationship Id="rId152" Type="http://schemas.openxmlformats.org/officeDocument/2006/relationships/hyperlink" Target="https://www.mhlw.go.jp/english/" TargetMode="External"/><Relationship Id="rId173" Type="http://schemas.openxmlformats.org/officeDocument/2006/relationships/hyperlink" Target="http://www.sante.gov.mr/" TargetMode="External"/><Relationship Id="rId194" Type="http://schemas.openxmlformats.org/officeDocument/2006/relationships/hyperlink" Target="http://www.palauhealth.org/" TargetMode="External"/><Relationship Id="rId199" Type="http://schemas.openxmlformats.org/officeDocument/2006/relationships/hyperlink" Target="https://en.gouv.mc/Government-Institutions/The-Government/Ministry-of-Health-and-Social-Affairs" TargetMode="External"/><Relationship Id="rId19" Type="http://schemas.openxmlformats.org/officeDocument/2006/relationships/hyperlink" Target="https://www.sozialministerium.at/" TargetMode="External"/><Relationship Id="rId14" Type="http://schemas.openxmlformats.org/officeDocument/2006/relationships/hyperlink" Target="http://gov.ai/ministry.php?id=2" TargetMode="External"/><Relationship Id="rId30" Type="http://schemas.openxmlformats.org/officeDocument/2006/relationships/hyperlink" Target="https://www.minsalud.gob.bo/" TargetMode="External"/><Relationship Id="rId35" Type="http://schemas.openxmlformats.org/officeDocument/2006/relationships/hyperlink" Target="http://www.mh.government.bg/" TargetMode="External"/><Relationship Id="rId56" Type="http://schemas.openxmlformats.org/officeDocument/2006/relationships/hyperlink" Target="http://www.sintmaartengov.org/government/VSA/Health-Updates/NOVELCORONAVIRUS/Pages/default.aspx" TargetMode="External"/><Relationship Id="rId77" Type="http://schemas.openxmlformats.org/officeDocument/2006/relationships/hyperlink" Target="https://www.bag.admin.ch/bag/en/home.html" TargetMode="External"/><Relationship Id="rId100" Type="http://schemas.openxmlformats.org/officeDocument/2006/relationships/hyperlink" Target="http://www.moh.gov.ye/" TargetMode="External"/><Relationship Id="rId105" Type="http://schemas.openxmlformats.org/officeDocument/2006/relationships/hyperlink" Target="http://www.sante.gouv.cg/" TargetMode="External"/><Relationship Id="rId126" Type="http://schemas.openxmlformats.org/officeDocument/2006/relationships/hyperlink" Target="https://stm.fi/en/frontpage" TargetMode="External"/><Relationship Id="rId147" Type="http://schemas.openxmlformats.org/officeDocument/2006/relationships/hyperlink" Target="https://moh.gov.iq/" TargetMode="External"/><Relationship Id="rId168" Type="http://schemas.openxmlformats.org/officeDocument/2006/relationships/hyperlink" Target="https://www.facebook.com/malawimoh" TargetMode="External"/><Relationship Id="rId8" Type="http://schemas.openxmlformats.org/officeDocument/2006/relationships/hyperlink" Target="https://moph.gov.af/" TargetMode="External"/><Relationship Id="rId51" Type="http://schemas.openxmlformats.org/officeDocument/2006/relationships/hyperlink" Target="https://minzdrav.gov.ru/" TargetMode="External"/><Relationship Id="rId72" Type="http://schemas.openxmlformats.org/officeDocument/2006/relationships/hyperlink" Target="http://moh.gov.ss/" TargetMode="External"/><Relationship Id="rId93" Type="http://schemas.openxmlformats.org/officeDocument/2006/relationships/hyperlink" Target="https://www.gov.uk/government/organisations/department-of-health-and-social-care" TargetMode="External"/><Relationship Id="rId98" Type="http://schemas.openxmlformats.org/officeDocument/2006/relationships/hyperlink" Target="http://www.mpps.gob.ve/" TargetMode="External"/><Relationship Id="rId121" Type="http://schemas.openxmlformats.org/officeDocument/2006/relationships/hyperlink" Target="https://www.coronavirus.gov/" TargetMode="External"/><Relationship Id="rId142" Type="http://schemas.openxmlformats.org/officeDocument/2006/relationships/hyperlink" Target="http://www.salud.gob.hn/" TargetMode="External"/><Relationship Id="rId163" Type="http://schemas.openxmlformats.org/officeDocument/2006/relationships/hyperlink" Target="http://moh.gov.lr/" TargetMode="External"/><Relationship Id="rId184" Type="http://schemas.openxmlformats.org/officeDocument/2006/relationships/hyperlink" Target="http://mohp.gov.np/" TargetMode="External"/><Relationship Id="rId189" Type="http://schemas.openxmlformats.org/officeDocument/2006/relationships/hyperlink" Target="http://www.moph.gov.kp/en/" TargetMode="External"/><Relationship Id="rId3" Type="http://schemas.openxmlformats.org/officeDocument/2006/relationships/hyperlink" Target="https://sante-tchad.org/" TargetMode="External"/><Relationship Id="rId25" Type="http://schemas.openxmlformats.org/officeDocument/2006/relationships/hyperlink" Target="http://minzdrav.gov.by/" TargetMode="External"/><Relationship Id="rId46" Type="http://schemas.openxmlformats.org/officeDocument/2006/relationships/hyperlink" Target="https://www.dgs.pt/" TargetMode="External"/><Relationship Id="rId67" Type="http://schemas.openxmlformats.org/officeDocument/2006/relationships/hyperlink" Target="https://www.gov.si/en/state-authorities/ministries/ministry-of-health/" TargetMode="External"/><Relationship Id="rId116" Type="http://schemas.openxmlformats.org/officeDocument/2006/relationships/hyperlink" Target="http://dominica.gov.dm/corona" TargetMode="External"/><Relationship Id="rId137" Type="http://schemas.openxmlformats.org/officeDocument/2006/relationships/hyperlink" Target="http://health.gov.gd/" TargetMode="External"/><Relationship Id="rId158" Type="http://schemas.openxmlformats.org/officeDocument/2006/relationships/hyperlink" Target="http://www.med.kg/en/" TargetMode="External"/><Relationship Id="rId20" Type="http://schemas.openxmlformats.org/officeDocument/2006/relationships/hyperlink" Target="http://www.health.gov.az/" TargetMode="External"/><Relationship Id="rId41" Type="http://schemas.openxmlformats.org/officeDocument/2006/relationships/hyperlink" Target="https://www.hc-sc.gc.ca/" TargetMode="External"/><Relationship Id="rId62" Type="http://schemas.openxmlformats.org/officeDocument/2006/relationships/hyperlink" Target="https://www.zdravlje.gov.rs/" TargetMode="External"/><Relationship Id="rId83" Type="http://schemas.openxmlformats.org/officeDocument/2006/relationships/hyperlink" Target="https://sante.gouv.tg/" TargetMode="External"/><Relationship Id="rId88" Type="http://schemas.openxmlformats.org/officeDocument/2006/relationships/hyperlink" Target="https://en.wikipedia.org/wiki/Ministry_of_Health_(Turkmenistan" TargetMode="External"/><Relationship Id="rId111" Type="http://schemas.openxmlformats.org/officeDocument/2006/relationships/hyperlink" Target="http://www.mzcr.cz/" TargetMode="External"/><Relationship Id="rId132" Type="http://schemas.openxmlformats.org/officeDocument/2006/relationships/hyperlink" Target="https://irandataportal.syr.edu/ministry-of-health-and-medical-education" TargetMode="External"/><Relationship Id="rId153" Type="http://schemas.openxmlformats.org/officeDocument/2006/relationships/hyperlink" Target="http://www.moh.gov.jo/" TargetMode="External"/><Relationship Id="rId174" Type="http://schemas.openxmlformats.org/officeDocument/2006/relationships/hyperlink" Target="http://health.govmu.org/" TargetMode="External"/><Relationship Id="rId179" Type="http://schemas.openxmlformats.org/officeDocument/2006/relationships/hyperlink" Target="https://www.gov.me/mzd" TargetMode="External"/><Relationship Id="rId195" Type="http://schemas.openxmlformats.org/officeDocument/2006/relationships/hyperlink" Target="http://www.moh.gov.ps/" TargetMode="External"/><Relationship Id="rId190" Type="http://schemas.openxmlformats.org/officeDocument/2006/relationships/hyperlink" Target="http://zdravstvo.gov.mk/" TargetMode="External"/><Relationship Id="rId15" Type="http://schemas.openxmlformats.org/officeDocument/2006/relationships/hyperlink" Target="https://ab.gov.ag/detail_page.php?page=29" TargetMode="External"/><Relationship Id="rId36" Type="http://schemas.openxmlformats.org/officeDocument/2006/relationships/hyperlink" Target="http://www.sante.gov.bf/" TargetMode="External"/><Relationship Id="rId57" Type="http://schemas.openxmlformats.org/officeDocument/2006/relationships/hyperlink" Target="http://health.gov.vc/health/index.php/c" TargetMode="External"/><Relationship Id="rId106" Type="http://schemas.openxmlformats.org/officeDocument/2006/relationships/hyperlink" Target="https://www.health.gov.ck/" TargetMode="External"/><Relationship Id="rId127" Type="http://schemas.openxmlformats.org/officeDocument/2006/relationships/hyperlink" Target="https://solidarites-sante.gouv.fr/" TargetMode="External"/><Relationship Id="rId10" Type="http://schemas.openxmlformats.org/officeDocument/2006/relationships/hyperlink" Target="https://www.facebook.com/SanteDZA/" TargetMode="External"/><Relationship Id="rId31" Type="http://schemas.openxmlformats.org/officeDocument/2006/relationships/hyperlink" Target="http://www.fbihvlada.gov.ba/english/ministarstva/zdravstvo.php" TargetMode="External"/><Relationship Id="rId52" Type="http://schemas.openxmlformats.org/officeDocument/2006/relationships/hyperlink" Target="https://moh.gov.rw/" TargetMode="External"/><Relationship Id="rId73" Type="http://schemas.openxmlformats.org/officeDocument/2006/relationships/hyperlink" Target="http://www.health.gov.lk/" TargetMode="External"/><Relationship Id="rId78" Type="http://schemas.openxmlformats.org/officeDocument/2006/relationships/hyperlink" Target="http://www.moh.gov.sy/" TargetMode="External"/><Relationship Id="rId94" Type="http://schemas.openxmlformats.org/officeDocument/2006/relationships/hyperlink" Target="https://www.hhs.gov/" TargetMode="External"/><Relationship Id="rId99" Type="http://schemas.openxmlformats.org/officeDocument/2006/relationships/hyperlink" Target="http://moh.gov.vn/" TargetMode="External"/><Relationship Id="rId101" Type="http://schemas.openxmlformats.org/officeDocument/2006/relationships/hyperlink" Target="https://www.moh.gov.zm/" TargetMode="External"/><Relationship Id="rId122" Type="http://schemas.openxmlformats.org/officeDocument/2006/relationships/hyperlink" Target="https://www.sm.ee/" TargetMode="External"/><Relationship Id="rId143" Type="http://schemas.openxmlformats.org/officeDocument/2006/relationships/hyperlink" Target="https://kormany.hu/emberi-eroforrasok-miniszteriuma" TargetMode="External"/><Relationship Id="rId148" Type="http://schemas.openxmlformats.org/officeDocument/2006/relationships/hyperlink" Target="https://www.gov.ie/en/organisation/department-of-health/" TargetMode="External"/><Relationship Id="rId164" Type="http://schemas.openxmlformats.org/officeDocument/2006/relationships/hyperlink" Target="http://health-ministry.ly/" TargetMode="External"/><Relationship Id="rId169" Type="http://schemas.openxmlformats.org/officeDocument/2006/relationships/hyperlink" Target="http://www.moh.gov.my/" TargetMode="External"/><Relationship Id="rId185" Type="http://schemas.openxmlformats.org/officeDocument/2006/relationships/hyperlink" Target="https://www.government.nl/ministries/ministry-of-health-welfare-and-sport" TargetMode="External"/><Relationship Id="rId4" Type="http://schemas.openxmlformats.org/officeDocument/2006/relationships/hyperlink" Target="http://en.nhc.gov.cn/" TargetMode="External"/><Relationship Id="rId9" Type="http://schemas.openxmlformats.org/officeDocument/2006/relationships/hyperlink" Target="https://en.wikipedia.org/wiki/Ministry_of_Health_and_Social_Protection" TargetMode="External"/><Relationship Id="rId180" Type="http://schemas.openxmlformats.org/officeDocument/2006/relationships/hyperlink" Target="https://www.sante.gov.ma/" TargetMode="External"/><Relationship Id="rId26" Type="http://schemas.openxmlformats.org/officeDocument/2006/relationships/hyperlink" Target="https://www.health.belgium.be/fr" TargetMode="External"/><Relationship Id="rId47" Type="http://schemas.openxmlformats.org/officeDocument/2006/relationships/hyperlink" Target="http://www.salud.gov.pr/" TargetMode="External"/><Relationship Id="rId68" Type="http://schemas.openxmlformats.org/officeDocument/2006/relationships/hyperlink" Target="https://solomons.gov.sb/ministry-of-health-medical-services/" TargetMode="External"/><Relationship Id="rId89" Type="http://schemas.openxmlformats.org/officeDocument/2006/relationships/hyperlink" Target="https://www.facebook.com/tuvaluministryofhealth/" TargetMode="External"/><Relationship Id="rId112" Type="http://schemas.openxmlformats.org/officeDocument/2006/relationships/hyperlink" Target="https://www.minisanterdc.cd/" TargetMode="External"/><Relationship Id="rId133" Type="http://schemas.openxmlformats.org/officeDocument/2006/relationships/hyperlink" Target="https://www.bundesgesundheitsministerium.de/" TargetMode="External"/><Relationship Id="rId154" Type="http://schemas.openxmlformats.org/officeDocument/2006/relationships/hyperlink" Target="https://www.gov.kz/memleket/entities/dsm?lang=en" TargetMode="External"/><Relationship Id="rId175" Type="http://schemas.openxmlformats.org/officeDocument/2006/relationships/hyperlink" Target="https://www.gob.mx/salud" TargetMode="External"/><Relationship Id="rId196" Type="http://schemas.openxmlformats.org/officeDocument/2006/relationships/hyperlink" Target="http://www.minsa.gob.pa/" TargetMode="External"/><Relationship Id="rId16" Type="http://schemas.openxmlformats.org/officeDocument/2006/relationships/hyperlink" Target="https://www.argentina.gob.ar/salud/coronavirus-COVID-19" TargetMode="External"/><Relationship Id="rId37" Type="http://schemas.openxmlformats.org/officeDocument/2006/relationships/hyperlink" Target="http://minisante.bi/" TargetMode="External"/><Relationship Id="rId58" Type="http://schemas.openxmlformats.org/officeDocument/2006/relationships/hyperlink" Target="https://www.covid19response.lc/" TargetMode="External"/><Relationship Id="rId79" Type="http://schemas.openxmlformats.org/officeDocument/2006/relationships/hyperlink" Target="https://www.mohw.gov.tw/" TargetMode="External"/><Relationship Id="rId102" Type="http://schemas.openxmlformats.org/officeDocument/2006/relationships/hyperlink" Target="http://www.mohcc.gov.zw/" TargetMode="External"/><Relationship Id="rId123" Type="http://schemas.openxmlformats.org/officeDocument/2006/relationships/hyperlink" Target="http://www.gov.sz/index.php?option=com_content&amp;view=article&amp;id=267&amp;Itemid=403" TargetMode="External"/><Relationship Id="rId144" Type="http://schemas.openxmlformats.org/officeDocument/2006/relationships/hyperlink" Target="https://www.government.is/ministries/ministry-of-health/" TargetMode="External"/><Relationship Id="rId90" Type="http://schemas.openxmlformats.org/officeDocument/2006/relationships/hyperlink" Target="https://www.health.go.ug/" TargetMode="External"/><Relationship Id="rId165" Type="http://schemas.openxmlformats.org/officeDocument/2006/relationships/hyperlink" Target="http://sam.lrv.lt/" TargetMode="External"/><Relationship Id="rId186" Type="http://schemas.openxmlformats.org/officeDocument/2006/relationships/hyperlink" Target="https://www.health.govt.nz/" TargetMode="External"/><Relationship Id="rId27" Type="http://schemas.openxmlformats.org/officeDocument/2006/relationships/hyperlink" Target="https://www.health.gov.bz/" TargetMode="External"/><Relationship Id="rId48" Type="http://schemas.openxmlformats.org/officeDocument/2006/relationships/hyperlink" Target="https://www.moph.gov.qa/" TargetMode="External"/><Relationship Id="rId69" Type="http://schemas.openxmlformats.org/officeDocument/2006/relationships/hyperlink" Target="http://moh.gov.so/en/" TargetMode="External"/><Relationship Id="rId113" Type="http://schemas.openxmlformats.org/officeDocument/2006/relationships/hyperlink" Target="https://sum.dk/" TargetMode="External"/><Relationship Id="rId134" Type="http://schemas.openxmlformats.org/officeDocument/2006/relationships/hyperlink" Target="http://www.moh.gov.gh/" TargetMode="External"/><Relationship Id="rId80" Type="http://schemas.openxmlformats.org/officeDocument/2006/relationships/hyperlink" Target="https://adbmch.tj/" TargetMode="External"/><Relationship Id="rId155" Type="http://schemas.openxmlformats.org/officeDocument/2006/relationships/hyperlink" Target="http://www.health.go.ke/" TargetMode="External"/><Relationship Id="rId176" Type="http://schemas.openxmlformats.org/officeDocument/2006/relationships/hyperlink" Target="https://hsa.gov.fm/" TargetMode="External"/><Relationship Id="rId197" Type="http://schemas.openxmlformats.org/officeDocument/2006/relationships/hyperlink" Target="http://www.health.gov.pg/" TargetMode="External"/><Relationship Id="rId17" Type="http://schemas.openxmlformats.org/officeDocument/2006/relationships/hyperlink" Target="http://www.moh.am/" TargetMode="External"/><Relationship Id="rId38" Type="http://schemas.openxmlformats.org/officeDocument/2006/relationships/hyperlink" Target="https://www.facebook.com/ministeriodasaude.cv/" TargetMode="External"/><Relationship Id="rId59" Type="http://schemas.openxmlformats.org/officeDocument/2006/relationships/hyperlink" Target="http://ms.gov.st/" TargetMode="External"/><Relationship Id="rId103" Type="http://schemas.openxmlformats.org/officeDocument/2006/relationships/hyperlink" Target="https://www.minsalud.gov.co/salud/publica/PET/Paginas/Covid-19_copia.aspx" TargetMode="External"/><Relationship Id="rId124" Type="http://schemas.openxmlformats.org/officeDocument/2006/relationships/hyperlink" Target="http://www.moh.gov.et/" TargetMode="External"/><Relationship Id="rId70" Type="http://schemas.openxmlformats.org/officeDocument/2006/relationships/hyperlink" Target="http://www.health.gov.za/" TargetMode="External"/><Relationship Id="rId91" Type="http://schemas.openxmlformats.org/officeDocument/2006/relationships/hyperlink" Target="http://en.moz.gov.ua/" TargetMode="External"/><Relationship Id="rId145" Type="http://schemas.openxmlformats.org/officeDocument/2006/relationships/hyperlink" Target="https://mohfw.gov.in/" TargetMode="External"/><Relationship Id="rId166" Type="http://schemas.openxmlformats.org/officeDocument/2006/relationships/hyperlink" Target="https://msan.gouvernement.lu/fr.html" TargetMode="External"/><Relationship Id="rId187" Type="http://schemas.openxmlformats.org/officeDocument/2006/relationships/hyperlink" Target="http://www.minsa.gob.ni/" TargetMode="External"/><Relationship Id="rId1" Type="http://schemas.openxmlformats.org/officeDocument/2006/relationships/hyperlink" Target="https://www.moh.gov.cy/moh/moh.nsf/index_en/index_en?OpenDocument" TargetMode="External"/><Relationship Id="rId28" Type="http://schemas.openxmlformats.org/officeDocument/2006/relationships/hyperlink" Target="https://sante.gouv.bj/" TargetMode="External"/><Relationship Id="rId49" Type="http://schemas.openxmlformats.org/officeDocument/2006/relationships/hyperlink" Target="http://digepisalud.gob.do/" TargetMode="External"/><Relationship Id="rId114" Type="http://schemas.openxmlformats.org/officeDocument/2006/relationships/hyperlink" Target="https://sante.gouv.dj/" TargetMode="External"/><Relationship Id="rId60" Type="http://schemas.openxmlformats.org/officeDocument/2006/relationships/hyperlink" Target="https://www.moh.gov.sa/" TargetMode="External"/><Relationship Id="rId81" Type="http://schemas.openxmlformats.org/officeDocument/2006/relationships/hyperlink" Target="https://www.moph.go.th/" TargetMode="External"/><Relationship Id="rId135" Type="http://schemas.openxmlformats.org/officeDocument/2006/relationships/hyperlink" Target="https://covid19.gov.gd/" TargetMode="External"/><Relationship Id="rId156" Type="http://schemas.openxmlformats.org/officeDocument/2006/relationships/hyperlink" Target="https://mhms.gov.ki/" TargetMode="External"/><Relationship Id="rId177" Type="http://schemas.openxmlformats.org/officeDocument/2006/relationships/hyperlink" Target="https://msmps.gov.md/" TargetMode="External"/><Relationship Id="rId198" Type="http://schemas.openxmlformats.org/officeDocument/2006/relationships/hyperlink" Target="https://www.facebook.com/rmimoh/2" TargetMode="External"/><Relationship Id="rId18" Type="http://schemas.openxmlformats.org/officeDocument/2006/relationships/hyperlink" Target="https://www.health.gov.au/" TargetMode="External"/><Relationship Id="rId39" Type="http://schemas.openxmlformats.org/officeDocument/2006/relationships/hyperlink" Target="http://moh.gov.kh/" TargetMode="External"/><Relationship Id="rId50" Type="http://schemas.openxmlformats.org/officeDocument/2006/relationships/hyperlink" Target="http://www.ms.ro/" TargetMode="External"/><Relationship Id="rId104" Type="http://schemas.openxmlformats.org/officeDocument/2006/relationships/hyperlink" Target="https://www.minsal.cl/nuevo-coronavirus-2019-ncov/" TargetMode="External"/><Relationship Id="rId125" Type="http://schemas.openxmlformats.org/officeDocument/2006/relationships/hyperlink" Target="http://www.health.gov.fj/" TargetMode="External"/><Relationship Id="rId146" Type="http://schemas.openxmlformats.org/officeDocument/2006/relationships/hyperlink" Target="https://www.kemkes.go.id/" TargetMode="External"/><Relationship Id="rId167" Type="http://schemas.openxmlformats.org/officeDocument/2006/relationships/hyperlink" Target="http://www.sante.gov.mg/" TargetMode="External"/><Relationship Id="rId188" Type="http://schemas.openxmlformats.org/officeDocument/2006/relationships/hyperlink" Target="https://www.sante.gouvne.org/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alud.gob.sv/" TargetMode="External"/><Relationship Id="rId21" Type="http://schemas.openxmlformats.org/officeDocument/2006/relationships/hyperlink" Target="https://www.moh.gov.bh/" TargetMode="External"/><Relationship Id="rId42" Type="http://schemas.openxmlformats.org/officeDocument/2006/relationships/hyperlink" Target="https://www.gob.pe/minsa/" TargetMode="External"/><Relationship Id="rId63" Type="http://schemas.openxmlformats.org/officeDocument/2006/relationships/hyperlink" Target="https://mohs.gov.sl/" TargetMode="External"/><Relationship Id="rId84" Type="http://schemas.openxmlformats.org/officeDocument/2006/relationships/hyperlink" Target="http://www.health.gov.tt/" TargetMode="External"/><Relationship Id="rId138" Type="http://schemas.openxmlformats.org/officeDocument/2006/relationships/hyperlink" Target="http://sante.gov.gn/" TargetMode="External"/><Relationship Id="rId159" Type="http://schemas.openxmlformats.org/officeDocument/2006/relationships/hyperlink" Target="http://www.vm.gov.lv/" TargetMode="External"/><Relationship Id="rId170" Type="http://schemas.openxmlformats.org/officeDocument/2006/relationships/hyperlink" Target="http://www.sante.gov.ml/" TargetMode="External"/><Relationship Id="rId191" Type="http://schemas.openxmlformats.org/officeDocument/2006/relationships/hyperlink" Target="https://www.moh.gov.om/" TargetMode="External"/><Relationship Id="rId107" Type="http://schemas.openxmlformats.org/officeDocument/2006/relationships/hyperlink" Target="http://www.sante.gouv.ci/" TargetMode="External"/><Relationship Id="rId11" Type="http://schemas.openxmlformats.org/officeDocument/2006/relationships/hyperlink" Target="https://www.govern.ad/ministeri-de-salut" TargetMode="External"/><Relationship Id="rId32" Type="http://schemas.openxmlformats.org/officeDocument/2006/relationships/hyperlink" Target="https://coronavirus.saude.gov.br/" TargetMode="External"/><Relationship Id="rId53" Type="http://schemas.openxmlformats.org/officeDocument/2006/relationships/hyperlink" Target="http://www.samoagovt.ws/tag/ministry-of-health/" TargetMode="External"/><Relationship Id="rId74" Type="http://schemas.openxmlformats.org/officeDocument/2006/relationships/hyperlink" Target="http://health.gov.sr/" TargetMode="External"/><Relationship Id="rId128" Type="http://schemas.openxmlformats.org/officeDocument/2006/relationships/hyperlink" Target="https://www.moh.gov.gm/" TargetMode="External"/><Relationship Id="rId149" Type="http://schemas.openxmlformats.org/officeDocument/2006/relationships/hyperlink" Target="http://www.salute.gov.it/" TargetMode="External"/><Relationship Id="rId5" Type="http://schemas.openxmlformats.org/officeDocument/2006/relationships/hyperlink" Target="https://stopcoronavirus.km/" TargetMode="External"/><Relationship Id="rId95" Type="http://schemas.openxmlformats.org/officeDocument/2006/relationships/hyperlink" Target="https://ssv.uz/" TargetMode="External"/><Relationship Id="rId160" Type="http://schemas.openxmlformats.org/officeDocument/2006/relationships/hyperlink" Target="https://www.moph.gov.lb/" TargetMode="External"/><Relationship Id="rId181" Type="http://schemas.openxmlformats.org/officeDocument/2006/relationships/hyperlink" Target="http://www.mohs.gov.mm/" TargetMode="External"/><Relationship Id="rId22" Type="http://schemas.openxmlformats.org/officeDocument/2006/relationships/hyperlink" Target="http://www.mohfw.gov.bd/" TargetMode="External"/><Relationship Id="rId43" Type="http://schemas.openxmlformats.org/officeDocument/2006/relationships/hyperlink" Target="https://doh.gov.ph/" TargetMode="External"/><Relationship Id="rId64" Type="http://schemas.openxmlformats.org/officeDocument/2006/relationships/hyperlink" Target="https://www.moh.gov.sg/" TargetMode="External"/><Relationship Id="rId118" Type="http://schemas.openxmlformats.org/officeDocument/2006/relationships/hyperlink" Target="https://guineasalud.org/" TargetMode="External"/><Relationship Id="rId139" Type="http://schemas.openxmlformats.org/officeDocument/2006/relationships/hyperlink" Target="http://www.health.gov.gy/" TargetMode="External"/><Relationship Id="rId85" Type="http://schemas.openxmlformats.org/officeDocument/2006/relationships/hyperlink" Target="http://www.santetunisie.rns.tn/" TargetMode="External"/><Relationship Id="rId150" Type="http://schemas.openxmlformats.org/officeDocument/2006/relationships/hyperlink" Target="https://www.moh.gov.jm/" TargetMode="External"/><Relationship Id="rId171" Type="http://schemas.openxmlformats.org/officeDocument/2006/relationships/hyperlink" Target="https://deputyprimeminister.gov.mt/en/Pages/health.aspx" TargetMode="External"/><Relationship Id="rId192" Type="http://schemas.openxmlformats.org/officeDocument/2006/relationships/hyperlink" Target="http://nhsrc.gov.pk/" TargetMode="External"/><Relationship Id="rId12" Type="http://schemas.openxmlformats.org/officeDocument/2006/relationships/hyperlink" Target="https://www.sepe.gov.ao/ao/gov/sepe/ministerios/detalhe/20/" TargetMode="External"/><Relationship Id="rId33" Type="http://schemas.openxmlformats.org/officeDocument/2006/relationships/hyperlink" Target="http://www.moh.gov.bn/" TargetMode="External"/><Relationship Id="rId108" Type="http://schemas.openxmlformats.org/officeDocument/2006/relationships/hyperlink" Target="https://zdravlje.gov.hr/" TargetMode="External"/><Relationship Id="rId129" Type="http://schemas.openxmlformats.org/officeDocument/2006/relationships/hyperlink" Target="https://www.moh.gov.ge/" TargetMode="External"/><Relationship Id="rId54" Type="http://schemas.openxmlformats.org/officeDocument/2006/relationships/hyperlink" Target="https://www.sknis.kn/" TargetMode="External"/><Relationship Id="rId75" Type="http://schemas.openxmlformats.org/officeDocument/2006/relationships/hyperlink" Target="https://www.government.se/government-of-sweden/ministry-of-health-and-social-affairs/" TargetMode="External"/><Relationship Id="rId96" Type="http://schemas.openxmlformats.org/officeDocument/2006/relationships/hyperlink" Target="https://moh.gov.vu/" TargetMode="External"/><Relationship Id="rId140" Type="http://schemas.openxmlformats.org/officeDocument/2006/relationships/hyperlink" Target="http://mspp.gouv.ht/" TargetMode="External"/><Relationship Id="rId161" Type="http://schemas.openxmlformats.org/officeDocument/2006/relationships/hyperlink" Target="http://www.gov.ls/ministry-of-health/" TargetMode="External"/><Relationship Id="rId182" Type="http://schemas.openxmlformats.org/officeDocument/2006/relationships/hyperlink" Target="https://mhss.gov.na/" TargetMode="External"/><Relationship Id="rId6" Type="http://schemas.openxmlformats.org/officeDocument/2006/relationships/hyperlink" Target="https://www.egypt.gov.eg/English/Home.aspx" TargetMode="External"/><Relationship Id="rId23" Type="http://schemas.openxmlformats.org/officeDocument/2006/relationships/hyperlink" Target="https://gisbarbados.gov.bb/covid-19/" TargetMode="External"/><Relationship Id="rId119" Type="http://schemas.openxmlformats.org/officeDocument/2006/relationships/hyperlink" Target="https://www.boliviasegura.gob.bo/" TargetMode="External"/><Relationship Id="rId44" Type="http://schemas.openxmlformats.org/officeDocument/2006/relationships/hyperlink" Target="https://www.gov.pl/web/zdrowie" TargetMode="External"/><Relationship Id="rId65" Type="http://schemas.openxmlformats.org/officeDocument/2006/relationships/hyperlink" Target="http://www.health.gov.sk/" TargetMode="External"/><Relationship Id="rId86" Type="http://schemas.openxmlformats.org/officeDocument/2006/relationships/hyperlink" Target="https://www.saglik.gov.tr/" TargetMode="External"/><Relationship Id="rId130" Type="http://schemas.openxmlformats.org/officeDocument/2006/relationships/hyperlink" Target="https://www.wahooas.org/web-ooas/en/pays-membres/guinee-bissau" TargetMode="External"/><Relationship Id="rId151" Type="http://schemas.openxmlformats.org/officeDocument/2006/relationships/hyperlink" Target="https://www.mhlw.go.jp/english/" TargetMode="External"/><Relationship Id="rId172" Type="http://schemas.openxmlformats.org/officeDocument/2006/relationships/hyperlink" Target="http://www.sante.gov.mr/" TargetMode="External"/><Relationship Id="rId193" Type="http://schemas.openxmlformats.org/officeDocument/2006/relationships/hyperlink" Target="http://www.palauhealth.org/" TargetMode="External"/><Relationship Id="rId13" Type="http://schemas.openxmlformats.org/officeDocument/2006/relationships/hyperlink" Target="http://gov.ai/ministry.php?id=2" TargetMode="External"/><Relationship Id="rId109" Type="http://schemas.openxmlformats.org/officeDocument/2006/relationships/hyperlink" Target="https://salud.msp.gob.cu/" TargetMode="External"/><Relationship Id="rId34" Type="http://schemas.openxmlformats.org/officeDocument/2006/relationships/hyperlink" Target="http://www.mh.government.bg/" TargetMode="External"/><Relationship Id="rId55" Type="http://schemas.openxmlformats.org/officeDocument/2006/relationships/hyperlink" Target="http://www.sintmaartengov.org/government/VSA/Health-Updates/NOVELCORONAVIRUS/Pages/default.aspx" TargetMode="External"/><Relationship Id="rId76" Type="http://schemas.openxmlformats.org/officeDocument/2006/relationships/hyperlink" Target="https://www.bag.admin.ch/bag/en/home.html" TargetMode="External"/><Relationship Id="rId97" Type="http://schemas.openxmlformats.org/officeDocument/2006/relationships/hyperlink" Target="http://www.mpps.gob.ve/" TargetMode="External"/><Relationship Id="rId120" Type="http://schemas.openxmlformats.org/officeDocument/2006/relationships/hyperlink" Target="https://www.coronavirus.gov/" TargetMode="External"/><Relationship Id="rId141" Type="http://schemas.openxmlformats.org/officeDocument/2006/relationships/hyperlink" Target="http://www.salud.gob.hn/" TargetMode="External"/><Relationship Id="rId7" Type="http://schemas.openxmlformats.org/officeDocument/2006/relationships/hyperlink" Target="https://www.gfmer.ch/Medical_search/Ministry_health.htm" TargetMode="External"/><Relationship Id="rId71" Type="http://schemas.openxmlformats.org/officeDocument/2006/relationships/hyperlink" Target="http://moh.gov.ss/" TargetMode="External"/><Relationship Id="rId92" Type="http://schemas.openxmlformats.org/officeDocument/2006/relationships/hyperlink" Target="https://www.gov.uk/government/organisations/department-of-health-and-social-care" TargetMode="External"/><Relationship Id="rId162" Type="http://schemas.openxmlformats.org/officeDocument/2006/relationships/hyperlink" Target="http://moh.gov.lr/" TargetMode="External"/><Relationship Id="rId183" Type="http://schemas.openxmlformats.org/officeDocument/2006/relationships/hyperlink" Target="http://mohp.gov.np/" TargetMode="External"/><Relationship Id="rId2" Type="http://schemas.openxmlformats.org/officeDocument/2006/relationships/hyperlink" Target="https://www.sante.gouv.cf/" TargetMode="External"/><Relationship Id="rId29" Type="http://schemas.openxmlformats.org/officeDocument/2006/relationships/hyperlink" Target="https://www.minsalud.gob.bo/" TargetMode="External"/><Relationship Id="rId24" Type="http://schemas.openxmlformats.org/officeDocument/2006/relationships/hyperlink" Target="http://minzdrav.gov.by/" TargetMode="External"/><Relationship Id="rId40" Type="http://schemas.openxmlformats.org/officeDocument/2006/relationships/hyperlink" Target="https://www.hc-sc.gc.ca/" TargetMode="External"/><Relationship Id="rId45" Type="http://schemas.openxmlformats.org/officeDocument/2006/relationships/hyperlink" Target="https://www.dgs.pt/" TargetMode="External"/><Relationship Id="rId66" Type="http://schemas.openxmlformats.org/officeDocument/2006/relationships/hyperlink" Target="https://www.gov.si/en/state-authorities/ministries/ministry-of-health/" TargetMode="External"/><Relationship Id="rId87" Type="http://schemas.openxmlformats.org/officeDocument/2006/relationships/hyperlink" Target="https://en.wikipedia.org/wiki/Ministry_of_Health_(Turkmenistan" TargetMode="External"/><Relationship Id="rId110" Type="http://schemas.openxmlformats.org/officeDocument/2006/relationships/hyperlink" Target="http://www.mzcr.cz/" TargetMode="External"/><Relationship Id="rId115" Type="http://schemas.openxmlformats.org/officeDocument/2006/relationships/hyperlink" Target="http://dominica.gov.dm/corona" TargetMode="External"/><Relationship Id="rId131" Type="http://schemas.openxmlformats.org/officeDocument/2006/relationships/hyperlink" Target="https://irandataportal.syr.edu/ministry-of-health-and-medical-education" TargetMode="External"/><Relationship Id="rId136" Type="http://schemas.openxmlformats.org/officeDocument/2006/relationships/hyperlink" Target="http://health.gov.gd/" TargetMode="External"/><Relationship Id="rId157" Type="http://schemas.openxmlformats.org/officeDocument/2006/relationships/hyperlink" Target="http://www.med.kg/en/" TargetMode="External"/><Relationship Id="rId178" Type="http://schemas.openxmlformats.org/officeDocument/2006/relationships/hyperlink" Target="https://www.gov.me/mzd" TargetMode="External"/><Relationship Id="rId61" Type="http://schemas.openxmlformats.org/officeDocument/2006/relationships/hyperlink" Target="https://www.zdravlje.gov.rs/" TargetMode="External"/><Relationship Id="rId82" Type="http://schemas.openxmlformats.org/officeDocument/2006/relationships/hyperlink" Target="https://sante.gouv.tg/" TargetMode="External"/><Relationship Id="rId152" Type="http://schemas.openxmlformats.org/officeDocument/2006/relationships/hyperlink" Target="http://www.moh.gov.jo/" TargetMode="External"/><Relationship Id="rId173" Type="http://schemas.openxmlformats.org/officeDocument/2006/relationships/hyperlink" Target="http://health.govmu.org/" TargetMode="External"/><Relationship Id="rId194" Type="http://schemas.openxmlformats.org/officeDocument/2006/relationships/hyperlink" Target="http://www.moh.gov.ps/" TargetMode="External"/><Relationship Id="rId199" Type="http://schemas.openxmlformats.org/officeDocument/2006/relationships/hyperlink" Target="https://www.mscbs.gob.es/" TargetMode="External"/><Relationship Id="rId19" Type="http://schemas.openxmlformats.org/officeDocument/2006/relationships/hyperlink" Target="http://www.health.gov.az/" TargetMode="External"/><Relationship Id="rId14" Type="http://schemas.openxmlformats.org/officeDocument/2006/relationships/hyperlink" Target="https://ab.gov.ag/detail_page.php?page=29" TargetMode="External"/><Relationship Id="rId30" Type="http://schemas.openxmlformats.org/officeDocument/2006/relationships/hyperlink" Target="http://www.fbihvlada.gov.ba/english/ministarstva/zdravstvo.php" TargetMode="External"/><Relationship Id="rId35" Type="http://schemas.openxmlformats.org/officeDocument/2006/relationships/hyperlink" Target="http://www.sante.gov.bf/" TargetMode="External"/><Relationship Id="rId56" Type="http://schemas.openxmlformats.org/officeDocument/2006/relationships/hyperlink" Target="http://health.gov.vc/health/index.php/c" TargetMode="External"/><Relationship Id="rId77" Type="http://schemas.openxmlformats.org/officeDocument/2006/relationships/hyperlink" Target="http://www.moh.gov.sy/" TargetMode="External"/><Relationship Id="rId100" Type="http://schemas.openxmlformats.org/officeDocument/2006/relationships/hyperlink" Target="https://www.moh.gov.zm/" TargetMode="External"/><Relationship Id="rId105" Type="http://schemas.openxmlformats.org/officeDocument/2006/relationships/hyperlink" Target="https://www.health.gov.ck/" TargetMode="External"/><Relationship Id="rId126" Type="http://schemas.openxmlformats.org/officeDocument/2006/relationships/hyperlink" Target="https://solidarites-sante.gouv.fr/" TargetMode="External"/><Relationship Id="rId147" Type="http://schemas.openxmlformats.org/officeDocument/2006/relationships/hyperlink" Target="https://www.gov.ie/en/organisation/department-of-health/" TargetMode="External"/><Relationship Id="rId168" Type="http://schemas.openxmlformats.org/officeDocument/2006/relationships/hyperlink" Target="http://www.moh.gov.my/" TargetMode="External"/><Relationship Id="rId8" Type="http://schemas.openxmlformats.org/officeDocument/2006/relationships/hyperlink" Target="https://moph.gov.af/" TargetMode="External"/><Relationship Id="rId51" Type="http://schemas.openxmlformats.org/officeDocument/2006/relationships/hyperlink" Target="https://moh.gov.rw/" TargetMode="External"/><Relationship Id="rId72" Type="http://schemas.openxmlformats.org/officeDocument/2006/relationships/hyperlink" Target="http://www.health.gov.lk/" TargetMode="External"/><Relationship Id="rId93" Type="http://schemas.openxmlformats.org/officeDocument/2006/relationships/hyperlink" Target="https://www.hhs.gov/" TargetMode="External"/><Relationship Id="rId98" Type="http://schemas.openxmlformats.org/officeDocument/2006/relationships/hyperlink" Target="http://moh.gov.vn/" TargetMode="External"/><Relationship Id="rId121" Type="http://schemas.openxmlformats.org/officeDocument/2006/relationships/hyperlink" Target="https://www.sm.ee/" TargetMode="External"/><Relationship Id="rId142" Type="http://schemas.openxmlformats.org/officeDocument/2006/relationships/hyperlink" Target="https://kormany.hu/emberi-eroforrasok-miniszteriuma" TargetMode="External"/><Relationship Id="rId163" Type="http://schemas.openxmlformats.org/officeDocument/2006/relationships/hyperlink" Target="http://health-ministry.ly/" TargetMode="External"/><Relationship Id="rId184" Type="http://schemas.openxmlformats.org/officeDocument/2006/relationships/hyperlink" Target="https://www.government.nl/ministries/ministry-of-health-welfare-and-sport" TargetMode="External"/><Relationship Id="rId189" Type="http://schemas.openxmlformats.org/officeDocument/2006/relationships/hyperlink" Target="http://zdravstvo.gov.mk/" TargetMode="External"/><Relationship Id="rId3" Type="http://schemas.openxmlformats.org/officeDocument/2006/relationships/hyperlink" Target="https://sante-tchad.org/" TargetMode="External"/><Relationship Id="rId25" Type="http://schemas.openxmlformats.org/officeDocument/2006/relationships/hyperlink" Target="https://www.health.belgium.be/fr" TargetMode="External"/><Relationship Id="rId46" Type="http://schemas.openxmlformats.org/officeDocument/2006/relationships/hyperlink" Target="http://www.salud.gov.pr/" TargetMode="External"/><Relationship Id="rId67" Type="http://schemas.openxmlformats.org/officeDocument/2006/relationships/hyperlink" Target="https://solomons.gov.sb/ministry-of-health-medical-services/" TargetMode="External"/><Relationship Id="rId116" Type="http://schemas.openxmlformats.org/officeDocument/2006/relationships/hyperlink" Target="https://www.salud.gob.ec/" TargetMode="External"/><Relationship Id="rId137" Type="http://schemas.openxmlformats.org/officeDocument/2006/relationships/hyperlink" Target="https://www.mspas.gob.gt/" TargetMode="External"/><Relationship Id="rId158" Type="http://schemas.openxmlformats.org/officeDocument/2006/relationships/hyperlink" Target="https://moh.gov.la/" TargetMode="External"/><Relationship Id="rId20" Type="http://schemas.openxmlformats.org/officeDocument/2006/relationships/hyperlink" Target="https://covid19.gov.bs/" TargetMode="External"/><Relationship Id="rId41" Type="http://schemas.openxmlformats.org/officeDocument/2006/relationships/hyperlink" Target="http://www.ministryofhealth.gov.ky/" TargetMode="External"/><Relationship Id="rId62" Type="http://schemas.openxmlformats.org/officeDocument/2006/relationships/hyperlink" Target="http://www.gov.sc/GovernmentAgencies/Ministry/minhealth.aspx" TargetMode="External"/><Relationship Id="rId83" Type="http://schemas.openxmlformats.org/officeDocument/2006/relationships/hyperlink" Target="http://www.health.gov.to/" TargetMode="External"/><Relationship Id="rId88" Type="http://schemas.openxmlformats.org/officeDocument/2006/relationships/hyperlink" Target="https://www.facebook.com/tuvaluministryofhealth/" TargetMode="External"/><Relationship Id="rId111" Type="http://schemas.openxmlformats.org/officeDocument/2006/relationships/hyperlink" Target="https://www.minisanterdc.cd/" TargetMode="External"/><Relationship Id="rId132" Type="http://schemas.openxmlformats.org/officeDocument/2006/relationships/hyperlink" Target="https://www.bundesgesundheitsministerium.de/" TargetMode="External"/><Relationship Id="rId153" Type="http://schemas.openxmlformats.org/officeDocument/2006/relationships/hyperlink" Target="https://www.gov.kz/memleket/entities/dsm?lang=en" TargetMode="External"/><Relationship Id="rId174" Type="http://schemas.openxmlformats.org/officeDocument/2006/relationships/hyperlink" Target="https://www.gob.mx/salud" TargetMode="External"/><Relationship Id="rId179" Type="http://schemas.openxmlformats.org/officeDocument/2006/relationships/hyperlink" Target="https://www.sante.gov.ma/" TargetMode="External"/><Relationship Id="rId195" Type="http://schemas.openxmlformats.org/officeDocument/2006/relationships/hyperlink" Target="http://www.minsa.gob.pa/" TargetMode="External"/><Relationship Id="rId190" Type="http://schemas.openxmlformats.org/officeDocument/2006/relationships/hyperlink" Target="https://www.regjeringen.no/en/dep/hod/id421/" TargetMode="External"/><Relationship Id="rId15" Type="http://schemas.openxmlformats.org/officeDocument/2006/relationships/hyperlink" Target="https://www.argentina.gob.ar/salud/coronavirus-COVID-19" TargetMode="External"/><Relationship Id="rId36" Type="http://schemas.openxmlformats.org/officeDocument/2006/relationships/hyperlink" Target="http://minisante.bi/" TargetMode="External"/><Relationship Id="rId57" Type="http://schemas.openxmlformats.org/officeDocument/2006/relationships/hyperlink" Target="https://www.covid19response.lc/" TargetMode="External"/><Relationship Id="rId106" Type="http://schemas.openxmlformats.org/officeDocument/2006/relationships/hyperlink" Target="https://www.ministeriodesalud.go.cr/" TargetMode="External"/><Relationship Id="rId127" Type="http://schemas.openxmlformats.org/officeDocument/2006/relationships/hyperlink" Target="http://www.sante.gouv.ga/" TargetMode="External"/><Relationship Id="rId10" Type="http://schemas.openxmlformats.org/officeDocument/2006/relationships/hyperlink" Target="https://www.mspbs.gov.py/" TargetMode="External"/><Relationship Id="rId31" Type="http://schemas.openxmlformats.org/officeDocument/2006/relationships/hyperlink" Target="https://www.moh.gov.bw/" TargetMode="External"/><Relationship Id="rId52" Type="http://schemas.openxmlformats.org/officeDocument/2006/relationships/hyperlink" Target="http://health.govt.lc/" TargetMode="External"/><Relationship Id="rId73" Type="http://schemas.openxmlformats.org/officeDocument/2006/relationships/hyperlink" Target="http://www.fmoh.gov.sd/" TargetMode="External"/><Relationship Id="rId78" Type="http://schemas.openxmlformats.org/officeDocument/2006/relationships/hyperlink" Target="https://www.mohw.gov.tw/" TargetMode="External"/><Relationship Id="rId94" Type="http://schemas.openxmlformats.org/officeDocument/2006/relationships/hyperlink" Target="https://www.gub.uy/ministerio-salud-publica/" TargetMode="External"/><Relationship Id="rId99" Type="http://schemas.openxmlformats.org/officeDocument/2006/relationships/hyperlink" Target="http://www.moh.gov.ye/" TargetMode="External"/><Relationship Id="rId101" Type="http://schemas.openxmlformats.org/officeDocument/2006/relationships/hyperlink" Target="http://www.mohcc.gov.zw/" TargetMode="External"/><Relationship Id="rId122" Type="http://schemas.openxmlformats.org/officeDocument/2006/relationships/hyperlink" Target="http://www.gov.sz/index.php?option=com_content&amp;view=article&amp;id=267&amp;Itemid=403" TargetMode="External"/><Relationship Id="rId143" Type="http://schemas.openxmlformats.org/officeDocument/2006/relationships/hyperlink" Target="https://www.government.is/ministries/ministry-of-health/" TargetMode="External"/><Relationship Id="rId148" Type="http://schemas.openxmlformats.org/officeDocument/2006/relationships/hyperlink" Target="https://www.health.gov.il/" TargetMode="External"/><Relationship Id="rId164" Type="http://schemas.openxmlformats.org/officeDocument/2006/relationships/hyperlink" Target="http://sam.lrv.lt/" TargetMode="External"/><Relationship Id="rId169" Type="http://schemas.openxmlformats.org/officeDocument/2006/relationships/hyperlink" Target="http://health.gov.mv/" TargetMode="External"/><Relationship Id="rId185" Type="http://schemas.openxmlformats.org/officeDocument/2006/relationships/hyperlink" Target="https://www.health.govt.nz/" TargetMode="External"/><Relationship Id="rId4" Type="http://schemas.openxmlformats.org/officeDocument/2006/relationships/hyperlink" Target="http://en.nhc.gov.cn/" TargetMode="External"/><Relationship Id="rId9" Type="http://schemas.openxmlformats.org/officeDocument/2006/relationships/hyperlink" Target="https://www.facebook.com/SanteDZA/" TargetMode="External"/><Relationship Id="rId180" Type="http://schemas.openxmlformats.org/officeDocument/2006/relationships/hyperlink" Target="http://www.misau.gov.mz/" TargetMode="External"/><Relationship Id="rId26" Type="http://schemas.openxmlformats.org/officeDocument/2006/relationships/hyperlink" Target="https://www.health.gov.bz/" TargetMode="External"/><Relationship Id="rId47" Type="http://schemas.openxmlformats.org/officeDocument/2006/relationships/hyperlink" Target="https://www.moph.gov.qa/" TargetMode="External"/><Relationship Id="rId68" Type="http://schemas.openxmlformats.org/officeDocument/2006/relationships/hyperlink" Target="http://moh.gov.so/en/" TargetMode="External"/><Relationship Id="rId89" Type="http://schemas.openxmlformats.org/officeDocument/2006/relationships/hyperlink" Target="https://www.health.go.ug/" TargetMode="External"/><Relationship Id="rId112" Type="http://schemas.openxmlformats.org/officeDocument/2006/relationships/hyperlink" Target="https://sum.dk/" TargetMode="External"/><Relationship Id="rId133" Type="http://schemas.openxmlformats.org/officeDocument/2006/relationships/hyperlink" Target="http://www.moh.gov.gh/" TargetMode="External"/><Relationship Id="rId154" Type="http://schemas.openxmlformats.org/officeDocument/2006/relationships/hyperlink" Target="http://www.health.go.ke/" TargetMode="External"/><Relationship Id="rId175" Type="http://schemas.openxmlformats.org/officeDocument/2006/relationships/hyperlink" Target="https://hsa.gov.fm/" TargetMode="External"/><Relationship Id="rId196" Type="http://schemas.openxmlformats.org/officeDocument/2006/relationships/hyperlink" Target="http://www.health.gov.pg/" TargetMode="External"/><Relationship Id="rId200" Type="http://schemas.openxmlformats.org/officeDocument/2006/relationships/printerSettings" Target="../printerSettings/printerSettings1.bin"/><Relationship Id="rId16" Type="http://schemas.openxmlformats.org/officeDocument/2006/relationships/hyperlink" Target="http://www.moh.am/" TargetMode="External"/><Relationship Id="rId37" Type="http://schemas.openxmlformats.org/officeDocument/2006/relationships/hyperlink" Target="https://www.facebook.com/ministeriodasaude.cv/" TargetMode="External"/><Relationship Id="rId58" Type="http://schemas.openxmlformats.org/officeDocument/2006/relationships/hyperlink" Target="http://ms.gov.st/" TargetMode="External"/><Relationship Id="rId79" Type="http://schemas.openxmlformats.org/officeDocument/2006/relationships/hyperlink" Target="https://adbmch.tj/" TargetMode="External"/><Relationship Id="rId102" Type="http://schemas.openxmlformats.org/officeDocument/2006/relationships/hyperlink" Target="https://www.minsalud.gov.co/salud/publica/PET/Paginas/Covid-19_copia.aspx" TargetMode="External"/><Relationship Id="rId123" Type="http://schemas.openxmlformats.org/officeDocument/2006/relationships/hyperlink" Target="http://www.moh.gov.et/" TargetMode="External"/><Relationship Id="rId144" Type="http://schemas.openxmlformats.org/officeDocument/2006/relationships/hyperlink" Target="https://mohfw.gov.in/" TargetMode="External"/><Relationship Id="rId90" Type="http://schemas.openxmlformats.org/officeDocument/2006/relationships/hyperlink" Target="http://en.moz.gov.ua/" TargetMode="External"/><Relationship Id="rId165" Type="http://schemas.openxmlformats.org/officeDocument/2006/relationships/hyperlink" Target="https://msan.gouvernement.lu/fr.html" TargetMode="External"/><Relationship Id="rId186" Type="http://schemas.openxmlformats.org/officeDocument/2006/relationships/hyperlink" Target="http://www.minsa.gob.ni/" TargetMode="External"/><Relationship Id="rId27" Type="http://schemas.openxmlformats.org/officeDocument/2006/relationships/hyperlink" Target="https://sante.gouv.bj/" TargetMode="External"/><Relationship Id="rId48" Type="http://schemas.openxmlformats.org/officeDocument/2006/relationships/hyperlink" Target="http://digepisalud.gob.do/" TargetMode="External"/><Relationship Id="rId69" Type="http://schemas.openxmlformats.org/officeDocument/2006/relationships/hyperlink" Target="http://www.health.gov.za/" TargetMode="External"/><Relationship Id="rId113" Type="http://schemas.openxmlformats.org/officeDocument/2006/relationships/hyperlink" Target="https://sante.gouv.dj/" TargetMode="External"/><Relationship Id="rId134" Type="http://schemas.openxmlformats.org/officeDocument/2006/relationships/hyperlink" Target="https://covid19.gov.gd/" TargetMode="External"/><Relationship Id="rId80" Type="http://schemas.openxmlformats.org/officeDocument/2006/relationships/hyperlink" Target="https://www.moph.go.th/" TargetMode="External"/><Relationship Id="rId155" Type="http://schemas.openxmlformats.org/officeDocument/2006/relationships/hyperlink" Target="https://mhms.gov.ki/" TargetMode="External"/><Relationship Id="rId176" Type="http://schemas.openxmlformats.org/officeDocument/2006/relationships/hyperlink" Target="https://msmps.gov.md/" TargetMode="External"/><Relationship Id="rId197" Type="http://schemas.openxmlformats.org/officeDocument/2006/relationships/hyperlink" Target="https://www.facebook.com/rmimoh/2" TargetMode="External"/><Relationship Id="rId17" Type="http://schemas.openxmlformats.org/officeDocument/2006/relationships/hyperlink" Target="https://www.health.gov.au/" TargetMode="External"/><Relationship Id="rId38" Type="http://schemas.openxmlformats.org/officeDocument/2006/relationships/hyperlink" Target="http://moh.gov.kh/" TargetMode="External"/><Relationship Id="rId59" Type="http://schemas.openxmlformats.org/officeDocument/2006/relationships/hyperlink" Target="https://www.moh.gov.sa/" TargetMode="External"/><Relationship Id="rId103" Type="http://schemas.openxmlformats.org/officeDocument/2006/relationships/hyperlink" Target="https://www.minsal.cl/nuevo-coronavirus-2019-ncov/" TargetMode="External"/><Relationship Id="rId124" Type="http://schemas.openxmlformats.org/officeDocument/2006/relationships/hyperlink" Target="http://www.health.gov.fj/" TargetMode="External"/><Relationship Id="rId70" Type="http://schemas.openxmlformats.org/officeDocument/2006/relationships/hyperlink" Target="http://www.mohw.go.kr/eng/" TargetMode="External"/><Relationship Id="rId91" Type="http://schemas.openxmlformats.org/officeDocument/2006/relationships/hyperlink" Target="https://www.mohap.gov.ae/en/Pages/default.aspx" TargetMode="External"/><Relationship Id="rId145" Type="http://schemas.openxmlformats.org/officeDocument/2006/relationships/hyperlink" Target="https://www.kemkes.go.id/" TargetMode="External"/><Relationship Id="rId166" Type="http://schemas.openxmlformats.org/officeDocument/2006/relationships/hyperlink" Target="http://www.sante.gov.mg/" TargetMode="External"/><Relationship Id="rId187" Type="http://schemas.openxmlformats.org/officeDocument/2006/relationships/hyperlink" Target="https://www.sante.gouvne.org/" TargetMode="External"/><Relationship Id="rId1" Type="http://schemas.openxmlformats.org/officeDocument/2006/relationships/hyperlink" Target="https://www.moh.gov.cy/moh/moh.nsf/index_en/index_en?OpenDocument" TargetMode="External"/><Relationship Id="rId28" Type="http://schemas.openxmlformats.org/officeDocument/2006/relationships/hyperlink" Target="http://www.moh.gov.bt/" TargetMode="External"/><Relationship Id="rId49" Type="http://schemas.openxmlformats.org/officeDocument/2006/relationships/hyperlink" Target="http://www.ms.ro/" TargetMode="External"/><Relationship Id="rId114" Type="http://schemas.openxmlformats.org/officeDocument/2006/relationships/hyperlink" Target="https://www.msp.gob.do/web/" TargetMode="External"/><Relationship Id="rId60" Type="http://schemas.openxmlformats.org/officeDocument/2006/relationships/hyperlink" Target="https://sante.sec.gouv.sn/" TargetMode="External"/><Relationship Id="rId81" Type="http://schemas.openxmlformats.org/officeDocument/2006/relationships/hyperlink" Target="https://en.wikipedia.org/wiki/Minister_of_Health_(East_Timor" TargetMode="External"/><Relationship Id="rId135" Type="http://schemas.openxmlformats.org/officeDocument/2006/relationships/hyperlink" Target="http://www.moh.gov.gr/" TargetMode="External"/><Relationship Id="rId156" Type="http://schemas.openxmlformats.org/officeDocument/2006/relationships/hyperlink" Target="https://twitter.com/kuwait_moh" TargetMode="External"/><Relationship Id="rId177" Type="http://schemas.openxmlformats.org/officeDocument/2006/relationships/hyperlink" Target="https://moh.gov.mn/" TargetMode="External"/><Relationship Id="rId198" Type="http://schemas.openxmlformats.org/officeDocument/2006/relationships/hyperlink" Target="https://en.gouv.mc/Government-Institutions/The-Government/Ministry-of-Health-and-Social-Affairs" TargetMode="External"/><Relationship Id="rId18" Type="http://schemas.openxmlformats.org/officeDocument/2006/relationships/hyperlink" Target="https://www.sozialministerium.at/" TargetMode="External"/><Relationship Id="rId39" Type="http://schemas.openxmlformats.org/officeDocument/2006/relationships/hyperlink" Target="http://www.minsante.cm/" TargetMode="External"/><Relationship Id="rId50" Type="http://schemas.openxmlformats.org/officeDocument/2006/relationships/hyperlink" Target="https://minzdrav.gov.ru/" TargetMode="External"/><Relationship Id="rId104" Type="http://schemas.openxmlformats.org/officeDocument/2006/relationships/hyperlink" Target="http://www.sante.gouv.cg/" TargetMode="External"/><Relationship Id="rId125" Type="http://schemas.openxmlformats.org/officeDocument/2006/relationships/hyperlink" Target="https://stm.fi/en/frontpage" TargetMode="External"/><Relationship Id="rId146" Type="http://schemas.openxmlformats.org/officeDocument/2006/relationships/hyperlink" Target="https://moh.gov.iq/" TargetMode="External"/><Relationship Id="rId167" Type="http://schemas.openxmlformats.org/officeDocument/2006/relationships/hyperlink" Target="https://www.facebook.com/malawimoh" TargetMode="External"/><Relationship Id="rId188" Type="http://schemas.openxmlformats.org/officeDocument/2006/relationships/hyperlink" Target="http://www.moph.gov.kp/en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guineasalud.org/" TargetMode="External"/><Relationship Id="rId21" Type="http://schemas.openxmlformats.org/officeDocument/2006/relationships/hyperlink" Target="https://covid19.gov.bs/" TargetMode="External"/><Relationship Id="rId42" Type="http://schemas.openxmlformats.org/officeDocument/2006/relationships/hyperlink" Target="http://www.ministryofhealth.gov.ky/" TargetMode="External"/><Relationship Id="rId63" Type="http://schemas.openxmlformats.org/officeDocument/2006/relationships/hyperlink" Target="https://www.moh.gov.sg/" TargetMode="External"/><Relationship Id="rId84" Type="http://schemas.openxmlformats.org/officeDocument/2006/relationships/hyperlink" Target="http://www.santetunisie.rns.tn/" TargetMode="External"/><Relationship Id="rId138" Type="http://schemas.openxmlformats.org/officeDocument/2006/relationships/hyperlink" Target="http://www.salud.gob.hn/" TargetMode="External"/><Relationship Id="rId159" Type="http://schemas.openxmlformats.org/officeDocument/2006/relationships/hyperlink" Target="http://moh.gov.lr/" TargetMode="External"/><Relationship Id="rId170" Type="http://schemas.openxmlformats.org/officeDocument/2006/relationships/hyperlink" Target="http://health.govmu.org/" TargetMode="External"/><Relationship Id="rId191" Type="http://schemas.openxmlformats.org/officeDocument/2006/relationships/hyperlink" Target="http://www.moh.gov.ps/" TargetMode="External"/><Relationship Id="rId107" Type="http://schemas.openxmlformats.org/officeDocument/2006/relationships/hyperlink" Target="https://zdravlje.gov.hr/" TargetMode="External"/><Relationship Id="rId11" Type="http://schemas.openxmlformats.org/officeDocument/2006/relationships/hyperlink" Target="https://www.mspbs.gov.py/" TargetMode="External"/><Relationship Id="rId32" Type="http://schemas.openxmlformats.org/officeDocument/2006/relationships/hyperlink" Target="https://www.moh.gov.bw/" TargetMode="External"/><Relationship Id="rId53" Type="http://schemas.openxmlformats.org/officeDocument/2006/relationships/hyperlink" Target="http://www.samoagovt.ws/tag/ministry-of-health/" TargetMode="External"/><Relationship Id="rId74" Type="http://schemas.openxmlformats.org/officeDocument/2006/relationships/hyperlink" Target="https://www.government.se/government-of-sweden/ministry-of-health-and-social-affairs/" TargetMode="External"/><Relationship Id="rId128" Type="http://schemas.openxmlformats.org/officeDocument/2006/relationships/hyperlink" Target="https://irandataportal.syr.edu/ministry-of-health-and-medical-education" TargetMode="External"/><Relationship Id="rId149" Type="http://schemas.openxmlformats.org/officeDocument/2006/relationships/hyperlink" Target="http://www.moh.gov.jo/" TargetMode="External"/><Relationship Id="rId5" Type="http://schemas.openxmlformats.org/officeDocument/2006/relationships/hyperlink" Target="https://stopcoronavirus.km/" TargetMode="External"/><Relationship Id="rId95" Type="http://schemas.openxmlformats.org/officeDocument/2006/relationships/hyperlink" Target="https://moh.gov.vu/" TargetMode="External"/><Relationship Id="rId160" Type="http://schemas.openxmlformats.org/officeDocument/2006/relationships/hyperlink" Target="http://health-ministry.ly/" TargetMode="External"/><Relationship Id="rId181" Type="http://schemas.openxmlformats.org/officeDocument/2006/relationships/hyperlink" Target="https://www.government.nl/ministries/ministry-of-health-welfare-and-sport" TargetMode="External"/><Relationship Id="rId22" Type="http://schemas.openxmlformats.org/officeDocument/2006/relationships/hyperlink" Target="https://www.moh.gov.bh/" TargetMode="External"/><Relationship Id="rId43" Type="http://schemas.openxmlformats.org/officeDocument/2006/relationships/hyperlink" Target="https://www.gob.pe/minsa/" TargetMode="External"/><Relationship Id="rId64" Type="http://schemas.openxmlformats.org/officeDocument/2006/relationships/hyperlink" Target="http://www.health.gov.sk/" TargetMode="External"/><Relationship Id="rId118" Type="http://schemas.openxmlformats.org/officeDocument/2006/relationships/hyperlink" Target="https://www.sm.ee/" TargetMode="External"/><Relationship Id="rId139" Type="http://schemas.openxmlformats.org/officeDocument/2006/relationships/hyperlink" Target="https://kormany.hu/emberi-eroforrasok-miniszteriuma" TargetMode="External"/><Relationship Id="rId85" Type="http://schemas.openxmlformats.org/officeDocument/2006/relationships/hyperlink" Target="https://www.saglik.gov.tr/" TargetMode="External"/><Relationship Id="rId150" Type="http://schemas.openxmlformats.org/officeDocument/2006/relationships/hyperlink" Target="https://www.gov.kz/memleket/entities/dsm?lang=en" TargetMode="External"/><Relationship Id="rId171" Type="http://schemas.openxmlformats.org/officeDocument/2006/relationships/hyperlink" Target="https://www.gob.mx/salud" TargetMode="External"/><Relationship Id="rId192" Type="http://schemas.openxmlformats.org/officeDocument/2006/relationships/hyperlink" Target="http://www.minsa.gob.pa/" TargetMode="External"/><Relationship Id="rId12" Type="http://schemas.openxmlformats.org/officeDocument/2006/relationships/hyperlink" Target="https://www.govern.ad/ministeri-de-salut" TargetMode="External"/><Relationship Id="rId33" Type="http://schemas.openxmlformats.org/officeDocument/2006/relationships/hyperlink" Target="https://coronavirus.saude.gov.br/" TargetMode="External"/><Relationship Id="rId108" Type="http://schemas.openxmlformats.org/officeDocument/2006/relationships/hyperlink" Target="https://salud.msp.gob.cu/" TargetMode="External"/><Relationship Id="rId129" Type="http://schemas.openxmlformats.org/officeDocument/2006/relationships/hyperlink" Target="https://www.bundesgesundheitsministerium.de/" TargetMode="External"/><Relationship Id="rId54" Type="http://schemas.openxmlformats.org/officeDocument/2006/relationships/hyperlink" Target="https://www.sknis.kn/" TargetMode="External"/><Relationship Id="rId75" Type="http://schemas.openxmlformats.org/officeDocument/2006/relationships/hyperlink" Target="https://www.bag.admin.ch/bag/en/home.html" TargetMode="External"/><Relationship Id="rId96" Type="http://schemas.openxmlformats.org/officeDocument/2006/relationships/hyperlink" Target="http://www.mpps.gob.ve/" TargetMode="External"/><Relationship Id="rId140" Type="http://schemas.openxmlformats.org/officeDocument/2006/relationships/hyperlink" Target="https://www.government.is/ministries/ministry-of-health/" TargetMode="External"/><Relationship Id="rId161" Type="http://schemas.openxmlformats.org/officeDocument/2006/relationships/hyperlink" Target="http://sam.lrv.lt/" TargetMode="External"/><Relationship Id="rId182" Type="http://schemas.openxmlformats.org/officeDocument/2006/relationships/hyperlink" Target="https://www.health.govt.nz/" TargetMode="External"/><Relationship Id="rId6" Type="http://schemas.openxmlformats.org/officeDocument/2006/relationships/hyperlink" Target="https://www.egypt.gov.eg/English/Home.aspx" TargetMode="External"/><Relationship Id="rId23" Type="http://schemas.openxmlformats.org/officeDocument/2006/relationships/hyperlink" Target="http://www.mohfw.gov.bd/" TargetMode="External"/><Relationship Id="rId119" Type="http://schemas.openxmlformats.org/officeDocument/2006/relationships/hyperlink" Target="http://www.gov.sz/index.php?option=com_content&amp;view=article&amp;id=267&amp;Itemid=403" TargetMode="External"/><Relationship Id="rId44" Type="http://schemas.openxmlformats.org/officeDocument/2006/relationships/hyperlink" Target="https://doh.gov.ph/" TargetMode="External"/><Relationship Id="rId65" Type="http://schemas.openxmlformats.org/officeDocument/2006/relationships/hyperlink" Target="https://www.gov.si/en/state-authorities/ministries/ministry-of-health/" TargetMode="External"/><Relationship Id="rId86" Type="http://schemas.openxmlformats.org/officeDocument/2006/relationships/hyperlink" Target="https://en.wikipedia.org/wiki/Ministry_of_Health_(Turkmenistan" TargetMode="External"/><Relationship Id="rId130" Type="http://schemas.openxmlformats.org/officeDocument/2006/relationships/hyperlink" Target="http://www.moh.gov.gh/" TargetMode="External"/><Relationship Id="rId151" Type="http://schemas.openxmlformats.org/officeDocument/2006/relationships/hyperlink" Target="http://www.health.go.ke/" TargetMode="External"/><Relationship Id="rId172" Type="http://schemas.openxmlformats.org/officeDocument/2006/relationships/hyperlink" Target="https://hsa.gov.fm/" TargetMode="External"/><Relationship Id="rId193" Type="http://schemas.openxmlformats.org/officeDocument/2006/relationships/hyperlink" Target="http://www.health.gov.pg/" TargetMode="External"/><Relationship Id="rId13" Type="http://schemas.openxmlformats.org/officeDocument/2006/relationships/hyperlink" Target="https://www.sepe.gov.ao/ao/gov/sepe/ministerios/detalhe/20/" TargetMode="External"/><Relationship Id="rId109" Type="http://schemas.openxmlformats.org/officeDocument/2006/relationships/hyperlink" Target="http://www.mzcr.cz/" TargetMode="External"/><Relationship Id="rId34" Type="http://schemas.openxmlformats.org/officeDocument/2006/relationships/hyperlink" Target="http://www.moh.gov.bn/" TargetMode="External"/><Relationship Id="rId55" Type="http://schemas.openxmlformats.org/officeDocument/2006/relationships/hyperlink" Target="http://www.sintmaartengov.org/government/VSA/Health-Updates/NOVELCORONAVIRUS/Pages/default.aspx" TargetMode="External"/><Relationship Id="rId76" Type="http://schemas.openxmlformats.org/officeDocument/2006/relationships/hyperlink" Target="http://www.moh.gov.sy/" TargetMode="External"/><Relationship Id="rId97" Type="http://schemas.openxmlformats.org/officeDocument/2006/relationships/hyperlink" Target="http://moh.gov.vn/" TargetMode="External"/><Relationship Id="rId120" Type="http://schemas.openxmlformats.org/officeDocument/2006/relationships/hyperlink" Target="http://www.moh.gov.et/" TargetMode="External"/><Relationship Id="rId141" Type="http://schemas.openxmlformats.org/officeDocument/2006/relationships/hyperlink" Target="https://mohfw.gov.in/" TargetMode="External"/><Relationship Id="rId7" Type="http://schemas.openxmlformats.org/officeDocument/2006/relationships/hyperlink" Target="https://www.gfmer.ch/Medical_search/Ministry_health.htm" TargetMode="External"/><Relationship Id="rId71" Type="http://schemas.openxmlformats.org/officeDocument/2006/relationships/hyperlink" Target="http://www.health.gov.lk/" TargetMode="External"/><Relationship Id="rId92" Type="http://schemas.openxmlformats.org/officeDocument/2006/relationships/hyperlink" Target="https://www.hhs.gov/" TargetMode="External"/><Relationship Id="rId162" Type="http://schemas.openxmlformats.org/officeDocument/2006/relationships/hyperlink" Target="https://msan.gouvernement.lu/fr.html" TargetMode="External"/><Relationship Id="rId183" Type="http://schemas.openxmlformats.org/officeDocument/2006/relationships/hyperlink" Target="http://www.minsa.gob.ni/" TargetMode="External"/><Relationship Id="rId2" Type="http://schemas.openxmlformats.org/officeDocument/2006/relationships/hyperlink" Target="https://www.sante.gouv.cf/" TargetMode="External"/><Relationship Id="rId29" Type="http://schemas.openxmlformats.org/officeDocument/2006/relationships/hyperlink" Target="http://www.moh.gov.bt/" TargetMode="External"/><Relationship Id="rId24" Type="http://schemas.openxmlformats.org/officeDocument/2006/relationships/hyperlink" Target="https://gisbarbados.gov.bb/covid-19/" TargetMode="External"/><Relationship Id="rId40" Type="http://schemas.openxmlformats.org/officeDocument/2006/relationships/hyperlink" Target="http://www.minsante.cm/" TargetMode="External"/><Relationship Id="rId45" Type="http://schemas.openxmlformats.org/officeDocument/2006/relationships/hyperlink" Target="https://www.gov.pl/web/zdrowie" TargetMode="External"/><Relationship Id="rId66" Type="http://schemas.openxmlformats.org/officeDocument/2006/relationships/hyperlink" Target="https://solomons.gov.sb/ministry-of-health-medical-services/" TargetMode="External"/><Relationship Id="rId87" Type="http://schemas.openxmlformats.org/officeDocument/2006/relationships/hyperlink" Target="https://www.facebook.com/tuvaluministryofhealth/" TargetMode="External"/><Relationship Id="rId110" Type="http://schemas.openxmlformats.org/officeDocument/2006/relationships/hyperlink" Target="https://www.minisanterdc.cd/" TargetMode="External"/><Relationship Id="rId115" Type="http://schemas.openxmlformats.org/officeDocument/2006/relationships/hyperlink" Target="https://www.salud.gob.ec/" TargetMode="External"/><Relationship Id="rId131" Type="http://schemas.openxmlformats.org/officeDocument/2006/relationships/hyperlink" Target="https://covid19.gov.gd/" TargetMode="External"/><Relationship Id="rId136" Type="http://schemas.openxmlformats.org/officeDocument/2006/relationships/hyperlink" Target="http://www.health.gov.gy/" TargetMode="External"/><Relationship Id="rId157" Type="http://schemas.openxmlformats.org/officeDocument/2006/relationships/hyperlink" Target="https://www.moph.gov.lb/" TargetMode="External"/><Relationship Id="rId178" Type="http://schemas.openxmlformats.org/officeDocument/2006/relationships/hyperlink" Target="http://www.mohs.gov.mm/" TargetMode="External"/><Relationship Id="rId61" Type="http://schemas.openxmlformats.org/officeDocument/2006/relationships/hyperlink" Target="http://www.gov.sc/GovernmentAgencies/Ministry/minhealth.aspx" TargetMode="External"/><Relationship Id="rId82" Type="http://schemas.openxmlformats.org/officeDocument/2006/relationships/hyperlink" Target="http://www.health.gov.to/" TargetMode="External"/><Relationship Id="rId152" Type="http://schemas.openxmlformats.org/officeDocument/2006/relationships/hyperlink" Target="https://mhms.gov.ki/" TargetMode="External"/><Relationship Id="rId173" Type="http://schemas.openxmlformats.org/officeDocument/2006/relationships/hyperlink" Target="https://msmps.gov.md/" TargetMode="External"/><Relationship Id="rId194" Type="http://schemas.openxmlformats.org/officeDocument/2006/relationships/hyperlink" Target="https://www.facebook.com/rmimoh/2" TargetMode="External"/><Relationship Id="rId199" Type="http://schemas.openxmlformats.org/officeDocument/2006/relationships/hyperlink" Target="https://www.sanidad.gob.es/" TargetMode="External"/><Relationship Id="rId19" Type="http://schemas.openxmlformats.org/officeDocument/2006/relationships/hyperlink" Target="https://www.sozialministerium.at/" TargetMode="External"/><Relationship Id="rId14" Type="http://schemas.openxmlformats.org/officeDocument/2006/relationships/hyperlink" Target="http://gov.ai/ministry.php?id=2" TargetMode="External"/><Relationship Id="rId30" Type="http://schemas.openxmlformats.org/officeDocument/2006/relationships/hyperlink" Target="https://www.minsalud.gob.bo/" TargetMode="External"/><Relationship Id="rId35" Type="http://schemas.openxmlformats.org/officeDocument/2006/relationships/hyperlink" Target="http://www.mh.government.bg/" TargetMode="External"/><Relationship Id="rId56" Type="http://schemas.openxmlformats.org/officeDocument/2006/relationships/hyperlink" Target="http://health.gov.vc/health/index.php/c" TargetMode="External"/><Relationship Id="rId77" Type="http://schemas.openxmlformats.org/officeDocument/2006/relationships/hyperlink" Target="https://www.mohw.gov.tw/" TargetMode="External"/><Relationship Id="rId100" Type="http://schemas.openxmlformats.org/officeDocument/2006/relationships/hyperlink" Target="http://www.mohcc.gov.zw/" TargetMode="External"/><Relationship Id="rId105" Type="http://schemas.openxmlformats.org/officeDocument/2006/relationships/hyperlink" Target="https://www.ministeriodesalud.go.cr/" TargetMode="External"/><Relationship Id="rId126" Type="http://schemas.openxmlformats.org/officeDocument/2006/relationships/hyperlink" Target="https://www.moh.gov.ge/" TargetMode="External"/><Relationship Id="rId147" Type="http://schemas.openxmlformats.org/officeDocument/2006/relationships/hyperlink" Target="https://www.moh.gov.jm/" TargetMode="External"/><Relationship Id="rId168" Type="http://schemas.openxmlformats.org/officeDocument/2006/relationships/hyperlink" Target="https://deputyprimeminister.gov.mt/en/Pages/health.aspx" TargetMode="External"/><Relationship Id="rId8" Type="http://schemas.openxmlformats.org/officeDocument/2006/relationships/hyperlink" Target="https://moph.gov.af/" TargetMode="External"/><Relationship Id="rId51" Type="http://schemas.openxmlformats.org/officeDocument/2006/relationships/hyperlink" Target="https://moh.gov.rw/" TargetMode="External"/><Relationship Id="rId72" Type="http://schemas.openxmlformats.org/officeDocument/2006/relationships/hyperlink" Target="http://www.fmoh.gov.sd/" TargetMode="External"/><Relationship Id="rId93" Type="http://schemas.openxmlformats.org/officeDocument/2006/relationships/hyperlink" Target="https://www.gub.uy/ministerio-salud-publica/" TargetMode="External"/><Relationship Id="rId98" Type="http://schemas.openxmlformats.org/officeDocument/2006/relationships/hyperlink" Target="http://www.moh.gov.ye/" TargetMode="External"/><Relationship Id="rId121" Type="http://schemas.openxmlformats.org/officeDocument/2006/relationships/hyperlink" Target="http://www.health.gov.fj/" TargetMode="External"/><Relationship Id="rId142" Type="http://schemas.openxmlformats.org/officeDocument/2006/relationships/hyperlink" Target="https://www.kemkes.go.id/" TargetMode="External"/><Relationship Id="rId163" Type="http://schemas.openxmlformats.org/officeDocument/2006/relationships/hyperlink" Target="http://www.sante.gov.mg/" TargetMode="External"/><Relationship Id="rId184" Type="http://schemas.openxmlformats.org/officeDocument/2006/relationships/hyperlink" Target="https://www.sante.gouvne.org/" TargetMode="External"/><Relationship Id="rId189" Type="http://schemas.openxmlformats.org/officeDocument/2006/relationships/hyperlink" Target="http://nhsrc.gov.pk/" TargetMode="External"/><Relationship Id="rId3" Type="http://schemas.openxmlformats.org/officeDocument/2006/relationships/hyperlink" Target="https://sante-tchad.org/" TargetMode="External"/><Relationship Id="rId25" Type="http://schemas.openxmlformats.org/officeDocument/2006/relationships/hyperlink" Target="http://minzdrav.gov.by/" TargetMode="External"/><Relationship Id="rId46" Type="http://schemas.openxmlformats.org/officeDocument/2006/relationships/hyperlink" Target="https://www.dgs.pt/" TargetMode="External"/><Relationship Id="rId67" Type="http://schemas.openxmlformats.org/officeDocument/2006/relationships/hyperlink" Target="http://moh.gov.so/en/" TargetMode="External"/><Relationship Id="rId116" Type="http://schemas.openxmlformats.org/officeDocument/2006/relationships/hyperlink" Target="http://www.salud.gob.sv/" TargetMode="External"/><Relationship Id="rId137" Type="http://schemas.openxmlformats.org/officeDocument/2006/relationships/hyperlink" Target="http://mspp.gouv.ht/" TargetMode="External"/><Relationship Id="rId158" Type="http://schemas.openxmlformats.org/officeDocument/2006/relationships/hyperlink" Target="http://www.gov.ls/ministry-of-health/" TargetMode="External"/><Relationship Id="rId20" Type="http://schemas.openxmlformats.org/officeDocument/2006/relationships/hyperlink" Target="http://www.health.gov.az/" TargetMode="External"/><Relationship Id="rId41" Type="http://schemas.openxmlformats.org/officeDocument/2006/relationships/hyperlink" Target="https://www.hc-sc.gc.ca/" TargetMode="External"/><Relationship Id="rId62" Type="http://schemas.openxmlformats.org/officeDocument/2006/relationships/hyperlink" Target="https://mohs.gov.sl/" TargetMode="External"/><Relationship Id="rId83" Type="http://schemas.openxmlformats.org/officeDocument/2006/relationships/hyperlink" Target="http://www.health.gov.tt/" TargetMode="External"/><Relationship Id="rId88" Type="http://schemas.openxmlformats.org/officeDocument/2006/relationships/hyperlink" Target="https://www.health.go.ug/" TargetMode="External"/><Relationship Id="rId111" Type="http://schemas.openxmlformats.org/officeDocument/2006/relationships/hyperlink" Target="https://sum.dk/" TargetMode="External"/><Relationship Id="rId132" Type="http://schemas.openxmlformats.org/officeDocument/2006/relationships/hyperlink" Target="http://www.moh.gov.gr/" TargetMode="External"/><Relationship Id="rId153" Type="http://schemas.openxmlformats.org/officeDocument/2006/relationships/hyperlink" Target="https://twitter.com/kuwait_moh" TargetMode="External"/><Relationship Id="rId174" Type="http://schemas.openxmlformats.org/officeDocument/2006/relationships/hyperlink" Target="https://moh.gov.mn/" TargetMode="External"/><Relationship Id="rId179" Type="http://schemas.openxmlformats.org/officeDocument/2006/relationships/hyperlink" Target="https://mhss.gov.na/" TargetMode="External"/><Relationship Id="rId195" Type="http://schemas.openxmlformats.org/officeDocument/2006/relationships/hyperlink" Target="https://en.gouv.mc/Government-Institutions/The-Government/Ministry-of-Health-and-Social-Affairs" TargetMode="External"/><Relationship Id="rId190" Type="http://schemas.openxmlformats.org/officeDocument/2006/relationships/hyperlink" Target="http://www.palauhealth.org/" TargetMode="External"/><Relationship Id="rId15" Type="http://schemas.openxmlformats.org/officeDocument/2006/relationships/hyperlink" Target="https://ab.gov.ag/detail_page.php?page=29" TargetMode="External"/><Relationship Id="rId36" Type="http://schemas.openxmlformats.org/officeDocument/2006/relationships/hyperlink" Target="http://www.sante.gov.bf/" TargetMode="External"/><Relationship Id="rId57" Type="http://schemas.openxmlformats.org/officeDocument/2006/relationships/hyperlink" Target="http://ms.gov.st/" TargetMode="External"/><Relationship Id="rId106" Type="http://schemas.openxmlformats.org/officeDocument/2006/relationships/hyperlink" Target="http://www.sante.gouv.ci/" TargetMode="External"/><Relationship Id="rId127" Type="http://schemas.openxmlformats.org/officeDocument/2006/relationships/hyperlink" Target="https://www.wahooas.org/web-ooas/en/pays-membres/guinee-bissau" TargetMode="External"/><Relationship Id="rId10" Type="http://schemas.openxmlformats.org/officeDocument/2006/relationships/hyperlink" Target="https://www.facebook.com/SanteDZA/" TargetMode="External"/><Relationship Id="rId31" Type="http://schemas.openxmlformats.org/officeDocument/2006/relationships/hyperlink" Target="http://www.fbihvlada.gov.ba/english/ministarstva/zdravstvo.php" TargetMode="External"/><Relationship Id="rId52" Type="http://schemas.openxmlformats.org/officeDocument/2006/relationships/hyperlink" Target="http://health.govt.lc/" TargetMode="External"/><Relationship Id="rId73" Type="http://schemas.openxmlformats.org/officeDocument/2006/relationships/hyperlink" Target="http://health.gov.sr/" TargetMode="External"/><Relationship Id="rId78" Type="http://schemas.openxmlformats.org/officeDocument/2006/relationships/hyperlink" Target="https://adbmch.tj/" TargetMode="External"/><Relationship Id="rId94" Type="http://schemas.openxmlformats.org/officeDocument/2006/relationships/hyperlink" Target="https://ssv.uz/" TargetMode="External"/><Relationship Id="rId99" Type="http://schemas.openxmlformats.org/officeDocument/2006/relationships/hyperlink" Target="https://www.moh.gov.zm/" TargetMode="External"/><Relationship Id="rId101" Type="http://schemas.openxmlformats.org/officeDocument/2006/relationships/hyperlink" Target="https://www.minsalud.gov.co/salud/publica/PET/Paginas/Covid-19_copia.aspx" TargetMode="External"/><Relationship Id="rId122" Type="http://schemas.openxmlformats.org/officeDocument/2006/relationships/hyperlink" Target="https://stm.fi/en/frontpage" TargetMode="External"/><Relationship Id="rId143" Type="http://schemas.openxmlformats.org/officeDocument/2006/relationships/hyperlink" Target="https://moh.gov.iq/" TargetMode="External"/><Relationship Id="rId148" Type="http://schemas.openxmlformats.org/officeDocument/2006/relationships/hyperlink" Target="https://www.mhlw.go.jp/english/" TargetMode="External"/><Relationship Id="rId164" Type="http://schemas.openxmlformats.org/officeDocument/2006/relationships/hyperlink" Target="https://www.facebook.com/malawimoh" TargetMode="External"/><Relationship Id="rId169" Type="http://schemas.openxmlformats.org/officeDocument/2006/relationships/hyperlink" Target="http://www.sante.gov.mr/" TargetMode="External"/><Relationship Id="rId185" Type="http://schemas.openxmlformats.org/officeDocument/2006/relationships/hyperlink" Target="http://www.moph.gov.kp/en/" TargetMode="External"/><Relationship Id="rId4" Type="http://schemas.openxmlformats.org/officeDocument/2006/relationships/hyperlink" Target="http://en.nhc.gov.cn/" TargetMode="External"/><Relationship Id="rId9" Type="http://schemas.openxmlformats.org/officeDocument/2006/relationships/hyperlink" Target="https://en.wikipedia.org/wiki/Ministry_of_Health_and_Social_Protection" TargetMode="External"/><Relationship Id="rId180" Type="http://schemas.openxmlformats.org/officeDocument/2006/relationships/hyperlink" Target="http://mohp.gov.np/" TargetMode="External"/><Relationship Id="rId26" Type="http://schemas.openxmlformats.org/officeDocument/2006/relationships/hyperlink" Target="https://www.health.belgium.be/fr" TargetMode="External"/><Relationship Id="rId47" Type="http://schemas.openxmlformats.org/officeDocument/2006/relationships/hyperlink" Target="http://www.salud.gov.pr/" TargetMode="External"/><Relationship Id="rId68" Type="http://schemas.openxmlformats.org/officeDocument/2006/relationships/hyperlink" Target="http://www.health.gov.za/" TargetMode="External"/><Relationship Id="rId89" Type="http://schemas.openxmlformats.org/officeDocument/2006/relationships/hyperlink" Target="http://en.moz.gov.ua/" TargetMode="External"/><Relationship Id="rId112" Type="http://schemas.openxmlformats.org/officeDocument/2006/relationships/hyperlink" Target="https://sante.gouv.dj/" TargetMode="External"/><Relationship Id="rId133" Type="http://schemas.openxmlformats.org/officeDocument/2006/relationships/hyperlink" Target="http://health.gov.gd/" TargetMode="External"/><Relationship Id="rId154" Type="http://schemas.openxmlformats.org/officeDocument/2006/relationships/hyperlink" Target="http://www.med.kg/en/" TargetMode="External"/><Relationship Id="rId175" Type="http://schemas.openxmlformats.org/officeDocument/2006/relationships/hyperlink" Target="https://www.gov.me/mzd" TargetMode="External"/><Relationship Id="rId196" Type="http://schemas.openxmlformats.org/officeDocument/2006/relationships/hyperlink" Target="http://www.sanita.sm/on-line/home.html" TargetMode="External"/><Relationship Id="rId200" Type="http://schemas.openxmlformats.org/officeDocument/2006/relationships/printerSettings" Target="../printerSettings/printerSettings3.bin"/><Relationship Id="rId16" Type="http://schemas.openxmlformats.org/officeDocument/2006/relationships/hyperlink" Target="https://www.argentina.gob.ar/salud/coronavirus-COVID-19" TargetMode="External"/><Relationship Id="rId37" Type="http://schemas.openxmlformats.org/officeDocument/2006/relationships/hyperlink" Target="http://minisante.bi/" TargetMode="External"/><Relationship Id="rId58" Type="http://schemas.openxmlformats.org/officeDocument/2006/relationships/hyperlink" Target="https://www.moh.gov.sa/" TargetMode="External"/><Relationship Id="rId79" Type="http://schemas.openxmlformats.org/officeDocument/2006/relationships/hyperlink" Target="https://www.moph.go.th/" TargetMode="External"/><Relationship Id="rId102" Type="http://schemas.openxmlformats.org/officeDocument/2006/relationships/hyperlink" Target="https://www.minsal.cl/nuevo-coronavirus-2019-ncov/" TargetMode="External"/><Relationship Id="rId123" Type="http://schemas.openxmlformats.org/officeDocument/2006/relationships/hyperlink" Target="https://solidarites-sante.gouv.fr/" TargetMode="External"/><Relationship Id="rId144" Type="http://schemas.openxmlformats.org/officeDocument/2006/relationships/hyperlink" Target="https://www.gov.ie/en/organisation/department-of-health/" TargetMode="External"/><Relationship Id="rId90" Type="http://schemas.openxmlformats.org/officeDocument/2006/relationships/hyperlink" Target="https://www.mohap.gov.ae/en/Pages/default.aspx" TargetMode="External"/><Relationship Id="rId165" Type="http://schemas.openxmlformats.org/officeDocument/2006/relationships/hyperlink" Target="http://www.moh.gov.my/" TargetMode="External"/><Relationship Id="rId186" Type="http://schemas.openxmlformats.org/officeDocument/2006/relationships/hyperlink" Target="http://zdravstvo.gov.mk/" TargetMode="External"/><Relationship Id="rId27" Type="http://schemas.openxmlformats.org/officeDocument/2006/relationships/hyperlink" Target="https://www.health.gov.bz/" TargetMode="External"/><Relationship Id="rId48" Type="http://schemas.openxmlformats.org/officeDocument/2006/relationships/hyperlink" Target="https://www.moph.gov.qa/" TargetMode="External"/><Relationship Id="rId69" Type="http://schemas.openxmlformats.org/officeDocument/2006/relationships/hyperlink" Target="http://www.mohw.go.kr/eng/" TargetMode="External"/><Relationship Id="rId113" Type="http://schemas.openxmlformats.org/officeDocument/2006/relationships/hyperlink" Target="https://www.msp.gob.do/web/" TargetMode="External"/><Relationship Id="rId134" Type="http://schemas.openxmlformats.org/officeDocument/2006/relationships/hyperlink" Target="https://www.mspas.gob.gt/" TargetMode="External"/><Relationship Id="rId80" Type="http://schemas.openxmlformats.org/officeDocument/2006/relationships/hyperlink" Target="https://en.wikipedia.org/wiki/Minister_of_Health_(East_Timor" TargetMode="External"/><Relationship Id="rId155" Type="http://schemas.openxmlformats.org/officeDocument/2006/relationships/hyperlink" Target="https://moh.gov.la/" TargetMode="External"/><Relationship Id="rId176" Type="http://schemas.openxmlformats.org/officeDocument/2006/relationships/hyperlink" Target="https://www.sante.gov.ma/" TargetMode="External"/><Relationship Id="rId197" Type="http://schemas.openxmlformats.org/officeDocument/2006/relationships/hyperlink" Target="http://www.health.gov.vc/health/" TargetMode="External"/><Relationship Id="rId17" Type="http://schemas.openxmlformats.org/officeDocument/2006/relationships/hyperlink" Target="http://www.moh.am/" TargetMode="External"/><Relationship Id="rId38" Type="http://schemas.openxmlformats.org/officeDocument/2006/relationships/hyperlink" Target="https://www.facebook.com/ministeriodasaude.cv/" TargetMode="External"/><Relationship Id="rId59" Type="http://schemas.openxmlformats.org/officeDocument/2006/relationships/hyperlink" Target="https://sante.sec.gouv.sn/" TargetMode="External"/><Relationship Id="rId103" Type="http://schemas.openxmlformats.org/officeDocument/2006/relationships/hyperlink" Target="http://www.sante.gouv.cg/" TargetMode="External"/><Relationship Id="rId124" Type="http://schemas.openxmlformats.org/officeDocument/2006/relationships/hyperlink" Target="http://www.sante.gouv.ga/" TargetMode="External"/><Relationship Id="rId70" Type="http://schemas.openxmlformats.org/officeDocument/2006/relationships/hyperlink" Target="http://moh.gov.ss/" TargetMode="External"/><Relationship Id="rId91" Type="http://schemas.openxmlformats.org/officeDocument/2006/relationships/hyperlink" Target="https://www.gov.uk/government/organisations/department-of-health-and-social-care" TargetMode="External"/><Relationship Id="rId145" Type="http://schemas.openxmlformats.org/officeDocument/2006/relationships/hyperlink" Target="https://www.health.gov.il/" TargetMode="External"/><Relationship Id="rId166" Type="http://schemas.openxmlformats.org/officeDocument/2006/relationships/hyperlink" Target="http://health.gov.mv/" TargetMode="External"/><Relationship Id="rId187" Type="http://schemas.openxmlformats.org/officeDocument/2006/relationships/hyperlink" Target="https://www.regjeringen.no/en/dep/hod/id421/" TargetMode="External"/><Relationship Id="rId1" Type="http://schemas.openxmlformats.org/officeDocument/2006/relationships/hyperlink" Target="https://www.moh.gov.cy/moh/moh.nsf/index_en/index_en?OpenDocument" TargetMode="External"/><Relationship Id="rId28" Type="http://schemas.openxmlformats.org/officeDocument/2006/relationships/hyperlink" Target="https://sante.gouv.bj/" TargetMode="External"/><Relationship Id="rId49" Type="http://schemas.openxmlformats.org/officeDocument/2006/relationships/hyperlink" Target="http://www.ms.ro/" TargetMode="External"/><Relationship Id="rId114" Type="http://schemas.openxmlformats.org/officeDocument/2006/relationships/hyperlink" Target="https://www.facebook.com/MinistryOfHealthDominica/" TargetMode="External"/><Relationship Id="rId60" Type="http://schemas.openxmlformats.org/officeDocument/2006/relationships/hyperlink" Target="https://www.zdravlje.gov.rs/" TargetMode="External"/><Relationship Id="rId81" Type="http://schemas.openxmlformats.org/officeDocument/2006/relationships/hyperlink" Target="https://sante.gouv.tg/" TargetMode="External"/><Relationship Id="rId135" Type="http://schemas.openxmlformats.org/officeDocument/2006/relationships/hyperlink" Target="http://sante.gov.gn/" TargetMode="External"/><Relationship Id="rId156" Type="http://schemas.openxmlformats.org/officeDocument/2006/relationships/hyperlink" Target="http://www.vm.gov.lv/" TargetMode="External"/><Relationship Id="rId177" Type="http://schemas.openxmlformats.org/officeDocument/2006/relationships/hyperlink" Target="http://www.misau.gov.mz/" TargetMode="External"/><Relationship Id="rId198" Type="http://schemas.openxmlformats.org/officeDocument/2006/relationships/hyperlink" Target="https://www.moh.go.tz/en/" TargetMode="External"/><Relationship Id="rId18" Type="http://schemas.openxmlformats.org/officeDocument/2006/relationships/hyperlink" Target="https://www.health.gov.au/" TargetMode="External"/><Relationship Id="rId39" Type="http://schemas.openxmlformats.org/officeDocument/2006/relationships/hyperlink" Target="http://moh.gov.kh/" TargetMode="External"/><Relationship Id="rId50" Type="http://schemas.openxmlformats.org/officeDocument/2006/relationships/hyperlink" Target="https://minzdrav.gov.ru/" TargetMode="External"/><Relationship Id="rId104" Type="http://schemas.openxmlformats.org/officeDocument/2006/relationships/hyperlink" Target="https://www.health.gov.ck/" TargetMode="External"/><Relationship Id="rId125" Type="http://schemas.openxmlformats.org/officeDocument/2006/relationships/hyperlink" Target="https://www.moh.gov.gm/" TargetMode="External"/><Relationship Id="rId146" Type="http://schemas.openxmlformats.org/officeDocument/2006/relationships/hyperlink" Target="http://www.salute.gov.it/" TargetMode="External"/><Relationship Id="rId167" Type="http://schemas.openxmlformats.org/officeDocument/2006/relationships/hyperlink" Target="http://www.sante.gov.ml/" TargetMode="External"/><Relationship Id="rId188" Type="http://schemas.openxmlformats.org/officeDocument/2006/relationships/hyperlink" Target="https://www.moh.gov.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mauve.isti.cnr.it/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guineasalud.org/" TargetMode="External"/><Relationship Id="rId21" Type="http://schemas.openxmlformats.org/officeDocument/2006/relationships/hyperlink" Target="https://covid19.gov.bs/" TargetMode="External"/><Relationship Id="rId42" Type="http://schemas.openxmlformats.org/officeDocument/2006/relationships/hyperlink" Target="http://www.ministryofhealth.gov.ky/" TargetMode="External"/><Relationship Id="rId63" Type="http://schemas.openxmlformats.org/officeDocument/2006/relationships/hyperlink" Target="https://www.moh.gov.sg/" TargetMode="External"/><Relationship Id="rId84" Type="http://schemas.openxmlformats.org/officeDocument/2006/relationships/hyperlink" Target="http://www.santetunisie.rns.tn/" TargetMode="External"/><Relationship Id="rId138" Type="http://schemas.openxmlformats.org/officeDocument/2006/relationships/hyperlink" Target="http://www.salud.gob.hn/" TargetMode="External"/><Relationship Id="rId159" Type="http://schemas.openxmlformats.org/officeDocument/2006/relationships/hyperlink" Target="http://moh.gov.lr/" TargetMode="External"/><Relationship Id="rId170" Type="http://schemas.openxmlformats.org/officeDocument/2006/relationships/hyperlink" Target="http://health.govmu.org/" TargetMode="External"/><Relationship Id="rId191" Type="http://schemas.openxmlformats.org/officeDocument/2006/relationships/hyperlink" Target="http://www.moh.gov.ps/" TargetMode="External"/><Relationship Id="rId107" Type="http://schemas.openxmlformats.org/officeDocument/2006/relationships/hyperlink" Target="https://zdravlje.gov.hr/" TargetMode="External"/><Relationship Id="rId11" Type="http://schemas.openxmlformats.org/officeDocument/2006/relationships/hyperlink" Target="https://www.mspbs.gov.py/" TargetMode="External"/><Relationship Id="rId32" Type="http://schemas.openxmlformats.org/officeDocument/2006/relationships/hyperlink" Target="https://www.moh.gov.bw/" TargetMode="External"/><Relationship Id="rId53" Type="http://schemas.openxmlformats.org/officeDocument/2006/relationships/hyperlink" Target="http://www.samoagovt.ws/tag/ministry-of-health/" TargetMode="External"/><Relationship Id="rId74" Type="http://schemas.openxmlformats.org/officeDocument/2006/relationships/hyperlink" Target="https://www.government.se/government-of-sweden/ministry-of-health-and-social-affairs/" TargetMode="External"/><Relationship Id="rId128" Type="http://schemas.openxmlformats.org/officeDocument/2006/relationships/hyperlink" Target="https://irandataportal.syr.edu/ministry-of-health-and-medical-education" TargetMode="External"/><Relationship Id="rId149" Type="http://schemas.openxmlformats.org/officeDocument/2006/relationships/hyperlink" Target="http://www.moh.gov.jo/" TargetMode="External"/><Relationship Id="rId5" Type="http://schemas.openxmlformats.org/officeDocument/2006/relationships/hyperlink" Target="https://stopcoronavirus.km/" TargetMode="External"/><Relationship Id="rId95" Type="http://schemas.openxmlformats.org/officeDocument/2006/relationships/hyperlink" Target="https://moh.gov.vu/" TargetMode="External"/><Relationship Id="rId160" Type="http://schemas.openxmlformats.org/officeDocument/2006/relationships/hyperlink" Target="http://health-ministry.ly/" TargetMode="External"/><Relationship Id="rId181" Type="http://schemas.openxmlformats.org/officeDocument/2006/relationships/hyperlink" Target="https://www.government.nl/ministries/ministry-of-health-welfare-and-sport" TargetMode="External"/><Relationship Id="rId22" Type="http://schemas.openxmlformats.org/officeDocument/2006/relationships/hyperlink" Target="https://www.moh.gov.bh/" TargetMode="External"/><Relationship Id="rId43" Type="http://schemas.openxmlformats.org/officeDocument/2006/relationships/hyperlink" Target="https://www.gob.pe/minsa/" TargetMode="External"/><Relationship Id="rId64" Type="http://schemas.openxmlformats.org/officeDocument/2006/relationships/hyperlink" Target="http://www.health.gov.sk/" TargetMode="External"/><Relationship Id="rId118" Type="http://schemas.openxmlformats.org/officeDocument/2006/relationships/hyperlink" Target="https://www.sm.ee/" TargetMode="External"/><Relationship Id="rId139" Type="http://schemas.openxmlformats.org/officeDocument/2006/relationships/hyperlink" Target="https://kormany.hu/emberi-eroforrasok-miniszteriuma" TargetMode="External"/><Relationship Id="rId85" Type="http://schemas.openxmlformats.org/officeDocument/2006/relationships/hyperlink" Target="https://www.saglik.gov.tr/" TargetMode="External"/><Relationship Id="rId150" Type="http://schemas.openxmlformats.org/officeDocument/2006/relationships/hyperlink" Target="https://www.gov.kz/memleket/entities/dsm?lang=en" TargetMode="External"/><Relationship Id="rId171" Type="http://schemas.openxmlformats.org/officeDocument/2006/relationships/hyperlink" Target="https://www.gob.mx/salud" TargetMode="External"/><Relationship Id="rId192" Type="http://schemas.openxmlformats.org/officeDocument/2006/relationships/hyperlink" Target="http://www.minsa.gob.pa/" TargetMode="External"/><Relationship Id="rId12" Type="http://schemas.openxmlformats.org/officeDocument/2006/relationships/hyperlink" Target="https://www.govern.ad/ministeri-de-salut" TargetMode="External"/><Relationship Id="rId33" Type="http://schemas.openxmlformats.org/officeDocument/2006/relationships/hyperlink" Target="https://coronavirus.saude.gov.br/" TargetMode="External"/><Relationship Id="rId108" Type="http://schemas.openxmlformats.org/officeDocument/2006/relationships/hyperlink" Target="https://salud.msp.gob.cu/" TargetMode="External"/><Relationship Id="rId129" Type="http://schemas.openxmlformats.org/officeDocument/2006/relationships/hyperlink" Target="https://www.bundesgesundheitsministerium.de/" TargetMode="External"/><Relationship Id="rId54" Type="http://schemas.openxmlformats.org/officeDocument/2006/relationships/hyperlink" Target="https://www.sknis.kn/" TargetMode="External"/><Relationship Id="rId75" Type="http://schemas.openxmlformats.org/officeDocument/2006/relationships/hyperlink" Target="https://www.bag.admin.ch/bag/en/home.html" TargetMode="External"/><Relationship Id="rId96" Type="http://schemas.openxmlformats.org/officeDocument/2006/relationships/hyperlink" Target="http://www.mpps.gob.ve/" TargetMode="External"/><Relationship Id="rId140" Type="http://schemas.openxmlformats.org/officeDocument/2006/relationships/hyperlink" Target="https://www.government.is/ministries/ministry-of-health/" TargetMode="External"/><Relationship Id="rId161" Type="http://schemas.openxmlformats.org/officeDocument/2006/relationships/hyperlink" Target="http://sam.lrv.lt/" TargetMode="External"/><Relationship Id="rId182" Type="http://schemas.openxmlformats.org/officeDocument/2006/relationships/hyperlink" Target="https://www.health.govt.nz/" TargetMode="External"/><Relationship Id="rId6" Type="http://schemas.openxmlformats.org/officeDocument/2006/relationships/hyperlink" Target="https://www.egypt.gov.eg/English/Home.aspx" TargetMode="External"/><Relationship Id="rId23" Type="http://schemas.openxmlformats.org/officeDocument/2006/relationships/hyperlink" Target="http://www.mohfw.gov.bd/" TargetMode="External"/><Relationship Id="rId119" Type="http://schemas.openxmlformats.org/officeDocument/2006/relationships/hyperlink" Target="http://www.gov.sz/index.php?option=com_content&amp;view=article&amp;id=267&amp;Itemid=403" TargetMode="External"/><Relationship Id="rId44" Type="http://schemas.openxmlformats.org/officeDocument/2006/relationships/hyperlink" Target="https://doh.gov.ph/" TargetMode="External"/><Relationship Id="rId65" Type="http://schemas.openxmlformats.org/officeDocument/2006/relationships/hyperlink" Target="https://www.gov.si/en/state-authorities/ministries/ministry-of-health/" TargetMode="External"/><Relationship Id="rId86" Type="http://schemas.openxmlformats.org/officeDocument/2006/relationships/hyperlink" Target="https://en.wikipedia.org/wiki/Ministry_of_Health_(Turkmenistan" TargetMode="External"/><Relationship Id="rId130" Type="http://schemas.openxmlformats.org/officeDocument/2006/relationships/hyperlink" Target="http://www.moh.gov.gh/" TargetMode="External"/><Relationship Id="rId151" Type="http://schemas.openxmlformats.org/officeDocument/2006/relationships/hyperlink" Target="http://www.health.go.ke/" TargetMode="External"/><Relationship Id="rId172" Type="http://schemas.openxmlformats.org/officeDocument/2006/relationships/hyperlink" Target="https://hsa.gov.fm/" TargetMode="External"/><Relationship Id="rId193" Type="http://schemas.openxmlformats.org/officeDocument/2006/relationships/hyperlink" Target="http://www.health.gov.pg/" TargetMode="External"/><Relationship Id="rId13" Type="http://schemas.openxmlformats.org/officeDocument/2006/relationships/hyperlink" Target="https://www.sepe.gov.ao/ao/gov/sepe/ministerios/detalhe/20/" TargetMode="External"/><Relationship Id="rId109" Type="http://schemas.openxmlformats.org/officeDocument/2006/relationships/hyperlink" Target="http://www.mzcr.cz/" TargetMode="External"/><Relationship Id="rId34" Type="http://schemas.openxmlformats.org/officeDocument/2006/relationships/hyperlink" Target="http://www.moh.gov.bn/" TargetMode="External"/><Relationship Id="rId55" Type="http://schemas.openxmlformats.org/officeDocument/2006/relationships/hyperlink" Target="http://www.sintmaartengov.org/government/VSA/Health-Updates/NOVELCORONAVIRUS/Pages/default.aspx" TargetMode="External"/><Relationship Id="rId76" Type="http://schemas.openxmlformats.org/officeDocument/2006/relationships/hyperlink" Target="http://www.moh.gov.sy/" TargetMode="External"/><Relationship Id="rId97" Type="http://schemas.openxmlformats.org/officeDocument/2006/relationships/hyperlink" Target="http://moh.gov.vn/" TargetMode="External"/><Relationship Id="rId120" Type="http://schemas.openxmlformats.org/officeDocument/2006/relationships/hyperlink" Target="http://www.moh.gov.et/" TargetMode="External"/><Relationship Id="rId141" Type="http://schemas.openxmlformats.org/officeDocument/2006/relationships/hyperlink" Target="https://mohfw.gov.in/" TargetMode="External"/><Relationship Id="rId7" Type="http://schemas.openxmlformats.org/officeDocument/2006/relationships/hyperlink" Target="https://www.gfmer.ch/Medical_search/Ministry_health.htm" TargetMode="External"/><Relationship Id="rId71" Type="http://schemas.openxmlformats.org/officeDocument/2006/relationships/hyperlink" Target="http://www.health.gov.lk/" TargetMode="External"/><Relationship Id="rId92" Type="http://schemas.openxmlformats.org/officeDocument/2006/relationships/hyperlink" Target="https://www.hhs.gov/" TargetMode="External"/><Relationship Id="rId162" Type="http://schemas.openxmlformats.org/officeDocument/2006/relationships/hyperlink" Target="https://msan.gouvernement.lu/fr.html" TargetMode="External"/><Relationship Id="rId183" Type="http://schemas.openxmlformats.org/officeDocument/2006/relationships/hyperlink" Target="http://www.minsa.gob.ni/" TargetMode="External"/><Relationship Id="rId2" Type="http://schemas.openxmlformats.org/officeDocument/2006/relationships/hyperlink" Target="https://www.sante.gouv.cf/" TargetMode="External"/><Relationship Id="rId29" Type="http://schemas.openxmlformats.org/officeDocument/2006/relationships/hyperlink" Target="http://www.moh.gov.bt/" TargetMode="External"/><Relationship Id="rId24" Type="http://schemas.openxmlformats.org/officeDocument/2006/relationships/hyperlink" Target="https://gisbarbados.gov.bb/covid-19/" TargetMode="External"/><Relationship Id="rId40" Type="http://schemas.openxmlformats.org/officeDocument/2006/relationships/hyperlink" Target="http://www.minsante.cm/" TargetMode="External"/><Relationship Id="rId45" Type="http://schemas.openxmlformats.org/officeDocument/2006/relationships/hyperlink" Target="https://www.gov.pl/web/zdrowie" TargetMode="External"/><Relationship Id="rId66" Type="http://schemas.openxmlformats.org/officeDocument/2006/relationships/hyperlink" Target="https://solomons.gov.sb/ministry-of-health-medical-services/" TargetMode="External"/><Relationship Id="rId87" Type="http://schemas.openxmlformats.org/officeDocument/2006/relationships/hyperlink" Target="https://www.facebook.com/tuvaluministryofhealth/" TargetMode="External"/><Relationship Id="rId110" Type="http://schemas.openxmlformats.org/officeDocument/2006/relationships/hyperlink" Target="https://www.minisanterdc.cd/" TargetMode="External"/><Relationship Id="rId115" Type="http://schemas.openxmlformats.org/officeDocument/2006/relationships/hyperlink" Target="https://www.salud.gob.ec/" TargetMode="External"/><Relationship Id="rId131" Type="http://schemas.openxmlformats.org/officeDocument/2006/relationships/hyperlink" Target="https://covid19.gov.gd/" TargetMode="External"/><Relationship Id="rId136" Type="http://schemas.openxmlformats.org/officeDocument/2006/relationships/hyperlink" Target="http://www.health.gov.gy/" TargetMode="External"/><Relationship Id="rId157" Type="http://schemas.openxmlformats.org/officeDocument/2006/relationships/hyperlink" Target="https://www.moph.gov.lb/" TargetMode="External"/><Relationship Id="rId178" Type="http://schemas.openxmlformats.org/officeDocument/2006/relationships/hyperlink" Target="http://www.mohs.gov.mm/" TargetMode="External"/><Relationship Id="rId61" Type="http://schemas.openxmlformats.org/officeDocument/2006/relationships/hyperlink" Target="http://www.gov.sc/GovernmentAgencies/Ministry/minhealth.aspx" TargetMode="External"/><Relationship Id="rId82" Type="http://schemas.openxmlformats.org/officeDocument/2006/relationships/hyperlink" Target="http://www.health.gov.to/" TargetMode="External"/><Relationship Id="rId152" Type="http://schemas.openxmlformats.org/officeDocument/2006/relationships/hyperlink" Target="https://mhms.gov.ki/" TargetMode="External"/><Relationship Id="rId173" Type="http://schemas.openxmlformats.org/officeDocument/2006/relationships/hyperlink" Target="https://msmps.gov.md/" TargetMode="External"/><Relationship Id="rId194" Type="http://schemas.openxmlformats.org/officeDocument/2006/relationships/hyperlink" Target="https://www.facebook.com/rmimoh/2" TargetMode="External"/><Relationship Id="rId199" Type="http://schemas.openxmlformats.org/officeDocument/2006/relationships/hyperlink" Target="https://www.sanidad.gob.es/" TargetMode="External"/><Relationship Id="rId19" Type="http://schemas.openxmlformats.org/officeDocument/2006/relationships/hyperlink" Target="https://www.sozialministerium.at/" TargetMode="External"/><Relationship Id="rId14" Type="http://schemas.openxmlformats.org/officeDocument/2006/relationships/hyperlink" Target="http://gov.ai/ministry.php?id=2" TargetMode="External"/><Relationship Id="rId30" Type="http://schemas.openxmlformats.org/officeDocument/2006/relationships/hyperlink" Target="https://www.minsalud.gob.bo/" TargetMode="External"/><Relationship Id="rId35" Type="http://schemas.openxmlformats.org/officeDocument/2006/relationships/hyperlink" Target="http://www.mh.government.bg/" TargetMode="External"/><Relationship Id="rId56" Type="http://schemas.openxmlformats.org/officeDocument/2006/relationships/hyperlink" Target="http://health.gov.vc/health/index.php/c" TargetMode="External"/><Relationship Id="rId77" Type="http://schemas.openxmlformats.org/officeDocument/2006/relationships/hyperlink" Target="https://www.mohw.gov.tw/" TargetMode="External"/><Relationship Id="rId100" Type="http://schemas.openxmlformats.org/officeDocument/2006/relationships/hyperlink" Target="http://www.mohcc.gov.zw/" TargetMode="External"/><Relationship Id="rId105" Type="http://schemas.openxmlformats.org/officeDocument/2006/relationships/hyperlink" Target="https://www.ministeriodesalud.go.cr/" TargetMode="External"/><Relationship Id="rId126" Type="http://schemas.openxmlformats.org/officeDocument/2006/relationships/hyperlink" Target="https://www.moh.gov.ge/" TargetMode="External"/><Relationship Id="rId147" Type="http://schemas.openxmlformats.org/officeDocument/2006/relationships/hyperlink" Target="https://www.moh.gov.jm/" TargetMode="External"/><Relationship Id="rId168" Type="http://schemas.openxmlformats.org/officeDocument/2006/relationships/hyperlink" Target="https://deputyprimeminister.gov.mt/en/Pages/health.aspx" TargetMode="External"/><Relationship Id="rId8" Type="http://schemas.openxmlformats.org/officeDocument/2006/relationships/hyperlink" Target="https://moph.gov.af/" TargetMode="External"/><Relationship Id="rId51" Type="http://schemas.openxmlformats.org/officeDocument/2006/relationships/hyperlink" Target="https://moh.gov.rw/" TargetMode="External"/><Relationship Id="rId72" Type="http://schemas.openxmlformats.org/officeDocument/2006/relationships/hyperlink" Target="http://www.fmoh.gov.sd/" TargetMode="External"/><Relationship Id="rId93" Type="http://schemas.openxmlformats.org/officeDocument/2006/relationships/hyperlink" Target="https://www.gub.uy/ministerio-salud-publica/" TargetMode="External"/><Relationship Id="rId98" Type="http://schemas.openxmlformats.org/officeDocument/2006/relationships/hyperlink" Target="http://www.moh.gov.ye/" TargetMode="External"/><Relationship Id="rId121" Type="http://schemas.openxmlformats.org/officeDocument/2006/relationships/hyperlink" Target="http://www.health.gov.fj/" TargetMode="External"/><Relationship Id="rId142" Type="http://schemas.openxmlformats.org/officeDocument/2006/relationships/hyperlink" Target="https://www.kemkes.go.id/" TargetMode="External"/><Relationship Id="rId163" Type="http://schemas.openxmlformats.org/officeDocument/2006/relationships/hyperlink" Target="http://www.sante.gov.mg/" TargetMode="External"/><Relationship Id="rId184" Type="http://schemas.openxmlformats.org/officeDocument/2006/relationships/hyperlink" Target="https://www.sante.gouvne.org/" TargetMode="External"/><Relationship Id="rId189" Type="http://schemas.openxmlformats.org/officeDocument/2006/relationships/hyperlink" Target="http://nhsrc.gov.pk/" TargetMode="External"/><Relationship Id="rId3" Type="http://schemas.openxmlformats.org/officeDocument/2006/relationships/hyperlink" Target="https://sante-tchad.org/" TargetMode="External"/><Relationship Id="rId25" Type="http://schemas.openxmlformats.org/officeDocument/2006/relationships/hyperlink" Target="http://minzdrav.gov.by/" TargetMode="External"/><Relationship Id="rId46" Type="http://schemas.openxmlformats.org/officeDocument/2006/relationships/hyperlink" Target="https://www.dgs.pt/" TargetMode="External"/><Relationship Id="rId67" Type="http://schemas.openxmlformats.org/officeDocument/2006/relationships/hyperlink" Target="http://moh.gov.so/en/" TargetMode="External"/><Relationship Id="rId116" Type="http://schemas.openxmlformats.org/officeDocument/2006/relationships/hyperlink" Target="http://www.salud.gob.sv/" TargetMode="External"/><Relationship Id="rId137" Type="http://schemas.openxmlformats.org/officeDocument/2006/relationships/hyperlink" Target="http://mspp.gouv.ht/" TargetMode="External"/><Relationship Id="rId158" Type="http://schemas.openxmlformats.org/officeDocument/2006/relationships/hyperlink" Target="http://www.gov.ls/ministry-of-health/" TargetMode="External"/><Relationship Id="rId20" Type="http://schemas.openxmlformats.org/officeDocument/2006/relationships/hyperlink" Target="http://www.health.gov.az/" TargetMode="External"/><Relationship Id="rId41" Type="http://schemas.openxmlformats.org/officeDocument/2006/relationships/hyperlink" Target="https://www.hc-sc.gc.ca/" TargetMode="External"/><Relationship Id="rId62" Type="http://schemas.openxmlformats.org/officeDocument/2006/relationships/hyperlink" Target="https://mohs.gov.sl/" TargetMode="External"/><Relationship Id="rId83" Type="http://schemas.openxmlformats.org/officeDocument/2006/relationships/hyperlink" Target="http://www.health.gov.tt/" TargetMode="External"/><Relationship Id="rId88" Type="http://schemas.openxmlformats.org/officeDocument/2006/relationships/hyperlink" Target="https://www.health.go.ug/" TargetMode="External"/><Relationship Id="rId111" Type="http://schemas.openxmlformats.org/officeDocument/2006/relationships/hyperlink" Target="https://sum.dk/" TargetMode="External"/><Relationship Id="rId132" Type="http://schemas.openxmlformats.org/officeDocument/2006/relationships/hyperlink" Target="http://www.moh.gov.gr/" TargetMode="External"/><Relationship Id="rId153" Type="http://schemas.openxmlformats.org/officeDocument/2006/relationships/hyperlink" Target="https://twitter.com/kuwait_moh" TargetMode="External"/><Relationship Id="rId174" Type="http://schemas.openxmlformats.org/officeDocument/2006/relationships/hyperlink" Target="https://moh.gov.mn/" TargetMode="External"/><Relationship Id="rId179" Type="http://schemas.openxmlformats.org/officeDocument/2006/relationships/hyperlink" Target="https://mhss.gov.na/" TargetMode="External"/><Relationship Id="rId195" Type="http://schemas.openxmlformats.org/officeDocument/2006/relationships/hyperlink" Target="https://en.gouv.mc/Government-Institutions/The-Government/Ministry-of-Health-and-Social-Affairs" TargetMode="External"/><Relationship Id="rId190" Type="http://schemas.openxmlformats.org/officeDocument/2006/relationships/hyperlink" Target="http://www.palauhealth.org/" TargetMode="External"/><Relationship Id="rId15" Type="http://schemas.openxmlformats.org/officeDocument/2006/relationships/hyperlink" Target="https://ab.gov.ag/detail_page.php?page=29" TargetMode="External"/><Relationship Id="rId36" Type="http://schemas.openxmlformats.org/officeDocument/2006/relationships/hyperlink" Target="http://www.sante.gov.bf/" TargetMode="External"/><Relationship Id="rId57" Type="http://schemas.openxmlformats.org/officeDocument/2006/relationships/hyperlink" Target="http://ms.gov.st/" TargetMode="External"/><Relationship Id="rId106" Type="http://schemas.openxmlformats.org/officeDocument/2006/relationships/hyperlink" Target="http://www.sante.gouv.ci/" TargetMode="External"/><Relationship Id="rId127" Type="http://schemas.openxmlformats.org/officeDocument/2006/relationships/hyperlink" Target="https://www.wahooas.org/web-ooas/en/pays-membres/guinee-bissau" TargetMode="External"/><Relationship Id="rId10" Type="http://schemas.openxmlformats.org/officeDocument/2006/relationships/hyperlink" Target="https://www.facebook.com/SanteDZA/" TargetMode="External"/><Relationship Id="rId31" Type="http://schemas.openxmlformats.org/officeDocument/2006/relationships/hyperlink" Target="http://www.fbihvlada.gov.ba/english/ministarstva/zdravstvo.php" TargetMode="External"/><Relationship Id="rId52" Type="http://schemas.openxmlformats.org/officeDocument/2006/relationships/hyperlink" Target="http://health.govt.lc/" TargetMode="External"/><Relationship Id="rId73" Type="http://schemas.openxmlformats.org/officeDocument/2006/relationships/hyperlink" Target="http://health.gov.sr/" TargetMode="External"/><Relationship Id="rId78" Type="http://schemas.openxmlformats.org/officeDocument/2006/relationships/hyperlink" Target="https://adbmch.tj/" TargetMode="External"/><Relationship Id="rId94" Type="http://schemas.openxmlformats.org/officeDocument/2006/relationships/hyperlink" Target="https://ssv.uz/" TargetMode="External"/><Relationship Id="rId99" Type="http://schemas.openxmlformats.org/officeDocument/2006/relationships/hyperlink" Target="https://www.moh.gov.zm/" TargetMode="External"/><Relationship Id="rId101" Type="http://schemas.openxmlformats.org/officeDocument/2006/relationships/hyperlink" Target="https://www.minsalud.gov.co/salud/publica/PET/Paginas/Covid-19_copia.aspx" TargetMode="External"/><Relationship Id="rId122" Type="http://schemas.openxmlformats.org/officeDocument/2006/relationships/hyperlink" Target="https://stm.fi/en/frontpage" TargetMode="External"/><Relationship Id="rId143" Type="http://schemas.openxmlformats.org/officeDocument/2006/relationships/hyperlink" Target="https://moh.gov.iq/" TargetMode="External"/><Relationship Id="rId148" Type="http://schemas.openxmlformats.org/officeDocument/2006/relationships/hyperlink" Target="https://www.mhlw.go.jp/english/" TargetMode="External"/><Relationship Id="rId164" Type="http://schemas.openxmlformats.org/officeDocument/2006/relationships/hyperlink" Target="https://www.facebook.com/malawimoh" TargetMode="External"/><Relationship Id="rId169" Type="http://schemas.openxmlformats.org/officeDocument/2006/relationships/hyperlink" Target="http://www.sante.gov.mr/" TargetMode="External"/><Relationship Id="rId185" Type="http://schemas.openxmlformats.org/officeDocument/2006/relationships/hyperlink" Target="http://www.moph.gov.kp/en/" TargetMode="External"/><Relationship Id="rId4" Type="http://schemas.openxmlformats.org/officeDocument/2006/relationships/hyperlink" Target="http://en.nhc.gov.cn/" TargetMode="External"/><Relationship Id="rId9" Type="http://schemas.openxmlformats.org/officeDocument/2006/relationships/hyperlink" Target="https://en.wikipedia.org/wiki/Ministry_of_Health_and_Social_Protection" TargetMode="External"/><Relationship Id="rId180" Type="http://schemas.openxmlformats.org/officeDocument/2006/relationships/hyperlink" Target="http://mohp.gov.np/" TargetMode="External"/><Relationship Id="rId26" Type="http://schemas.openxmlformats.org/officeDocument/2006/relationships/hyperlink" Target="https://www.health.belgium.be/fr" TargetMode="External"/><Relationship Id="rId47" Type="http://schemas.openxmlformats.org/officeDocument/2006/relationships/hyperlink" Target="http://www.salud.gov.pr/" TargetMode="External"/><Relationship Id="rId68" Type="http://schemas.openxmlformats.org/officeDocument/2006/relationships/hyperlink" Target="http://www.health.gov.za/" TargetMode="External"/><Relationship Id="rId89" Type="http://schemas.openxmlformats.org/officeDocument/2006/relationships/hyperlink" Target="http://en.moz.gov.ua/" TargetMode="External"/><Relationship Id="rId112" Type="http://schemas.openxmlformats.org/officeDocument/2006/relationships/hyperlink" Target="https://sante.gouv.dj/" TargetMode="External"/><Relationship Id="rId133" Type="http://schemas.openxmlformats.org/officeDocument/2006/relationships/hyperlink" Target="http://health.gov.gd/" TargetMode="External"/><Relationship Id="rId154" Type="http://schemas.openxmlformats.org/officeDocument/2006/relationships/hyperlink" Target="http://www.med.kg/en/" TargetMode="External"/><Relationship Id="rId175" Type="http://schemas.openxmlformats.org/officeDocument/2006/relationships/hyperlink" Target="https://www.gov.me/mzd" TargetMode="External"/><Relationship Id="rId196" Type="http://schemas.openxmlformats.org/officeDocument/2006/relationships/hyperlink" Target="http://www.sanita.sm/on-line/home.html" TargetMode="External"/><Relationship Id="rId200" Type="http://schemas.openxmlformats.org/officeDocument/2006/relationships/printerSettings" Target="../printerSettings/printerSettings5.bin"/><Relationship Id="rId16" Type="http://schemas.openxmlformats.org/officeDocument/2006/relationships/hyperlink" Target="https://www.argentina.gob.ar/salud/coronavirus-COVID-19" TargetMode="External"/><Relationship Id="rId37" Type="http://schemas.openxmlformats.org/officeDocument/2006/relationships/hyperlink" Target="http://minisante.bi/" TargetMode="External"/><Relationship Id="rId58" Type="http://schemas.openxmlformats.org/officeDocument/2006/relationships/hyperlink" Target="https://www.moh.gov.sa/" TargetMode="External"/><Relationship Id="rId79" Type="http://schemas.openxmlformats.org/officeDocument/2006/relationships/hyperlink" Target="https://www.moph.go.th/" TargetMode="External"/><Relationship Id="rId102" Type="http://schemas.openxmlformats.org/officeDocument/2006/relationships/hyperlink" Target="https://www.minsal.cl/nuevo-coronavirus-2019-ncov/" TargetMode="External"/><Relationship Id="rId123" Type="http://schemas.openxmlformats.org/officeDocument/2006/relationships/hyperlink" Target="https://solidarites-sante.gouv.fr/" TargetMode="External"/><Relationship Id="rId144" Type="http://schemas.openxmlformats.org/officeDocument/2006/relationships/hyperlink" Target="https://www.gov.ie/en/organisation/department-of-health/" TargetMode="External"/><Relationship Id="rId90" Type="http://schemas.openxmlformats.org/officeDocument/2006/relationships/hyperlink" Target="https://www.mohap.gov.ae/en/Pages/default.aspx" TargetMode="External"/><Relationship Id="rId165" Type="http://schemas.openxmlformats.org/officeDocument/2006/relationships/hyperlink" Target="http://www.moh.gov.my/" TargetMode="External"/><Relationship Id="rId186" Type="http://schemas.openxmlformats.org/officeDocument/2006/relationships/hyperlink" Target="http://zdravstvo.gov.mk/" TargetMode="External"/><Relationship Id="rId27" Type="http://schemas.openxmlformats.org/officeDocument/2006/relationships/hyperlink" Target="https://www.health.gov.bz/" TargetMode="External"/><Relationship Id="rId48" Type="http://schemas.openxmlformats.org/officeDocument/2006/relationships/hyperlink" Target="https://www.moph.gov.qa/" TargetMode="External"/><Relationship Id="rId69" Type="http://schemas.openxmlformats.org/officeDocument/2006/relationships/hyperlink" Target="http://www.mohw.go.kr/eng/" TargetMode="External"/><Relationship Id="rId113" Type="http://schemas.openxmlformats.org/officeDocument/2006/relationships/hyperlink" Target="https://www.msp.gob.do/web/" TargetMode="External"/><Relationship Id="rId134" Type="http://schemas.openxmlformats.org/officeDocument/2006/relationships/hyperlink" Target="https://www.mspas.gob.gt/" TargetMode="External"/><Relationship Id="rId80" Type="http://schemas.openxmlformats.org/officeDocument/2006/relationships/hyperlink" Target="https://en.wikipedia.org/wiki/Minister_of_Health_(East_Timor" TargetMode="External"/><Relationship Id="rId155" Type="http://schemas.openxmlformats.org/officeDocument/2006/relationships/hyperlink" Target="https://moh.gov.la/" TargetMode="External"/><Relationship Id="rId176" Type="http://schemas.openxmlformats.org/officeDocument/2006/relationships/hyperlink" Target="https://www.sante.gov.ma/" TargetMode="External"/><Relationship Id="rId197" Type="http://schemas.openxmlformats.org/officeDocument/2006/relationships/hyperlink" Target="http://www.health.gov.vc/health/" TargetMode="External"/><Relationship Id="rId17" Type="http://schemas.openxmlformats.org/officeDocument/2006/relationships/hyperlink" Target="http://www.moh.am/" TargetMode="External"/><Relationship Id="rId38" Type="http://schemas.openxmlformats.org/officeDocument/2006/relationships/hyperlink" Target="https://www.facebook.com/ministeriodasaude.cv/" TargetMode="External"/><Relationship Id="rId59" Type="http://schemas.openxmlformats.org/officeDocument/2006/relationships/hyperlink" Target="https://sante.sec.gouv.sn/" TargetMode="External"/><Relationship Id="rId103" Type="http://schemas.openxmlformats.org/officeDocument/2006/relationships/hyperlink" Target="http://www.sante.gouv.cg/" TargetMode="External"/><Relationship Id="rId124" Type="http://schemas.openxmlformats.org/officeDocument/2006/relationships/hyperlink" Target="http://www.sante.gouv.ga/" TargetMode="External"/><Relationship Id="rId70" Type="http://schemas.openxmlformats.org/officeDocument/2006/relationships/hyperlink" Target="http://moh.gov.ss/" TargetMode="External"/><Relationship Id="rId91" Type="http://schemas.openxmlformats.org/officeDocument/2006/relationships/hyperlink" Target="https://www.gov.uk/government/organisations/department-of-health-and-social-care" TargetMode="External"/><Relationship Id="rId145" Type="http://schemas.openxmlformats.org/officeDocument/2006/relationships/hyperlink" Target="https://www.health.gov.il/" TargetMode="External"/><Relationship Id="rId166" Type="http://schemas.openxmlformats.org/officeDocument/2006/relationships/hyperlink" Target="http://health.gov.mv/" TargetMode="External"/><Relationship Id="rId187" Type="http://schemas.openxmlformats.org/officeDocument/2006/relationships/hyperlink" Target="https://www.regjeringen.no/en/dep/hod/id421/" TargetMode="External"/><Relationship Id="rId1" Type="http://schemas.openxmlformats.org/officeDocument/2006/relationships/hyperlink" Target="https://www.moh.gov.cy/moh/moh.nsf/index_en/index_en?OpenDocument" TargetMode="External"/><Relationship Id="rId28" Type="http://schemas.openxmlformats.org/officeDocument/2006/relationships/hyperlink" Target="https://sante.gouv.bj/" TargetMode="External"/><Relationship Id="rId49" Type="http://schemas.openxmlformats.org/officeDocument/2006/relationships/hyperlink" Target="http://www.ms.ro/" TargetMode="External"/><Relationship Id="rId114" Type="http://schemas.openxmlformats.org/officeDocument/2006/relationships/hyperlink" Target="https://www.facebook.com/MinistryOfHealthDominica/" TargetMode="External"/><Relationship Id="rId60" Type="http://schemas.openxmlformats.org/officeDocument/2006/relationships/hyperlink" Target="https://www.zdravlje.gov.rs/" TargetMode="External"/><Relationship Id="rId81" Type="http://schemas.openxmlformats.org/officeDocument/2006/relationships/hyperlink" Target="https://sante.gouv.tg/" TargetMode="External"/><Relationship Id="rId135" Type="http://schemas.openxmlformats.org/officeDocument/2006/relationships/hyperlink" Target="http://sante.gov.gn/" TargetMode="External"/><Relationship Id="rId156" Type="http://schemas.openxmlformats.org/officeDocument/2006/relationships/hyperlink" Target="http://www.vm.gov.lv/" TargetMode="External"/><Relationship Id="rId177" Type="http://schemas.openxmlformats.org/officeDocument/2006/relationships/hyperlink" Target="http://www.misau.gov.mz/" TargetMode="External"/><Relationship Id="rId198" Type="http://schemas.openxmlformats.org/officeDocument/2006/relationships/hyperlink" Target="https://www.moh.go.tz/en/" TargetMode="External"/><Relationship Id="rId18" Type="http://schemas.openxmlformats.org/officeDocument/2006/relationships/hyperlink" Target="https://www.health.gov.au/" TargetMode="External"/><Relationship Id="rId39" Type="http://schemas.openxmlformats.org/officeDocument/2006/relationships/hyperlink" Target="http://moh.gov.kh/" TargetMode="External"/><Relationship Id="rId50" Type="http://schemas.openxmlformats.org/officeDocument/2006/relationships/hyperlink" Target="https://minzdrav.gov.ru/" TargetMode="External"/><Relationship Id="rId104" Type="http://schemas.openxmlformats.org/officeDocument/2006/relationships/hyperlink" Target="https://www.health.gov.ck/" TargetMode="External"/><Relationship Id="rId125" Type="http://schemas.openxmlformats.org/officeDocument/2006/relationships/hyperlink" Target="https://www.moh.gov.gm/" TargetMode="External"/><Relationship Id="rId146" Type="http://schemas.openxmlformats.org/officeDocument/2006/relationships/hyperlink" Target="http://www.salute.gov.it/" TargetMode="External"/><Relationship Id="rId167" Type="http://schemas.openxmlformats.org/officeDocument/2006/relationships/hyperlink" Target="http://www.sante.gov.ml/" TargetMode="External"/><Relationship Id="rId188" Type="http://schemas.openxmlformats.org/officeDocument/2006/relationships/hyperlink" Target="https://www.moh.gov.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"/>
  <sheetViews>
    <sheetView workbookViewId="0">
      <selection activeCell="D25" sqref="D25"/>
    </sheetView>
  </sheetViews>
  <sheetFormatPr defaultColWidth="8.85546875" defaultRowHeight="15"/>
  <cols>
    <col min="1" max="1" width="62.28515625" bestFit="1" customWidth="1"/>
  </cols>
  <sheetData>
    <row r="1" spans="1:32">
      <c r="A1" t="s">
        <v>772</v>
      </c>
    </row>
    <row r="3" spans="1:32" ht="90">
      <c r="A3" s="20"/>
      <c r="B3" s="53" t="s">
        <v>2</v>
      </c>
      <c r="C3" s="20" t="s">
        <v>3</v>
      </c>
      <c r="D3" s="20" t="s">
        <v>4</v>
      </c>
      <c r="E3" s="20" t="s">
        <v>5</v>
      </c>
      <c r="F3" s="20" t="s">
        <v>6</v>
      </c>
      <c r="G3" s="21" t="s">
        <v>7</v>
      </c>
      <c r="H3" s="20" t="s">
        <v>8</v>
      </c>
      <c r="I3" s="20" t="s">
        <v>9</v>
      </c>
      <c r="J3" s="20" t="s">
        <v>10</v>
      </c>
      <c r="K3" s="20" t="s">
        <v>11</v>
      </c>
      <c r="L3" s="20" t="s">
        <v>12</v>
      </c>
      <c r="M3" s="54" t="s">
        <v>13</v>
      </c>
      <c r="N3" s="54" t="s">
        <v>14</v>
      </c>
      <c r="O3" s="55" t="s">
        <v>15</v>
      </c>
      <c r="P3" s="55" t="s">
        <v>16</v>
      </c>
      <c r="Q3" s="55" t="s">
        <v>17</v>
      </c>
      <c r="R3" s="55" t="s">
        <v>18</v>
      </c>
      <c r="S3" s="55" t="s">
        <v>19</v>
      </c>
      <c r="T3" s="55" t="s">
        <v>20</v>
      </c>
      <c r="U3" s="55" t="s">
        <v>21</v>
      </c>
      <c r="V3" s="55" t="s">
        <v>22</v>
      </c>
      <c r="W3" s="55" t="s">
        <v>23</v>
      </c>
      <c r="X3" s="55" t="s">
        <v>24</v>
      </c>
      <c r="Y3" s="55" t="s">
        <v>25</v>
      </c>
      <c r="Z3" s="55" t="s">
        <v>26</v>
      </c>
      <c r="AA3" s="55" t="s">
        <v>27</v>
      </c>
      <c r="AB3" s="56" t="s">
        <v>722</v>
      </c>
      <c r="AC3" s="57" t="s">
        <v>723</v>
      </c>
      <c r="AD3" s="58" t="s">
        <v>724</v>
      </c>
      <c r="AE3" s="59" t="s">
        <v>725</v>
      </c>
      <c r="AF3" s="60" t="s">
        <v>726</v>
      </c>
    </row>
    <row r="4" spans="1:32">
      <c r="A4" s="61" t="s">
        <v>773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2"/>
    </row>
    <row r="5" spans="1:3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</row>
    <row r="6" spans="1:32">
      <c r="A6" s="18"/>
      <c r="B6" s="24" t="s">
        <v>277</v>
      </c>
      <c r="C6" s="18" t="s">
        <v>341</v>
      </c>
      <c r="D6" s="18" t="s">
        <v>342</v>
      </c>
      <c r="E6" s="18" t="s">
        <v>343</v>
      </c>
      <c r="F6" s="25" t="s">
        <v>344</v>
      </c>
      <c r="G6" s="23">
        <v>0</v>
      </c>
      <c r="H6" s="23">
        <v>38</v>
      </c>
      <c r="I6" s="23">
        <v>272</v>
      </c>
      <c r="J6" s="23">
        <v>78</v>
      </c>
      <c r="K6" s="23">
        <v>57</v>
      </c>
      <c r="L6" s="23">
        <v>5</v>
      </c>
      <c r="M6" s="23"/>
      <c r="N6" s="23"/>
      <c r="O6" s="23"/>
      <c r="P6" s="23"/>
      <c r="Q6" s="23">
        <v>38</v>
      </c>
      <c r="R6" s="23"/>
      <c r="S6" s="23"/>
      <c r="T6" s="23"/>
      <c r="U6" s="23"/>
      <c r="V6" s="23"/>
      <c r="W6" s="23"/>
      <c r="X6" s="23"/>
      <c r="Y6" s="23"/>
      <c r="Z6" s="23"/>
      <c r="AA6" s="23"/>
      <c r="AB6" s="63" t="s">
        <v>593</v>
      </c>
      <c r="AC6" s="64" t="s">
        <v>762</v>
      </c>
      <c r="AD6" s="65" t="s">
        <v>774</v>
      </c>
      <c r="AE6" s="66" t="s">
        <v>764</v>
      </c>
      <c r="AF6" s="67" t="s">
        <v>765</v>
      </c>
    </row>
    <row r="7" spans="1:3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 spans="1:32">
      <c r="A8" s="61" t="s">
        <v>775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</row>
    <row r="9" spans="1:3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</row>
    <row r="10" spans="1:32">
      <c r="A10" s="18"/>
      <c r="B10" s="24" t="s">
        <v>277</v>
      </c>
      <c r="C10" s="18" t="s">
        <v>374</v>
      </c>
      <c r="D10" s="18" t="s">
        <v>63</v>
      </c>
      <c r="E10" s="18" t="s">
        <v>375</v>
      </c>
      <c r="F10" s="25" t="s">
        <v>376</v>
      </c>
      <c r="G10" s="23">
        <v>0</v>
      </c>
      <c r="H10" s="23">
        <v>10</v>
      </c>
      <c r="I10" s="23">
        <v>21</v>
      </c>
      <c r="J10" s="23">
        <v>50</v>
      </c>
      <c r="K10" s="23">
        <v>114</v>
      </c>
      <c r="L10" s="23">
        <v>60</v>
      </c>
      <c r="M10" s="23"/>
      <c r="N10" s="23"/>
      <c r="O10" s="23"/>
      <c r="P10" s="23"/>
      <c r="Q10" s="23">
        <v>10</v>
      </c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63" t="s">
        <v>593</v>
      </c>
      <c r="AC10" s="64" t="s">
        <v>762</v>
      </c>
      <c r="AD10" s="65" t="s">
        <v>763</v>
      </c>
      <c r="AE10" s="66" t="s">
        <v>764</v>
      </c>
      <c r="AF10" s="67" t="s">
        <v>765</v>
      </c>
    </row>
    <row r="11" spans="1:3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</row>
    <row r="12" spans="1:32">
      <c r="A12" s="61" t="s">
        <v>776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</row>
    <row r="13" spans="1:3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</row>
    <row r="14" spans="1:32">
      <c r="A14" s="18"/>
      <c r="B14" s="24" t="s">
        <v>277</v>
      </c>
      <c r="C14" s="18" t="s">
        <v>499</v>
      </c>
      <c r="D14" s="18" t="s">
        <v>59</v>
      </c>
      <c r="E14" s="18" t="s">
        <v>500</v>
      </c>
      <c r="F14" s="25" t="s">
        <v>501</v>
      </c>
      <c r="G14" s="23">
        <v>72</v>
      </c>
      <c r="H14" s="23">
        <v>33</v>
      </c>
      <c r="I14" s="23">
        <v>31</v>
      </c>
      <c r="J14" s="23">
        <v>1</v>
      </c>
      <c r="K14" s="23">
        <v>34</v>
      </c>
      <c r="L14" s="23">
        <v>118</v>
      </c>
      <c r="M14" s="23">
        <v>47</v>
      </c>
      <c r="N14" s="23">
        <v>3</v>
      </c>
      <c r="O14" s="23">
        <v>28</v>
      </c>
      <c r="P14" s="23">
        <v>18</v>
      </c>
      <c r="Q14" s="23">
        <v>33</v>
      </c>
      <c r="R14" s="23"/>
      <c r="S14" s="23"/>
      <c r="T14" s="23"/>
      <c r="U14" s="23"/>
      <c r="V14" s="23">
        <v>25</v>
      </c>
      <c r="W14" s="23"/>
      <c r="X14" s="23">
        <v>1</v>
      </c>
      <c r="Y14" s="23"/>
      <c r="Z14" s="23"/>
      <c r="AA14" s="23"/>
      <c r="AB14" s="63" t="s">
        <v>766</v>
      </c>
      <c r="AC14" s="64" t="s">
        <v>767</v>
      </c>
      <c r="AD14" s="65" t="s">
        <v>763</v>
      </c>
      <c r="AE14" s="66" t="s">
        <v>677</v>
      </c>
      <c r="AF14" s="67" t="s">
        <v>765</v>
      </c>
    </row>
    <row r="15" spans="1:3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</sheetData>
  <hyperlinks>
    <hyperlink ref="F6" r:id="rId1" xr:uid="{00000000-0004-0000-0000-000000000000}"/>
    <hyperlink ref="F10" r:id="rId2" xr:uid="{00000000-0004-0000-0000-000001000000}"/>
    <hyperlink ref="F14" r:id="rId3" xr:uid="{00000000-0004-0000-0000-000002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3"/>
  <sheetViews>
    <sheetView showGridLines="0" topLeftCell="A33" workbookViewId="0">
      <selection activeCell="C2" sqref="C2:J2"/>
    </sheetView>
  </sheetViews>
  <sheetFormatPr defaultColWidth="11.42578125" defaultRowHeight="15"/>
  <cols>
    <col min="1" max="1" width="28.5703125" bestFit="1" customWidth="1"/>
    <col min="2" max="2" width="6.42578125" bestFit="1" customWidth="1"/>
    <col min="3" max="3" width="8.5703125" bestFit="1" customWidth="1"/>
    <col min="4" max="4" width="6.140625" bestFit="1" customWidth="1"/>
    <col min="5" max="5" width="8.5703125" bestFit="1" customWidth="1"/>
    <col min="6" max="6" width="9.5703125" bestFit="1" customWidth="1"/>
    <col min="7" max="7" width="5.85546875" bestFit="1" customWidth="1"/>
  </cols>
  <sheetData>
    <row r="1" spans="1:10" ht="21">
      <c r="A1" s="92" t="s">
        <v>1055</v>
      </c>
    </row>
    <row r="2" spans="1:10" ht="21">
      <c r="A2" s="93"/>
      <c r="C2" s="99" t="s">
        <v>1067</v>
      </c>
      <c r="D2" s="99"/>
      <c r="E2" s="99"/>
      <c r="F2" s="99"/>
      <c r="G2" s="99"/>
      <c r="H2" s="99"/>
      <c r="I2" s="99"/>
      <c r="J2" s="99"/>
    </row>
    <row r="4" spans="1:10">
      <c r="A4" s="68" t="s">
        <v>1046</v>
      </c>
      <c r="B4" t="s">
        <v>949</v>
      </c>
      <c r="C4" t="s">
        <v>953</v>
      </c>
      <c r="D4" t="s">
        <v>950</v>
      </c>
      <c r="E4" t="s">
        <v>951</v>
      </c>
      <c r="F4" t="s">
        <v>954</v>
      </c>
      <c r="G4" t="s">
        <v>952</v>
      </c>
    </row>
    <row r="5" spans="1:10">
      <c r="A5" s="69" t="s">
        <v>395</v>
      </c>
      <c r="B5">
        <v>0</v>
      </c>
      <c r="C5">
        <v>14</v>
      </c>
      <c r="D5">
        <v>21</v>
      </c>
      <c r="E5">
        <v>29</v>
      </c>
      <c r="F5">
        <v>38</v>
      </c>
      <c r="G5">
        <v>0</v>
      </c>
    </row>
    <row r="6" spans="1:10">
      <c r="A6" s="69" t="s">
        <v>389</v>
      </c>
      <c r="B6">
        <v>0</v>
      </c>
      <c r="C6">
        <v>0</v>
      </c>
      <c r="D6">
        <v>43</v>
      </c>
      <c r="E6">
        <v>36</v>
      </c>
      <c r="F6">
        <v>64</v>
      </c>
      <c r="G6">
        <v>50</v>
      </c>
    </row>
    <row r="7" spans="1:10">
      <c r="A7" s="69" t="s">
        <v>692</v>
      </c>
      <c r="B7">
        <v>0</v>
      </c>
      <c r="C7">
        <v>3</v>
      </c>
      <c r="D7">
        <v>7</v>
      </c>
      <c r="E7">
        <v>46</v>
      </c>
      <c r="F7">
        <v>37</v>
      </c>
      <c r="G7">
        <v>23</v>
      </c>
    </row>
    <row r="8" spans="1:10">
      <c r="A8" s="69" t="s">
        <v>341</v>
      </c>
      <c r="B8">
        <v>0</v>
      </c>
      <c r="C8">
        <v>38</v>
      </c>
      <c r="D8">
        <v>272</v>
      </c>
      <c r="E8">
        <v>78</v>
      </c>
      <c r="F8">
        <v>57</v>
      </c>
      <c r="G8">
        <v>5</v>
      </c>
    </row>
    <row r="9" spans="1:10">
      <c r="A9" s="69" t="s">
        <v>374</v>
      </c>
      <c r="B9">
        <v>0</v>
      </c>
      <c r="C9">
        <v>10</v>
      </c>
      <c r="D9">
        <v>21</v>
      </c>
      <c r="E9">
        <v>50</v>
      </c>
      <c r="F9">
        <v>114</v>
      </c>
      <c r="G9">
        <v>60</v>
      </c>
    </row>
    <row r="10" spans="1:10">
      <c r="A10" s="69" t="s">
        <v>88</v>
      </c>
      <c r="B10">
        <v>0</v>
      </c>
      <c r="C10">
        <v>7</v>
      </c>
      <c r="D10">
        <v>34</v>
      </c>
      <c r="E10">
        <v>21</v>
      </c>
      <c r="F10">
        <v>47</v>
      </c>
      <c r="G10">
        <v>18</v>
      </c>
    </row>
    <row r="11" spans="1:10">
      <c r="A11" s="69" t="s">
        <v>467</v>
      </c>
      <c r="B11">
        <v>0</v>
      </c>
      <c r="C11">
        <v>1</v>
      </c>
      <c r="D11">
        <v>5</v>
      </c>
      <c r="E11">
        <v>11</v>
      </c>
      <c r="F11">
        <v>62</v>
      </c>
      <c r="G11">
        <v>23</v>
      </c>
    </row>
    <row r="12" spans="1:10">
      <c r="A12" s="69" t="s">
        <v>159</v>
      </c>
      <c r="B12">
        <v>0</v>
      </c>
      <c r="C12">
        <v>78</v>
      </c>
      <c r="D12">
        <v>65</v>
      </c>
      <c r="E12">
        <v>169</v>
      </c>
      <c r="F12">
        <v>23</v>
      </c>
      <c r="G12">
        <v>337</v>
      </c>
    </row>
    <row r="13" spans="1:10">
      <c r="A13" s="69" t="s">
        <v>592</v>
      </c>
      <c r="B13">
        <v>0</v>
      </c>
      <c r="C13">
        <v>10</v>
      </c>
      <c r="D13">
        <v>1</v>
      </c>
      <c r="E13">
        <v>17</v>
      </c>
      <c r="F13">
        <v>35</v>
      </c>
      <c r="G13">
        <v>81</v>
      </c>
    </row>
    <row r="14" spans="1:10">
      <c r="A14" s="69" t="s">
        <v>328</v>
      </c>
      <c r="B14">
        <v>0</v>
      </c>
      <c r="C14">
        <v>0</v>
      </c>
      <c r="D14">
        <v>0</v>
      </c>
      <c r="E14">
        <v>5</v>
      </c>
      <c r="F14">
        <v>32</v>
      </c>
      <c r="G14">
        <v>1</v>
      </c>
    </row>
    <row r="15" spans="1:10">
      <c r="A15" s="69" t="s">
        <v>625</v>
      </c>
      <c r="B15">
        <v>0</v>
      </c>
      <c r="C15">
        <v>2</v>
      </c>
      <c r="D15">
        <v>16</v>
      </c>
      <c r="E15">
        <v>98</v>
      </c>
      <c r="F15">
        <v>73</v>
      </c>
      <c r="G15">
        <v>178</v>
      </c>
    </row>
    <row r="16" spans="1:10">
      <c r="A16" s="69" t="s">
        <v>155</v>
      </c>
      <c r="B16">
        <v>0</v>
      </c>
      <c r="C16">
        <v>13</v>
      </c>
      <c r="D16">
        <v>3</v>
      </c>
      <c r="E16">
        <v>7</v>
      </c>
      <c r="F16">
        <v>8</v>
      </c>
      <c r="G16">
        <v>0</v>
      </c>
    </row>
    <row r="17" spans="1:7">
      <c r="A17" s="69" t="s">
        <v>637</v>
      </c>
      <c r="B17">
        <v>0</v>
      </c>
      <c r="C17">
        <v>11</v>
      </c>
      <c r="D17">
        <v>128</v>
      </c>
      <c r="E17">
        <v>67</v>
      </c>
      <c r="F17">
        <v>50</v>
      </c>
      <c r="G17">
        <v>164</v>
      </c>
    </row>
    <row r="18" spans="1:7">
      <c r="A18" s="69" t="s">
        <v>688</v>
      </c>
      <c r="B18">
        <v>0</v>
      </c>
      <c r="C18">
        <v>1</v>
      </c>
      <c r="D18">
        <v>3</v>
      </c>
      <c r="E18">
        <v>75</v>
      </c>
      <c r="F18">
        <v>93</v>
      </c>
      <c r="G18">
        <v>47</v>
      </c>
    </row>
    <row r="19" spans="1:7">
      <c r="A19" s="69" t="s">
        <v>650</v>
      </c>
      <c r="B19">
        <v>0</v>
      </c>
      <c r="C19">
        <v>19</v>
      </c>
      <c r="D19">
        <v>39</v>
      </c>
      <c r="E19">
        <v>0</v>
      </c>
      <c r="F19">
        <v>21</v>
      </c>
      <c r="G19">
        <v>27</v>
      </c>
    </row>
    <row r="20" spans="1:7">
      <c r="A20" s="69" t="s">
        <v>208</v>
      </c>
      <c r="B20">
        <v>0</v>
      </c>
      <c r="C20">
        <v>0</v>
      </c>
      <c r="D20">
        <v>1</v>
      </c>
      <c r="E20">
        <v>3</v>
      </c>
      <c r="F20">
        <v>34</v>
      </c>
      <c r="G20">
        <v>25</v>
      </c>
    </row>
    <row r="21" spans="1:7">
      <c r="A21" s="69" t="s">
        <v>670</v>
      </c>
      <c r="B21">
        <v>0</v>
      </c>
      <c r="C21">
        <v>19</v>
      </c>
      <c r="D21">
        <v>39</v>
      </c>
      <c r="E21">
        <v>0</v>
      </c>
      <c r="F21">
        <v>21</v>
      </c>
      <c r="G21">
        <v>27</v>
      </c>
    </row>
    <row r="22" spans="1:7">
      <c r="A22" s="69" t="s">
        <v>50</v>
      </c>
      <c r="B22">
        <v>1</v>
      </c>
      <c r="C22">
        <v>23</v>
      </c>
      <c r="D22">
        <v>2</v>
      </c>
      <c r="E22">
        <v>4</v>
      </c>
      <c r="F22">
        <v>13</v>
      </c>
      <c r="G22">
        <v>0</v>
      </c>
    </row>
    <row r="23" spans="1:7">
      <c r="A23" s="69" t="s">
        <v>566</v>
      </c>
      <c r="B23">
        <v>1</v>
      </c>
      <c r="C23">
        <v>3</v>
      </c>
      <c r="D23">
        <v>11</v>
      </c>
      <c r="E23">
        <v>52</v>
      </c>
      <c r="F23">
        <v>28</v>
      </c>
      <c r="G23">
        <v>119</v>
      </c>
    </row>
    <row r="24" spans="1:7">
      <c r="A24" s="69" t="s">
        <v>100</v>
      </c>
      <c r="B24">
        <v>1</v>
      </c>
      <c r="C24">
        <v>3</v>
      </c>
      <c r="D24">
        <v>8</v>
      </c>
      <c r="E24">
        <v>0</v>
      </c>
      <c r="F24">
        <v>1</v>
      </c>
      <c r="G24">
        <v>0</v>
      </c>
    </row>
    <row r="25" spans="1:7">
      <c r="A25" s="69" t="s">
        <v>348</v>
      </c>
      <c r="B25">
        <v>1</v>
      </c>
      <c r="C25">
        <v>5</v>
      </c>
      <c r="D25">
        <v>8</v>
      </c>
      <c r="E25">
        <v>25</v>
      </c>
      <c r="F25">
        <v>104</v>
      </c>
      <c r="G25">
        <v>2</v>
      </c>
    </row>
    <row r="26" spans="1:7">
      <c r="A26" s="69" t="s">
        <v>579</v>
      </c>
      <c r="B26">
        <v>1</v>
      </c>
      <c r="C26">
        <v>5</v>
      </c>
      <c r="D26">
        <v>36</v>
      </c>
      <c r="E26">
        <v>7</v>
      </c>
      <c r="F26">
        <v>3</v>
      </c>
      <c r="G26">
        <v>0</v>
      </c>
    </row>
    <row r="27" spans="1:7">
      <c r="A27" s="69" t="s">
        <v>66</v>
      </c>
      <c r="B27">
        <v>1</v>
      </c>
      <c r="C27">
        <v>0</v>
      </c>
      <c r="D27">
        <v>14</v>
      </c>
      <c r="E27">
        <v>13</v>
      </c>
      <c r="F27">
        <v>28</v>
      </c>
      <c r="G27">
        <v>10</v>
      </c>
    </row>
    <row r="28" spans="1:7">
      <c r="A28" s="69" t="s">
        <v>122</v>
      </c>
      <c r="B28">
        <v>1</v>
      </c>
      <c r="C28">
        <v>49</v>
      </c>
      <c r="D28">
        <v>31</v>
      </c>
      <c r="E28">
        <v>12</v>
      </c>
      <c r="F28">
        <v>14</v>
      </c>
      <c r="G28">
        <v>38</v>
      </c>
    </row>
    <row r="29" spans="1:7">
      <c r="A29" s="69" t="s">
        <v>163</v>
      </c>
      <c r="B29">
        <v>1</v>
      </c>
      <c r="C29">
        <v>2</v>
      </c>
      <c r="D29">
        <v>28</v>
      </c>
      <c r="E29">
        <v>40</v>
      </c>
      <c r="F29">
        <v>53</v>
      </c>
      <c r="G29">
        <v>278</v>
      </c>
    </row>
    <row r="30" spans="1:7">
      <c r="A30" s="69" t="s">
        <v>605</v>
      </c>
      <c r="B30">
        <v>1</v>
      </c>
      <c r="C30">
        <v>7</v>
      </c>
      <c r="D30">
        <v>13</v>
      </c>
      <c r="E30">
        <v>4</v>
      </c>
      <c r="F30">
        <v>22</v>
      </c>
      <c r="G30">
        <v>3</v>
      </c>
    </row>
    <row r="31" spans="1:7">
      <c r="A31" s="69" t="s">
        <v>58</v>
      </c>
      <c r="B31">
        <v>1</v>
      </c>
      <c r="C31">
        <v>3</v>
      </c>
      <c r="D31">
        <v>7</v>
      </c>
      <c r="E31">
        <v>42</v>
      </c>
      <c r="F31">
        <v>35</v>
      </c>
      <c r="G31">
        <v>13</v>
      </c>
    </row>
    <row r="32" spans="1:7">
      <c r="A32" s="69" t="s">
        <v>615</v>
      </c>
      <c r="B32">
        <v>1</v>
      </c>
      <c r="C32">
        <v>0</v>
      </c>
      <c r="D32">
        <v>6</v>
      </c>
      <c r="E32">
        <v>8</v>
      </c>
      <c r="F32">
        <v>0</v>
      </c>
      <c r="G32">
        <v>0</v>
      </c>
    </row>
    <row r="33" spans="1:7">
      <c r="A33" s="69" t="s">
        <v>516</v>
      </c>
      <c r="B33">
        <v>1</v>
      </c>
      <c r="C33">
        <v>0</v>
      </c>
      <c r="D33">
        <v>5</v>
      </c>
      <c r="E33">
        <v>27</v>
      </c>
      <c r="F33">
        <v>48</v>
      </c>
      <c r="G33">
        <v>42</v>
      </c>
    </row>
    <row r="34" spans="1:7">
      <c r="A34" s="69" t="s">
        <v>147</v>
      </c>
      <c r="B34">
        <v>1</v>
      </c>
      <c r="C34">
        <v>17</v>
      </c>
      <c r="D34">
        <v>19</v>
      </c>
      <c r="E34">
        <v>54</v>
      </c>
      <c r="F34">
        <v>17</v>
      </c>
      <c r="G34">
        <v>108</v>
      </c>
    </row>
    <row r="35" spans="1:7">
      <c r="A35" s="69" t="s">
        <v>443</v>
      </c>
      <c r="B35">
        <v>1</v>
      </c>
      <c r="C35">
        <v>0</v>
      </c>
      <c r="D35">
        <v>35</v>
      </c>
      <c r="E35">
        <v>15</v>
      </c>
      <c r="F35">
        <v>133</v>
      </c>
      <c r="G35">
        <v>172</v>
      </c>
    </row>
    <row r="36" spans="1:7">
      <c r="A36" s="69" t="s">
        <v>70</v>
      </c>
      <c r="B36">
        <v>1</v>
      </c>
      <c r="C36">
        <v>1</v>
      </c>
      <c r="D36">
        <v>195</v>
      </c>
      <c r="E36">
        <v>111</v>
      </c>
      <c r="F36">
        <v>265</v>
      </c>
      <c r="G36">
        <v>420</v>
      </c>
    </row>
    <row r="37" spans="1:7">
      <c r="A37" s="69" t="s">
        <v>576</v>
      </c>
      <c r="B37">
        <v>2</v>
      </c>
      <c r="C37">
        <v>220</v>
      </c>
      <c r="D37">
        <v>604</v>
      </c>
      <c r="E37">
        <v>122</v>
      </c>
      <c r="F37">
        <v>397</v>
      </c>
      <c r="G37">
        <v>217</v>
      </c>
    </row>
    <row r="38" spans="1:7">
      <c r="A38" s="69" t="s">
        <v>267</v>
      </c>
      <c r="B38">
        <v>2</v>
      </c>
      <c r="C38">
        <v>20</v>
      </c>
      <c r="D38">
        <v>43</v>
      </c>
      <c r="E38">
        <v>5</v>
      </c>
      <c r="F38">
        <v>10</v>
      </c>
      <c r="G38">
        <v>43</v>
      </c>
    </row>
    <row r="39" spans="1:7">
      <c r="A39" s="69" t="s">
        <v>368</v>
      </c>
      <c r="B39">
        <v>2</v>
      </c>
      <c r="C39">
        <v>7</v>
      </c>
      <c r="D39">
        <v>2</v>
      </c>
      <c r="E39">
        <v>5</v>
      </c>
      <c r="F39">
        <v>8</v>
      </c>
      <c r="G39">
        <v>6</v>
      </c>
    </row>
    <row r="40" spans="1:7">
      <c r="A40" s="69" t="s">
        <v>436</v>
      </c>
      <c r="B40">
        <v>2</v>
      </c>
      <c r="C40">
        <v>71</v>
      </c>
      <c r="D40">
        <v>153</v>
      </c>
      <c r="E40">
        <v>13</v>
      </c>
      <c r="F40">
        <v>54</v>
      </c>
      <c r="G40">
        <v>3</v>
      </c>
    </row>
    <row r="41" spans="1:7">
      <c r="A41" s="69" t="s">
        <v>227</v>
      </c>
      <c r="B41">
        <v>2</v>
      </c>
      <c r="C41">
        <v>16</v>
      </c>
      <c r="D41">
        <v>34</v>
      </c>
      <c r="E41">
        <v>27</v>
      </c>
      <c r="F41">
        <v>30</v>
      </c>
      <c r="G41">
        <v>0</v>
      </c>
    </row>
    <row r="42" spans="1:7">
      <c r="A42" s="69" t="s">
        <v>407</v>
      </c>
      <c r="B42">
        <v>2</v>
      </c>
      <c r="C42">
        <v>38</v>
      </c>
      <c r="D42">
        <v>52</v>
      </c>
      <c r="E42">
        <v>12</v>
      </c>
      <c r="F42">
        <v>57</v>
      </c>
      <c r="G42">
        <v>0</v>
      </c>
    </row>
    <row r="43" spans="1:7">
      <c r="A43" s="69" t="s">
        <v>463</v>
      </c>
      <c r="B43">
        <v>2</v>
      </c>
      <c r="C43">
        <v>2</v>
      </c>
      <c r="D43">
        <v>3</v>
      </c>
      <c r="E43">
        <v>10</v>
      </c>
      <c r="F43">
        <v>28</v>
      </c>
      <c r="G43">
        <v>3</v>
      </c>
    </row>
    <row r="44" spans="1:7">
      <c r="A44" s="69" t="s">
        <v>598</v>
      </c>
      <c r="B44">
        <v>2</v>
      </c>
      <c r="C44">
        <v>11</v>
      </c>
      <c r="D44">
        <v>26</v>
      </c>
      <c r="E44">
        <v>12</v>
      </c>
      <c r="F44">
        <v>33</v>
      </c>
      <c r="G44">
        <v>23</v>
      </c>
    </row>
    <row r="45" spans="1:7">
      <c r="A45" s="69" t="s">
        <v>695</v>
      </c>
      <c r="B45">
        <v>3</v>
      </c>
      <c r="C45">
        <v>3</v>
      </c>
      <c r="D45">
        <v>8</v>
      </c>
      <c r="E45">
        <v>17</v>
      </c>
      <c r="F45">
        <v>54</v>
      </c>
      <c r="G45">
        <v>15</v>
      </c>
    </row>
    <row r="46" spans="1:7">
      <c r="A46" s="69" t="s">
        <v>410</v>
      </c>
      <c r="B46">
        <v>3</v>
      </c>
      <c r="C46">
        <v>6</v>
      </c>
      <c r="D46">
        <v>35</v>
      </c>
      <c r="E46">
        <v>23</v>
      </c>
      <c r="F46">
        <v>63</v>
      </c>
      <c r="G46">
        <v>33</v>
      </c>
    </row>
    <row r="47" spans="1:7">
      <c r="A47" s="69" t="s">
        <v>527</v>
      </c>
      <c r="B47">
        <v>3</v>
      </c>
      <c r="C47">
        <v>0</v>
      </c>
      <c r="D47">
        <v>137</v>
      </c>
      <c r="E47">
        <v>86</v>
      </c>
      <c r="F47">
        <v>77</v>
      </c>
      <c r="G47">
        <v>220</v>
      </c>
    </row>
    <row r="48" spans="1:7">
      <c r="A48" s="69" t="s">
        <v>202</v>
      </c>
      <c r="B48">
        <v>3</v>
      </c>
      <c r="C48">
        <v>22</v>
      </c>
      <c r="D48">
        <v>26</v>
      </c>
      <c r="E48">
        <v>19</v>
      </c>
      <c r="F48">
        <v>43</v>
      </c>
      <c r="G48">
        <v>19</v>
      </c>
    </row>
    <row r="49" spans="1:7">
      <c r="A49" s="69" t="s">
        <v>335</v>
      </c>
      <c r="B49">
        <v>3</v>
      </c>
      <c r="C49">
        <v>5</v>
      </c>
      <c r="D49">
        <v>11</v>
      </c>
      <c r="E49">
        <v>19</v>
      </c>
      <c r="F49">
        <v>62</v>
      </c>
      <c r="G49">
        <v>40</v>
      </c>
    </row>
    <row r="50" spans="1:7">
      <c r="A50" s="69" t="s">
        <v>493</v>
      </c>
      <c r="B50">
        <v>3</v>
      </c>
      <c r="C50">
        <v>4</v>
      </c>
      <c r="D50">
        <v>34</v>
      </c>
      <c r="E50">
        <v>1</v>
      </c>
      <c r="F50">
        <v>0</v>
      </c>
      <c r="G50">
        <v>0</v>
      </c>
    </row>
    <row r="51" spans="1:7">
      <c r="A51" s="69" t="s">
        <v>440</v>
      </c>
      <c r="B51">
        <v>3</v>
      </c>
      <c r="C51">
        <v>1</v>
      </c>
      <c r="D51">
        <v>5</v>
      </c>
      <c r="E51">
        <v>1</v>
      </c>
      <c r="F51">
        <v>1</v>
      </c>
      <c r="G51">
        <v>0</v>
      </c>
    </row>
    <row r="52" spans="1:7">
      <c r="A52" s="69" t="s">
        <v>482</v>
      </c>
      <c r="B52">
        <v>3</v>
      </c>
      <c r="C52">
        <v>0</v>
      </c>
      <c r="D52">
        <v>19</v>
      </c>
      <c r="E52">
        <v>11</v>
      </c>
      <c r="F52">
        <v>55</v>
      </c>
      <c r="G52">
        <v>39</v>
      </c>
    </row>
    <row r="53" spans="1:7">
      <c r="A53" s="69" t="s">
        <v>119</v>
      </c>
      <c r="B53">
        <v>3</v>
      </c>
      <c r="C53">
        <v>0</v>
      </c>
      <c r="D53">
        <v>30</v>
      </c>
      <c r="E53">
        <v>9</v>
      </c>
      <c r="F53">
        <v>7</v>
      </c>
      <c r="G53">
        <v>0</v>
      </c>
    </row>
    <row r="54" spans="1:7">
      <c r="A54" s="69" t="s">
        <v>270</v>
      </c>
      <c r="B54">
        <v>3</v>
      </c>
      <c r="C54">
        <v>25</v>
      </c>
      <c r="D54">
        <v>83</v>
      </c>
      <c r="E54">
        <v>11</v>
      </c>
      <c r="F54">
        <v>8</v>
      </c>
      <c r="G54">
        <v>1</v>
      </c>
    </row>
    <row r="55" spans="1:7">
      <c r="A55" s="69" t="s">
        <v>589</v>
      </c>
      <c r="B55">
        <v>3</v>
      </c>
      <c r="C55">
        <v>6</v>
      </c>
      <c r="D55">
        <v>113</v>
      </c>
      <c r="E55">
        <v>34</v>
      </c>
      <c r="F55">
        <v>26</v>
      </c>
      <c r="G55">
        <v>4</v>
      </c>
    </row>
    <row r="56" spans="1:7">
      <c r="A56" s="69" t="s">
        <v>383</v>
      </c>
      <c r="B56">
        <v>4</v>
      </c>
      <c r="C56">
        <v>36</v>
      </c>
      <c r="D56">
        <v>101</v>
      </c>
      <c r="E56">
        <v>37</v>
      </c>
      <c r="F56">
        <v>176</v>
      </c>
      <c r="G56">
        <v>555</v>
      </c>
    </row>
    <row r="57" spans="1:7">
      <c r="A57" s="69" t="s">
        <v>401</v>
      </c>
      <c r="B57">
        <v>4</v>
      </c>
      <c r="C57">
        <v>10</v>
      </c>
      <c r="D57">
        <v>49</v>
      </c>
      <c r="E57">
        <v>38</v>
      </c>
      <c r="F57">
        <v>63</v>
      </c>
      <c r="G57">
        <v>32</v>
      </c>
    </row>
    <row r="58" spans="1:7">
      <c r="A58" s="69" t="s">
        <v>245</v>
      </c>
      <c r="B58">
        <v>4</v>
      </c>
      <c r="C58">
        <v>35</v>
      </c>
      <c r="D58">
        <v>29</v>
      </c>
      <c r="E58">
        <v>11</v>
      </c>
      <c r="F58">
        <v>129</v>
      </c>
      <c r="G58">
        <v>18</v>
      </c>
    </row>
    <row r="59" spans="1:7">
      <c r="A59" s="69" t="s">
        <v>273</v>
      </c>
      <c r="B59">
        <v>4</v>
      </c>
      <c r="C59">
        <v>168</v>
      </c>
      <c r="D59">
        <v>83</v>
      </c>
      <c r="E59">
        <v>29</v>
      </c>
      <c r="F59">
        <v>58</v>
      </c>
      <c r="G59">
        <v>0</v>
      </c>
    </row>
    <row r="60" spans="1:7">
      <c r="A60" s="69" t="s">
        <v>33</v>
      </c>
      <c r="B60">
        <v>4</v>
      </c>
      <c r="C60">
        <v>118</v>
      </c>
      <c r="D60">
        <v>151</v>
      </c>
      <c r="E60">
        <v>0</v>
      </c>
      <c r="F60">
        <v>25</v>
      </c>
      <c r="G60">
        <v>41</v>
      </c>
    </row>
    <row r="61" spans="1:7">
      <c r="A61" s="69" t="s">
        <v>654</v>
      </c>
      <c r="B61">
        <v>4</v>
      </c>
      <c r="C61">
        <v>25</v>
      </c>
      <c r="D61">
        <v>26</v>
      </c>
      <c r="E61">
        <v>24</v>
      </c>
      <c r="F61">
        <v>79</v>
      </c>
      <c r="G61">
        <v>55</v>
      </c>
    </row>
    <row r="62" spans="1:7">
      <c r="A62" s="69" t="s">
        <v>621</v>
      </c>
      <c r="B62">
        <v>4</v>
      </c>
      <c r="C62">
        <v>10</v>
      </c>
      <c r="D62">
        <v>17</v>
      </c>
      <c r="E62">
        <v>22</v>
      </c>
      <c r="F62">
        <v>32</v>
      </c>
      <c r="G62">
        <v>7</v>
      </c>
    </row>
    <row r="63" spans="1:7">
      <c r="A63" s="69" t="s">
        <v>224</v>
      </c>
      <c r="B63">
        <v>4</v>
      </c>
      <c r="C63">
        <v>0</v>
      </c>
      <c r="D63">
        <v>40</v>
      </c>
      <c r="E63">
        <v>11</v>
      </c>
      <c r="F63">
        <v>41</v>
      </c>
      <c r="G63">
        <v>11</v>
      </c>
    </row>
    <row r="64" spans="1:7">
      <c r="A64" s="69" t="s">
        <v>319</v>
      </c>
      <c r="B64">
        <v>5</v>
      </c>
      <c r="C64">
        <v>2</v>
      </c>
      <c r="D64">
        <v>19</v>
      </c>
      <c r="E64">
        <v>20</v>
      </c>
      <c r="F64">
        <v>122</v>
      </c>
      <c r="G64">
        <v>113</v>
      </c>
    </row>
    <row r="65" spans="1:7">
      <c r="A65" s="69" t="s">
        <v>555</v>
      </c>
      <c r="B65">
        <v>5</v>
      </c>
      <c r="C65">
        <v>29</v>
      </c>
      <c r="D65">
        <v>21</v>
      </c>
      <c r="E65">
        <v>1</v>
      </c>
      <c r="F65">
        <v>6</v>
      </c>
      <c r="G65">
        <v>0</v>
      </c>
    </row>
    <row r="66" spans="1:7">
      <c r="A66" s="69" t="s">
        <v>307</v>
      </c>
      <c r="B66">
        <v>5</v>
      </c>
      <c r="C66">
        <v>4</v>
      </c>
      <c r="D66">
        <v>40</v>
      </c>
      <c r="E66">
        <v>14</v>
      </c>
      <c r="F66">
        <v>57</v>
      </c>
      <c r="G66">
        <v>40</v>
      </c>
    </row>
    <row r="67" spans="1:7">
      <c r="A67" s="69" t="s">
        <v>193</v>
      </c>
      <c r="B67">
        <v>5</v>
      </c>
      <c r="C67">
        <v>0</v>
      </c>
      <c r="D67">
        <v>32</v>
      </c>
      <c r="E67">
        <v>6</v>
      </c>
      <c r="F67">
        <v>35</v>
      </c>
      <c r="G67">
        <v>7</v>
      </c>
    </row>
    <row r="68" spans="1:7">
      <c r="A68" s="69" t="s">
        <v>548</v>
      </c>
      <c r="B68">
        <v>5</v>
      </c>
      <c r="C68">
        <v>0</v>
      </c>
      <c r="D68">
        <v>4</v>
      </c>
      <c r="E68">
        <v>10</v>
      </c>
      <c r="F68">
        <v>36</v>
      </c>
      <c r="G68">
        <v>2</v>
      </c>
    </row>
    <row r="69" spans="1:7">
      <c r="A69" s="69" t="s">
        <v>259</v>
      </c>
      <c r="B69">
        <v>5</v>
      </c>
      <c r="C69">
        <v>15</v>
      </c>
      <c r="D69">
        <v>21</v>
      </c>
      <c r="E69">
        <v>83</v>
      </c>
      <c r="F69">
        <v>113</v>
      </c>
      <c r="G69">
        <v>564</v>
      </c>
    </row>
    <row r="70" spans="1:7">
      <c r="A70" s="69" t="s">
        <v>144</v>
      </c>
      <c r="B70">
        <v>5</v>
      </c>
      <c r="C70">
        <v>40</v>
      </c>
      <c r="D70">
        <v>66</v>
      </c>
      <c r="E70">
        <v>28</v>
      </c>
      <c r="F70">
        <v>65</v>
      </c>
      <c r="G70">
        <v>0</v>
      </c>
    </row>
    <row r="71" spans="1:7">
      <c r="A71" s="69" t="s">
        <v>196</v>
      </c>
      <c r="B71">
        <v>5</v>
      </c>
      <c r="C71">
        <v>128</v>
      </c>
      <c r="D71">
        <v>76</v>
      </c>
      <c r="E71">
        <v>27</v>
      </c>
      <c r="F71">
        <v>84</v>
      </c>
      <c r="G71">
        <v>73</v>
      </c>
    </row>
    <row r="72" spans="1:7">
      <c r="A72" s="69" t="s">
        <v>658</v>
      </c>
      <c r="B72">
        <v>6</v>
      </c>
      <c r="C72">
        <v>2</v>
      </c>
      <c r="D72">
        <v>16</v>
      </c>
      <c r="E72">
        <v>9</v>
      </c>
      <c r="F72">
        <v>36</v>
      </c>
      <c r="G72">
        <v>5</v>
      </c>
    </row>
    <row r="73" spans="1:7">
      <c r="A73" s="69" t="s">
        <v>359</v>
      </c>
      <c r="B73">
        <v>6</v>
      </c>
      <c r="C73">
        <v>13</v>
      </c>
      <c r="D73">
        <v>330</v>
      </c>
      <c r="E73">
        <v>16</v>
      </c>
      <c r="F73">
        <v>39</v>
      </c>
      <c r="G73">
        <v>4</v>
      </c>
    </row>
    <row r="74" spans="1:7">
      <c r="A74" s="69" t="s">
        <v>177</v>
      </c>
      <c r="B74">
        <v>6</v>
      </c>
      <c r="C74">
        <v>6</v>
      </c>
      <c r="D74">
        <v>11</v>
      </c>
      <c r="E74">
        <v>42</v>
      </c>
      <c r="F74">
        <v>52</v>
      </c>
      <c r="G74">
        <v>44</v>
      </c>
    </row>
    <row r="75" spans="1:7">
      <c r="A75" s="69" t="s">
        <v>362</v>
      </c>
      <c r="B75">
        <v>6</v>
      </c>
      <c r="C75">
        <v>13</v>
      </c>
      <c r="D75">
        <v>5</v>
      </c>
      <c r="E75">
        <v>2</v>
      </c>
      <c r="F75">
        <v>14</v>
      </c>
      <c r="G75">
        <v>9</v>
      </c>
    </row>
    <row r="76" spans="1:7">
      <c r="A76" s="69" t="s">
        <v>428</v>
      </c>
      <c r="B76">
        <v>6</v>
      </c>
      <c r="C76">
        <v>5</v>
      </c>
      <c r="D76">
        <v>34</v>
      </c>
      <c r="E76">
        <v>55</v>
      </c>
      <c r="F76">
        <v>59</v>
      </c>
      <c r="G76">
        <v>95</v>
      </c>
    </row>
    <row r="77" spans="1:7">
      <c r="A77" s="69" t="s">
        <v>199</v>
      </c>
      <c r="B77">
        <v>6</v>
      </c>
      <c r="C77">
        <v>2</v>
      </c>
      <c r="D77">
        <v>29</v>
      </c>
      <c r="E77">
        <v>23</v>
      </c>
      <c r="F77">
        <v>6</v>
      </c>
      <c r="G77">
        <v>1</v>
      </c>
    </row>
    <row r="78" spans="1:7">
      <c r="A78" s="69" t="s">
        <v>582</v>
      </c>
      <c r="B78">
        <v>6</v>
      </c>
      <c r="C78">
        <v>23</v>
      </c>
      <c r="D78">
        <v>8</v>
      </c>
      <c r="E78">
        <v>16</v>
      </c>
      <c r="F78">
        <v>30</v>
      </c>
      <c r="G78">
        <v>64</v>
      </c>
    </row>
    <row r="79" spans="1:7">
      <c r="A79" s="69" t="s">
        <v>54</v>
      </c>
      <c r="B79">
        <v>6</v>
      </c>
      <c r="C79">
        <v>2</v>
      </c>
      <c r="D79">
        <v>7</v>
      </c>
      <c r="E79">
        <v>0</v>
      </c>
      <c r="F79">
        <v>5</v>
      </c>
      <c r="G79">
        <v>0</v>
      </c>
    </row>
    <row r="80" spans="1:7">
      <c r="A80" s="69" t="s">
        <v>136</v>
      </c>
      <c r="B80">
        <v>7</v>
      </c>
      <c r="C80">
        <v>14</v>
      </c>
      <c r="D80">
        <v>25</v>
      </c>
      <c r="E80">
        <v>6</v>
      </c>
      <c r="F80">
        <v>32</v>
      </c>
      <c r="G80">
        <v>132</v>
      </c>
    </row>
    <row r="81" spans="1:7">
      <c r="A81" s="69" t="s">
        <v>46</v>
      </c>
      <c r="B81">
        <v>7</v>
      </c>
      <c r="C81">
        <v>6</v>
      </c>
      <c r="D81">
        <v>2</v>
      </c>
      <c r="E81">
        <v>2</v>
      </c>
      <c r="F81">
        <v>24</v>
      </c>
      <c r="G81">
        <v>4</v>
      </c>
    </row>
    <row r="82" spans="1:7">
      <c r="A82" s="69" t="s">
        <v>523</v>
      </c>
      <c r="B82">
        <v>7</v>
      </c>
      <c r="C82">
        <v>4</v>
      </c>
      <c r="D82">
        <v>22</v>
      </c>
      <c r="E82">
        <v>8</v>
      </c>
      <c r="F82">
        <v>46</v>
      </c>
      <c r="G82">
        <v>55</v>
      </c>
    </row>
    <row r="83" spans="1:7">
      <c r="A83" s="69" t="s">
        <v>129</v>
      </c>
      <c r="B83">
        <v>7</v>
      </c>
      <c r="C83">
        <v>135</v>
      </c>
      <c r="D83">
        <v>22</v>
      </c>
      <c r="E83">
        <v>8</v>
      </c>
      <c r="F83">
        <v>68</v>
      </c>
      <c r="G83">
        <v>7</v>
      </c>
    </row>
    <row r="84" spans="1:7">
      <c r="A84" s="69" t="s">
        <v>211</v>
      </c>
      <c r="B84">
        <v>7</v>
      </c>
      <c r="C84">
        <v>57</v>
      </c>
      <c r="D84">
        <v>14</v>
      </c>
      <c r="E84">
        <v>17</v>
      </c>
      <c r="F84">
        <v>41</v>
      </c>
      <c r="G84">
        <v>7</v>
      </c>
    </row>
    <row r="85" spans="1:7">
      <c r="A85" s="69" t="s">
        <v>545</v>
      </c>
      <c r="B85">
        <v>8</v>
      </c>
      <c r="C85">
        <v>9</v>
      </c>
      <c r="D85">
        <v>18</v>
      </c>
      <c r="E85">
        <v>6</v>
      </c>
      <c r="F85">
        <v>4</v>
      </c>
      <c r="G85">
        <v>5</v>
      </c>
    </row>
    <row r="86" spans="1:7">
      <c r="A86" s="69" t="s">
        <v>115</v>
      </c>
      <c r="B86">
        <v>8</v>
      </c>
      <c r="C86">
        <v>12</v>
      </c>
      <c r="D86">
        <v>31</v>
      </c>
      <c r="E86">
        <v>1</v>
      </c>
      <c r="F86">
        <v>12</v>
      </c>
      <c r="G86">
        <v>0</v>
      </c>
    </row>
    <row r="87" spans="1:7">
      <c r="A87" s="69" t="s">
        <v>170</v>
      </c>
      <c r="B87">
        <v>8</v>
      </c>
      <c r="C87">
        <v>16</v>
      </c>
      <c r="D87">
        <v>30</v>
      </c>
      <c r="E87">
        <v>21</v>
      </c>
      <c r="F87">
        <v>46</v>
      </c>
      <c r="G87">
        <v>0</v>
      </c>
    </row>
    <row r="88" spans="1:7">
      <c r="A88" s="69" t="s">
        <v>42</v>
      </c>
      <c r="B88">
        <v>8</v>
      </c>
      <c r="C88">
        <v>2</v>
      </c>
      <c r="D88">
        <v>4</v>
      </c>
      <c r="E88">
        <v>3</v>
      </c>
      <c r="F88">
        <v>10</v>
      </c>
      <c r="G88">
        <v>0</v>
      </c>
    </row>
    <row r="89" spans="1:7">
      <c r="A89" s="69" t="s">
        <v>183</v>
      </c>
      <c r="B89">
        <v>8</v>
      </c>
      <c r="C89">
        <v>5</v>
      </c>
      <c r="D89">
        <v>16</v>
      </c>
      <c r="E89">
        <v>6</v>
      </c>
      <c r="F89">
        <v>42</v>
      </c>
      <c r="G89">
        <v>64</v>
      </c>
    </row>
    <row r="90" spans="1:7">
      <c r="A90" s="69" t="s">
        <v>715</v>
      </c>
      <c r="B90">
        <v>8</v>
      </c>
      <c r="C90">
        <v>14</v>
      </c>
      <c r="D90">
        <v>13</v>
      </c>
      <c r="E90">
        <v>19</v>
      </c>
      <c r="F90">
        <v>41</v>
      </c>
      <c r="G90">
        <v>4</v>
      </c>
    </row>
    <row r="91" spans="1:7">
      <c r="A91" s="69" t="s">
        <v>304</v>
      </c>
      <c r="B91">
        <v>9</v>
      </c>
      <c r="C91">
        <v>15</v>
      </c>
      <c r="D91">
        <v>11</v>
      </c>
      <c r="E91">
        <v>8</v>
      </c>
      <c r="F91">
        <v>23</v>
      </c>
      <c r="G91">
        <v>0</v>
      </c>
    </row>
    <row r="92" spans="1:7">
      <c r="A92" s="69" t="s">
        <v>595</v>
      </c>
      <c r="B92">
        <v>9</v>
      </c>
      <c r="C92">
        <v>50</v>
      </c>
      <c r="D92">
        <v>55</v>
      </c>
      <c r="E92">
        <v>10</v>
      </c>
      <c r="F92">
        <v>102</v>
      </c>
      <c r="G92">
        <v>10</v>
      </c>
    </row>
    <row r="93" spans="1:7">
      <c r="A93" s="69" t="s">
        <v>255</v>
      </c>
      <c r="B93">
        <v>9</v>
      </c>
      <c r="C93">
        <v>49</v>
      </c>
      <c r="D93">
        <v>7</v>
      </c>
      <c r="E93">
        <v>5</v>
      </c>
      <c r="F93">
        <v>31</v>
      </c>
      <c r="G93">
        <v>15</v>
      </c>
    </row>
    <row r="94" spans="1:7">
      <c r="A94" s="69" t="s">
        <v>322</v>
      </c>
      <c r="B94">
        <v>9</v>
      </c>
      <c r="C94">
        <v>12</v>
      </c>
      <c r="D94">
        <v>487</v>
      </c>
      <c r="E94">
        <v>26</v>
      </c>
      <c r="F94">
        <v>52</v>
      </c>
      <c r="G94">
        <v>28</v>
      </c>
    </row>
    <row r="95" spans="1:7">
      <c r="A95" s="69" t="s">
        <v>180</v>
      </c>
      <c r="B95">
        <v>9</v>
      </c>
      <c r="C95">
        <v>38</v>
      </c>
      <c r="D95">
        <v>30</v>
      </c>
      <c r="E95">
        <v>9</v>
      </c>
      <c r="F95">
        <v>31</v>
      </c>
      <c r="G95">
        <v>87</v>
      </c>
    </row>
    <row r="96" spans="1:7">
      <c r="A96" s="69" t="s">
        <v>249</v>
      </c>
      <c r="B96">
        <v>9</v>
      </c>
      <c r="C96">
        <v>7</v>
      </c>
      <c r="D96">
        <v>64</v>
      </c>
      <c r="E96">
        <v>14</v>
      </c>
      <c r="F96">
        <v>56</v>
      </c>
      <c r="G96">
        <v>19</v>
      </c>
    </row>
    <row r="97" spans="1:7">
      <c r="A97" s="69" t="s">
        <v>398</v>
      </c>
      <c r="B97">
        <v>10</v>
      </c>
      <c r="C97">
        <v>8</v>
      </c>
      <c r="D97">
        <v>13</v>
      </c>
      <c r="E97">
        <v>14</v>
      </c>
      <c r="F97">
        <v>24</v>
      </c>
      <c r="G97">
        <v>366</v>
      </c>
    </row>
    <row r="98" spans="1:7">
      <c r="A98" s="69" t="s">
        <v>345</v>
      </c>
      <c r="B98">
        <v>10</v>
      </c>
      <c r="C98">
        <v>8</v>
      </c>
      <c r="D98">
        <v>21</v>
      </c>
      <c r="E98">
        <v>23</v>
      </c>
      <c r="F98">
        <v>61</v>
      </c>
      <c r="G98">
        <v>57</v>
      </c>
    </row>
    <row r="99" spans="1:7">
      <c r="A99" s="69" t="s">
        <v>234</v>
      </c>
      <c r="B99">
        <v>10</v>
      </c>
      <c r="C99">
        <v>8</v>
      </c>
      <c r="D99">
        <v>20</v>
      </c>
      <c r="E99">
        <v>20</v>
      </c>
      <c r="F99">
        <v>31</v>
      </c>
      <c r="G99">
        <v>12</v>
      </c>
    </row>
    <row r="100" spans="1:7">
      <c r="A100" s="69" t="s">
        <v>77</v>
      </c>
      <c r="B100">
        <v>10</v>
      </c>
      <c r="C100">
        <v>19</v>
      </c>
      <c r="D100">
        <v>118</v>
      </c>
      <c r="E100">
        <v>50</v>
      </c>
      <c r="F100">
        <v>42</v>
      </c>
      <c r="G100">
        <v>8</v>
      </c>
    </row>
    <row r="101" spans="1:7">
      <c r="A101" s="69" t="s">
        <v>562</v>
      </c>
      <c r="B101">
        <v>10</v>
      </c>
      <c r="C101">
        <v>14</v>
      </c>
      <c r="D101">
        <v>18</v>
      </c>
      <c r="E101">
        <v>5</v>
      </c>
      <c r="F101">
        <v>21</v>
      </c>
      <c r="G101">
        <v>5</v>
      </c>
    </row>
    <row r="102" spans="1:7">
      <c r="A102" s="69" t="s">
        <v>231</v>
      </c>
      <c r="B102">
        <v>10</v>
      </c>
      <c r="C102">
        <v>0</v>
      </c>
      <c r="D102">
        <v>21</v>
      </c>
      <c r="E102">
        <v>50</v>
      </c>
      <c r="F102">
        <v>30</v>
      </c>
      <c r="G102">
        <v>8</v>
      </c>
    </row>
    <row r="103" spans="1:7">
      <c r="A103" s="69" t="s">
        <v>186</v>
      </c>
      <c r="B103">
        <v>10</v>
      </c>
      <c r="C103">
        <v>21</v>
      </c>
      <c r="D103">
        <v>44</v>
      </c>
      <c r="E103">
        <v>29</v>
      </c>
      <c r="F103">
        <v>49</v>
      </c>
      <c r="G103">
        <v>17</v>
      </c>
    </row>
    <row r="104" spans="1:7">
      <c r="A104" s="69" t="s">
        <v>701</v>
      </c>
      <c r="B104">
        <v>10</v>
      </c>
      <c r="C104">
        <v>17</v>
      </c>
      <c r="D104">
        <v>40</v>
      </c>
      <c r="E104">
        <v>5</v>
      </c>
      <c r="F104">
        <v>40</v>
      </c>
      <c r="G104">
        <v>34</v>
      </c>
    </row>
    <row r="105" spans="1:7">
      <c r="A105" s="69" t="s">
        <v>151</v>
      </c>
      <c r="B105">
        <v>11</v>
      </c>
      <c r="C105">
        <v>4</v>
      </c>
      <c r="D105">
        <v>1</v>
      </c>
      <c r="E105">
        <v>6</v>
      </c>
      <c r="F105">
        <v>1</v>
      </c>
      <c r="G105">
        <v>0</v>
      </c>
    </row>
    <row r="106" spans="1:7">
      <c r="A106" s="69" t="s">
        <v>338</v>
      </c>
      <c r="B106">
        <v>11</v>
      </c>
      <c r="C106">
        <v>9</v>
      </c>
      <c r="D106">
        <v>91</v>
      </c>
      <c r="E106">
        <v>35</v>
      </c>
      <c r="F106">
        <v>104</v>
      </c>
      <c r="G106">
        <v>81</v>
      </c>
    </row>
    <row r="107" spans="1:7">
      <c r="A107" s="69" t="s">
        <v>684</v>
      </c>
      <c r="B107">
        <v>11</v>
      </c>
      <c r="C107">
        <v>63</v>
      </c>
      <c r="D107">
        <v>83</v>
      </c>
      <c r="E107">
        <v>108</v>
      </c>
      <c r="F107">
        <v>66</v>
      </c>
      <c r="G107">
        <v>224</v>
      </c>
    </row>
    <row r="108" spans="1:7">
      <c r="A108" s="69" t="s">
        <v>355</v>
      </c>
      <c r="B108">
        <v>11</v>
      </c>
      <c r="C108">
        <v>0</v>
      </c>
      <c r="D108">
        <v>56</v>
      </c>
      <c r="E108">
        <v>36</v>
      </c>
      <c r="F108">
        <v>14</v>
      </c>
      <c r="G108">
        <v>156</v>
      </c>
    </row>
    <row r="109" spans="1:7">
      <c r="A109" s="69" t="s">
        <v>449</v>
      </c>
      <c r="B109">
        <v>11</v>
      </c>
      <c r="C109">
        <v>97</v>
      </c>
      <c r="D109">
        <v>43</v>
      </c>
      <c r="E109">
        <v>19</v>
      </c>
      <c r="F109">
        <v>29</v>
      </c>
      <c r="G109">
        <v>0</v>
      </c>
    </row>
    <row r="110" spans="1:7">
      <c r="A110" s="69" t="s">
        <v>718</v>
      </c>
      <c r="B110">
        <v>11</v>
      </c>
      <c r="C110">
        <v>56</v>
      </c>
      <c r="D110">
        <v>13</v>
      </c>
      <c r="E110">
        <v>4</v>
      </c>
      <c r="F110">
        <v>80</v>
      </c>
      <c r="G110">
        <v>1</v>
      </c>
    </row>
    <row r="111" spans="1:7">
      <c r="A111" s="69" t="s">
        <v>392</v>
      </c>
      <c r="B111">
        <v>11</v>
      </c>
      <c r="C111">
        <v>8</v>
      </c>
      <c r="D111">
        <v>6</v>
      </c>
      <c r="E111">
        <v>24</v>
      </c>
      <c r="F111">
        <v>58</v>
      </c>
      <c r="G111">
        <v>26</v>
      </c>
    </row>
    <row r="112" spans="1:7">
      <c r="A112" s="69" t="s">
        <v>365</v>
      </c>
      <c r="B112">
        <v>11</v>
      </c>
      <c r="C112">
        <v>14</v>
      </c>
      <c r="D112">
        <v>10</v>
      </c>
      <c r="E112">
        <v>18</v>
      </c>
      <c r="F112">
        <v>8</v>
      </c>
      <c r="G112">
        <v>277</v>
      </c>
    </row>
    <row r="113" spans="1:7">
      <c r="A113" s="69" t="s">
        <v>174</v>
      </c>
      <c r="B113">
        <v>12</v>
      </c>
      <c r="C113">
        <v>8</v>
      </c>
      <c r="D113">
        <v>160</v>
      </c>
      <c r="E113">
        <v>30</v>
      </c>
      <c r="F113">
        <v>43</v>
      </c>
      <c r="G113">
        <v>67</v>
      </c>
    </row>
    <row r="114" spans="1:7">
      <c r="A114" s="69" t="s">
        <v>418</v>
      </c>
      <c r="B114">
        <v>12</v>
      </c>
      <c r="C114">
        <v>60</v>
      </c>
      <c r="D114">
        <v>76</v>
      </c>
      <c r="E114">
        <v>38</v>
      </c>
      <c r="F114">
        <v>68</v>
      </c>
      <c r="G114">
        <v>37</v>
      </c>
    </row>
    <row r="115" spans="1:7">
      <c r="A115" s="69" t="s">
        <v>586</v>
      </c>
      <c r="B115">
        <v>12</v>
      </c>
      <c r="C115">
        <v>3</v>
      </c>
      <c r="D115">
        <v>92</v>
      </c>
      <c r="E115">
        <v>32</v>
      </c>
      <c r="F115">
        <v>55</v>
      </c>
      <c r="G115">
        <v>61</v>
      </c>
    </row>
    <row r="116" spans="1:7">
      <c r="A116" s="69" t="s">
        <v>479</v>
      </c>
      <c r="B116">
        <v>12</v>
      </c>
      <c r="C116">
        <v>43</v>
      </c>
      <c r="D116">
        <v>329</v>
      </c>
      <c r="E116">
        <v>42</v>
      </c>
      <c r="F116">
        <v>73</v>
      </c>
      <c r="G116">
        <v>5</v>
      </c>
    </row>
    <row r="117" spans="1:7">
      <c r="A117" s="69" t="s">
        <v>569</v>
      </c>
      <c r="B117">
        <v>13</v>
      </c>
      <c r="C117">
        <v>72</v>
      </c>
      <c r="D117">
        <v>110</v>
      </c>
      <c r="E117">
        <v>103</v>
      </c>
      <c r="F117">
        <v>65</v>
      </c>
      <c r="G117">
        <v>281</v>
      </c>
    </row>
    <row r="118" spans="1:7">
      <c r="A118" s="69" t="s">
        <v>452</v>
      </c>
      <c r="B118">
        <v>13</v>
      </c>
      <c r="C118">
        <v>43</v>
      </c>
      <c r="D118">
        <v>36</v>
      </c>
      <c r="E118">
        <v>12</v>
      </c>
      <c r="F118">
        <v>46</v>
      </c>
      <c r="G118">
        <v>80</v>
      </c>
    </row>
    <row r="119" spans="1:7">
      <c r="A119" s="69" t="s">
        <v>291</v>
      </c>
      <c r="B119">
        <v>13</v>
      </c>
      <c r="C119">
        <v>25</v>
      </c>
      <c r="D119">
        <v>56</v>
      </c>
      <c r="E119">
        <v>15</v>
      </c>
      <c r="F119">
        <v>27</v>
      </c>
      <c r="G119">
        <v>0</v>
      </c>
    </row>
    <row r="120" spans="1:7">
      <c r="A120" s="69" t="s">
        <v>948</v>
      </c>
      <c r="B120">
        <v>13</v>
      </c>
      <c r="C120">
        <v>24</v>
      </c>
      <c r="D120">
        <v>80</v>
      </c>
      <c r="E120">
        <v>71</v>
      </c>
      <c r="F120">
        <v>93</v>
      </c>
      <c r="G120">
        <v>82</v>
      </c>
    </row>
    <row r="121" spans="1:7">
      <c r="A121" s="69" t="s">
        <v>601</v>
      </c>
      <c r="B121">
        <v>13</v>
      </c>
      <c r="C121">
        <v>0</v>
      </c>
      <c r="D121">
        <v>6</v>
      </c>
      <c r="E121">
        <v>1</v>
      </c>
      <c r="F121">
        <v>23</v>
      </c>
      <c r="G121">
        <v>12</v>
      </c>
    </row>
    <row r="122" spans="1:7">
      <c r="A122" s="69" t="s">
        <v>278</v>
      </c>
      <c r="B122">
        <v>13</v>
      </c>
      <c r="C122">
        <v>5</v>
      </c>
      <c r="D122">
        <v>14</v>
      </c>
      <c r="E122">
        <v>59</v>
      </c>
      <c r="F122">
        <v>139</v>
      </c>
      <c r="G122">
        <v>152</v>
      </c>
    </row>
    <row r="123" spans="1:7">
      <c r="A123" s="69" t="s">
        <v>205</v>
      </c>
      <c r="B123">
        <v>13</v>
      </c>
      <c r="C123">
        <v>36</v>
      </c>
      <c r="D123">
        <v>19</v>
      </c>
      <c r="E123">
        <v>16</v>
      </c>
      <c r="F123">
        <v>45</v>
      </c>
      <c r="G123">
        <v>20</v>
      </c>
    </row>
    <row r="124" spans="1:7">
      <c r="A124" s="69" t="s">
        <v>609</v>
      </c>
      <c r="B124">
        <v>13</v>
      </c>
      <c r="C124">
        <v>17</v>
      </c>
      <c r="D124">
        <v>20</v>
      </c>
      <c r="E124">
        <v>8</v>
      </c>
      <c r="F124">
        <v>77</v>
      </c>
      <c r="G124">
        <v>0</v>
      </c>
    </row>
    <row r="125" spans="1:7">
      <c r="A125" s="69" t="s">
        <v>827</v>
      </c>
      <c r="B125">
        <v>14</v>
      </c>
      <c r="C125">
        <v>13</v>
      </c>
      <c r="D125">
        <v>32</v>
      </c>
      <c r="E125">
        <v>1</v>
      </c>
      <c r="F125">
        <v>33</v>
      </c>
      <c r="G125">
        <v>700</v>
      </c>
    </row>
    <row r="126" spans="1:7">
      <c r="A126" s="69" t="s">
        <v>661</v>
      </c>
      <c r="B126">
        <v>14</v>
      </c>
      <c r="C126">
        <v>4</v>
      </c>
      <c r="D126">
        <v>11</v>
      </c>
      <c r="E126">
        <v>6</v>
      </c>
      <c r="F126">
        <v>35</v>
      </c>
      <c r="G126">
        <v>21</v>
      </c>
    </row>
    <row r="127" spans="1:7">
      <c r="A127" s="69" t="s">
        <v>424</v>
      </c>
      <c r="B127">
        <v>15</v>
      </c>
      <c r="C127">
        <v>1</v>
      </c>
      <c r="D127">
        <v>22</v>
      </c>
      <c r="E127">
        <v>15</v>
      </c>
      <c r="F127">
        <v>36</v>
      </c>
      <c r="G127">
        <v>21</v>
      </c>
    </row>
    <row r="128" spans="1:7">
      <c r="A128" s="69" t="s">
        <v>96</v>
      </c>
      <c r="B128">
        <v>15</v>
      </c>
      <c r="C128">
        <v>3</v>
      </c>
      <c r="D128">
        <v>8</v>
      </c>
      <c r="E128">
        <v>17</v>
      </c>
      <c r="F128">
        <v>76</v>
      </c>
      <c r="G128">
        <v>53</v>
      </c>
    </row>
    <row r="129" spans="1:7">
      <c r="A129" s="69" t="s">
        <v>140</v>
      </c>
      <c r="B129">
        <v>15</v>
      </c>
      <c r="C129">
        <v>19</v>
      </c>
      <c r="D129">
        <v>13</v>
      </c>
      <c r="E129">
        <v>11</v>
      </c>
      <c r="F129">
        <v>25</v>
      </c>
      <c r="G129">
        <v>471</v>
      </c>
    </row>
    <row r="130" spans="1:7">
      <c r="A130" s="69" t="s">
        <v>460</v>
      </c>
      <c r="B130">
        <v>15</v>
      </c>
      <c r="C130">
        <v>18</v>
      </c>
      <c r="D130">
        <v>77</v>
      </c>
      <c r="E130">
        <v>17</v>
      </c>
      <c r="F130">
        <v>154</v>
      </c>
      <c r="G130">
        <v>6</v>
      </c>
    </row>
    <row r="131" spans="1:7">
      <c r="A131" s="69" t="s">
        <v>667</v>
      </c>
      <c r="B131">
        <v>15</v>
      </c>
      <c r="C131">
        <v>4</v>
      </c>
      <c r="D131">
        <v>54</v>
      </c>
      <c r="E131">
        <v>12</v>
      </c>
      <c r="F131">
        <v>37</v>
      </c>
      <c r="G131">
        <v>10</v>
      </c>
    </row>
    <row r="132" spans="1:7">
      <c r="A132" s="69" t="s">
        <v>506</v>
      </c>
      <c r="B132">
        <v>16</v>
      </c>
      <c r="C132">
        <v>18</v>
      </c>
      <c r="D132">
        <v>50</v>
      </c>
      <c r="E132">
        <v>35</v>
      </c>
      <c r="F132">
        <v>48</v>
      </c>
      <c r="G132">
        <v>3</v>
      </c>
    </row>
    <row r="133" spans="1:7">
      <c r="A133" s="69" t="s">
        <v>252</v>
      </c>
      <c r="B133">
        <v>16</v>
      </c>
      <c r="C133">
        <v>0</v>
      </c>
      <c r="D133">
        <v>39</v>
      </c>
      <c r="E133">
        <v>13</v>
      </c>
      <c r="F133">
        <v>53</v>
      </c>
      <c r="G133">
        <v>7</v>
      </c>
    </row>
    <row r="134" spans="1:7">
      <c r="A134" s="69" t="s">
        <v>473</v>
      </c>
      <c r="B134">
        <v>16</v>
      </c>
      <c r="C134">
        <v>9</v>
      </c>
      <c r="D134">
        <v>47</v>
      </c>
      <c r="E134">
        <v>23</v>
      </c>
      <c r="F134">
        <v>107</v>
      </c>
      <c r="G134">
        <v>3</v>
      </c>
    </row>
    <row r="135" spans="1:7">
      <c r="A135" s="69" t="s">
        <v>542</v>
      </c>
      <c r="B135">
        <v>16</v>
      </c>
      <c r="C135">
        <v>12</v>
      </c>
      <c r="D135">
        <v>5</v>
      </c>
      <c r="E135">
        <v>2</v>
      </c>
      <c r="F135">
        <v>20</v>
      </c>
      <c r="G135">
        <v>0</v>
      </c>
    </row>
    <row r="136" spans="1:7">
      <c r="A136" s="69" t="s">
        <v>285</v>
      </c>
      <c r="B136">
        <v>16</v>
      </c>
      <c r="C136">
        <v>36</v>
      </c>
      <c r="D136">
        <v>23</v>
      </c>
      <c r="E136">
        <v>8</v>
      </c>
      <c r="F136">
        <v>41</v>
      </c>
      <c r="G136">
        <v>8</v>
      </c>
    </row>
    <row r="137" spans="1:7">
      <c r="A137" s="69" t="s">
        <v>288</v>
      </c>
      <c r="B137">
        <v>16</v>
      </c>
      <c r="C137">
        <v>57</v>
      </c>
      <c r="D137">
        <v>16</v>
      </c>
      <c r="E137">
        <v>72</v>
      </c>
      <c r="F137">
        <v>115</v>
      </c>
      <c r="G137">
        <v>42</v>
      </c>
    </row>
    <row r="138" spans="1:7">
      <c r="A138" s="69" t="s">
        <v>647</v>
      </c>
      <c r="B138">
        <v>16</v>
      </c>
      <c r="C138">
        <v>6</v>
      </c>
      <c r="D138">
        <v>81</v>
      </c>
      <c r="E138">
        <v>19</v>
      </c>
      <c r="F138">
        <v>50</v>
      </c>
      <c r="G138">
        <v>3</v>
      </c>
    </row>
    <row r="139" spans="1:7">
      <c r="A139" s="69" t="s">
        <v>681</v>
      </c>
      <c r="B139">
        <v>18</v>
      </c>
      <c r="C139">
        <v>16</v>
      </c>
      <c r="D139">
        <v>12</v>
      </c>
      <c r="E139">
        <v>6</v>
      </c>
      <c r="F139">
        <v>22</v>
      </c>
      <c r="G139">
        <v>9</v>
      </c>
    </row>
    <row r="140" spans="1:7">
      <c r="A140" s="69" t="s">
        <v>167</v>
      </c>
      <c r="B140">
        <v>19</v>
      </c>
      <c r="C140">
        <v>13</v>
      </c>
      <c r="D140">
        <v>34</v>
      </c>
      <c r="E140">
        <v>17</v>
      </c>
      <c r="F140">
        <v>42</v>
      </c>
      <c r="G140">
        <v>17</v>
      </c>
    </row>
    <row r="141" spans="1:7">
      <c r="A141" s="69" t="s">
        <v>414</v>
      </c>
      <c r="B141">
        <v>20</v>
      </c>
      <c r="C141">
        <v>8</v>
      </c>
      <c r="D141">
        <v>17</v>
      </c>
      <c r="E141">
        <v>15</v>
      </c>
      <c r="F141">
        <v>28</v>
      </c>
      <c r="G141">
        <v>469</v>
      </c>
    </row>
    <row r="142" spans="1:7">
      <c r="A142" s="69" t="s">
        <v>62</v>
      </c>
      <c r="B142">
        <v>20</v>
      </c>
      <c r="C142">
        <v>19</v>
      </c>
      <c r="D142">
        <v>42</v>
      </c>
      <c r="E142">
        <v>2</v>
      </c>
      <c r="F142">
        <v>25</v>
      </c>
      <c r="G142">
        <v>0</v>
      </c>
    </row>
    <row r="143" spans="1:7">
      <c r="A143" s="69" t="s">
        <v>126</v>
      </c>
      <c r="B143">
        <v>20</v>
      </c>
      <c r="C143">
        <v>32</v>
      </c>
      <c r="D143">
        <v>10</v>
      </c>
      <c r="E143">
        <v>1</v>
      </c>
      <c r="F143">
        <v>85</v>
      </c>
      <c r="G143">
        <v>48</v>
      </c>
    </row>
    <row r="144" spans="1:7">
      <c r="A144" s="69" t="s">
        <v>421</v>
      </c>
      <c r="B144">
        <v>20</v>
      </c>
      <c r="C144">
        <v>10</v>
      </c>
      <c r="D144">
        <v>39</v>
      </c>
      <c r="E144">
        <v>7</v>
      </c>
      <c r="F144">
        <v>49</v>
      </c>
      <c r="G144">
        <v>43</v>
      </c>
    </row>
    <row r="145" spans="1:7">
      <c r="A145" s="69" t="s">
        <v>380</v>
      </c>
      <c r="B145">
        <v>22</v>
      </c>
      <c r="C145">
        <v>44</v>
      </c>
      <c r="D145">
        <v>27</v>
      </c>
      <c r="E145">
        <v>16</v>
      </c>
      <c r="F145">
        <v>50</v>
      </c>
      <c r="G145">
        <v>0</v>
      </c>
    </row>
    <row r="146" spans="1:7">
      <c r="A146" s="69" t="s">
        <v>612</v>
      </c>
      <c r="B146">
        <v>22</v>
      </c>
      <c r="C146">
        <v>47</v>
      </c>
      <c r="D146">
        <v>53</v>
      </c>
      <c r="E146">
        <v>7</v>
      </c>
      <c r="F146">
        <v>89</v>
      </c>
      <c r="G146">
        <v>109</v>
      </c>
    </row>
    <row r="147" spans="1:7">
      <c r="A147" s="69" t="s">
        <v>664</v>
      </c>
      <c r="B147">
        <v>22</v>
      </c>
      <c r="C147">
        <v>117</v>
      </c>
      <c r="D147">
        <v>93</v>
      </c>
      <c r="E147">
        <v>48</v>
      </c>
      <c r="F147">
        <v>66</v>
      </c>
      <c r="G147">
        <v>16</v>
      </c>
    </row>
    <row r="148" spans="1:7">
      <c r="A148" s="69" t="s">
        <v>297</v>
      </c>
      <c r="B148">
        <v>22</v>
      </c>
      <c r="C148">
        <v>17</v>
      </c>
      <c r="D148">
        <v>58</v>
      </c>
      <c r="E148">
        <v>10</v>
      </c>
      <c r="F148">
        <v>48</v>
      </c>
      <c r="G148">
        <v>108</v>
      </c>
    </row>
    <row r="149" spans="1:7">
      <c r="A149" s="69" t="s">
        <v>510</v>
      </c>
      <c r="B149">
        <v>23</v>
      </c>
      <c r="C149">
        <v>2</v>
      </c>
      <c r="D149">
        <v>21</v>
      </c>
      <c r="E149">
        <v>17</v>
      </c>
      <c r="F149">
        <v>81</v>
      </c>
      <c r="G149">
        <v>125</v>
      </c>
    </row>
    <row r="150" spans="1:7">
      <c r="A150" s="69" t="s">
        <v>38</v>
      </c>
      <c r="B150">
        <v>23</v>
      </c>
      <c r="C150">
        <v>18</v>
      </c>
      <c r="D150">
        <v>18</v>
      </c>
      <c r="E150">
        <v>30</v>
      </c>
      <c r="F150">
        <v>36</v>
      </c>
      <c r="G150">
        <v>688</v>
      </c>
    </row>
    <row r="151" spans="1:7">
      <c r="A151" s="69" t="s">
        <v>300</v>
      </c>
      <c r="B151">
        <v>24</v>
      </c>
      <c r="C151">
        <v>19</v>
      </c>
      <c r="D151">
        <v>128</v>
      </c>
      <c r="E151">
        <v>11</v>
      </c>
      <c r="F151">
        <v>59</v>
      </c>
      <c r="G151">
        <v>97</v>
      </c>
    </row>
    <row r="152" spans="1:7">
      <c r="A152" s="69" t="s">
        <v>263</v>
      </c>
      <c r="B152">
        <v>25</v>
      </c>
      <c r="C152">
        <v>0</v>
      </c>
      <c r="D152">
        <v>44</v>
      </c>
      <c r="E152">
        <v>32</v>
      </c>
      <c r="F152">
        <v>274</v>
      </c>
      <c r="G152">
        <v>188</v>
      </c>
    </row>
    <row r="153" spans="1:7">
      <c r="A153" s="69" t="s">
        <v>311</v>
      </c>
      <c r="B153">
        <v>25</v>
      </c>
      <c r="C153">
        <v>22</v>
      </c>
      <c r="D153">
        <v>157</v>
      </c>
      <c r="E153">
        <v>46</v>
      </c>
      <c r="F153">
        <v>28</v>
      </c>
      <c r="G153">
        <v>97</v>
      </c>
    </row>
    <row r="154" spans="1:7">
      <c r="A154" s="69" t="s">
        <v>640</v>
      </c>
      <c r="B154">
        <v>25</v>
      </c>
      <c r="C154">
        <v>16</v>
      </c>
      <c r="D154">
        <v>62</v>
      </c>
      <c r="E154">
        <v>31</v>
      </c>
      <c r="F154">
        <v>48</v>
      </c>
      <c r="G154">
        <v>32</v>
      </c>
    </row>
    <row r="155" spans="1:7">
      <c r="A155" s="69" t="s">
        <v>315</v>
      </c>
      <c r="B155">
        <v>25</v>
      </c>
      <c r="C155">
        <v>9</v>
      </c>
      <c r="D155">
        <v>17</v>
      </c>
      <c r="E155">
        <v>1</v>
      </c>
      <c r="F155">
        <v>16</v>
      </c>
      <c r="G155">
        <v>2</v>
      </c>
    </row>
    <row r="156" spans="1:7">
      <c r="A156" s="69" t="s">
        <v>558</v>
      </c>
      <c r="B156">
        <v>25</v>
      </c>
      <c r="C156">
        <v>3</v>
      </c>
      <c r="D156">
        <v>55</v>
      </c>
      <c r="E156">
        <v>11</v>
      </c>
      <c r="F156">
        <v>28</v>
      </c>
      <c r="G156">
        <v>13</v>
      </c>
    </row>
    <row r="157" spans="1:7">
      <c r="A157" s="69" t="s">
        <v>104</v>
      </c>
      <c r="B157">
        <v>25</v>
      </c>
      <c r="C157">
        <v>3</v>
      </c>
      <c r="D157">
        <v>48</v>
      </c>
      <c r="E157">
        <v>53</v>
      </c>
      <c r="F157">
        <v>55</v>
      </c>
      <c r="G157">
        <v>74</v>
      </c>
    </row>
    <row r="158" spans="1:7">
      <c r="A158" s="69" t="s">
        <v>476</v>
      </c>
      <c r="B158">
        <v>25</v>
      </c>
      <c r="C158">
        <v>27</v>
      </c>
      <c r="D158">
        <v>22</v>
      </c>
      <c r="E158">
        <v>2</v>
      </c>
      <c r="F158">
        <v>22</v>
      </c>
      <c r="G158">
        <v>0</v>
      </c>
    </row>
    <row r="159" spans="1:7">
      <c r="A159" s="69" t="s">
        <v>456</v>
      </c>
      <c r="B159">
        <v>26</v>
      </c>
      <c r="C159">
        <v>30</v>
      </c>
      <c r="D159">
        <v>16</v>
      </c>
      <c r="E159">
        <v>23</v>
      </c>
      <c r="F159">
        <v>28</v>
      </c>
      <c r="G159">
        <v>203</v>
      </c>
    </row>
    <row r="160" spans="1:7">
      <c r="A160" s="69" t="s">
        <v>532</v>
      </c>
      <c r="B160">
        <v>26</v>
      </c>
      <c r="C160">
        <v>11</v>
      </c>
      <c r="D160">
        <v>42</v>
      </c>
      <c r="E160">
        <v>11</v>
      </c>
      <c r="F160">
        <v>33</v>
      </c>
      <c r="G160">
        <v>186</v>
      </c>
    </row>
    <row r="161" spans="1:7">
      <c r="A161" s="69" t="s">
        <v>698</v>
      </c>
      <c r="B161">
        <v>27</v>
      </c>
      <c r="C161">
        <v>8</v>
      </c>
      <c r="D161">
        <v>24</v>
      </c>
      <c r="E161">
        <v>44</v>
      </c>
      <c r="F161">
        <v>60</v>
      </c>
      <c r="G161">
        <v>90</v>
      </c>
    </row>
    <row r="162" spans="1:7">
      <c r="A162" s="69" t="s">
        <v>486</v>
      </c>
      <c r="B162">
        <v>27</v>
      </c>
      <c r="C162">
        <v>5</v>
      </c>
      <c r="D162">
        <v>53</v>
      </c>
      <c r="E162">
        <v>19</v>
      </c>
      <c r="F162">
        <v>72</v>
      </c>
      <c r="G162">
        <v>40</v>
      </c>
    </row>
    <row r="163" spans="1:7">
      <c r="A163" s="69" t="s">
        <v>513</v>
      </c>
      <c r="B163">
        <v>27</v>
      </c>
      <c r="C163">
        <v>50</v>
      </c>
      <c r="D163">
        <v>72</v>
      </c>
      <c r="E163">
        <v>25</v>
      </c>
      <c r="F163">
        <v>39</v>
      </c>
      <c r="G163">
        <v>11</v>
      </c>
    </row>
    <row r="164" spans="1:7">
      <c r="A164" s="69" t="s">
        <v>572</v>
      </c>
      <c r="B164">
        <v>28</v>
      </c>
      <c r="C164">
        <v>39</v>
      </c>
      <c r="D164">
        <v>63</v>
      </c>
      <c r="E164">
        <v>8</v>
      </c>
      <c r="F164">
        <v>62</v>
      </c>
      <c r="G164">
        <v>0</v>
      </c>
    </row>
    <row r="165" spans="1:7">
      <c r="A165" s="69" t="s">
        <v>644</v>
      </c>
      <c r="B165">
        <v>28</v>
      </c>
      <c r="C165">
        <v>79</v>
      </c>
      <c r="D165">
        <v>27</v>
      </c>
      <c r="E165">
        <v>11</v>
      </c>
      <c r="F165">
        <v>34</v>
      </c>
      <c r="G165">
        <v>6</v>
      </c>
    </row>
    <row r="166" spans="1:7">
      <c r="A166" s="69" t="s">
        <v>674</v>
      </c>
      <c r="B166">
        <v>29</v>
      </c>
      <c r="C166">
        <v>21</v>
      </c>
      <c r="D166">
        <v>37</v>
      </c>
      <c r="E166">
        <v>9</v>
      </c>
      <c r="F166">
        <v>51</v>
      </c>
      <c r="G166">
        <v>1060</v>
      </c>
    </row>
    <row r="167" spans="1:7">
      <c r="A167" s="69" t="s">
        <v>404</v>
      </c>
      <c r="B167">
        <v>29</v>
      </c>
      <c r="C167">
        <v>0</v>
      </c>
      <c r="D167">
        <v>22</v>
      </c>
      <c r="E167">
        <v>0</v>
      </c>
      <c r="F167">
        <v>22</v>
      </c>
      <c r="G167">
        <v>94</v>
      </c>
    </row>
    <row r="168" spans="1:7">
      <c r="A168" s="69" t="s">
        <v>539</v>
      </c>
      <c r="B168">
        <v>29</v>
      </c>
      <c r="C168">
        <v>141</v>
      </c>
      <c r="D168">
        <v>65</v>
      </c>
      <c r="E168">
        <v>4</v>
      </c>
      <c r="F168">
        <v>17</v>
      </c>
      <c r="G168">
        <v>14</v>
      </c>
    </row>
    <row r="169" spans="1:7">
      <c r="A169" s="69" t="s">
        <v>293</v>
      </c>
      <c r="B169">
        <v>30</v>
      </c>
      <c r="C169">
        <v>70</v>
      </c>
      <c r="D169">
        <v>71</v>
      </c>
      <c r="E169">
        <v>26</v>
      </c>
      <c r="F169">
        <v>109</v>
      </c>
      <c r="G169">
        <v>0</v>
      </c>
    </row>
    <row r="170" spans="1:7">
      <c r="A170" s="69" t="s">
        <v>551</v>
      </c>
      <c r="B170">
        <v>30</v>
      </c>
      <c r="C170">
        <v>68</v>
      </c>
      <c r="D170">
        <v>44</v>
      </c>
      <c r="E170">
        <v>38</v>
      </c>
      <c r="F170">
        <v>59</v>
      </c>
      <c r="G170">
        <v>17</v>
      </c>
    </row>
    <row r="171" spans="1:7">
      <c r="A171" s="69" t="s">
        <v>618</v>
      </c>
      <c r="B171">
        <v>32</v>
      </c>
      <c r="C171">
        <v>48</v>
      </c>
      <c r="D171">
        <v>71</v>
      </c>
      <c r="E171">
        <v>20</v>
      </c>
      <c r="F171">
        <v>52</v>
      </c>
      <c r="G171">
        <v>19</v>
      </c>
    </row>
    <row r="172" spans="1:7">
      <c r="A172" s="69" t="s">
        <v>92</v>
      </c>
      <c r="B172">
        <v>32</v>
      </c>
      <c r="C172">
        <v>92</v>
      </c>
      <c r="D172">
        <v>58</v>
      </c>
      <c r="E172">
        <v>16</v>
      </c>
      <c r="F172">
        <v>18</v>
      </c>
      <c r="G172">
        <v>0</v>
      </c>
    </row>
    <row r="173" spans="1:7">
      <c r="A173" s="69" t="s">
        <v>371</v>
      </c>
      <c r="B173">
        <v>33</v>
      </c>
      <c r="C173">
        <v>19</v>
      </c>
      <c r="D173">
        <v>45</v>
      </c>
      <c r="E173">
        <v>53</v>
      </c>
      <c r="F173">
        <v>129</v>
      </c>
      <c r="G173">
        <v>268</v>
      </c>
    </row>
    <row r="174" spans="1:7">
      <c r="A174" s="69" t="s">
        <v>386</v>
      </c>
      <c r="B174">
        <v>33</v>
      </c>
      <c r="C174">
        <v>31</v>
      </c>
      <c r="D174">
        <v>61</v>
      </c>
      <c r="E174">
        <v>3</v>
      </c>
      <c r="F174">
        <v>60</v>
      </c>
      <c r="G174">
        <v>2</v>
      </c>
    </row>
    <row r="175" spans="1:7">
      <c r="A175" s="69" t="s">
        <v>84</v>
      </c>
      <c r="B175">
        <v>34</v>
      </c>
      <c r="C175">
        <v>69</v>
      </c>
      <c r="D175">
        <v>40</v>
      </c>
      <c r="E175">
        <v>3</v>
      </c>
      <c r="F175">
        <v>22</v>
      </c>
      <c r="G175">
        <v>0</v>
      </c>
    </row>
    <row r="176" spans="1:7">
      <c r="A176" s="69" t="s">
        <v>711</v>
      </c>
      <c r="B176">
        <v>35</v>
      </c>
      <c r="C176">
        <v>28</v>
      </c>
      <c r="D176">
        <v>16</v>
      </c>
      <c r="E176">
        <v>5</v>
      </c>
      <c r="F176">
        <v>18</v>
      </c>
      <c r="G176">
        <v>20</v>
      </c>
    </row>
    <row r="177" spans="1:7">
      <c r="A177" s="69" t="s">
        <v>282</v>
      </c>
      <c r="B177">
        <v>35</v>
      </c>
      <c r="C177">
        <v>23</v>
      </c>
      <c r="D177">
        <v>51</v>
      </c>
      <c r="E177">
        <v>15</v>
      </c>
      <c r="F177">
        <v>88</v>
      </c>
      <c r="G177">
        <v>191</v>
      </c>
    </row>
    <row r="178" spans="1:7">
      <c r="A178" s="69" t="s">
        <v>108</v>
      </c>
      <c r="B178">
        <v>36</v>
      </c>
      <c r="C178">
        <v>26</v>
      </c>
      <c r="D178">
        <v>137</v>
      </c>
      <c r="E178">
        <v>21</v>
      </c>
      <c r="F178">
        <v>73</v>
      </c>
      <c r="G178">
        <v>55</v>
      </c>
    </row>
    <row r="179" spans="1:7">
      <c r="A179" s="69" t="s">
        <v>215</v>
      </c>
      <c r="B179">
        <v>38</v>
      </c>
      <c r="C179">
        <v>16</v>
      </c>
      <c r="D179">
        <v>109</v>
      </c>
      <c r="E179">
        <v>80</v>
      </c>
      <c r="F179">
        <v>68</v>
      </c>
      <c r="G179">
        <v>41</v>
      </c>
    </row>
    <row r="180" spans="1:7">
      <c r="A180" s="69" t="s">
        <v>502</v>
      </c>
      <c r="B180">
        <v>38</v>
      </c>
      <c r="C180">
        <v>123</v>
      </c>
      <c r="D180">
        <v>52</v>
      </c>
      <c r="E180">
        <v>31</v>
      </c>
      <c r="F180">
        <v>99</v>
      </c>
      <c r="G180">
        <v>31</v>
      </c>
    </row>
    <row r="181" spans="1:7">
      <c r="A181" s="69" t="s">
        <v>81</v>
      </c>
      <c r="B181">
        <v>38</v>
      </c>
      <c r="C181">
        <v>34</v>
      </c>
      <c r="D181">
        <v>49</v>
      </c>
      <c r="E181">
        <v>36</v>
      </c>
      <c r="F181">
        <v>56</v>
      </c>
      <c r="G181">
        <v>23</v>
      </c>
    </row>
    <row r="182" spans="1:7">
      <c r="A182" s="69" t="s">
        <v>470</v>
      </c>
      <c r="B182">
        <v>39</v>
      </c>
      <c r="C182">
        <v>4</v>
      </c>
      <c r="D182">
        <v>102</v>
      </c>
      <c r="E182">
        <v>47</v>
      </c>
      <c r="F182">
        <v>15</v>
      </c>
      <c r="G182">
        <v>6</v>
      </c>
    </row>
    <row r="183" spans="1:7">
      <c r="A183" s="69" t="s">
        <v>377</v>
      </c>
      <c r="B183">
        <v>42</v>
      </c>
      <c r="C183">
        <v>56</v>
      </c>
      <c r="D183">
        <v>80</v>
      </c>
      <c r="E183">
        <v>46</v>
      </c>
      <c r="F183">
        <v>51</v>
      </c>
      <c r="G183">
        <v>14</v>
      </c>
    </row>
    <row r="184" spans="1:7">
      <c r="A184" s="69" t="s">
        <v>489</v>
      </c>
      <c r="B184">
        <v>43</v>
      </c>
      <c r="C184">
        <v>23</v>
      </c>
      <c r="D184">
        <v>46</v>
      </c>
      <c r="E184">
        <v>3</v>
      </c>
      <c r="F184">
        <v>43</v>
      </c>
      <c r="G184">
        <v>19</v>
      </c>
    </row>
    <row r="185" spans="1:7">
      <c r="A185" s="69" t="s">
        <v>29</v>
      </c>
      <c r="B185">
        <v>43</v>
      </c>
      <c r="C185">
        <v>49</v>
      </c>
      <c r="D185">
        <v>79</v>
      </c>
      <c r="E185">
        <v>38</v>
      </c>
      <c r="F185">
        <v>65</v>
      </c>
      <c r="G185">
        <v>152</v>
      </c>
    </row>
    <row r="186" spans="1:7">
      <c r="A186" s="69" t="s">
        <v>332</v>
      </c>
      <c r="B186">
        <v>46</v>
      </c>
      <c r="C186">
        <v>7</v>
      </c>
      <c r="D186">
        <v>81</v>
      </c>
      <c r="E186">
        <v>35</v>
      </c>
      <c r="F186">
        <v>24</v>
      </c>
      <c r="G186">
        <v>127</v>
      </c>
    </row>
    <row r="187" spans="1:7">
      <c r="A187" s="69" t="s">
        <v>74</v>
      </c>
      <c r="B187">
        <v>47</v>
      </c>
      <c r="C187">
        <v>44</v>
      </c>
      <c r="D187">
        <v>73</v>
      </c>
      <c r="E187">
        <v>14</v>
      </c>
      <c r="F187">
        <v>35</v>
      </c>
      <c r="G187">
        <v>0</v>
      </c>
    </row>
    <row r="188" spans="1:7">
      <c r="A188" s="69" t="s">
        <v>629</v>
      </c>
      <c r="B188">
        <v>53</v>
      </c>
      <c r="C188">
        <v>46</v>
      </c>
      <c r="D188">
        <v>255</v>
      </c>
      <c r="E188">
        <v>42</v>
      </c>
      <c r="F188">
        <v>305</v>
      </c>
      <c r="G188">
        <v>640</v>
      </c>
    </row>
    <row r="189" spans="1:7">
      <c r="A189" s="69" t="s">
        <v>678</v>
      </c>
      <c r="B189">
        <v>53</v>
      </c>
      <c r="C189">
        <v>34</v>
      </c>
      <c r="D189">
        <v>118</v>
      </c>
      <c r="E189">
        <v>47</v>
      </c>
      <c r="F189">
        <v>134</v>
      </c>
      <c r="G189">
        <v>6</v>
      </c>
    </row>
    <row r="190" spans="1:7">
      <c r="A190" s="69" t="s">
        <v>111</v>
      </c>
      <c r="B190">
        <v>54</v>
      </c>
      <c r="C190">
        <v>1</v>
      </c>
      <c r="D190">
        <v>42</v>
      </c>
      <c r="E190">
        <v>35</v>
      </c>
      <c r="F190">
        <v>33</v>
      </c>
      <c r="G190">
        <v>36</v>
      </c>
    </row>
    <row r="191" spans="1:7">
      <c r="A191" s="69" t="s">
        <v>446</v>
      </c>
      <c r="B191">
        <v>56</v>
      </c>
      <c r="C191">
        <v>247</v>
      </c>
      <c r="D191">
        <v>263</v>
      </c>
      <c r="E191">
        <v>5</v>
      </c>
      <c r="F191">
        <v>44</v>
      </c>
      <c r="G191">
        <v>7</v>
      </c>
    </row>
    <row r="192" spans="1:7">
      <c r="A192" s="69" t="s">
        <v>704</v>
      </c>
      <c r="B192">
        <v>57</v>
      </c>
      <c r="C192">
        <v>7</v>
      </c>
      <c r="D192">
        <v>39</v>
      </c>
      <c r="E192">
        <v>17</v>
      </c>
      <c r="F192">
        <v>23</v>
      </c>
      <c r="G192">
        <v>0</v>
      </c>
    </row>
    <row r="193" spans="1:7">
      <c r="A193" s="69" t="s">
        <v>708</v>
      </c>
      <c r="B193">
        <v>61</v>
      </c>
      <c r="C193">
        <v>34</v>
      </c>
      <c r="D193">
        <v>32</v>
      </c>
      <c r="E193">
        <v>9</v>
      </c>
      <c r="F193">
        <v>48</v>
      </c>
      <c r="G193">
        <v>12</v>
      </c>
    </row>
    <row r="194" spans="1:7">
      <c r="A194" s="69" t="s">
        <v>496</v>
      </c>
      <c r="B194">
        <v>68</v>
      </c>
      <c r="C194">
        <v>13</v>
      </c>
      <c r="D194">
        <v>20</v>
      </c>
      <c r="E194">
        <v>66</v>
      </c>
      <c r="F194">
        <v>115</v>
      </c>
      <c r="G194">
        <v>138</v>
      </c>
    </row>
    <row r="195" spans="1:7">
      <c r="A195" s="69" t="s">
        <v>499</v>
      </c>
      <c r="B195">
        <v>72</v>
      </c>
      <c r="C195">
        <v>33</v>
      </c>
      <c r="D195">
        <v>31</v>
      </c>
      <c r="E195">
        <v>1</v>
      </c>
      <c r="F195">
        <v>34</v>
      </c>
      <c r="G195">
        <v>118</v>
      </c>
    </row>
    <row r="196" spans="1:7">
      <c r="A196" s="69" t="s">
        <v>325</v>
      </c>
      <c r="B196">
        <v>92</v>
      </c>
      <c r="C196">
        <v>20</v>
      </c>
      <c r="D196">
        <v>75</v>
      </c>
      <c r="E196">
        <v>6</v>
      </c>
      <c r="F196">
        <v>111</v>
      </c>
      <c r="G196">
        <v>0</v>
      </c>
    </row>
    <row r="197" spans="1:7">
      <c r="A197" s="69" t="s">
        <v>432</v>
      </c>
      <c r="B197">
        <v>122</v>
      </c>
      <c r="C197">
        <v>56</v>
      </c>
      <c r="D197">
        <v>37</v>
      </c>
      <c r="E197">
        <v>12</v>
      </c>
      <c r="F197">
        <v>25</v>
      </c>
      <c r="G197">
        <v>233</v>
      </c>
    </row>
    <row r="198" spans="1:7">
      <c r="A198" s="69" t="s">
        <v>519</v>
      </c>
      <c r="B198">
        <v>128</v>
      </c>
      <c r="C198">
        <v>28</v>
      </c>
      <c r="D198">
        <v>204</v>
      </c>
      <c r="E198">
        <v>48</v>
      </c>
      <c r="F198">
        <v>75</v>
      </c>
      <c r="G198">
        <v>14</v>
      </c>
    </row>
    <row r="199" spans="1:7">
      <c r="A199" s="69" t="s">
        <v>352</v>
      </c>
      <c r="B199">
        <v>176</v>
      </c>
      <c r="C199">
        <v>6</v>
      </c>
      <c r="D199">
        <v>177</v>
      </c>
      <c r="E199">
        <v>174</v>
      </c>
      <c r="F199">
        <v>159</v>
      </c>
      <c r="G199">
        <v>273</v>
      </c>
    </row>
    <row r="200" spans="1:7">
      <c r="A200" s="69" t="s">
        <v>132</v>
      </c>
      <c r="B200">
        <v>559</v>
      </c>
      <c r="C200">
        <v>23</v>
      </c>
      <c r="D200">
        <v>636</v>
      </c>
      <c r="E200">
        <v>60</v>
      </c>
      <c r="F200">
        <v>55</v>
      </c>
      <c r="G200">
        <v>2189</v>
      </c>
    </row>
    <row r="201" spans="1:7">
      <c r="A201" s="69" t="s">
        <v>536</v>
      </c>
      <c r="B201">
        <v>1378</v>
      </c>
      <c r="C201">
        <v>207</v>
      </c>
      <c r="D201">
        <v>47</v>
      </c>
      <c r="E201">
        <v>3</v>
      </c>
      <c r="F201">
        <v>18</v>
      </c>
      <c r="G201">
        <v>3782</v>
      </c>
    </row>
    <row r="202" spans="1:7">
      <c r="A202" s="69" t="s">
        <v>633</v>
      </c>
      <c r="B202">
        <v>1379</v>
      </c>
      <c r="C202">
        <v>27</v>
      </c>
    </row>
    <row r="203" spans="1:7">
      <c r="A203" s="69" t="s">
        <v>936</v>
      </c>
      <c r="B203">
        <v>6594</v>
      </c>
      <c r="C203">
        <v>5252</v>
      </c>
      <c r="D203">
        <v>11293</v>
      </c>
      <c r="E203">
        <v>4952</v>
      </c>
      <c r="F203">
        <v>10683</v>
      </c>
      <c r="G203">
        <v>20803</v>
      </c>
    </row>
  </sheetData>
  <hyperlinks>
    <hyperlink ref="A1" location="Index!A1" display="Index" xr:uid="{00000000-0004-0000-0900-000000000000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9"/>
  <sheetViews>
    <sheetView showGridLines="0" workbookViewId="0">
      <selection activeCell="C2" sqref="C2"/>
    </sheetView>
  </sheetViews>
  <sheetFormatPr defaultColWidth="11.42578125" defaultRowHeight="15"/>
  <cols>
    <col min="1" max="1" width="14.140625" bestFit="1" customWidth="1"/>
    <col min="2" max="5" width="5.5703125" bestFit="1" customWidth="1"/>
  </cols>
  <sheetData>
    <row r="1" spans="1:3" ht="21">
      <c r="A1" s="92" t="s">
        <v>1055</v>
      </c>
    </row>
    <row r="2" spans="1:3" ht="18.75">
      <c r="C2" s="98" t="s">
        <v>1068</v>
      </c>
    </row>
    <row r="4" spans="1:3">
      <c r="A4" s="68" t="s">
        <v>955</v>
      </c>
      <c r="B4" t="s">
        <v>987</v>
      </c>
    </row>
    <row r="5" spans="1:3">
      <c r="A5" t="s">
        <v>960</v>
      </c>
      <c r="B5">
        <v>6388</v>
      </c>
    </row>
    <row r="6" spans="1:3">
      <c r="A6" t="s">
        <v>968</v>
      </c>
      <c r="B6">
        <v>1457</v>
      </c>
    </row>
    <row r="7" spans="1:3">
      <c r="A7" t="s">
        <v>980</v>
      </c>
      <c r="B7">
        <v>291</v>
      </c>
    </row>
    <row r="8" spans="1:3">
      <c r="A8" t="s">
        <v>975</v>
      </c>
      <c r="B8">
        <v>78</v>
      </c>
    </row>
    <row r="9" spans="1:3">
      <c r="A9" t="s">
        <v>936</v>
      </c>
      <c r="B9">
        <v>8214</v>
      </c>
    </row>
  </sheetData>
  <hyperlinks>
    <hyperlink ref="A1" location="Index!A1" display="Index" xr:uid="{00000000-0004-0000-0A00-000000000000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6"/>
  <sheetViews>
    <sheetView showGridLines="0" workbookViewId="0">
      <selection activeCell="K24" sqref="K24"/>
    </sheetView>
  </sheetViews>
  <sheetFormatPr defaultColWidth="11.42578125" defaultRowHeight="15"/>
  <cols>
    <col min="4" max="4" width="17.140625" bestFit="1" customWidth="1"/>
    <col min="5" max="5" width="22.85546875" bestFit="1" customWidth="1"/>
    <col min="6" max="6" width="7.5703125" customWidth="1"/>
    <col min="7" max="7" width="4.85546875" bestFit="1" customWidth="1"/>
  </cols>
  <sheetData>
    <row r="1" spans="1:8" ht="21">
      <c r="A1" s="92" t="s">
        <v>1055</v>
      </c>
      <c r="B1" s="92"/>
    </row>
    <row r="2" spans="1:8" ht="21">
      <c r="A2" s="93"/>
      <c r="B2" s="93"/>
      <c r="C2" s="103" t="s">
        <v>1069</v>
      </c>
      <c r="D2" s="103"/>
      <c r="E2" s="103"/>
      <c r="F2" s="103"/>
      <c r="G2" s="103"/>
      <c r="H2" s="103"/>
    </row>
    <row r="3" spans="1:8">
      <c r="C3" s="73" t="s">
        <v>955</v>
      </c>
      <c r="D3" s="73" t="s">
        <v>956</v>
      </c>
      <c r="E3" s="73" t="s">
        <v>957</v>
      </c>
      <c r="F3" s="73" t="s">
        <v>958</v>
      </c>
      <c r="G3" s="73" t="s">
        <v>959</v>
      </c>
    </row>
    <row r="4" spans="1:8">
      <c r="C4" s="70" t="s">
        <v>960</v>
      </c>
      <c r="D4" s="71" t="s">
        <v>961</v>
      </c>
      <c r="E4" s="70" t="s">
        <v>15</v>
      </c>
      <c r="F4" s="70" t="s">
        <v>962</v>
      </c>
      <c r="G4" s="72">
        <v>1364</v>
      </c>
    </row>
    <row r="5" spans="1:8">
      <c r="C5" s="70" t="s">
        <v>960</v>
      </c>
      <c r="D5" s="71" t="s">
        <v>963</v>
      </c>
      <c r="E5" s="70" t="s">
        <v>964</v>
      </c>
      <c r="F5" s="70" t="s">
        <v>962</v>
      </c>
      <c r="G5" s="72">
        <v>486</v>
      </c>
    </row>
    <row r="6" spans="1:8">
      <c r="C6" s="70" t="s">
        <v>960</v>
      </c>
      <c r="D6" s="71" t="s">
        <v>965</v>
      </c>
      <c r="E6" s="70" t="s">
        <v>966</v>
      </c>
      <c r="F6" s="70" t="s">
        <v>967</v>
      </c>
      <c r="G6" s="72">
        <v>4481</v>
      </c>
    </row>
    <row r="7" spans="1:8">
      <c r="C7" s="70" t="s">
        <v>960</v>
      </c>
      <c r="D7" s="71" t="s">
        <v>986</v>
      </c>
      <c r="E7" s="70" t="s">
        <v>983</v>
      </c>
      <c r="F7" s="70" t="s">
        <v>962</v>
      </c>
      <c r="G7" s="72">
        <v>57</v>
      </c>
    </row>
    <row r="8" spans="1:8">
      <c r="C8" s="70" t="s">
        <v>968</v>
      </c>
      <c r="D8" s="70" t="s">
        <v>969</v>
      </c>
      <c r="E8" s="70" t="s">
        <v>970</v>
      </c>
      <c r="F8" s="70" t="s">
        <v>962</v>
      </c>
      <c r="G8" s="72">
        <v>12</v>
      </c>
    </row>
    <row r="9" spans="1:8">
      <c r="C9" s="70" t="s">
        <v>968</v>
      </c>
      <c r="D9" s="70" t="s">
        <v>969</v>
      </c>
      <c r="E9" s="70" t="s">
        <v>971</v>
      </c>
      <c r="F9" s="70" t="s">
        <v>962</v>
      </c>
      <c r="G9" s="72">
        <v>39</v>
      </c>
    </row>
    <row r="10" spans="1:8">
      <c r="C10" s="70" t="s">
        <v>968</v>
      </c>
      <c r="D10" s="71" t="s">
        <v>972</v>
      </c>
      <c r="E10" s="70" t="s">
        <v>984</v>
      </c>
      <c r="F10" s="70" t="s">
        <v>962</v>
      </c>
      <c r="G10" s="72">
        <v>5</v>
      </c>
    </row>
    <row r="11" spans="1:8">
      <c r="C11" s="70" t="s">
        <v>968</v>
      </c>
      <c r="D11" s="71" t="s">
        <v>972</v>
      </c>
      <c r="E11" s="70" t="s">
        <v>985</v>
      </c>
      <c r="F11" s="70" t="s">
        <v>962</v>
      </c>
      <c r="G11" s="72">
        <v>37</v>
      </c>
    </row>
    <row r="12" spans="1:8">
      <c r="C12" s="70" t="s">
        <v>968</v>
      </c>
      <c r="D12" s="71" t="s">
        <v>972</v>
      </c>
      <c r="E12" s="70" t="s">
        <v>973</v>
      </c>
      <c r="F12" s="70" t="s">
        <v>962</v>
      </c>
      <c r="G12" s="72">
        <v>782</v>
      </c>
    </row>
    <row r="13" spans="1:8">
      <c r="C13" s="70" t="s">
        <v>968</v>
      </c>
      <c r="D13" s="71" t="s">
        <v>972</v>
      </c>
      <c r="E13" s="70" t="s">
        <v>974</v>
      </c>
      <c r="F13" s="70" t="s">
        <v>967</v>
      </c>
      <c r="G13" s="72">
        <v>582</v>
      </c>
    </row>
    <row r="14" spans="1:8">
      <c r="C14" s="70" t="s">
        <v>975</v>
      </c>
      <c r="D14" s="70" t="s">
        <v>976</v>
      </c>
      <c r="E14" s="70" t="s">
        <v>977</v>
      </c>
      <c r="F14" s="70" t="s">
        <v>962</v>
      </c>
      <c r="G14" s="72">
        <v>60</v>
      </c>
    </row>
    <row r="15" spans="1:8">
      <c r="C15" s="70" t="s">
        <v>975</v>
      </c>
      <c r="D15" s="71" t="s">
        <v>978</v>
      </c>
      <c r="E15" s="70" t="s">
        <v>979</v>
      </c>
      <c r="F15" s="70" t="s">
        <v>962</v>
      </c>
      <c r="G15" s="72">
        <v>18</v>
      </c>
    </row>
    <row r="16" spans="1:8">
      <c r="C16" s="70" t="s">
        <v>980</v>
      </c>
      <c r="D16" s="70" t="s">
        <v>981</v>
      </c>
      <c r="E16" s="70" t="s">
        <v>982</v>
      </c>
      <c r="F16" s="70" t="s">
        <v>962</v>
      </c>
      <c r="G16" s="72">
        <v>291</v>
      </c>
    </row>
  </sheetData>
  <mergeCells count="1">
    <mergeCell ref="C2:H2"/>
  </mergeCells>
  <hyperlinks>
    <hyperlink ref="A1" location="Index!A1" display="Index" xr:uid="{00000000-0004-0000-0B00-000000000000}"/>
  </hyperlink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5"/>
  <sheetViews>
    <sheetView showGridLines="0" workbookViewId="0">
      <selection activeCell="R33" sqref="R33"/>
    </sheetView>
  </sheetViews>
  <sheetFormatPr defaultColWidth="11.42578125" defaultRowHeight="15"/>
  <cols>
    <col min="2" max="2" width="11.7109375" bestFit="1" customWidth="1"/>
    <col min="3" max="3" width="8.5703125" bestFit="1" customWidth="1"/>
    <col min="4" max="4" width="6.42578125" bestFit="1" customWidth="1"/>
    <col min="5" max="8" width="5.28515625" bestFit="1" customWidth="1"/>
  </cols>
  <sheetData>
    <row r="1" spans="1:9" ht="21">
      <c r="A1" s="92" t="s">
        <v>1055</v>
      </c>
    </row>
    <row r="3" spans="1:9" ht="21">
      <c r="B3" s="99" t="s">
        <v>1063</v>
      </c>
      <c r="C3" s="99"/>
      <c r="D3" s="99"/>
      <c r="E3" s="99"/>
      <c r="F3" s="99"/>
      <c r="G3" s="99"/>
      <c r="H3" s="99"/>
      <c r="I3" s="99"/>
    </row>
    <row r="5" spans="1:9">
      <c r="B5" s="68" t="s">
        <v>3</v>
      </c>
      <c r="C5" t="s">
        <v>953</v>
      </c>
      <c r="D5" t="s">
        <v>949</v>
      </c>
    </row>
    <row r="6" spans="1:9">
      <c r="B6" s="69" t="s">
        <v>404</v>
      </c>
      <c r="C6">
        <v>0</v>
      </c>
      <c r="D6">
        <v>29</v>
      </c>
    </row>
    <row r="7" spans="1:9">
      <c r="B7" s="69" t="s">
        <v>263</v>
      </c>
      <c r="C7">
        <v>0</v>
      </c>
      <c r="D7">
        <v>25</v>
      </c>
    </row>
    <row r="8" spans="1:9">
      <c r="B8" s="69" t="s">
        <v>252</v>
      </c>
      <c r="C8">
        <v>0</v>
      </c>
      <c r="D8">
        <v>16</v>
      </c>
    </row>
    <row r="9" spans="1:9">
      <c r="B9" s="69" t="s">
        <v>601</v>
      </c>
      <c r="C9">
        <v>0</v>
      </c>
      <c r="D9">
        <v>13</v>
      </c>
    </row>
    <row r="10" spans="1:9">
      <c r="B10" s="69" t="s">
        <v>355</v>
      </c>
      <c r="C10">
        <v>0</v>
      </c>
      <c r="D10">
        <v>11</v>
      </c>
    </row>
    <row r="11" spans="1:9">
      <c r="B11" s="69" t="s">
        <v>231</v>
      </c>
      <c r="C11">
        <v>0</v>
      </c>
      <c r="D11">
        <v>10</v>
      </c>
    </row>
    <row r="12" spans="1:9">
      <c r="B12" s="69" t="s">
        <v>193</v>
      </c>
      <c r="C12">
        <v>0</v>
      </c>
      <c r="D12">
        <v>5</v>
      </c>
    </row>
    <row r="13" spans="1:9">
      <c r="B13" s="69" t="s">
        <v>548</v>
      </c>
      <c r="C13">
        <v>0</v>
      </c>
      <c r="D13">
        <v>5</v>
      </c>
    </row>
    <row r="14" spans="1:9">
      <c r="B14" s="69" t="s">
        <v>224</v>
      </c>
      <c r="C14">
        <v>0</v>
      </c>
      <c r="D14">
        <v>4</v>
      </c>
    </row>
    <row r="15" spans="1:9">
      <c r="B15" s="69" t="s">
        <v>482</v>
      </c>
      <c r="C15">
        <v>0</v>
      </c>
      <c r="D15">
        <v>3</v>
      </c>
    </row>
    <row r="16" spans="1:9">
      <c r="B16" s="69" t="s">
        <v>527</v>
      </c>
      <c r="C16">
        <v>0</v>
      </c>
      <c r="D16">
        <v>3</v>
      </c>
    </row>
    <row r="17" spans="2:4">
      <c r="B17" s="69" t="s">
        <v>119</v>
      </c>
      <c r="C17">
        <v>0</v>
      </c>
      <c r="D17">
        <v>3</v>
      </c>
    </row>
    <row r="18" spans="2:4">
      <c r="B18" s="69" t="s">
        <v>66</v>
      </c>
      <c r="C18">
        <v>0</v>
      </c>
      <c r="D18">
        <v>1</v>
      </c>
    </row>
    <row r="19" spans="2:4">
      <c r="B19" s="69" t="s">
        <v>516</v>
      </c>
      <c r="C19">
        <v>0</v>
      </c>
      <c r="D19">
        <v>1</v>
      </c>
    </row>
    <row r="20" spans="2:4">
      <c r="B20" s="69" t="s">
        <v>443</v>
      </c>
      <c r="C20">
        <v>0</v>
      </c>
      <c r="D20">
        <v>1</v>
      </c>
    </row>
    <row r="21" spans="2:4">
      <c r="B21" s="69" t="s">
        <v>615</v>
      </c>
      <c r="C21">
        <v>0</v>
      </c>
      <c r="D21">
        <v>1</v>
      </c>
    </row>
    <row r="22" spans="2:4">
      <c r="B22" s="69" t="s">
        <v>328</v>
      </c>
      <c r="C22">
        <v>0</v>
      </c>
      <c r="D22">
        <v>0</v>
      </c>
    </row>
    <row r="23" spans="2:4">
      <c r="B23" s="69" t="s">
        <v>389</v>
      </c>
      <c r="C23">
        <v>0</v>
      </c>
      <c r="D23">
        <v>0</v>
      </c>
    </row>
    <row r="24" spans="2:4">
      <c r="B24" s="69" t="s">
        <v>208</v>
      </c>
      <c r="C24">
        <v>0</v>
      </c>
      <c r="D24">
        <v>0</v>
      </c>
    </row>
    <row r="25" spans="2:4">
      <c r="B25" s="69" t="s">
        <v>936</v>
      </c>
      <c r="C25">
        <v>0</v>
      </c>
      <c r="D25">
        <v>131</v>
      </c>
    </row>
  </sheetData>
  <hyperlinks>
    <hyperlink ref="A1" location="Index!A1" display="Index" xr:uid="{00000000-0004-0000-0C00-000000000000}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8"/>
  <sheetViews>
    <sheetView showGridLines="0" workbookViewId="0">
      <selection activeCell="B18" sqref="B18:D18"/>
    </sheetView>
  </sheetViews>
  <sheetFormatPr defaultColWidth="11.42578125" defaultRowHeight="15"/>
  <cols>
    <col min="2" max="2" width="16.7109375" bestFit="1" customWidth="1"/>
    <col min="3" max="3" width="6.42578125" bestFit="1" customWidth="1"/>
    <col min="4" max="4" width="8.5703125" bestFit="1" customWidth="1"/>
    <col min="5" max="5" width="6.140625" bestFit="1" customWidth="1"/>
    <col min="6" max="6" width="8.5703125" bestFit="1" customWidth="1"/>
    <col min="7" max="7" width="9.5703125" bestFit="1" customWidth="1"/>
    <col min="8" max="8" width="5.28515625" bestFit="1" customWidth="1"/>
  </cols>
  <sheetData>
    <row r="1" spans="1:8" ht="21">
      <c r="A1" s="92" t="s">
        <v>1055</v>
      </c>
    </row>
    <row r="2" spans="1:8" ht="23.25">
      <c r="B2" s="100" t="s">
        <v>1070</v>
      </c>
      <c r="C2" s="100"/>
      <c r="D2" s="100"/>
      <c r="E2" s="100"/>
      <c r="F2" s="100"/>
      <c r="G2" s="100"/>
      <c r="H2" s="100"/>
    </row>
    <row r="4" spans="1:8">
      <c r="B4" s="68" t="s">
        <v>3</v>
      </c>
      <c r="C4" t="s">
        <v>949</v>
      </c>
      <c r="D4" t="s">
        <v>953</v>
      </c>
      <c r="E4" t="s">
        <v>950</v>
      </c>
      <c r="F4" t="s">
        <v>951</v>
      </c>
      <c r="G4" t="s">
        <v>954</v>
      </c>
      <c r="H4" t="s">
        <v>952</v>
      </c>
    </row>
    <row r="5" spans="1:8">
      <c r="B5" s="69" t="s">
        <v>708</v>
      </c>
      <c r="C5">
        <v>61</v>
      </c>
      <c r="D5">
        <v>34</v>
      </c>
      <c r="E5">
        <v>32</v>
      </c>
      <c r="F5">
        <v>9</v>
      </c>
      <c r="G5">
        <v>48</v>
      </c>
      <c r="H5">
        <v>12</v>
      </c>
    </row>
    <row r="6" spans="1:8">
      <c r="B6" s="69" t="s">
        <v>496</v>
      </c>
      <c r="C6">
        <v>68</v>
      </c>
      <c r="D6">
        <v>13</v>
      </c>
      <c r="E6">
        <v>20</v>
      </c>
      <c r="F6">
        <v>66</v>
      </c>
      <c r="G6">
        <v>115</v>
      </c>
      <c r="H6">
        <v>138</v>
      </c>
    </row>
    <row r="7" spans="1:8">
      <c r="B7" s="69" t="s">
        <v>499</v>
      </c>
      <c r="C7">
        <v>72</v>
      </c>
      <c r="D7">
        <v>33</v>
      </c>
      <c r="E7">
        <v>31</v>
      </c>
      <c r="F7">
        <v>1</v>
      </c>
      <c r="G7">
        <v>34</v>
      </c>
      <c r="H7">
        <v>118</v>
      </c>
    </row>
    <row r="8" spans="1:8">
      <c r="B8" s="69" t="s">
        <v>325</v>
      </c>
      <c r="C8">
        <v>92</v>
      </c>
      <c r="D8">
        <v>20</v>
      </c>
      <c r="E8">
        <v>75</v>
      </c>
      <c r="F8">
        <v>6</v>
      </c>
      <c r="G8">
        <v>111</v>
      </c>
      <c r="H8">
        <v>0</v>
      </c>
    </row>
    <row r="9" spans="1:8">
      <c r="B9" s="69" t="s">
        <v>432</v>
      </c>
      <c r="C9">
        <v>122</v>
      </c>
      <c r="D9">
        <v>56</v>
      </c>
      <c r="E9">
        <v>37</v>
      </c>
      <c r="F9">
        <v>12</v>
      </c>
      <c r="G9">
        <v>25</v>
      </c>
      <c r="H9">
        <v>233</v>
      </c>
    </row>
    <row r="10" spans="1:8">
      <c r="B10" s="69" t="s">
        <v>519</v>
      </c>
      <c r="C10">
        <v>128</v>
      </c>
      <c r="D10">
        <v>28</v>
      </c>
      <c r="E10">
        <v>204</v>
      </c>
      <c r="F10">
        <v>48</v>
      </c>
      <c r="G10">
        <v>75</v>
      </c>
      <c r="H10">
        <v>14</v>
      </c>
    </row>
    <row r="11" spans="1:8">
      <c r="B11" s="69" t="s">
        <v>352</v>
      </c>
      <c r="C11">
        <v>176</v>
      </c>
      <c r="D11">
        <v>6</v>
      </c>
      <c r="E11">
        <v>177</v>
      </c>
      <c r="F11">
        <v>174</v>
      </c>
      <c r="G11">
        <v>159</v>
      </c>
      <c r="H11">
        <v>273</v>
      </c>
    </row>
    <row r="12" spans="1:8">
      <c r="B12" s="69" t="s">
        <v>132</v>
      </c>
      <c r="C12">
        <v>559</v>
      </c>
      <c r="D12">
        <v>23</v>
      </c>
      <c r="E12">
        <v>636</v>
      </c>
      <c r="F12">
        <v>60</v>
      </c>
      <c r="G12">
        <v>55</v>
      </c>
      <c r="H12">
        <v>2189</v>
      </c>
    </row>
    <row r="13" spans="1:8">
      <c r="B13" s="69" t="s">
        <v>536</v>
      </c>
      <c r="C13">
        <v>1378</v>
      </c>
      <c r="D13">
        <v>207</v>
      </c>
      <c r="E13">
        <v>47</v>
      </c>
      <c r="F13">
        <v>3</v>
      </c>
      <c r="G13">
        <v>18</v>
      </c>
      <c r="H13">
        <v>3782</v>
      </c>
    </row>
    <row r="14" spans="1:8">
      <c r="B14" s="69" t="s">
        <v>633</v>
      </c>
      <c r="C14">
        <v>1379</v>
      </c>
      <c r="D14">
        <v>27</v>
      </c>
    </row>
    <row r="15" spans="1:8">
      <c r="B15" s="69" t="s">
        <v>936</v>
      </c>
      <c r="C15">
        <v>4035</v>
      </c>
      <c r="D15">
        <v>447</v>
      </c>
      <c r="E15">
        <v>1259</v>
      </c>
      <c r="F15">
        <v>379</v>
      </c>
      <c r="G15">
        <v>640</v>
      </c>
      <c r="H15">
        <v>6759</v>
      </c>
    </row>
    <row r="18" spans="2:2">
      <c r="B18" s="69"/>
    </row>
  </sheetData>
  <hyperlinks>
    <hyperlink ref="A1" location="Index!A1" display="Index" xr:uid="{00000000-0004-0000-0D00-000000000000}"/>
  </hyperlinks>
  <pageMargins left="0.7" right="0.7" top="0.75" bottom="0.75" header="0.3" footer="0.3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4"/>
  <sheetViews>
    <sheetView showGridLines="0" workbookViewId="0"/>
  </sheetViews>
  <sheetFormatPr defaultColWidth="11.42578125" defaultRowHeight="15"/>
  <cols>
    <col min="2" max="2" width="20.7109375" bestFit="1" customWidth="1"/>
    <col min="3" max="6" width="5.5703125" bestFit="1" customWidth="1"/>
  </cols>
  <sheetData>
    <row r="1" spans="1:10" ht="21">
      <c r="A1" s="92" t="s">
        <v>1055</v>
      </c>
    </row>
    <row r="2" spans="1:10" ht="21">
      <c r="B2" s="102" t="s">
        <v>1071</v>
      </c>
      <c r="C2" s="102"/>
      <c r="D2" s="102"/>
      <c r="E2" s="102"/>
      <c r="F2" s="102"/>
      <c r="G2" s="102"/>
      <c r="H2" s="102"/>
      <c r="I2" s="102"/>
      <c r="J2" s="102"/>
    </row>
    <row r="4" spans="1:10">
      <c r="B4" s="68" t="s">
        <v>956</v>
      </c>
      <c r="C4" t="s">
        <v>987</v>
      </c>
    </row>
    <row r="5" spans="1:10">
      <c r="B5" t="s">
        <v>965</v>
      </c>
      <c r="C5">
        <v>4481</v>
      </c>
    </row>
    <row r="6" spans="1:10">
      <c r="B6" t="s">
        <v>972</v>
      </c>
      <c r="C6">
        <v>1406</v>
      </c>
    </row>
    <row r="7" spans="1:10">
      <c r="B7" t="s">
        <v>961</v>
      </c>
      <c r="C7">
        <v>1364</v>
      </c>
    </row>
    <row r="8" spans="1:10">
      <c r="B8" t="s">
        <v>963</v>
      </c>
      <c r="C8">
        <v>486</v>
      </c>
    </row>
    <row r="9" spans="1:10">
      <c r="B9" t="s">
        <v>981</v>
      </c>
      <c r="C9">
        <v>291</v>
      </c>
    </row>
    <row r="10" spans="1:10">
      <c r="B10" t="s">
        <v>976</v>
      </c>
      <c r="C10">
        <v>60</v>
      </c>
    </row>
    <row r="11" spans="1:10">
      <c r="B11" t="s">
        <v>986</v>
      </c>
      <c r="C11">
        <v>57</v>
      </c>
    </row>
    <row r="12" spans="1:10">
      <c r="B12" t="s">
        <v>969</v>
      </c>
      <c r="C12">
        <v>51</v>
      </c>
    </row>
    <row r="13" spans="1:10">
      <c r="B13" t="s">
        <v>978</v>
      </c>
      <c r="C13">
        <v>18</v>
      </c>
    </row>
    <row r="14" spans="1:10">
      <c r="B14" t="s">
        <v>936</v>
      </c>
      <c r="C14">
        <v>8214</v>
      </c>
    </row>
  </sheetData>
  <mergeCells count="1">
    <mergeCell ref="B2:J2"/>
  </mergeCells>
  <hyperlinks>
    <hyperlink ref="A1" location="Index!A1" display="Index" xr:uid="{00000000-0004-0000-0E00-000000000000}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8"/>
  <sheetViews>
    <sheetView showGridLines="0" workbookViewId="0"/>
  </sheetViews>
  <sheetFormatPr defaultColWidth="11.42578125" defaultRowHeight="15"/>
  <cols>
    <col min="2" max="2" width="26.42578125" bestFit="1" customWidth="1"/>
    <col min="3" max="6" width="5.5703125" bestFit="1" customWidth="1"/>
  </cols>
  <sheetData>
    <row r="1" spans="1:9" ht="21">
      <c r="A1" s="92" t="s">
        <v>1055</v>
      </c>
    </row>
    <row r="2" spans="1:9" ht="23.25">
      <c r="B2" s="101" t="s">
        <v>1072</v>
      </c>
      <c r="C2" s="101"/>
      <c r="D2" s="101"/>
      <c r="E2" s="101"/>
      <c r="F2" s="101"/>
      <c r="G2" s="101"/>
      <c r="H2" s="101"/>
      <c r="I2" s="101"/>
    </row>
    <row r="4" spans="1:9">
      <c r="B4" s="68" t="s">
        <v>957</v>
      </c>
      <c r="C4" t="s">
        <v>987</v>
      </c>
    </row>
    <row r="5" spans="1:9">
      <c r="B5" t="s">
        <v>966</v>
      </c>
      <c r="C5">
        <v>4481</v>
      </c>
    </row>
    <row r="6" spans="1:9">
      <c r="B6" t="s">
        <v>15</v>
      </c>
      <c r="C6">
        <v>1364</v>
      </c>
    </row>
    <row r="7" spans="1:9">
      <c r="B7" t="s">
        <v>973</v>
      </c>
      <c r="C7">
        <v>782</v>
      </c>
    </row>
    <row r="8" spans="1:9">
      <c r="B8" t="s">
        <v>974</v>
      </c>
      <c r="C8">
        <v>582</v>
      </c>
    </row>
    <row r="9" spans="1:9">
      <c r="B9" t="s">
        <v>964</v>
      </c>
      <c r="C9">
        <v>486</v>
      </c>
    </row>
    <row r="10" spans="1:9">
      <c r="B10" t="s">
        <v>982</v>
      </c>
      <c r="C10">
        <v>291</v>
      </c>
    </row>
    <row r="11" spans="1:9">
      <c r="B11" t="s">
        <v>977</v>
      </c>
      <c r="C11">
        <v>60</v>
      </c>
    </row>
    <row r="12" spans="1:9">
      <c r="B12" t="s">
        <v>983</v>
      </c>
      <c r="C12">
        <v>57</v>
      </c>
    </row>
    <row r="13" spans="1:9">
      <c r="B13" t="s">
        <v>971</v>
      </c>
      <c r="C13">
        <v>39</v>
      </c>
    </row>
    <row r="14" spans="1:9">
      <c r="B14" t="s">
        <v>985</v>
      </c>
      <c r="C14">
        <v>37</v>
      </c>
    </row>
    <row r="15" spans="1:9">
      <c r="B15" t="s">
        <v>979</v>
      </c>
      <c r="C15">
        <v>18</v>
      </c>
    </row>
    <row r="16" spans="1:9">
      <c r="B16" t="s">
        <v>970</v>
      </c>
      <c r="C16">
        <v>12</v>
      </c>
    </row>
    <row r="17" spans="2:3">
      <c r="B17" t="s">
        <v>984</v>
      </c>
      <c r="C17">
        <v>5</v>
      </c>
    </row>
    <row r="18" spans="2:3">
      <c r="B18" t="s">
        <v>936</v>
      </c>
      <c r="C18">
        <v>8214</v>
      </c>
    </row>
  </sheetData>
  <mergeCells count="1">
    <mergeCell ref="B2:I2"/>
  </mergeCells>
  <hyperlinks>
    <hyperlink ref="A1" location="Index!A1" display="Index" xr:uid="{00000000-0004-0000-0F00-000000000000}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"/>
  <sheetViews>
    <sheetView showGridLines="0" workbookViewId="0"/>
  </sheetViews>
  <sheetFormatPr defaultColWidth="11.42578125" defaultRowHeight="15"/>
  <cols>
    <col min="2" max="2" width="11.7109375" bestFit="1" customWidth="1"/>
    <col min="3" max="6" width="5.5703125" bestFit="1" customWidth="1"/>
  </cols>
  <sheetData>
    <row r="1" spans="1:9" ht="21">
      <c r="A1" s="92" t="s">
        <v>1055</v>
      </c>
    </row>
    <row r="2" spans="1:9" ht="21">
      <c r="B2" s="102" t="s">
        <v>1073</v>
      </c>
      <c r="C2" s="102"/>
      <c r="D2" s="102"/>
      <c r="E2" s="102"/>
      <c r="F2" s="102"/>
      <c r="G2" s="102"/>
      <c r="H2" s="102"/>
      <c r="I2" s="102"/>
    </row>
    <row r="4" spans="1:9">
      <c r="B4" s="68" t="s">
        <v>958</v>
      </c>
      <c r="C4" t="s">
        <v>987</v>
      </c>
    </row>
    <row r="5" spans="1:9">
      <c r="B5" t="s">
        <v>967</v>
      </c>
      <c r="C5">
        <v>5063</v>
      </c>
    </row>
    <row r="6" spans="1:9">
      <c r="B6" t="s">
        <v>962</v>
      </c>
      <c r="C6">
        <v>3151</v>
      </c>
    </row>
    <row r="7" spans="1:9">
      <c r="B7" t="s">
        <v>936</v>
      </c>
      <c r="C7">
        <v>8214</v>
      </c>
    </row>
  </sheetData>
  <mergeCells count="1">
    <mergeCell ref="B2:I2"/>
  </mergeCells>
  <hyperlinks>
    <hyperlink ref="A1" location="Index!A1" display="Index" xr:uid="{00000000-0004-0000-1000-000000000000}"/>
  </hyperlinks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C8"/>
  <sheetViews>
    <sheetView showGridLines="0" tabSelected="1" workbookViewId="0">
      <selection activeCell="H22" sqref="H22"/>
    </sheetView>
  </sheetViews>
  <sheetFormatPr defaultColWidth="11.42578125" defaultRowHeight="15"/>
  <cols>
    <col min="1" max="1" width="28.5703125" bestFit="1" customWidth="1"/>
    <col min="2" max="2" width="9.85546875" bestFit="1" customWidth="1"/>
    <col min="3" max="3" width="16.5703125" bestFit="1" customWidth="1"/>
  </cols>
  <sheetData>
    <row r="3" spans="1:3">
      <c r="A3" s="68" t="s">
        <v>989</v>
      </c>
      <c r="B3" s="68" t="s">
        <v>3</v>
      </c>
      <c r="C3" t="s">
        <v>990</v>
      </c>
    </row>
    <row r="4" spans="1:3">
      <c r="A4" t="s">
        <v>677</v>
      </c>
      <c r="C4">
        <v>3</v>
      </c>
    </row>
    <row r="5" spans="1:3">
      <c r="A5" t="s">
        <v>653</v>
      </c>
      <c r="C5">
        <v>5</v>
      </c>
    </row>
    <row r="6" spans="1:3">
      <c r="A6" t="s">
        <v>991</v>
      </c>
      <c r="B6" t="s">
        <v>633</v>
      </c>
      <c r="C6">
        <v>1</v>
      </c>
    </row>
    <row r="7" spans="1:3">
      <c r="A7" t="s">
        <v>992</v>
      </c>
      <c r="C7">
        <v>1</v>
      </c>
    </row>
    <row r="8" spans="1:3">
      <c r="A8" t="s">
        <v>936</v>
      </c>
      <c r="C8">
        <v>9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D28"/>
  <sheetViews>
    <sheetView topLeftCell="A4" workbookViewId="0">
      <selection activeCell="B2" sqref="B2:C19"/>
    </sheetView>
  </sheetViews>
  <sheetFormatPr defaultColWidth="11.42578125" defaultRowHeight="15"/>
  <sheetData>
    <row r="1" spans="2:3">
      <c r="B1" t="s">
        <v>778</v>
      </c>
      <c r="C1" t="s">
        <v>31</v>
      </c>
    </row>
    <row r="2" spans="2:3">
      <c r="B2" s="4" t="s">
        <v>779</v>
      </c>
      <c r="C2" t="s">
        <v>780</v>
      </c>
    </row>
    <row r="3" spans="2:3">
      <c r="B3" s="4" t="s">
        <v>781</v>
      </c>
      <c r="C3" t="s">
        <v>35</v>
      </c>
    </row>
    <row r="4" spans="2:3">
      <c r="B4" s="4" t="s">
        <v>38</v>
      </c>
      <c r="C4" t="s">
        <v>40</v>
      </c>
    </row>
    <row r="5" spans="2:3">
      <c r="B5" s="4" t="s">
        <v>782</v>
      </c>
      <c r="C5" t="s">
        <v>783</v>
      </c>
    </row>
    <row r="6" spans="2:3">
      <c r="B6" s="4" t="s">
        <v>784</v>
      </c>
      <c r="C6" t="s">
        <v>44</v>
      </c>
    </row>
    <row r="7" spans="2:3">
      <c r="B7" s="4" t="s">
        <v>46</v>
      </c>
      <c r="C7" t="s">
        <v>48</v>
      </c>
    </row>
    <row r="8" spans="2:3">
      <c r="B8" s="4" t="s">
        <v>785</v>
      </c>
      <c r="C8" t="s">
        <v>52</v>
      </c>
    </row>
    <row r="9" spans="2:3">
      <c r="B9" s="4" t="s">
        <v>786</v>
      </c>
      <c r="C9" t="s">
        <v>787</v>
      </c>
    </row>
    <row r="10" spans="2:3">
      <c r="B10" s="4" t="s">
        <v>788</v>
      </c>
      <c r="C10" t="s">
        <v>56</v>
      </c>
    </row>
    <row r="11" spans="2:3">
      <c r="B11" s="4" t="s">
        <v>789</v>
      </c>
      <c r="C11" t="s">
        <v>60</v>
      </c>
    </row>
    <row r="12" spans="2:3">
      <c r="B12" s="4" t="s">
        <v>790</v>
      </c>
      <c r="C12" t="s">
        <v>64</v>
      </c>
    </row>
    <row r="13" spans="2:3">
      <c r="B13" s="4" t="s">
        <v>791</v>
      </c>
      <c r="C13" t="s">
        <v>792</v>
      </c>
    </row>
    <row r="14" spans="2:3">
      <c r="B14" s="4" t="s">
        <v>793</v>
      </c>
      <c r="C14" t="s">
        <v>68</v>
      </c>
    </row>
    <row r="15" spans="2:3">
      <c r="B15" s="4" t="s">
        <v>70</v>
      </c>
      <c r="C15" t="s">
        <v>72</v>
      </c>
    </row>
    <row r="16" spans="2:3">
      <c r="B16" s="4" t="s">
        <v>794</v>
      </c>
      <c r="C16" t="s">
        <v>75</v>
      </c>
    </row>
    <row r="17" spans="2:4">
      <c r="B17" s="4" t="s">
        <v>795</v>
      </c>
      <c r="C17" t="s">
        <v>79</v>
      </c>
    </row>
    <row r="18" spans="2:4">
      <c r="B18" s="4" t="s">
        <v>796</v>
      </c>
      <c r="C18" t="s">
        <v>86</v>
      </c>
    </row>
    <row r="19" spans="2:4">
      <c r="B19" s="4" t="s">
        <v>797</v>
      </c>
      <c r="C19" t="s">
        <v>90</v>
      </c>
    </row>
    <row r="20" spans="2:4" s="6" customFormat="1">
      <c r="B20" s="5" t="s">
        <v>798</v>
      </c>
      <c r="C20" s="6" t="s">
        <v>98</v>
      </c>
    </row>
    <row r="21" spans="2:4">
      <c r="B21" s="4" t="s">
        <v>799</v>
      </c>
      <c r="C21" t="s">
        <v>102</v>
      </c>
    </row>
    <row r="22" spans="2:4">
      <c r="B22" s="4" t="s">
        <v>800</v>
      </c>
      <c r="C22" t="s">
        <v>106</v>
      </c>
    </row>
    <row r="23" spans="2:4">
      <c r="B23" s="4" t="s">
        <v>801</v>
      </c>
      <c r="C23" t="s">
        <v>802</v>
      </c>
    </row>
    <row r="24" spans="2:4">
      <c r="B24" s="4" t="s">
        <v>803</v>
      </c>
      <c r="C24" t="s">
        <v>109</v>
      </c>
    </row>
    <row r="25" spans="2:4">
      <c r="B25" s="4" t="s">
        <v>804</v>
      </c>
      <c r="C25" t="s">
        <v>113</v>
      </c>
    </row>
    <row r="26" spans="2:4">
      <c r="B26" s="4" t="s">
        <v>805</v>
      </c>
      <c r="C26" t="s">
        <v>806</v>
      </c>
      <c r="D26" t="s">
        <v>465</v>
      </c>
    </row>
    <row r="27" spans="2:4">
      <c r="B27" s="4" t="s">
        <v>807</v>
      </c>
      <c r="C27" t="s">
        <v>124</v>
      </c>
    </row>
    <row r="28" spans="2:4">
      <c r="B28" s="4" t="s">
        <v>808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L7"/>
  <sheetViews>
    <sheetView workbookViewId="0">
      <selection activeCell="D25" sqref="D25"/>
    </sheetView>
  </sheetViews>
  <sheetFormatPr defaultColWidth="11.42578125" defaultRowHeight="15"/>
  <sheetData>
    <row r="7" spans="2:12" ht="75">
      <c r="B7" s="7" t="s">
        <v>777</v>
      </c>
      <c r="C7" s="7" t="s">
        <v>16</v>
      </c>
      <c r="D7" s="7" t="s">
        <v>17</v>
      </c>
      <c r="E7" s="7" t="s">
        <v>18</v>
      </c>
      <c r="F7" s="7" t="s">
        <v>19</v>
      </c>
      <c r="G7" s="7" t="s">
        <v>20</v>
      </c>
      <c r="H7" s="7" t="s">
        <v>21</v>
      </c>
      <c r="I7" s="7" t="s">
        <v>22</v>
      </c>
      <c r="J7" s="7" t="s">
        <v>23</v>
      </c>
      <c r="K7" s="7" t="s">
        <v>24</v>
      </c>
      <c r="L7" s="30" t="s">
        <v>25</v>
      </c>
    </row>
  </sheetData>
  <hyperlinks>
    <hyperlink ref="G7" r:id="rId1" location="sc2.4.2" display="https://webaim.org/standards/wcag/checklist - sc2.4.2" xr:uid="{00000000-0004-0000-0100-000000000000}"/>
    <hyperlink ref="B7" r:id="rId2" location="sc1.1.1" display="https://webaim.org/standards/wcag/checklist - sc1.1.1" xr:uid="{00000000-0004-0000-0100-000001000000}"/>
    <hyperlink ref="D7" r:id="rId3" location="sc1.4.3" display="https://webaim.org/standards/wcag/checklist - sc1.4.3" xr:uid="{00000000-0004-0000-0100-000002000000}"/>
    <hyperlink ref="E7" r:id="rId4" location="sc2.1.1" display="sc2.1.1" xr:uid="{00000000-0004-0000-0100-000003000000}"/>
    <hyperlink ref="F7" r:id="rId5" location="sc2.4.1" display="https://webaim.org/standards/wcag/checklist - sc2.4.1" xr:uid="{00000000-0004-0000-0100-000004000000}"/>
    <hyperlink ref="C7" r:id="rId6" location="sc1.3.1" display="https://webaim.org/standards/wcag/checklist - sc1.3.1" xr:uid="{00000000-0004-0000-0100-000005000000}"/>
    <hyperlink ref="H7" r:id="rId7" location="sc2.4.4" display="https://webaim.org/standards/wcag/checklist - sc2.4.4" xr:uid="{00000000-0004-0000-0100-000006000000}"/>
    <hyperlink ref="I7" r:id="rId8" location="sc2.4.6" display="https://webaim.org/standards/wcag/checklist - sc2.4.6" xr:uid="{00000000-0004-0000-0100-000007000000}"/>
    <hyperlink ref="J7" r:id="rId9" location="sc3.1.1" display="https://webaim.org/standards/wcag/checklist - sc3.1.1" xr:uid="{00000000-0004-0000-0100-000008000000}"/>
    <hyperlink ref="K7" r:id="rId10" location="sc3.3.2" display="https://webaim.org/standards/wcag/checklist - sc3.3.2" xr:uid="{00000000-0004-0000-0100-000009000000}"/>
    <hyperlink ref="L7" r:id="rId11" location="sc2.2.2" xr:uid="{00000000-0004-0000-0100-00000A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C204"/>
  <sheetViews>
    <sheetView topLeftCell="A2" zoomScale="81" zoomScaleNormal="81" workbookViewId="0">
      <pane xSplit="6" ySplit="1" topLeftCell="G179" activePane="bottomRight" state="frozen"/>
      <selection activeCell="A71" sqref="A71:XFD139"/>
      <selection pane="topRight" activeCell="A71" sqref="A71:XFD139"/>
      <selection pane="bottomLeft" activeCell="A71" sqref="A71:XFD139"/>
      <selection pane="bottomRight" activeCell="A71" sqref="A71:XFD139"/>
    </sheetView>
  </sheetViews>
  <sheetFormatPr defaultColWidth="10.5703125" defaultRowHeight="15"/>
  <cols>
    <col min="1" max="1" width="3.85546875" bestFit="1" customWidth="1"/>
    <col min="2" max="2" width="3.85546875" customWidth="1"/>
    <col min="3" max="3" width="23" customWidth="1"/>
    <col min="4" max="4" width="37.42578125" customWidth="1"/>
    <col min="5" max="5" width="7.42578125" bestFit="1" customWidth="1"/>
    <col min="6" max="6" width="96.5703125" bestFit="1" customWidth="1"/>
    <col min="14" max="14" width="6.42578125" bestFit="1" customWidth="1"/>
    <col min="15" max="15" width="9.5703125" bestFit="1" customWidth="1"/>
    <col min="16" max="16" width="10.42578125" bestFit="1" customWidth="1"/>
    <col min="17" max="17" width="10.140625" bestFit="1" customWidth="1"/>
    <col min="18" max="18" width="8.5703125" bestFit="1" customWidth="1"/>
    <col min="19" max="19" width="8.5703125" customWidth="1"/>
    <col min="22" max="22" width="10.42578125" bestFit="1" customWidth="1"/>
    <col min="24" max="24" width="8.5703125" bestFit="1" customWidth="1"/>
    <col min="25" max="25" width="8.5703125" customWidth="1"/>
  </cols>
  <sheetData>
    <row r="1" spans="1:29">
      <c r="C1" s="1" t="s">
        <v>0</v>
      </c>
      <c r="F1" t="s">
        <v>1</v>
      </c>
    </row>
    <row r="2" spans="1:29" ht="72" customHeight="1">
      <c r="B2" s="1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1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8" t="s">
        <v>13</v>
      </c>
      <c r="N2" s="8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25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27</v>
      </c>
    </row>
    <row r="3" spans="1:29" s="11" customFormat="1">
      <c r="A3" s="15">
        <v>1</v>
      </c>
      <c r="B3" s="15" t="s">
        <v>28</v>
      </c>
      <c r="C3" s="12" t="s">
        <v>29</v>
      </c>
      <c r="D3" s="12" t="s">
        <v>30</v>
      </c>
      <c r="E3" s="12" t="s">
        <v>31</v>
      </c>
      <c r="F3" s="22" t="s">
        <v>32</v>
      </c>
      <c r="G3" s="15">
        <v>43</v>
      </c>
      <c r="H3" s="15">
        <v>49</v>
      </c>
      <c r="I3" s="15">
        <v>79</v>
      </c>
      <c r="J3" s="15">
        <v>38</v>
      </c>
      <c r="K3" s="15">
        <v>65</v>
      </c>
      <c r="L3" s="15">
        <v>152</v>
      </c>
      <c r="M3" s="15">
        <v>10</v>
      </c>
      <c r="N3" s="15"/>
      <c r="O3" s="15">
        <v>10</v>
      </c>
      <c r="P3" s="15">
        <v>1</v>
      </c>
      <c r="Q3" s="15">
        <v>49</v>
      </c>
      <c r="R3" s="15">
        <v>6</v>
      </c>
      <c r="S3" s="15"/>
      <c r="T3" s="15">
        <v>1</v>
      </c>
      <c r="U3" s="15"/>
      <c r="V3" s="15">
        <v>13</v>
      </c>
      <c r="W3" s="15"/>
      <c r="X3" s="15">
        <v>12</v>
      </c>
      <c r="Y3" s="15"/>
      <c r="Z3" s="15"/>
      <c r="AA3" s="15"/>
      <c r="AB3" s="15"/>
      <c r="AC3" s="15"/>
    </row>
    <row r="4" spans="1:29" s="13" customFormat="1">
      <c r="A4" s="16">
        <v>2</v>
      </c>
      <c r="B4" s="15" t="s">
        <v>28</v>
      </c>
      <c r="C4" s="14" t="s">
        <v>33</v>
      </c>
      <c r="D4" s="14" t="s">
        <v>34</v>
      </c>
      <c r="E4" s="14" t="s">
        <v>35</v>
      </c>
      <c r="F4" s="14" t="s">
        <v>36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 s="13" customFormat="1">
      <c r="A5" s="16">
        <v>3</v>
      </c>
      <c r="B5" s="15" t="s">
        <v>28</v>
      </c>
      <c r="C5" s="14" t="s">
        <v>38</v>
      </c>
      <c r="D5" s="14" t="s">
        <v>39</v>
      </c>
      <c r="E5" s="14" t="s">
        <v>40</v>
      </c>
      <c r="F5" s="14" t="s">
        <v>41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s="13" customFormat="1">
      <c r="A6" s="16">
        <v>4</v>
      </c>
      <c r="B6" s="15" t="s">
        <v>28</v>
      </c>
      <c r="C6" s="14" t="s">
        <v>42</v>
      </c>
      <c r="D6" s="14" t="s">
        <v>43</v>
      </c>
      <c r="E6" s="14" t="s">
        <v>44</v>
      </c>
      <c r="F6" s="14" t="s">
        <v>45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s="13" customFormat="1">
      <c r="A7" s="16">
        <v>5</v>
      </c>
      <c r="B7" s="15" t="s">
        <v>28</v>
      </c>
      <c r="C7" s="14" t="s">
        <v>46</v>
      </c>
      <c r="D7" s="14" t="s">
        <v>47</v>
      </c>
      <c r="E7" s="14" t="s">
        <v>48</v>
      </c>
      <c r="F7" s="14" t="s">
        <v>49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 s="13" customFormat="1">
      <c r="A8" s="16">
        <v>6</v>
      </c>
      <c r="B8" s="15" t="s">
        <v>28</v>
      </c>
      <c r="C8" s="14" t="s">
        <v>50</v>
      </c>
      <c r="D8" s="14" t="s">
        <v>51</v>
      </c>
      <c r="E8" s="14" t="s">
        <v>52</v>
      </c>
      <c r="F8" s="14" t="s">
        <v>53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s="13" customFormat="1">
      <c r="A9" s="16">
        <v>7</v>
      </c>
      <c r="B9" s="15" t="s">
        <v>28</v>
      </c>
      <c r="C9" s="14" t="s">
        <v>54</v>
      </c>
      <c r="D9" s="14" t="s">
        <v>55</v>
      </c>
      <c r="E9" s="14" t="s">
        <v>56</v>
      </c>
      <c r="F9" s="14" t="s">
        <v>57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s="11" customFormat="1">
      <c r="A10" s="16">
        <v>8</v>
      </c>
      <c r="B10" s="15" t="s">
        <v>28</v>
      </c>
      <c r="C10" s="15" t="s">
        <v>58</v>
      </c>
      <c r="D10" s="15" t="s">
        <v>59</v>
      </c>
      <c r="E10" s="15" t="s">
        <v>60</v>
      </c>
      <c r="F10" s="15" t="s">
        <v>61</v>
      </c>
      <c r="G10" s="15">
        <v>1</v>
      </c>
      <c r="H10" s="15">
        <v>3</v>
      </c>
      <c r="I10" s="15">
        <v>7</v>
      </c>
      <c r="J10" s="15">
        <v>42</v>
      </c>
      <c r="K10" s="15">
        <v>36</v>
      </c>
      <c r="L10" s="15">
        <v>13</v>
      </c>
      <c r="M10" s="15"/>
      <c r="N10" s="15"/>
      <c r="O10" s="15"/>
      <c r="P10" s="15"/>
      <c r="Q10" s="15">
        <v>3</v>
      </c>
      <c r="R10" s="15"/>
      <c r="S10" s="15"/>
      <c r="T10" s="15"/>
      <c r="U10" s="15"/>
      <c r="V10" s="15">
        <v>1</v>
      </c>
      <c r="W10" s="15"/>
      <c r="X10" s="15"/>
      <c r="Y10" s="15"/>
      <c r="Z10" s="15"/>
      <c r="AA10" s="15"/>
      <c r="AB10" s="15"/>
      <c r="AC10" s="15"/>
    </row>
    <row r="11" spans="1:29" s="13" customFormat="1">
      <c r="A11" s="16">
        <v>9</v>
      </c>
      <c r="B11" s="15" t="s">
        <v>28</v>
      </c>
      <c r="C11" s="14" t="s">
        <v>62</v>
      </c>
      <c r="D11" s="14" t="s">
        <v>63</v>
      </c>
      <c r="E11" s="14" t="s">
        <v>64</v>
      </c>
      <c r="F11" s="14" t="s">
        <v>65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s="13" customFormat="1">
      <c r="A12" s="16">
        <v>10</v>
      </c>
      <c r="B12" s="15" t="s">
        <v>28</v>
      </c>
      <c r="C12" s="14" t="s">
        <v>66</v>
      </c>
      <c r="D12" s="14" t="s">
        <v>67</v>
      </c>
      <c r="E12" s="14" t="s">
        <v>68</v>
      </c>
      <c r="F12" s="14" t="s">
        <v>69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s="13" customFormat="1">
      <c r="A13" s="16">
        <v>11</v>
      </c>
      <c r="B13" s="15" t="s">
        <v>28</v>
      </c>
      <c r="C13" s="14" t="s">
        <v>70</v>
      </c>
      <c r="D13" s="14" t="s">
        <v>71</v>
      </c>
      <c r="E13" s="14" t="s">
        <v>72</v>
      </c>
      <c r="F13" s="14" t="s">
        <v>73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1:29" s="13" customFormat="1">
      <c r="A14" s="16">
        <v>12</v>
      </c>
      <c r="B14" s="15" t="s">
        <v>28</v>
      </c>
      <c r="C14" s="14" t="s">
        <v>74</v>
      </c>
      <c r="D14" s="14" t="s">
        <v>30</v>
      </c>
      <c r="E14" s="14" t="s">
        <v>75</v>
      </c>
      <c r="F14" s="14" t="s">
        <v>76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29" s="11" customFormat="1">
      <c r="A15" s="15">
        <v>13</v>
      </c>
      <c r="B15" s="15" t="s">
        <v>28</v>
      </c>
      <c r="C15" s="15" t="s">
        <v>77</v>
      </c>
      <c r="D15" s="15" t="s">
        <v>78</v>
      </c>
      <c r="E15" s="15" t="s">
        <v>79</v>
      </c>
      <c r="F15" s="15" t="s">
        <v>80</v>
      </c>
      <c r="G15" s="15">
        <v>10</v>
      </c>
      <c r="H15" s="15">
        <v>19</v>
      </c>
      <c r="I15" s="15">
        <v>118</v>
      </c>
      <c r="J15" s="15">
        <v>50</v>
      </c>
      <c r="K15" s="15">
        <v>42</v>
      </c>
      <c r="L15" s="15">
        <v>8</v>
      </c>
      <c r="M15" s="15"/>
      <c r="N15" s="15"/>
      <c r="O15" s="15">
        <v>5</v>
      </c>
      <c r="P15" s="15"/>
      <c r="Q15" s="15">
        <v>19</v>
      </c>
      <c r="R15" s="15"/>
      <c r="S15" s="15"/>
      <c r="T15" s="15"/>
      <c r="U15" s="15"/>
      <c r="V15" s="15">
        <v>5</v>
      </c>
      <c r="W15" s="15"/>
      <c r="X15" s="15"/>
      <c r="Y15" s="15"/>
      <c r="Z15" s="15"/>
      <c r="AA15" s="15"/>
      <c r="AB15" s="15"/>
      <c r="AC15" s="15"/>
    </row>
    <row r="16" spans="1:29" s="13" customFormat="1">
      <c r="A16" s="16">
        <v>14</v>
      </c>
      <c r="B16" s="15" t="s">
        <v>28</v>
      </c>
      <c r="C16" s="14" t="s">
        <v>81</v>
      </c>
      <c r="D16" s="14" t="s">
        <v>63</v>
      </c>
      <c r="E16" s="14" t="s">
        <v>82</v>
      </c>
      <c r="F16" s="14" t="s">
        <v>83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29" s="13" customFormat="1">
      <c r="A17" s="16">
        <v>15</v>
      </c>
      <c r="B17" s="15" t="s">
        <v>28</v>
      </c>
      <c r="C17" s="14" t="s">
        <v>84</v>
      </c>
      <c r="D17" s="14" t="s">
        <v>85</v>
      </c>
      <c r="E17" s="14" t="s">
        <v>86</v>
      </c>
      <c r="F17" s="14" t="s">
        <v>87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1:29" s="11" customFormat="1">
      <c r="A18" s="15">
        <v>16</v>
      </c>
      <c r="B18" s="15" t="s">
        <v>28</v>
      </c>
      <c r="C18" s="15" t="s">
        <v>88</v>
      </c>
      <c r="D18" s="15" t="s">
        <v>89</v>
      </c>
      <c r="E18" s="15" t="s">
        <v>90</v>
      </c>
      <c r="F18" s="15" t="s">
        <v>91</v>
      </c>
      <c r="G18" s="15">
        <v>0</v>
      </c>
      <c r="H18" s="15">
        <v>19</v>
      </c>
      <c r="I18" s="15">
        <v>37</v>
      </c>
      <c r="J18" s="15">
        <v>21</v>
      </c>
      <c r="K18" s="15">
        <v>47</v>
      </c>
      <c r="L18" s="15">
        <v>18</v>
      </c>
      <c r="M18" s="15"/>
      <c r="N18" s="15"/>
      <c r="O18" s="15"/>
      <c r="P18" s="15"/>
      <c r="Q18" s="15">
        <v>19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1:29" s="13" customFormat="1">
      <c r="A19" s="16">
        <v>17</v>
      </c>
      <c r="B19" s="15" t="s">
        <v>28</v>
      </c>
      <c r="C19" s="14" t="s">
        <v>92</v>
      </c>
      <c r="D19" s="14" t="s">
        <v>93</v>
      </c>
      <c r="E19" s="14" t="s">
        <v>94</v>
      </c>
      <c r="F19" s="14" t="s">
        <v>95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spans="1:29" s="13" customFormat="1">
      <c r="A20" s="16">
        <v>18</v>
      </c>
      <c r="B20" s="15" t="s">
        <v>28</v>
      </c>
      <c r="C20" s="14" t="s">
        <v>96</v>
      </c>
      <c r="D20" s="14" t="s">
        <v>97</v>
      </c>
      <c r="E20" s="14" t="s">
        <v>98</v>
      </c>
      <c r="F20" s="14" t="s">
        <v>99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spans="1:29" s="11" customFormat="1">
      <c r="A21" s="15">
        <v>19</v>
      </c>
      <c r="B21" s="15" t="s">
        <v>28</v>
      </c>
      <c r="C21" s="12" t="s">
        <v>100</v>
      </c>
      <c r="D21" s="12" t="s">
        <v>101</v>
      </c>
      <c r="E21" s="12" t="s">
        <v>102</v>
      </c>
      <c r="F21" s="12" t="s">
        <v>103</v>
      </c>
      <c r="G21" s="15">
        <v>5</v>
      </c>
      <c r="H21" s="15">
        <v>6</v>
      </c>
      <c r="I21" s="15">
        <v>6</v>
      </c>
      <c r="J21" s="15">
        <v>47</v>
      </c>
      <c r="K21" s="15">
        <v>61</v>
      </c>
      <c r="L21" s="15">
        <v>92</v>
      </c>
      <c r="M21" s="15"/>
      <c r="N21" s="15"/>
      <c r="O21" s="15">
        <v>3</v>
      </c>
      <c r="P21" s="15">
        <v>2</v>
      </c>
      <c r="Q21" s="15"/>
      <c r="R21" s="15"/>
      <c r="S21" s="15"/>
      <c r="T21" s="15"/>
      <c r="U21" s="15"/>
      <c r="V21" s="15">
        <v>2</v>
      </c>
      <c r="W21" s="15"/>
      <c r="X21" s="15"/>
      <c r="Y21" s="15"/>
      <c r="Z21" s="15"/>
      <c r="AA21" s="15"/>
      <c r="AB21" s="15"/>
      <c r="AC21" s="15"/>
    </row>
    <row r="22" spans="1:29" s="13" customFormat="1">
      <c r="A22" s="16">
        <v>20</v>
      </c>
      <c r="B22" s="15" t="s">
        <v>28</v>
      </c>
      <c r="C22" s="14" t="s">
        <v>104</v>
      </c>
      <c r="D22" s="14" t="s">
        <v>105</v>
      </c>
      <c r="E22" s="14" t="s">
        <v>106</v>
      </c>
      <c r="F22" s="14" t="s">
        <v>107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spans="1:29" s="13" customFormat="1">
      <c r="A23" s="16">
        <v>21</v>
      </c>
      <c r="B23" s="15" t="s">
        <v>28</v>
      </c>
      <c r="C23" s="14" t="s">
        <v>108</v>
      </c>
      <c r="D23" s="14" t="s">
        <v>63</v>
      </c>
      <c r="E23" s="14" t="s">
        <v>109</v>
      </c>
      <c r="F23" s="14" t="s">
        <v>110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1:29" s="13" customFormat="1">
      <c r="A24" s="16">
        <v>22</v>
      </c>
      <c r="B24" s="15" t="s">
        <v>28</v>
      </c>
      <c r="C24" s="14" t="s">
        <v>111</v>
      </c>
      <c r="D24" s="14" t="s">
        <v>112</v>
      </c>
      <c r="E24" s="14" t="s">
        <v>113</v>
      </c>
      <c r="F24" s="14" t="s">
        <v>114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1:29" s="13" customFormat="1">
      <c r="A25" s="16">
        <v>23</v>
      </c>
      <c r="B25" s="15" t="s">
        <v>28</v>
      </c>
      <c r="C25" s="14" t="s">
        <v>115</v>
      </c>
      <c r="D25" s="14" t="s">
        <v>116</v>
      </c>
      <c r="E25" s="14" t="s">
        <v>117</v>
      </c>
      <c r="F25" s="14" t="s">
        <v>118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1:29" s="13" customFormat="1">
      <c r="A26" s="16">
        <v>24</v>
      </c>
      <c r="B26" s="15" t="s">
        <v>28</v>
      </c>
      <c r="C26" s="14" t="s">
        <v>119</v>
      </c>
      <c r="D26" s="14" t="s">
        <v>101</v>
      </c>
      <c r="E26" s="14" t="s">
        <v>120</v>
      </c>
      <c r="F26" s="14" t="s">
        <v>121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1:29" s="13" customFormat="1">
      <c r="A27" s="16">
        <v>25</v>
      </c>
      <c r="B27" s="15" t="s">
        <v>28</v>
      </c>
      <c r="C27" s="16" t="s">
        <v>122</v>
      </c>
      <c r="D27" s="16" t="s">
        <v>123</v>
      </c>
      <c r="E27" s="16" t="s">
        <v>124</v>
      </c>
      <c r="F27" s="16" t="s">
        <v>125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spans="1:29" s="13" customFormat="1">
      <c r="A28" s="16">
        <v>26</v>
      </c>
      <c r="B28" s="15" t="s">
        <v>28</v>
      </c>
      <c r="C28" s="14" t="s">
        <v>126</v>
      </c>
      <c r="D28" s="14" t="s">
        <v>63</v>
      </c>
      <c r="E28" s="14" t="s">
        <v>127</v>
      </c>
      <c r="F28" s="14" t="s">
        <v>128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spans="1:29" s="13" customFormat="1">
      <c r="A29" s="16">
        <v>27</v>
      </c>
      <c r="B29" s="15" t="s">
        <v>28</v>
      </c>
      <c r="C29" s="14" t="s">
        <v>129</v>
      </c>
      <c r="D29" s="14" t="s">
        <v>63</v>
      </c>
      <c r="E29" s="14" t="s">
        <v>130</v>
      </c>
      <c r="F29" s="14" t="s">
        <v>131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1:29" s="13" customFormat="1">
      <c r="A30" s="16">
        <v>28</v>
      </c>
      <c r="B30" s="15" t="s">
        <v>28</v>
      </c>
      <c r="C30" s="14" t="s">
        <v>132</v>
      </c>
      <c r="D30" s="14" t="s">
        <v>133</v>
      </c>
      <c r="E30" s="14" t="s">
        <v>134</v>
      </c>
      <c r="F30" s="14" t="s">
        <v>135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spans="1:29" s="13" customFormat="1">
      <c r="A31" s="16">
        <v>29</v>
      </c>
      <c r="B31" s="15" t="s">
        <v>28</v>
      </c>
      <c r="C31" s="14" t="s">
        <v>136</v>
      </c>
      <c r="D31" s="14" t="s">
        <v>137</v>
      </c>
      <c r="E31" s="14" t="s">
        <v>138</v>
      </c>
      <c r="F31" s="14" t="s">
        <v>139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1:29" s="13" customFormat="1">
      <c r="A32" s="16">
        <v>30</v>
      </c>
      <c r="B32" s="15" t="s">
        <v>28</v>
      </c>
      <c r="C32" s="14" t="s">
        <v>140</v>
      </c>
      <c r="D32" s="14" t="s">
        <v>141</v>
      </c>
      <c r="E32" s="14" t="s">
        <v>142</v>
      </c>
      <c r="F32" s="14" t="s">
        <v>143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1:29" s="13" customFormat="1">
      <c r="A33" s="16">
        <v>31</v>
      </c>
      <c r="B33" s="15" t="s">
        <v>28</v>
      </c>
      <c r="C33" s="12" t="s">
        <v>144</v>
      </c>
      <c r="D33" s="12" t="s">
        <v>63</v>
      </c>
      <c r="E33" s="14" t="s">
        <v>145</v>
      </c>
      <c r="F33" s="12" t="s">
        <v>146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spans="1:29" s="13" customFormat="1">
      <c r="A34" s="16">
        <v>32</v>
      </c>
      <c r="B34" s="15" t="s">
        <v>28</v>
      </c>
      <c r="C34" s="14" t="s">
        <v>147</v>
      </c>
      <c r="D34" s="14" t="s">
        <v>148</v>
      </c>
      <c r="E34" s="14" t="s">
        <v>149</v>
      </c>
      <c r="F34" s="14" t="s">
        <v>150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spans="1:29" s="13" customFormat="1">
      <c r="A35" s="16">
        <v>33</v>
      </c>
      <c r="B35" s="15" t="s">
        <v>28</v>
      </c>
      <c r="C35" s="14" t="s">
        <v>151</v>
      </c>
      <c r="D35" s="14" t="s">
        <v>152</v>
      </c>
      <c r="E35" s="14" t="s">
        <v>153</v>
      </c>
      <c r="F35" s="14" t="s">
        <v>154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spans="1:29" s="13" customFormat="1">
      <c r="A36" s="16">
        <v>34</v>
      </c>
      <c r="B36" s="15" t="s">
        <v>28</v>
      </c>
      <c r="C36" s="14" t="s">
        <v>155</v>
      </c>
      <c r="D36" s="14" t="s">
        <v>156</v>
      </c>
      <c r="E36" s="14" t="s">
        <v>157</v>
      </c>
      <c r="F36" s="14" t="s">
        <v>158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1:29" s="13" customFormat="1">
      <c r="A37" s="16">
        <v>35</v>
      </c>
      <c r="B37" s="15" t="s">
        <v>28</v>
      </c>
      <c r="C37" s="14" t="s">
        <v>159</v>
      </c>
      <c r="D37" s="14" t="s">
        <v>160</v>
      </c>
      <c r="E37" s="14" t="s">
        <v>161</v>
      </c>
      <c r="F37" s="22" t="s">
        <v>162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1:29" s="13" customFormat="1">
      <c r="A38" s="16">
        <v>36</v>
      </c>
      <c r="B38" s="15" t="s">
        <v>28</v>
      </c>
      <c r="C38" s="14" t="s">
        <v>163</v>
      </c>
      <c r="D38" s="14" t="s">
        <v>164</v>
      </c>
      <c r="E38" s="14" t="s">
        <v>165</v>
      </c>
      <c r="F38" s="22" t="s">
        <v>166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spans="1:29" s="13" customFormat="1">
      <c r="A39" s="16">
        <v>37</v>
      </c>
      <c r="B39" s="15" t="s">
        <v>28</v>
      </c>
      <c r="C39" s="16" t="s">
        <v>167</v>
      </c>
      <c r="D39" s="16" t="s">
        <v>59</v>
      </c>
      <c r="E39" s="16" t="s">
        <v>168</v>
      </c>
      <c r="F39" s="16" t="s">
        <v>169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spans="1:29" s="13" customFormat="1">
      <c r="A40" s="16">
        <v>38</v>
      </c>
      <c r="B40" s="15" t="s">
        <v>28</v>
      </c>
      <c r="C40" s="14" t="s">
        <v>170</v>
      </c>
      <c r="D40" s="14" t="s">
        <v>171</v>
      </c>
      <c r="E40" s="14" t="s">
        <v>172</v>
      </c>
      <c r="F40" s="22" t="s">
        <v>173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spans="1:29" s="13" customFormat="1">
      <c r="A41" s="16">
        <v>39</v>
      </c>
      <c r="B41" s="15" t="s">
        <v>28</v>
      </c>
      <c r="C41" s="16" t="s">
        <v>174</v>
      </c>
      <c r="D41" s="16" t="s">
        <v>59</v>
      </c>
      <c r="E41" s="16" t="s">
        <v>175</v>
      </c>
      <c r="F41" s="16" t="s">
        <v>176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1:29" s="13" customFormat="1">
      <c r="A42" s="16">
        <v>40</v>
      </c>
      <c r="B42" s="15" t="s">
        <v>28</v>
      </c>
      <c r="C42" s="14" t="s">
        <v>177</v>
      </c>
      <c r="D42" s="14" t="s">
        <v>105</v>
      </c>
      <c r="E42" s="14" t="s">
        <v>178</v>
      </c>
      <c r="F42" s="22" t="s">
        <v>179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1:29" s="13" customFormat="1">
      <c r="A43" s="16">
        <v>41</v>
      </c>
      <c r="B43" s="15" t="s">
        <v>28</v>
      </c>
      <c r="C43" s="14" t="s">
        <v>180</v>
      </c>
      <c r="D43" s="14" t="s">
        <v>160</v>
      </c>
      <c r="E43" s="14" t="s">
        <v>181</v>
      </c>
      <c r="F43" s="14" t="s">
        <v>182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29" s="13" customFormat="1">
      <c r="A44" s="16">
        <v>42</v>
      </c>
      <c r="B44" s="15" t="s">
        <v>28</v>
      </c>
      <c r="C44" s="14" t="s">
        <v>183</v>
      </c>
      <c r="D44" s="14" t="s">
        <v>63</v>
      </c>
      <c r="E44" s="14" t="s">
        <v>184</v>
      </c>
      <c r="F44" s="14" t="s">
        <v>185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1:29" s="13" customFormat="1">
      <c r="A45" s="16">
        <v>43</v>
      </c>
      <c r="B45" s="15" t="s">
        <v>28</v>
      </c>
      <c r="C45" s="16" t="s">
        <v>186</v>
      </c>
      <c r="D45" s="16" t="s">
        <v>59</v>
      </c>
      <c r="E45" s="16" t="s">
        <v>187</v>
      </c>
      <c r="F45" s="16" t="s">
        <v>188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1:29" s="13" customFormat="1">
      <c r="A46" s="16">
        <v>44</v>
      </c>
      <c r="B46" s="15" t="s">
        <v>28</v>
      </c>
      <c r="C46" s="14" t="s">
        <v>189</v>
      </c>
      <c r="D46" s="14" t="s">
        <v>190</v>
      </c>
      <c r="E46" s="14" t="s">
        <v>191</v>
      </c>
      <c r="F46" s="14" t="s">
        <v>192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1:29" s="13" customFormat="1">
      <c r="A47" s="16">
        <v>45</v>
      </c>
      <c r="B47" s="15" t="s">
        <v>28</v>
      </c>
      <c r="C47" s="14" t="s">
        <v>193</v>
      </c>
      <c r="D47" s="14" t="s">
        <v>63</v>
      </c>
      <c r="E47" s="14" t="s">
        <v>194</v>
      </c>
      <c r="F47" s="14" t="s">
        <v>195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1:29" s="13" customFormat="1">
      <c r="A48" s="16">
        <v>46</v>
      </c>
      <c r="B48" s="15" t="s">
        <v>28</v>
      </c>
      <c r="C48" s="16" t="s">
        <v>196</v>
      </c>
      <c r="D48" s="16" t="s">
        <v>59</v>
      </c>
      <c r="E48" s="16" t="s">
        <v>197</v>
      </c>
      <c r="F48" s="16" t="s">
        <v>198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spans="1:29" s="13" customFormat="1">
      <c r="A49" s="16">
        <v>47</v>
      </c>
      <c r="B49" s="15" t="s">
        <v>28</v>
      </c>
      <c r="C49" s="14" t="s">
        <v>199</v>
      </c>
      <c r="D49" s="14" t="s">
        <v>63</v>
      </c>
      <c r="E49" s="14" t="s">
        <v>200</v>
      </c>
      <c r="F49" s="22" t="s">
        <v>201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spans="1:29" s="13" customFormat="1">
      <c r="A50" s="16">
        <v>48</v>
      </c>
      <c r="B50" s="15" t="s">
        <v>28</v>
      </c>
      <c r="C50" s="14" t="s">
        <v>202</v>
      </c>
      <c r="D50" s="14" t="s">
        <v>63</v>
      </c>
      <c r="E50" s="14" t="s">
        <v>203</v>
      </c>
      <c r="F50" s="14" t="s">
        <v>204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spans="1:29" s="13" customFormat="1">
      <c r="A51" s="16">
        <v>49</v>
      </c>
      <c r="B51" s="15" t="s">
        <v>28</v>
      </c>
      <c r="C51" s="14" t="s">
        <v>205</v>
      </c>
      <c r="D51" s="14" t="s">
        <v>164</v>
      </c>
      <c r="E51" s="14" t="s">
        <v>206</v>
      </c>
      <c r="F51" s="14" t="s">
        <v>207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1:29" s="13" customFormat="1">
      <c r="A52" s="16">
        <v>50</v>
      </c>
      <c r="B52" s="15" t="s">
        <v>28</v>
      </c>
      <c r="C52" s="14" t="s">
        <v>208</v>
      </c>
      <c r="D52" s="14" t="s">
        <v>63</v>
      </c>
      <c r="E52" s="14" t="s">
        <v>209</v>
      </c>
      <c r="F52" s="14" t="s">
        <v>210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spans="1:29" s="13" customFormat="1">
      <c r="A53" s="16">
        <v>51</v>
      </c>
      <c r="B53" s="15" t="s">
        <v>28</v>
      </c>
      <c r="C53" s="14" t="s">
        <v>211</v>
      </c>
      <c r="D53" s="14" t="s">
        <v>212</v>
      </c>
      <c r="E53" s="14" t="s">
        <v>213</v>
      </c>
      <c r="F53" s="14" t="s">
        <v>214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spans="1:29" s="13" customFormat="1">
      <c r="A54" s="16">
        <v>52</v>
      </c>
      <c r="B54" s="15" t="s">
        <v>28</v>
      </c>
      <c r="C54" s="14" t="s">
        <v>215</v>
      </c>
      <c r="D54" s="14" t="s">
        <v>216</v>
      </c>
      <c r="E54" s="14" t="s">
        <v>217</v>
      </c>
      <c r="F54" s="14" t="s">
        <v>218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spans="1:29" s="13" customFormat="1">
      <c r="A55" s="16">
        <v>53</v>
      </c>
      <c r="B55" s="15" t="s">
        <v>28</v>
      </c>
      <c r="C55" s="16" t="s">
        <v>219</v>
      </c>
      <c r="D55" s="16" t="s">
        <v>220</v>
      </c>
      <c r="E55" s="16" t="s">
        <v>221</v>
      </c>
      <c r="F55" s="16" t="s">
        <v>222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spans="1:29" s="11" customFormat="1">
      <c r="A56" s="16">
        <v>54</v>
      </c>
      <c r="B56" s="15" t="s">
        <v>28</v>
      </c>
      <c r="C56" s="14" t="s">
        <v>224</v>
      </c>
      <c r="D56" s="14" t="s">
        <v>216</v>
      </c>
      <c r="E56" s="14" t="s">
        <v>225</v>
      </c>
      <c r="F56" s="14" t="s">
        <v>226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spans="1:29" s="13" customFormat="1">
      <c r="A57" s="16">
        <v>55</v>
      </c>
      <c r="B57" s="15" t="s">
        <v>28</v>
      </c>
      <c r="C57" s="14" t="s">
        <v>227</v>
      </c>
      <c r="D57" s="14" t="s">
        <v>228</v>
      </c>
      <c r="E57" s="14" t="s">
        <v>229</v>
      </c>
      <c r="F57" s="22" t="s">
        <v>230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spans="1:29" s="13" customFormat="1">
      <c r="A58" s="16">
        <v>56</v>
      </c>
      <c r="B58" s="15" t="s">
        <v>28</v>
      </c>
      <c r="C58" s="14" t="s">
        <v>231</v>
      </c>
      <c r="D58" s="14" t="s">
        <v>59</v>
      </c>
      <c r="E58" s="14" t="s">
        <v>232</v>
      </c>
      <c r="F58" s="14" t="s">
        <v>233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1:29" s="13" customFormat="1">
      <c r="A59" s="16">
        <v>57</v>
      </c>
      <c r="B59" s="15" t="s">
        <v>28</v>
      </c>
      <c r="C59" s="14" t="s">
        <v>234</v>
      </c>
      <c r="D59" s="14" t="s">
        <v>235</v>
      </c>
      <c r="E59" s="14" t="s">
        <v>236</v>
      </c>
      <c r="F59" s="14" t="s">
        <v>237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spans="1:29" s="13" customFormat="1">
      <c r="A60" s="16">
        <v>58</v>
      </c>
      <c r="B60" s="15" t="s">
        <v>28</v>
      </c>
      <c r="C60" s="16" t="s">
        <v>238</v>
      </c>
      <c r="D60" s="16" t="s">
        <v>239</v>
      </c>
      <c r="E60" s="16" t="s">
        <v>113</v>
      </c>
      <c r="F60" s="16" t="s">
        <v>240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spans="1:29" s="13" customFormat="1">
      <c r="A61" s="16">
        <v>59</v>
      </c>
      <c r="B61" s="15" t="s">
        <v>28</v>
      </c>
      <c r="C61" s="16" t="s">
        <v>241</v>
      </c>
      <c r="D61" s="16" t="s">
        <v>242</v>
      </c>
      <c r="E61" s="16" t="s">
        <v>243</v>
      </c>
      <c r="F61" s="16" t="s">
        <v>244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spans="1:29" s="13" customFormat="1">
      <c r="A62" s="16">
        <v>60</v>
      </c>
      <c r="B62" s="15" t="s">
        <v>28</v>
      </c>
      <c r="C62" s="14" t="s">
        <v>245</v>
      </c>
      <c r="D62" s="14" t="s">
        <v>246</v>
      </c>
      <c r="E62" s="14" t="s">
        <v>247</v>
      </c>
      <c r="F62" s="14" t="s">
        <v>248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spans="1:29" s="13" customFormat="1">
      <c r="A63" s="16">
        <v>61</v>
      </c>
      <c r="B63" s="15" t="s">
        <v>28</v>
      </c>
      <c r="C63" s="14" t="s">
        <v>249</v>
      </c>
      <c r="D63" s="14" t="s">
        <v>63</v>
      </c>
      <c r="E63" s="14" t="s">
        <v>250</v>
      </c>
      <c r="F63" s="14" t="s">
        <v>251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spans="1:29" s="13" customFormat="1">
      <c r="A64" s="16">
        <v>62</v>
      </c>
      <c r="B64" s="15" t="s">
        <v>28</v>
      </c>
      <c r="C64" s="14" t="s">
        <v>252</v>
      </c>
      <c r="D64" s="14" t="s">
        <v>63</v>
      </c>
      <c r="E64" s="14" t="s">
        <v>253</v>
      </c>
      <c r="F64" s="14" t="s">
        <v>254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spans="1:29" s="13" customFormat="1">
      <c r="A65" s="16">
        <v>63</v>
      </c>
      <c r="B65" s="15" t="s">
        <v>28</v>
      </c>
      <c r="C65" s="14" t="s">
        <v>255</v>
      </c>
      <c r="D65" s="14" t="s">
        <v>256</v>
      </c>
      <c r="E65" s="14" t="s">
        <v>257</v>
      </c>
      <c r="F65" s="14" t="s">
        <v>258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spans="1:29" s="13" customFormat="1">
      <c r="A66" s="16">
        <v>64</v>
      </c>
      <c r="B66" s="15" t="s">
        <v>28</v>
      </c>
      <c r="C66" s="14" t="s">
        <v>259</v>
      </c>
      <c r="D66" s="14" t="s">
        <v>260</v>
      </c>
      <c r="E66" s="14" t="s">
        <v>261</v>
      </c>
      <c r="F66" s="14" t="s">
        <v>262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spans="1:29" s="13" customFormat="1">
      <c r="A67" s="16">
        <v>65</v>
      </c>
      <c r="B67" s="15" t="s">
        <v>28</v>
      </c>
      <c r="C67" s="14" t="s">
        <v>263</v>
      </c>
      <c r="D67" s="14" t="s">
        <v>264</v>
      </c>
      <c r="E67" s="14" t="s">
        <v>265</v>
      </c>
      <c r="F67" s="14" t="s">
        <v>266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spans="1:29" s="13" customFormat="1">
      <c r="A68" s="16">
        <v>66</v>
      </c>
      <c r="B68" s="15" t="s">
        <v>28</v>
      </c>
      <c r="C68" s="14" t="s">
        <v>267</v>
      </c>
      <c r="D68" s="14" t="s">
        <v>133</v>
      </c>
      <c r="E68" s="14" t="s">
        <v>268</v>
      </c>
      <c r="F68" s="14" t="s">
        <v>269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1:29" s="13" customFormat="1">
      <c r="A69" s="16">
        <v>67</v>
      </c>
      <c r="B69" s="15" t="s">
        <v>28</v>
      </c>
      <c r="C69" s="14" t="s">
        <v>270</v>
      </c>
      <c r="D69" s="14" t="s">
        <v>63</v>
      </c>
      <c r="E69" s="14" t="s">
        <v>271</v>
      </c>
      <c r="F69" s="14" t="s">
        <v>272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spans="1:29" s="13" customFormat="1">
      <c r="A70" s="16">
        <v>68</v>
      </c>
      <c r="B70" s="15" t="s">
        <v>28</v>
      </c>
      <c r="C70" s="14" t="s">
        <v>273</v>
      </c>
      <c r="D70" s="14" t="s">
        <v>274</v>
      </c>
      <c r="E70" s="14" t="s">
        <v>275</v>
      </c>
      <c r="F70" s="14" t="s">
        <v>276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spans="1:29" s="17" customFormat="1">
      <c r="A71" s="23">
        <v>69</v>
      </c>
      <c r="B71" s="24" t="s">
        <v>277</v>
      </c>
      <c r="C71" s="18" t="s">
        <v>278</v>
      </c>
      <c r="D71" s="18" t="s">
        <v>279</v>
      </c>
      <c r="E71" s="18" t="s">
        <v>280</v>
      </c>
      <c r="F71" s="25" t="s">
        <v>281</v>
      </c>
      <c r="G71" s="23">
        <v>13</v>
      </c>
      <c r="H71" s="23">
        <v>5</v>
      </c>
      <c r="I71" s="23">
        <v>14</v>
      </c>
      <c r="J71" s="23">
        <v>59</v>
      </c>
      <c r="K71" s="23">
        <v>139</v>
      </c>
      <c r="L71" s="23">
        <v>152</v>
      </c>
      <c r="M71" s="23"/>
      <c r="N71" s="23"/>
      <c r="O71" s="23">
        <v>13</v>
      </c>
      <c r="P71" s="23"/>
      <c r="Q71" s="23">
        <v>5</v>
      </c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s="17" customFormat="1">
      <c r="A72" s="23">
        <v>70</v>
      </c>
      <c r="B72" s="24" t="s">
        <v>277</v>
      </c>
      <c r="C72" s="18" t="s">
        <v>282</v>
      </c>
      <c r="D72" s="18" t="s">
        <v>63</v>
      </c>
      <c r="E72" s="18" t="s">
        <v>283</v>
      </c>
      <c r="F72" s="25" t="s">
        <v>284</v>
      </c>
      <c r="G72" s="23">
        <v>35</v>
      </c>
      <c r="H72" s="23">
        <v>23</v>
      </c>
      <c r="I72" s="23">
        <v>51</v>
      </c>
      <c r="J72" s="23">
        <v>15</v>
      </c>
      <c r="K72" s="23">
        <v>88</v>
      </c>
      <c r="L72" s="23">
        <v>191</v>
      </c>
      <c r="M72" s="23">
        <v>34</v>
      </c>
      <c r="N72" s="23"/>
      <c r="O72" s="23">
        <v>17</v>
      </c>
      <c r="P72" s="23"/>
      <c r="Q72" s="23">
        <v>23</v>
      </c>
      <c r="R72" s="23">
        <v>1</v>
      </c>
      <c r="S72" s="23"/>
      <c r="T72" s="23"/>
      <c r="U72" s="23"/>
      <c r="V72" s="23">
        <v>17</v>
      </c>
      <c r="W72" s="23"/>
      <c r="X72" s="23"/>
      <c r="Y72" s="23"/>
      <c r="Z72" s="23"/>
      <c r="AA72" s="23"/>
      <c r="AB72" s="23"/>
      <c r="AC72" s="23"/>
    </row>
    <row r="73" spans="1:29" s="17" customFormat="1">
      <c r="A73" s="23">
        <v>71</v>
      </c>
      <c r="B73" s="24" t="s">
        <v>277</v>
      </c>
      <c r="C73" s="23" t="s">
        <v>285</v>
      </c>
      <c r="D73" s="23" t="s">
        <v>63</v>
      </c>
      <c r="E73" s="23" t="s">
        <v>286</v>
      </c>
      <c r="F73" s="25" t="s">
        <v>287</v>
      </c>
      <c r="G73" s="23">
        <v>16</v>
      </c>
      <c r="H73" s="23">
        <v>36</v>
      </c>
      <c r="I73" s="23">
        <v>23</v>
      </c>
      <c r="J73" s="23">
        <v>8</v>
      </c>
      <c r="K73" s="23">
        <v>41</v>
      </c>
      <c r="L73" s="23">
        <v>8</v>
      </c>
      <c r="M73" s="23">
        <v>6</v>
      </c>
      <c r="N73" s="23"/>
      <c r="O73" s="23">
        <v>4</v>
      </c>
      <c r="P73" s="23">
        <v>2</v>
      </c>
      <c r="Q73" s="23">
        <v>36</v>
      </c>
      <c r="R73" s="23"/>
      <c r="S73" s="23"/>
      <c r="T73" s="23">
        <v>1</v>
      </c>
      <c r="U73" s="23"/>
      <c r="V73" s="23">
        <v>7</v>
      </c>
      <c r="W73" s="23">
        <v>1</v>
      </c>
      <c r="X73" s="23"/>
      <c r="Y73" s="23"/>
      <c r="Z73" s="23"/>
      <c r="AA73" s="23"/>
      <c r="AB73" s="23"/>
      <c r="AC73" s="23"/>
    </row>
    <row r="74" spans="1:29" s="17" customFormat="1">
      <c r="A74" s="23">
        <v>72</v>
      </c>
      <c r="B74" s="24" t="s">
        <v>277</v>
      </c>
      <c r="C74" s="18" t="s">
        <v>288</v>
      </c>
      <c r="D74" s="18" t="s">
        <v>63</v>
      </c>
      <c r="E74" s="18" t="s">
        <v>289</v>
      </c>
      <c r="F74" s="25" t="s">
        <v>290</v>
      </c>
      <c r="G74" s="23">
        <v>16</v>
      </c>
      <c r="H74" s="23">
        <v>57</v>
      </c>
      <c r="I74" s="23">
        <v>16</v>
      </c>
      <c r="J74" s="23">
        <v>72</v>
      </c>
      <c r="K74" s="23">
        <v>115</v>
      </c>
      <c r="L74" s="23">
        <v>42</v>
      </c>
      <c r="M74" s="23"/>
      <c r="N74" s="23"/>
      <c r="O74" s="23">
        <v>7</v>
      </c>
      <c r="P74" s="23"/>
      <c r="Q74" s="23">
        <v>57</v>
      </c>
      <c r="R74" s="23"/>
      <c r="S74" s="23"/>
      <c r="T74" s="23"/>
      <c r="U74" s="23"/>
      <c r="V74" s="23">
        <v>9</v>
      </c>
      <c r="W74" s="23"/>
      <c r="X74" s="23"/>
      <c r="Y74" s="23"/>
      <c r="Z74" s="23"/>
      <c r="AA74" s="23"/>
      <c r="AB74" s="23"/>
      <c r="AC74" s="23"/>
    </row>
    <row r="75" spans="1:29" s="17" customFormat="1">
      <c r="A75" s="23">
        <v>73</v>
      </c>
      <c r="B75" s="24" t="s">
        <v>277</v>
      </c>
      <c r="C75" s="18" t="s">
        <v>291</v>
      </c>
      <c r="D75" s="18" t="s">
        <v>63</v>
      </c>
      <c r="E75" s="18" t="s">
        <v>286</v>
      </c>
      <c r="F75" s="25" t="s">
        <v>292</v>
      </c>
      <c r="G75" s="23">
        <v>13</v>
      </c>
      <c r="H75" s="23">
        <v>25</v>
      </c>
      <c r="I75" s="23">
        <v>56</v>
      </c>
      <c r="J75" s="23">
        <v>15</v>
      </c>
      <c r="K75" s="23">
        <v>27</v>
      </c>
      <c r="L75" s="23">
        <v>0</v>
      </c>
      <c r="M75" s="23">
        <v>1</v>
      </c>
      <c r="N75" s="23"/>
      <c r="O75" s="23">
        <v>1</v>
      </c>
      <c r="P75" s="23">
        <v>4</v>
      </c>
      <c r="Q75" s="23">
        <v>25</v>
      </c>
      <c r="R75" s="23"/>
      <c r="S75" s="23"/>
      <c r="T75" s="23">
        <v>4</v>
      </c>
      <c r="U75" s="23"/>
      <c r="V75" s="23">
        <v>1</v>
      </c>
      <c r="W75" s="23">
        <v>3</v>
      </c>
      <c r="X75" s="23"/>
      <c r="Y75" s="23"/>
      <c r="Z75" s="23"/>
      <c r="AA75" s="23"/>
      <c r="AB75" s="23"/>
      <c r="AC75" s="23"/>
    </row>
    <row r="76" spans="1:29" s="17" customFormat="1">
      <c r="A76" s="23">
        <v>74</v>
      </c>
      <c r="B76" s="24" t="s">
        <v>277</v>
      </c>
      <c r="C76" s="18" t="s">
        <v>293</v>
      </c>
      <c r="D76" s="18" t="s">
        <v>294</v>
      </c>
      <c r="E76" s="18" t="s">
        <v>295</v>
      </c>
      <c r="F76" s="25" t="s">
        <v>296</v>
      </c>
      <c r="G76" s="23">
        <v>30</v>
      </c>
      <c r="H76" s="23">
        <v>70</v>
      </c>
      <c r="I76" s="23">
        <v>71</v>
      </c>
      <c r="J76" s="23">
        <v>26</v>
      </c>
      <c r="K76" s="23">
        <v>109</v>
      </c>
      <c r="L76" s="23">
        <v>0</v>
      </c>
      <c r="M76" s="23">
        <v>30</v>
      </c>
      <c r="N76" s="23">
        <v>1</v>
      </c>
      <c r="O76" s="23">
        <v>9</v>
      </c>
      <c r="P76" s="23"/>
      <c r="Q76" s="23">
        <v>70</v>
      </c>
      <c r="R76" s="23"/>
      <c r="S76" s="23"/>
      <c r="T76" s="23"/>
      <c r="U76" s="23"/>
      <c r="V76" s="23">
        <v>21</v>
      </c>
      <c r="W76" s="23"/>
      <c r="X76" s="23"/>
      <c r="Y76" s="23"/>
      <c r="Z76" s="23"/>
      <c r="AA76" s="23"/>
      <c r="AB76" s="23"/>
      <c r="AC76" s="23"/>
    </row>
    <row r="77" spans="1:29" s="17" customFormat="1">
      <c r="A77" s="23">
        <v>75</v>
      </c>
      <c r="B77" s="24" t="s">
        <v>277</v>
      </c>
      <c r="C77" s="18" t="s">
        <v>297</v>
      </c>
      <c r="D77" s="18" t="s">
        <v>212</v>
      </c>
      <c r="E77" s="18" t="s">
        <v>298</v>
      </c>
      <c r="F77" s="25" t="s">
        <v>299</v>
      </c>
      <c r="G77" s="23">
        <v>22</v>
      </c>
      <c r="H77" s="23">
        <v>17</v>
      </c>
      <c r="I77" s="23">
        <v>58</v>
      </c>
      <c r="J77" s="23">
        <v>10</v>
      </c>
      <c r="K77" s="23">
        <v>48</v>
      </c>
      <c r="L77" s="23">
        <v>108</v>
      </c>
      <c r="M77" s="23">
        <v>15</v>
      </c>
      <c r="N77" s="23"/>
      <c r="O77" s="23">
        <v>9</v>
      </c>
      <c r="P77" s="23">
        <v>3</v>
      </c>
      <c r="Q77" s="23">
        <v>17</v>
      </c>
      <c r="R77" s="23"/>
      <c r="S77" s="23"/>
      <c r="T77" s="23"/>
      <c r="U77" s="23"/>
      <c r="V77" s="23">
        <v>8</v>
      </c>
      <c r="W77" s="23"/>
      <c r="X77" s="23"/>
      <c r="Y77" s="23"/>
      <c r="Z77" s="23">
        <v>2</v>
      </c>
      <c r="AA77" s="23"/>
      <c r="AB77" s="23"/>
      <c r="AC77" s="23"/>
    </row>
    <row r="78" spans="1:29" s="17" customFormat="1">
      <c r="A78" s="23">
        <v>76</v>
      </c>
      <c r="B78" s="24" t="s">
        <v>277</v>
      </c>
      <c r="C78" s="18" t="s">
        <v>300</v>
      </c>
      <c r="D78" s="18" t="s">
        <v>301</v>
      </c>
      <c r="E78" s="18" t="s">
        <v>302</v>
      </c>
      <c r="F78" s="25" t="s">
        <v>303</v>
      </c>
      <c r="G78" s="23">
        <v>24</v>
      </c>
      <c r="H78" s="23">
        <v>19</v>
      </c>
      <c r="I78" s="23">
        <v>128</v>
      </c>
      <c r="J78" s="23">
        <v>11</v>
      </c>
      <c r="K78" s="23">
        <v>59</v>
      </c>
      <c r="L78" s="23">
        <v>97</v>
      </c>
      <c r="M78" s="23">
        <v>18</v>
      </c>
      <c r="N78" s="23">
        <v>3</v>
      </c>
      <c r="O78" s="23">
        <v>12</v>
      </c>
      <c r="P78" s="23">
        <v>2</v>
      </c>
      <c r="Q78" s="23">
        <v>19</v>
      </c>
      <c r="R78" s="23"/>
      <c r="S78" s="23"/>
      <c r="T78" s="23"/>
      <c r="U78" s="23"/>
      <c r="V78" s="23">
        <v>10</v>
      </c>
      <c r="W78" s="23"/>
      <c r="X78" s="23"/>
      <c r="Y78" s="23"/>
      <c r="Z78" s="23"/>
      <c r="AA78" s="23"/>
      <c r="AB78" s="23"/>
      <c r="AC78" s="23"/>
    </row>
    <row r="79" spans="1:29" s="17" customFormat="1">
      <c r="A79" s="23">
        <v>77</v>
      </c>
      <c r="B79" s="24" t="s">
        <v>277</v>
      </c>
      <c r="C79" s="18" t="s">
        <v>304</v>
      </c>
      <c r="D79" s="18" t="s">
        <v>30</v>
      </c>
      <c r="E79" s="18" t="s">
        <v>305</v>
      </c>
      <c r="F79" s="25" t="s">
        <v>306</v>
      </c>
      <c r="G79" s="23">
        <v>9</v>
      </c>
      <c r="H79" s="23">
        <v>15</v>
      </c>
      <c r="I79" s="23">
        <v>11</v>
      </c>
      <c r="J79" s="23">
        <v>8</v>
      </c>
      <c r="K79" s="23">
        <v>23</v>
      </c>
      <c r="L79" s="23">
        <v>0</v>
      </c>
      <c r="M79" s="23">
        <v>2</v>
      </c>
      <c r="N79" s="23"/>
      <c r="O79" s="23">
        <v>1</v>
      </c>
      <c r="P79" s="23">
        <v>1</v>
      </c>
      <c r="Q79" s="23">
        <v>15</v>
      </c>
      <c r="R79" s="23"/>
      <c r="S79" s="23"/>
      <c r="T79" s="23"/>
      <c r="U79" s="23"/>
      <c r="V79" s="23">
        <v>7</v>
      </c>
      <c r="W79" s="23"/>
      <c r="X79" s="23"/>
      <c r="Y79" s="23"/>
      <c r="Z79" s="23"/>
      <c r="AA79" s="23"/>
      <c r="AB79" s="23"/>
      <c r="AC79" s="23"/>
    </row>
    <row r="80" spans="1:29" s="17" customFormat="1">
      <c r="A80" s="23">
        <v>78</v>
      </c>
      <c r="B80" s="24" t="s">
        <v>277</v>
      </c>
      <c r="C80" s="18" t="s">
        <v>307</v>
      </c>
      <c r="D80" s="18" t="s">
        <v>308</v>
      </c>
      <c r="E80" s="18" t="s">
        <v>309</v>
      </c>
      <c r="F80" s="25" t="s">
        <v>310</v>
      </c>
      <c r="G80" s="23">
        <v>5</v>
      </c>
      <c r="H80" s="23">
        <v>4</v>
      </c>
      <c r="I80" s="23">
        <v>40</v>
      </c>
      <c r="J80" s="23">
        <v>14</v>
      </c>
      <c r="K80" s="23">
        <v>57</v>
      </c>
      <c r="L80" s="23">
        <v>40</v>
      </c>
      <c r="M80" s="23">
        <v>2</v>
      </c>
      <c r="N80" s="23"/>
      <c r="O80" s="23">
        <v>1</v>
      </c>
      <c r="P80" s="23"/>
      <c r="Q80" s="23">
        <v>4</v>
      </c>
      <c r="R80" s="23">
        <v>1</v>
      </c>
      <c r="S80" s="23"/>
      <c r="T80" s="23"/>
      <c r="U80" s="23"/>
      <c r="V80" s="23">
        <v>3</v>
      </c>
      <c r="W80" s="23"/>
      <c r="X80" s="23"/>
      <c r="Y80" s="23"/>
      <c r="Z80" s="23"/>
      <c r="AA80" s="23"/>
      <c r="AB80" s="23"/>
      <c r="AC80" s="23"/>
    </row>
    <row r="81" spans="1:29" s="17" customFormat="1">
      <c r="A81" s="23">
        <v>79</v>
      </c>
      <c r="B81" s="24" t="s">
        <v>277</v>
      </c>
      <c r="C81" s="18" t="s">
        <v>311</v>
      </c>
      <c r="D81" s="18" t="s">
        <v>312</v>
      </c>
      <c r="E81" s="18" t="s">
        <v>313</v>
      </c>
      <c r="F81" s="25" t="s">
        <v>314</v>
      </c>
      <c r="G81" s="23">
        <v>25</v>
      </c>
      <c r="H81" s="23">
        <v>22</v>
      </c>
      <c r="I81" s="23">
        <v>157</v>
      </c>
      <c r="J81" s="23">
        <v>46</v>
      </c>
      <c r="K81" s="23">
        <v>28</v>
      </c>
      <c r="L81" s="23">
        <v>97</v>
      </c>
      <c r="M81" s="23"/>
      <c r="N81" s="23"/>
      <c r="O81" s="23">
        <v>24</v>
      </c>
      <c r="P81" s="23"/>
      <c r="Q81" s="23">
        <v>22</v>
      </c>
      <c r="R81" s="23"/>
      <c r="S81" s="23"/>
      <c r="T81" s="23"/>
      <c r="U81" s="23"/>
      <c r="V81" s="23">
        <v>1</v>
      </c>
      <c r="W81" s="23"/>
      <c r="X81" s="23"/>
      <c r="Y81" s="23"/>
      <c r="Z81" s="23"/>
      <c r="AA81" s="23"/>
      <c r="AB81" s="23"/>
      <c r="AC81" s="23"/>
    </row>
    <row r="82" spans="1:29" s="17" customFormat="1">
      <c r="A82" s="23">
        <v>80</v>
      </c>
      <c r="B82" s="24" t="s">
        <v>277</v>
      </c>
      <c r="C82" s="18" t="s">
        <v>315</v>
      </c>
      <c r="D82" s="18" t="s">
        <v>316</v>
      </c>
      <c r="E82" s="18" t="s">
        <v>317</v>
      </c>
      <c r="F82" s="25" t="s">
        <v>318</v>
      </c>
      <c r="G82" s="23">
        <v>25</v>
      </c>
      <c r="H82" s="23">
        <v>9</v>
      </c>
      <c r="I82" s="23">
        <v>17</v>
      </c>
      <c r="J82" s="23">
        <v>1</v>
      </c>
      <c r="K82" s="23">
        <v>16</v>
      </c>
      <c r="L82" s="23">
        <v>2</v>
      </c>
      <c r="M82" s="23">
        <v>1</v>
      </c>
      <c r="N82" s="23">
        <v>1</v>
      </c>
      <c r="O82" s="23">
        <v>9</v>
      </c>
      <c r="P82" s="23"/>
      <c r="Q82" s="23">
        <v>9</v>
      </c>
      <c r="R82" s="23"/>
      <c r="S82" s="23"/>
      <c r="T82" s="23"/>
      <c r="U82" s="23"/>
      <c r="V82" s="23">
        <v>16</v>
      </c>
      <c r="W82" s="23"/>
      <c r="X82" s="23"/>
      <c r="Y82" s="23"/>
      <c r="Z82" s="23"/>
      <c r="AA82" s="23"/>
      <c r="AB82" s="23"/>
      <c r="AC82" s="23"/>
    </row>
    <row r="83" spans="1:29" s="17" customFormat="1">
      <c r="A83" s="23">
        <v>81</v>
      </c>
      <c r="B83" s="24" t="s">
        <v>277</v>
      </c>
      <c r="C83" s="18" t="s">
        <v>319</v>
      </c>
      <c r="D83" s="18" t="s">
        <v>63</v>
      </c>
      <c r="E83" s="18" t="s">
        <v>320</v>
      </c>
      <c r="F83" s="25" t="s">
        <v>321</v>
      </c>
      <c r="G83" s="23">
        <v>5</v>
      </c>
      <c r="H83" s="23">
        <v>2</v>
      </c>
      <c r="I83" s="23">
        <v>19</v>
      </c>
      <c r="J83" s="23">
        <v>20</v>
      </c>
      <c r="K83" s="23">
        <v>122</v>
      </c>
      <c r="L83" s="23">
        <v>113</v>
      </c>
      <c r="M83" s="23"/>
      <c r="N83" s="23"/>
      <c r="O83" s="23"/>
      <c r="P83" s="23"/>
      <c r="Q83" s="23">
        <v>2</v>
      </c>
      <c r="R83" s="23">
        <v>3</v>
      </c>
      <c r="S83" s="23"/>
      <c r="T83" s="23"/>
      <c r="U83" s="23"/>
      <c r="V83" s="23"/>
      <c r="W83" s="23"/>
      <c r="X83" s="23"/>
      <c r="Y83" s="23"/>
      <c r="Z83" s="23">
        <v>1</v>
      </c>
      <c r="AA83" s="23"/>
      <c r="AB83" s="23"/>
      <c r="AC83" s="23"/>
    </row>
    <row r="84" spans="1:29" s="17" customFormat="1">
      <c r="A84" s="23">
        <v>82</v>
      </c>
      <c r="B84" s="24" t="s">
        <v>277</v>
      </c>
      <c r="C84" s="18" t="s">
        <v>322</v>
      </c>
      <c r="D84" s="18" t="s">
        <v>85</v>
      </c>
      <c r="E84" s="18" t="s">
        <v>323</v>
      </c>
      <c r="F84" s="25" t="s">
        <v>324</v>
      </c>
      <c r="G84" s="23">
        <v>9</v>
      </c>
      <c r="H84" s="23">
        <v>12</v>
      </c>
      <c r="I84" s="23">
        <v>487</v>
      </c>
      <c r="J84" s="23">
        <v>26</v>
      </c>
      <c r="K84" s="23">
        <v>52</v>
      </c>
      <c r="L84" s="23">
        <v>28</v>
      </c>
      <c r="M84" s="23">
        <v>2</v>
      </c>
      <c r="N84" s="23"/>
      <c r="O84" s="23">
        <v>3</v>
      </c>
      <c r="P84" s="23"/>
      <c r="Q84" s="23">
        <v>12</v>
      </c>
      <c r="R84" s="23"/>
      <c r="S84" s="23">
        <v>1</v>
      </c>
      <c r="T84" s="23"/>
      <c r="U84" s="23"/>
      <c r="V84" s="23">
        <v>4</v>
      </c>
      <c r="W84" s="23"/>
      <c r="X84" s="23">
        <v>1</v>
      </c>
      <c r="Y84" s="23"/>
      <c r="Z84" s="23"/>
      <c r="AA84" s="23"/>
      <c r="AB84" s="23"/>
      <c r="AC84" s="23"/>
    </row>
    <row r="85" spans="1:29" s="17" customFormat="1">
      <c r="A85" s="23">
        <v>83</v>
      </c>
      <c r="B85" s="24" t="s">
        <v>277</v>
      </c>
      <c r="C85" s="18" t="s">
        <v>325</v>
      </c>
      <c r="D85" s="18" t="s">
        <v>63</v>
      </c>
      <c r="E85" s="18" t="s">
        <v>326</v>
      </c>
      <c r="F85" s="25" t="s">
        <v>327</v>
      </c>
      <c r="G85" s="23">
        <v>92</v>
      </c>
      <c r="H85" s="23">
        <v>20</v>
      </c>
      <c r="I85" s="23">
        <v>75</v>
      </c>
      <c r="J85" s="23">
        <v>6</v>
      </c>
      <c r="K85" s="23">
        <v>111</v>
      </c>
      <c r="L85" s="23">
        <v>0</v>
      </c>
      <c r="M85" s="23">
        <v>7</v>
      </c>
      <c r="N85" s="23"/>
      <c r="O85" s="23">
        <v>68</v>
      </c>
      <c r="P85" s="23">
        <v>1</v>
      </c>
      <c r="Q85" s="23">
        <v>20</v>
      </c>
      <c r="R85" s="23"/>
      <c r="S85" s="23"/>
      <c r="T85" s="23">
        <v>1</v>
      </c>
      <c r="U85" s="23"/>
      <c r="V85" s="23">
        <v>21</v>
      </c>
      <c r="W85" s="23"/>
      <c r="X85" s="23">
        <v>1</v>
      </c>
      <c r="Y85" s="23"/>
      <c r="Z85" s="23"/>
      <c r="AA85" s="23"/>
      <c r="AB85" s="23"/>
      <c r="AC85" s="23"/>
    </row>
    <row r="86" spans="1:29" s="17" customFormat="1">
      <c r="A86" s="23">
        <v>84</v>
      </c>
      <c r="B86" s="24" t="s">
        <v>277</v>
      </c>
      <c r="C86" s="18" t="s">
        <v>328</v>
      </c>
      <c r="D86" s="18" t="s">
        <v>329</v>
      </c>
      <c r="E86" s="18" t="s">
        <v>330</v>
      </c>
      <c r="F86" s="25" t="s">
        <v>331</v>
      </c>
      <c r="G86" s="23">
        <v>0</v>
      </c>
      <c r="H86" s="23">
        <v>0</v>
      </c>
      <c r="I86" s="23">
        <v>0</v>
      </c>
      <c r="J86" s="23">
        <v>5</v>
      </c>
      <c r="K86" s="23">
        <v>32</v>
      </c>
      <c r="L86" s="23">
        <v>1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1:29" s="17" customFormat="1">
      <c r="A87" s="23">
        <v>85</v>
      </c>
      <c r="B87" s="24" t="s">
        <v>277</v>
      </c>
      <c r="C87" s="18" t="s">
        <v>332</v>
      </c>
      <c r="D87" s="18" t="s">
        <v>63</v>
      </c>
      <c r="E87" s="18" t="s">
        <v>333</v>
      </c>
      <c r="F87" s="25" t="s">
        <v>334</v>
      </c>
      <c r="G87" s="23">
        <v>46</v>
      </c>
      <c r="H87" s="23">
        <v>7</v>
      </c>
      <c r="I87" s="23">
        <v>81</v>
      </c>
      <c r="J87" s="23">
        <v>35</v>
      </c>
      <c r="K87" s="23">
        <v>24</v>
      </c>
      <c r="L87" s="23">
        <v>127</v>
      </c>
      <c r="M87" s="23"/>
      <c r="N87" s="23">
        <v>6</v>
      </c>
      <c r="O87" s="23">
        <v>34</v>
      </c>
      <c r="P87" s="23"/>
      <c r="Q87" s="23">
        <v>7</v>
      </c>
      <c r="R87" s="23"/>
      <c r="S87" s="23"/>
      <c r="T87" s="23"/>
      <c r="U87" s="23"/>
      <c r="V87" s="23">
        <v>12</v>
      </c>
      <c r="W87" s="23"/>
      <c r="X87" s="23"/>
      <c r="Y87" s="23"/>
      <c r="Z87" s="23"/>
      <c r="AA87" s="23"/>
      <c r="AB87" s="23"/>
      <c r="AC87" s="23"/>
    </row>
    <row r="88" spans="1:29" s="17" customFormat="1">
      <c r="A88" s="23">
        <v>86</v>
      </c>
      <c r="B88" s="24" t="s">
        <v>277</v>
      </c>
      <c r="C88" s="18" t="s">
        <v>335</v>
      </c>
      <c r="D88" s="18" t="s">
        <v>67</v>
      </c>
      <c r="E88" s="18" t="s">
        <v>336</v>
      </c>
      <c r="F88" s="25" t="s">
        <v>337</v>
      </c>
      <c r="G88" s="23">
        <v>3</v>
      </c>
      <c r="H88" s="23">
        <v>5</v>
      </c>
      <c r="I88" s="23">
        <v>11</v>
      </c>
      <c r="J88" s="23">
        <v>19</v>
      </c>
      <c r="K88" s="23">
        <v>62</v>
      </c>
      <c r="L88" s="23">
        <v>40</v>
      </c>
      <c r="M88" s="23"/>
      <c r="N88" s="23"/>
      <c r="O88" s="23">
        <v>1</v>
      </c>
      <c r="P88" s="23">
        <v>1</v>
      </c>
      <c r="Q88" s="23">
        <v>5</v>
      </c>
      <c r="R88" s="23"/>
      <c r="S88" s="23"/>
      <c r="T88" s="23"/>
      <c r="U88" s="23"/>
      <c r="V88" s="23">
        <v>1</v>
      </c>
      <c r="W88" s="23"/>
      <c r="X88" s="23"/>
      <c r="Y88" s="23"/>
      <c r="Z88" s="23"/>
      <c r="AA88" s="23"/>
      <c r="AB88" s="23"/>
      <c r="AC88" s="23"/>
    </row>
    <row r="89" spans="1:29" s="17" customFormat="1">
      <c r="A89" s="23">
        <v>87</v>
      </c>
      <c r="B89" s="24" t="s">
        <v>277</v>
      </c>
      <c r="C89" s="18" t="s">
        <v>338</v>
      </c>
      <c r="D89" s="18" t="s">
        <v>63</v>
      </c>
      <c r="E89" s="18" t="s">
        <v>339</v>
      </c>
      <c r="F89" s="25" t="s">
        <v>340</v>
      </c>
      <c r="G89" s="23">
        <v>11</v>
      </c>
      <c r="H89" s="23">
        <v>9</v>
      </c>
      <c r="I89" s="23">
        <v>91</v>
      </c>
      <c r="J89" s="23">
        <v>35</v>
      </c>
      <c r="K89" s="23">
        <v>104</v>
      </c>
      <c r="L89" s="23">
        <v>81</v>
      </c>
      <c r="M89" s="23"/>
      <c r="N89" s="23">
        <v>8</v>
      </c>
      <c r="O89" s="23">
        <v>6</v>
      </c>
      <c r="P89" s="23"/>
      <c r="Q89" s="23">
        <v>9</v>
      </c>
      <c r="R89" s="23"/>
      <c r="S89" s="23"/>
      <c r="T89" s="23"/>
      <c r="U89" s="23"/>
      <c r="V89" s="23">
        <v>5</v>
      </c>
      <c r="W89" s="23"/>
      <c r="X89" s="23"/>
      <c r="Y89" s="23"/>
      <c r="Z89" s="23"/>
      <c r="AA89" s="23"/>
      <c r="AB89" s="23"/>
      <c r="AC89" s="23"/>
    </row>
    <row r="90" spans="1:29" s="17" customFormat="1">
      <c r="A90" s="23">
        <v>88</v>
      </c>
      <c r="B90" s="24" t="s">
        <v>277</v>
      </c>
      <c r="C90" s="18" t="s">
        <v>341</v>
      </c>
      <c r="D90" s="18" t="s">
        <v>342</v>
      </c>
      <c r="E90" s="18" t="s">
        <v>343</v>
      </c>
      <c r="F90" s="25" t="s">
        <v>344</v>
      </c>
      <c r="G90" s="23">
        <v>0</v>
      </c>
      <c r="H90" s="23">
        <v>38</v>
      </c>
      <c r="I90" s="23">
        <v>272</v>
      </c>
      <c r="J90" s="23">
        <v>78</v>
      </c>
      <c r="K90" s="23">
        <v>57</v>
      </c>
      <c r="L90" s="23">
        <v>5</v>
      </c>
      <c r="M90" s="23"/>
      <c r="N90" s="23"/>
      <c r="O90" s="23"/>
      <c r="P90" s="23"/>
      <c r="Q90" s="23">
        <v>38</v>
      </c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1:29" s="17" customFormat="1">
      <c r="A91" s="23">
        <v>89</v>
      </c>
      <c r="B91" s="24" t="s">
        <v>277</v>
      </c>
      <c r="C91" s="18" t="s">
        <v>345</v>
      </c>
      <c r="D91" s="18" t="s">
        <v>63</v>
      </c>
      <c r="E91" s="18" t="s">
        <v>346</v>
      </c>
      <c r="F91" s="25" t="s">
        <v>347</v>
      </c>
      <c r="G91" s="23">
        <v>10</v>
      </c>
      <c r="H91" s="23">
        <v>8</v>
      </c>
      <c r="I91" s="23">
        <v>21</v>
      </c>
      <c r="J91" s="23">
        <v>23</v>
      </c>
      <c r="K91" s="23">
        <v>61</v>
      </c>
      <c r="L91" s="23">
        <v>57</v>
      </c>
      <c r="M91" s="23">
        <v>6</v>
      </c>
      <c r="N91" s="23"/>
      <c r="O91" s="23">
        <v>5</v>
      </c>
      <c r="P91" s="23">
        <v>1</v>
      </c>
      <c r="Q91" s="23">
        <v>8</v>
      </c>
      <c r="R91" s="23"/>
      <c r="S91" s="23"/>
      <c r="T91" s="23"/>
      <c r="U91" s="23"/>
      <c r="V91" s="23">
        <v>4</v>
      </c>
      <c r="W91" s="23"/>
      <c r="X91" s="23"/>
      <c r="Y91" s="23"/>
      <c r="Z91" s="23"/>
      <c r="AA91" s="23"/>
      <c r="AB91" s="23"/>
      <c r="AC91" s="23"/>
    </row>
    <row r="92" spans="1:29" s="17" customFormat="1">
      <c r="A92" s="23">
        <v>90</v>
      </c>
      <c r="B92" s="24" t="s">
        <v>277</v>
      </c>
      <c r="C92" s="18" t="s">
        <v>348</v>
      </c>
      <c r="D92" s="18" t="s">
        <v>349</v>
      </c>
      <c r="E92" s="18" t="s">
        <v>350</v>
      </c>
      <c r="F92" s="25" t="s">
        <v>351</v>
      </c>
      <c r="G92" s="23">
        <v>1</v>
      </c>
      <c r="H92" s="23">
        <v>5</v>
      </c>
      <c r="I92" s="23">
        <v>8</v>
      </c>
      <c r="J92" s="23">
        <v>25</v>
      </c>
      <c r="K92" s="23">
        <v>104</v>
      </c>
      <c r="L92" s="23">
        <v>2</v>
      </c>
      <c r="M92" s="23"/>
      <c r="N92" s="23"/>
      <c r="O92" s="23"/>
      <c r="P92" s="23"/>
      <c r="Q92" s="23">
        <v>5</v>
      </c>
      <c r="R92" s="23">
        <v>1</v>
      </c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1:29" s="17" customFormat="1">
      <c r="A93" s="23">
        <v>91</v>
      </c>
      <c r="B93" s="24" t="s">
        <v>277</v>
      </c>
      <c r="C93" s="18" t="s">
        <v>352</v>
      </c>
      <c r="D93" s="18" t="s">
        <v>63</v>
      </c>
      <c r="E93" s="18" t="s">
        <v>353</v>
      </c>
      <c r="F93" s="25" t="s">
        <v>354</v>
      </c>
      <c r="G93" s="23">
        <v>176</v>
      </c>
      <c r="H93" s="23">
        <v>6</v>
      </c>
      <c r="I93" s="23">
        <v>177</v>
      </c>
      <c r="J93" s="23">
        <v>174</v>
      </c>
      <c r="K93" s="23">
        <v>159</v>
      </c>
      <c r="L93" s="23">
        <v>273</v>
      </c>
      <c r="M93" s="23">
        <v>1</v>
      </c>
      <c r="N93" s="23">
        <v>14</v>
      </c>
      <c r="O93" s="23">
        <v>11</v>
      </c>
      <c r="P93" s="23">
        <v>30</v>
      </c>
      <c r="Q93" s="23">
        <v>6</v>
      </c>
      <c r="R93" s="23"/>
      <c r="S93" s="23"/>
      <c r="T93" s="23">
        <v>28</v>
      </c>
      <c r="U93" s="23"/>
      <c r="V93" s="23">
        <v>79</v>
      </c>
      <c r="W93" s="23">
        <v>27</v>
      </c>
      <c r="X93" s="23"/>
      <c r="Y93" s="23"/>
      <c r="Z93" s="23">
        <v>1</v>
      </c>
      <c r="AA93" s="23"/>
      <c r="AB93" s="23"/>
      <c r="AC93" s="23"/>
    </row>
    <row r="94" spans="1:29" s="17" customFormat="1">
      <c r="A94" s="23">
        <v>92</v>
      </c>
      <c r="B94" s="24" t="s">
        <v>277</v>
      </c>
      <c r="C94" s="18" t="s">
        <v>355</v>
      </c>
      <c r="D94" s="18" t="s">
        <v>356</v>
      </c>
      <c r="E94" s="18" t="s">
        <v>357</v>
      </c>
      <c r="F94" s="25" t="s">
        <v>358</v>
      </c>
      <c r="G94" s="23">
        <v>11</v>
      </c>
      <c r="H94" s="23">
        <v>0</v>
      </c>
      <c r="I94" s="23">
        <v>56</v>
      </c>
      <c r="J94" s="23">
        <v>36</v>
      </c>
      <c r="K94" s="23">
        <v>14</v>
      </c>
      <c r="L94" s="23">
        <v>156</v>
      </c>
      <c r="M94" s="23">
        <v>6</v>
      </c>
      <c r="N94" s="23">
        <v>2</v>
      </c>
      <c r="O94" s="23">
        <v>4</v>
      </c>
      <c r="P94" s="23"/>
      <c r="Q94" s="23"/>
      <c r="R94" s="23"/>
      <c r="S94" s="23"/>
      <c r="T94" s="23"/>
      <c r="U94" s="23"/>
      <c r="V94" s="23">
        <v>7</v>
      </c>
      <c r="W94" s="23"/>
      <c r="X94" s="23"/>
      <c r="Y94" s="23"/>
      <c r="Z94" s="23"/>
      <c r="AA94" s="23"/>
      <c r="AB94" s="23"/>
      <c r="AC94" s="23"/>
    </row>
    <row r="95" spans="1:29" s="17" customFormat="1">
      <c r="A95" s="23">
        <v>93</v>
      </c>
      <c r="B95" s="24" t="s">
        <v>277</v>
      </c>
      <c r="C95" s="18" t="s">
        <v>359</v>
      </c>
      <c r="D95" s="18" t="s">
        <v>63</v>
      </c>
      <c r="E95" s="18" t="s">
        <v>360</v>
      </c>
      <c r="F95" s="25" t="s">
        <v>361</v>
      </c>
      <c r="G95" s="23">
        <v>6</v>
      </c>
      <c r="H95" s="23">
        <v>13</v>
      </c>
      <c r="I95" s="23">
        <v>330</v>
      </c>
      <c r="J95" s="23">
        <v>16</v>
      </c>
      <c r="K95" s="23">
        <v>39</v>
      </c>
      <c r="L95" s="23">
        <v>4</v>
      </c>
      <c r="M95" s="23">
        <v>5</v>
      </c>
      <c r="N95" s="23"/>
      <c r="O95" s="23">
        <v>4</v>
      </c>
      <c r="P95" s="23"/>
      <c r="Q95" s="23">
        <v>13</v>
      </c>
      <c r="R95" s="23"/>
      <c r="S95" s="23"/>
      <c r="T95" s="23"/>
      <c r="U95" s="23"/>
      <c r="V95" s="23">
        <v>2</v>
      </c>
      <c r="W95" s="23"/>
      <c r="X95" s="23"/>
      <c r="Y95" s="23"/>
      <c r="Z95" s="23"/>
      <c r="AA95" s="23"/>
      <c r="AB95" s="23"/>
      <c r="AC95" s="23"/>
    </row>
    <row r="96" spans="1:29" s="17" customFormat="1">
      <c r="A96" s="23">
        <v>94</v>
      </c>
      <c r="B96" s="24" t="s">
        <v>277</v>
      </c>
      <c r="C96" s="18" t="s">
        <v>362</v>
      </c>
      <c r="D96" s="18" t="s">
        <v>256</v>
      </c>
      <c r="E96" s="18" t="s">
        <v>363</v>
      </c>
      <c r="F96" s="25" t="s">
        <v>364</v>
      </c>
      <c r="G96" s="23">
        <v>6</v>
      </c>
      <c r="H96" s="23">
        <v>13</v>
      </c>
      <c r="I96" s="23">
        <v>5</v>
      </c>
      <c r="J96" s="23">
        <v>2</v>
      </c>
      <c r="K96" s="23">
        <v>14</v>
      </c>
      <c r="L96" s="23">
        <v>9</v>
      </c>
      <c r="M96" s="23">
        <v>1</v>
      </c>
      <c r="N96" s="23">
        <v>1</v>
      </c>
      <c r="O96" s="23">
        <v>3</v>
      </c>
      <c r="P96" s="23"/>
      <c r="Q96" s="23">
        <v>13</v>
      </c>
      <c r="R96" s="23"/>
      <c r="S96" s="23"/>
      <c r="T96" s="23"/>
      <c r="U96" s="23"/>
      <c r="V96" s="23">
        <v>3</v>
      </c>
      <c r="W96" s="23"/>
      <c r="X96" s="23"/>
      <c r="Y96" s="23"/>
      <c r="Z96" s="23"/>
      <c r="AA96" s="23"/>
      <c r="AB96" s="23"/>
      <c r="AC96" s="23"/>
    </row>
    <row r="97" spans="1:29" s="17" customFormat="1">
      <c r="A97" s="23">
        <v>95</v>
      </c>
      <c r="B97" s="24" t="s">
        <v>277</v>
      </c>
      <c r="C97" s="18" t="s">
        <v>365</v>
      </c>
      <c r="D97" s="18" t="s">
        <v>63</v>
      </c>
      <c r="E97" s="18" t="s">
        <v>366</v>
      </c>
      <c r="F97" s="25" t="s">
        <v>367</v>
      </c>
      <c r="G97" s="23">
        <v>11</v>
      </c>
      <c r="H97" s="23">
        <v>14</v>
      </c>
      <c r="I97" s="23">
        <v>10</v>
      </c>
      <c r="J97" s="23">
        <v>18</v>
      </c>
      <c r="K97" s="23">
        <v>8</v>
      </c>
      <c r="L97" s="23">
        <v>277</v>
      </c>
      <c r="M97" s="23"/>
      <c r="N97" s="23"/>
      <c r="O97" s="23"/>
      <c r="P97" s="23">
        <v>6</v>
      </c>
      <c r="Q97" s="23">
        <v>14</v>
      </c>
      <c r="R97" s="23"/>
      <c r="S97" s="23"/>
      <c r="T97" s="23"/>
      <c r="U97" s="23"/>
      <c r="V97" s="23"/>
      <c r="W97" s="23"/>
      <c r="X97" s="23"/>
      <c r="Y97" s="23"/>
      <c r="Z97" s="23">
        <v>5</v>
      </c>
      <c r="AA97" s="23"/>
      <c r="AB97" s="23"/>
      <c r="AC97" s="23"/>
    </row>
    <row r="98" spans="1:29" s="17" customFormat="1">
      <c r="A98" s="23">
        <v>96</v>
      </c>
      <c r="B98" s="24" t="s">
        <v>277</v>
      </c>
      <c r="C98" s="18" t="s">
        <v>368</v>
      </c>
      <c r="D98" s="18" t="s">
        <v>63</v>
      </c>
      <c r="E98" s="18" t="s">
        <v>369</v>
      </c>
      <c r="F98" s="25" t="s">
        <v>370</v>
      </c>
      <c r="G98" s="23">
        <v>2</v>
      </c>
      <c r="H98" s="23">
        <v>7</v>
      </c>
      <c r="I98" s="23">
        <v>2</v>
      </c>
      <c r="J98" s="23">
        <v>5</v>
      </c>
      <c r="K98" s="23">
        <v>8</v>
      </c>
      <c r="L98" s="23">
        <v>6</v>
      </c>
      <c r="M98" s="23">
        <v>2</v>
      </c>
      <c r="N98" s="23"/>
      <c r="O98" s="23">
        <v>1</v>
      </c>
      <c r="P98" s="23"/>
      <c r="Q98" s="23">
        <v>7</v>
      </c>
      <c r="R98" s="23"/>
      <c r="S98" s="23"/>
      <c r="T98" s="23"/>
      <c r="U98" s="23"/>
      <c r="V98" s="23">
        <v>1</v>
      </c>
      <c r="W98" s="23"/>
      <c r="X98" s="23"/>
      <c r="Y98" s="23"/>
      <c r="Z98" s="23"/>
      <c r="AA98" s="23"/>
      <c r="AB98" s="23"/>
      <c r="AC98" s="23"/>
    </row>
    <row r="99" spans="1:29" s="17" customFormat="1">
      <c r="A99" s="23">
        <v>97</v>
      </c>
      <c r="B99" s="24" t="s">
        <v>277</v>
      </c>
      <c r="C99" s="18" t="s">
        <v>371</v>
      </c>
      <c r="D99" s="18" t="s">
        <v>63</v>
      </c>
      <c r="E99" s="18" t="s">
        <v>372</v>
      </c>
      <c r="F99" s="25" t="s">
        <v>373</v>
      </c>
      <c r="G99" s="23">
        <v>33</v>
      </c>
      <c r="H99" s="23">
        <v>19</v>
      </c>
      <c r="I99" s="23">
        <v>45</v>
      </c>
      <c r="J99" s="23">
        <v>53</v>
      </c>
      <c r="K99" s="23">
        <v>129</v>
      </c>
      <c r="L99" s="23">
        <v>268</v>
      </c>
      <c r="M99" s="23">
        <v>31</v>
      </c>
      <c r="N99" s="23">
        <v>2</v>
      </c>
      <c r="O99" s="23">
        <v>17</v>
      </c>
      <c r="P99" s="23"/>
      <c r="Q99" s="23">
        <v>19</v>
      </c>
      <c r="R99" s="23"/>
      <c r="S99" s="23"/>
      <c r="T99" s="23"/>
      <c r="U99" s="23"/>
      <c r="V99" s="23">
        <v>16</v>
      </c>
      <c r="W99" s="23"/>
      <c r="X99" s="23"/>
      <c r="Y99" s="23"/>
      <c r="Z99" s="23"/>
      <c r="AA99" s="23"/>
      <c r="AB99" s="23"/>
      <c r="AC99" s="23"/>
    </row>
    <row r="100" spans="1:29" s="17" customFormat="1">
      <c r="A100" s="23">
        <v>98</v>
      </c>
      <c r="B100" s="24" t="s">
        <v>277</v>
      </c>
      <c r="C100" s="18" t="s">
        <v>374</v>
      </c>
      <c r="D100" s="18" t="s">
        <v>63</v>
      </c>
      <c r="E100" s="18" t="s">
        <v>375</v>
      </c>
      <c r="F100" s="25" t="s">
        <v>376</v>
      </c>
      <c r="G100" s="23">
        <v>0</v>
      </c>
      <c r="H100" s="23">
        <v>10</v>
      </c>
      <c r="I100" s="23">
        <v>21</v>
      </c>
      <c r="J100" s="23">
        <v>50</v>
      </c>
      <c r="K100" s="23">
        <v>114</v>
      </c>
      <c r="L100" s="23">
        <v>60</v>
      </c>
      <c r="M100" s="23"/>
      <c r="N100" s="23"/>
      <c r="O100" s="23"/>
      <c r="P100" s="23"/>
      <c r="Q100" s="23">
        <v>10</v>
      </c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1:29" s="17" customFormat="1">
      <c r="A101" s="23">
        <v>99</v>
      </c>
      <c r="B101" s="24" t="s">
        <v>277</v>
      </c>
      <c r="C101" s="18" t="s">
        <v>377</v>
      </c>
      <c r="D101" s="18" t="s">
        <v>30</v>
      </c>
      <c r="E101" s="18" t="s">
        <v>378</v>
      </c>
      <c r="F101" s="25" t="s">
        <v>379</v>
      </c>
      <c r="G101" s="23">
        <v>42</v>
      </c>
      <c r="H101" s="23">
        <v>56</v>
      </c>
      <c r="I101" s="23">
        <v>80</v>
      </c>
      <c r="J101" s="23">
        <v>46</v>
      </c>
      <c r="K101" s="23">
        <v>51</v>
      </c>
      <c r="L101" s="23">
        <v>14</v>
      </c>
      <c r="M101" s="23">
        <v>10</v>
      </c>
      <c r="N101" s="23">
        <v>1</v>
      </c>
      <c r="O101" s="23">
        <v>9</v>
      </c>
      <c r="P101" s="23">
        <v>2</v>
      </c>
      <c r="Q101" s="23">
        <v>56</v>
      </c>
      <c r="R101" s="23"/>
      <c r="S101" s="23"/>
      <c r="T101" s="23"/>
      <c r="U101" s="23"/>
      <c r="V101" s="23">
        <v>27</v>
      </c>
      <c r="W101" s="23">
        <v>2</v>
      </c>
      <c r="X101" s="23">
        <v>1</v>
      </c>
      <c r="Y101" s="23">
        <v>1</v>
      </c>
      <c r="Z101" s="23"/>
      <c r="AA101" s="23"/>
      <c r="AB101" s="23"/>
      <c r="AC101" s="23"/>
    </row>
    <row r="102" spans="1:29" s="17" customFormat="1">
      <c r="A102" s="23">
        <v>100</v>
      </c>
      <c r="B102" s="24" t="s">
        <v>277</v>
      </c>
      <c r="C102" s="18" t="s">
        <v>380</v>
      </c>
      <c r="D102" s="18" t="s">
        <v>63</v>
      </c>
      <c r="E102" s="18" t="s">
        <v>381</v>
      </c>
      <c r="F102" s="25" t="s">
        <v>382</v>
      </c>
      <c r="G102" s="23">
        <v>22</v>
      </c>
      <c r="H102" s="23">
        <v>44</v>
      </c>
      <c r="I102" s="23">
        <v>27</v>
      </c>
      <c r="J102" s="23">
        <v>16</v>
      </c>
      <c r="K102" s="23">
        <v>50</v>
      </c>
      <c r="L102" s="23">
        <v>0</v>
      </c>
      <c r="M102" s="23">
        <v>7</v>
      </c>
      <c r="N102" s="23">
        <v>13</v>
      </c>
      <c r="O102" s="23">
        <v>12</v>
      </c>
      <c r="P102" s="23">
        <v>1</v>
      </c>
      <c r="Q102" s="23">
        <v>44</v>
      </c>
      <c r="R102" s="23"/>
      <c r="S102" s="23"/>
      <c r="T102" s="23"/>
      <c r="U102" s="23"/>
      <c r="V102" s="23">
        <v>9</v>
      </c>
      <c r="W102" s="23"/>
      <c r="X102" s="23"/>
      <c r="Y102" s="23"/>
      <c r="Z102" s="23"/>
      <c r="AA102" s="23"/>
      <c r="AB102" s="23"/>
      <c r="AC102" s="23"/>
    </row>
    <row r="103" spans="1:29" s="17" customFormat="1">
      <c r="A103" s="23">
        <v>101</v>
      </c>
      <c r="B103" s="24" t="s">
        <v>277</v>
      </c>
      <c r="C103" s="18" t="s">
        <v>383</v>
      </c>
      <c r="D103" s="18" t="s">
        <v>63</v>
      </c>
      <c r="E103" s="18" t="s">
        <v>384</v>
      </c>
      <c r="F103" s="25" t="s">
        <v>385</v>
      </c>
      <c r="G103" s="23">
        <v>4</v>
      </c>
      <c r="H103" s="23">
        <v>36</v>
      </c>
      <c r="I103" s="23">
        <v>101</v>
      </c>
      <c r="J103" s="23">
        <v>37</v>
      </c>
      <c r="K103" s="23">
        <v>176</v>
      </c>
      <c r="L103" s="23">
        <v>555</v>
      </c>
      <c r="M103" s="23"/>
      <c r="N103" s="23"/>
      <c r="O103" s="23">
        <v>3</v>
      </c>
      <c r="P103" s="23">
        <v>1</v>
      </c>
      <c r="Q103" s="23">
        <v>36</v>
      </c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 spans="1:29" s="17" customFormat="1">
      <c r="A104" s="23">
        <v>102</v>
      </c>
      <c r="B104" s="24" t="s">
        <v>277</v>
      </c>
      <c r="C104" s="18" t="s">
        <v>386</v>
      </c>
      <c r="D104" s="18" t="s">
        <v>63</v>
      </c>
      <c r="E104" s="18" t="s">
        <v>387</v>
      </c>
      <c r="F104" s="25" t="s">
        <v>388</v>
      </c>
      <c r="G104" s="23">
        <v>33</v>
      </c>
      <c r="H104" s="23">
        <v>31</v>
      </c>
      <c r="I104" s="23">
        <v>61</v>
      </c>
      <c r="J104" s="23">
        <v>3</v>
      </c>
      <c r="K104" s="23">
        <v>60</v>
      </c>
      <c r="L104" s="23">
        <v>2</v>
      </c>
      <c r="M104" s="23">
        <v>27</v>
      </c>
      <c r="N104" s="23">
        <v>2</v>
      </c>
      <c r="O104" s="23">
        <v>15</v>
      </c>
      <c r="P104" s="23">
        <v>1</v>
      </c>
      <c r="Q104" s="23">
        <v>31</v>
      </c>
      <c r="R104" s="23"/>
      <c r="S104" s="23"/>
      <c r="T104" s="23"/>
      <c r="U104" s="23"/>
      <c r="V104" s="23">
        <v>17</v>
      </c>
      <c r="W104" s="23"/>
      <c r="X104" s="23"/>
      <c r="Y104" s="23"/>
      <c r="Z104" s="23"/>
      <c r="AA104" s="23"/>
      <c r="AB104" s="23"/>
      <c r="AC104" s="23"/>
    </row>
    <row r="105" spans="1:29" s="17" customFormat="1">
      <c r="A105" s="23">
        <v>103</v>
      </c>
      <c r="B105" s="24" t="s">
        <v>277</v>
      </c>
      <c r="C105" s="18" t="s">
        <v>389</v>
      </c>
      <c r="D105" s="18" t="s">
        <v>63</v>
      </c>
      <c r="E105" s="18" t="s">
        <v>390</v>
      </c>
      <c r="F105" s="25" t="s">
        <v>391</v>
      </c>
      <c r="G105" s="23">
        <v>0</v>
      </c>
      <c r="H105" s="23">
        <v>0</v>
      </c>
      <c r="I105" s="23">
        <v>43</v>
      </c>
      <c r="J105" s="23">
        <v>36</v>
      </c>
      <c r="K105" s="23">
        <v>64</v>
      </c>
      <c r="L105" s="23">
        <v>50</v>
      </c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 spans="1:29" s="17" customFormat="1">
      <c r="A106" s="23">
        <v>104</v>
      </c>
      <c r="B106" s="24" t="s">
        <v>277</v>
      </c>
      <c r="C106" s="18" t="s">
        <v>392</v>
      </c>
      <c r="D106" s="18" t="s">
        <v>105</v>
      </c>
      <c r="E106" s="18" t="s">
        <v>393</v>
      </c>
      <c r="F106" s="25" t="s">
        <v>394</v>
      </c>
      <c r="G106" s="23">
        <v>11</v>
      </c>
      <c r="H106" s="23">
        <v>8</v>
      </c>
      <c r="I106" s="23">
        <v>6</v>
      </c>
      <c r="J106" s="23">
        <v>24</v>
      </c>
      <c r="K106" s="23">
        <v>58</v>
      </c>
      <c r="L106" s="23">
        <v>26</v>
      </c>
      <c r="M106" s="23">
        <v>10</v>
      </c>
      <c r="N106" s="23"/>
      <c r="O106" s="23">
        <v>5</v>
      </c>
      <c r="P106" s="23"/>
      <c r="Q106" s="23">
        <v>8</v>
      </c>
      <c r="R106" s="23">
        <v>1</v>
      </c>
      <c r="S106" s="23"/>
      <c r="T106" s="23"/>
      <c r="U106" s="23"/>
      <c r="V106" s="23">
        <v>5</v>
      </c>
      <c r="W106" s="23"/>
      <c r="X106" s="23"/>
      <c r="Y106" s="23"/>
      <c r="Z106" s="23"/>
      <c r="AA106" s="23"/>
      <c r="AB106" s="23"/>
      <c r="AC106" s="23"/>
    </row>
    <row r="107" spans="1:29" s="17" customFormat="1">
      <c r="A107" s="23">
        <v>105</v>
      </c>
      <c r="B107" s="24" t="s">
        <v>277</v>
      </c>
      <c r="C107" s="18" t="s">
        <v>395</v>
      </c>
      <c r="D107" s="18" t="s">
        <v>164</v>
      </c>
      <c r="E107" s="18" t="s">
        <v>396</v>
      </c>
      <c r="F107" s="25" t="s">
        <v>397</v>
      </c>
      <c r="G107" s="23">
        <v>0</v>
      </c>
      <c r="H107" s="23">
        <v>14</v>
      </c>
      <c r="I107" s="23">
        <v>21</v>
      </c>
      <c r="J107" s="23">
        <v>29</v>
      </c>
      <c r="K107" s="23">
        <v>38</v>
      </c>
      <c r="L107" s="23">
        <v>0</v>
      </c>
      <c r="M107" s="23"/>
      <c r="N107" s="23"/>
      <c r="O107" s="23"/>
      <c r="P107" s="23"/>
      <c r="Q107" s="23">
        <v>14</v>
      </c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 spans="1:29" s="17" customFormat="1">
      <c r="A108" s="23">
        <v>106</v>
      </c>
      <c r="B108" s="24" t="s">
        <v>277</v>
      </c>
      <c r="C108" s="18" t="s">
        <v>398</v>
      </c>
      <c r="D108" s="18" t="s">
        <v>63</v>
      </c>
      <c r="E108" s="18" t="s">
        <v>399</v>
      </c>
      <c r="F108" s="25" t="s">
        <v>400</v>
      </c>
      <c r="G108" s="23">
        <v>10</v>
      </c>
      <c r="H108" s="23">
        <v>8</v>
      </c>
      <c r="I108" s="23">
        <v>13</v>
      </c>
      <c r="J108" s="23">
        <v>14</v>
      </c>
      <c r="K108" s="23">
        <v>24</v>
      </c>
      <c r="L108" s="23">
        <v>366</v>
      </c>
      <c r="M108" s="23"/>
      <c r="N108" s="23"/>
      <c r="O108" s="23">
        <v>6</v>
      </c>
      <c r="P108" s="23">
        <v>1</v>
      </c>
      <c r="Q108" s="23">
        <v>8</v>
      </c>
      <c r="R108" s="23"/>
      <c r="S108" s="23"/>
      <c r="T108" s="23"/>
      <c r="U108" s="23"/>
      <c r="V108" s="23">
        <v>1</v>
      </c>
      <c r="W108" s="23"/>
      <c r="X108" s="23">
        <v>1</v>
      </c>
      <c r="Y108" s="23"/>
      <c r="Z108" s="23"/>
      <c r="AA108" s="23"/>
      <c r="AB108" s="23"/>
      <c r="AC108" s="23"/>
    </row>
    <row r="109" spans="1:29" s="17" customFormat="1">
      <c r="A109" s="23">
        <v>107</v>
      </c>
      <c r="B109" s="24" t="s">
        <v>277</v>
      </c>
      <c r="C109" s="18" t="s">
        <v>401</v>
      </c>
      <c r="D109" s="18" t="s">
        <v>63</v>
      </c>
      <c r="E109" s="18" t="s">
        <v>402</v>
      </c>
      <c r="F109" s="25" t="s">
        <v>403</v>
      </c>
      <c r="G109" s="23">
        <v>4</v>
      </c>
      <c r="H109" s="23">
        <v>10</v>
      </c>
      <c r="I109" s="23">
        <v>49</v>
      </c>
      <c r="J109" s="23">
        <v>38</v>
      </c>
      <c r="K109" s="23">
        <v>63</v>
      </c>
      <c r="L109" s="23">
        <v>32</v>
      </c>
      <c r="M109" s="23">
        <v>2</v>
      </c>
      <c r="N109" s="23">
        <v>1</v>
      </c>
      <c r="O109" s="23">
        <v>3</v>
      </c>
      <c r="P109" s="23"/>
      <c r="Q109" s="23">
        <v>10</v>
      </c>
      <c r="R109" s="23"/>
      <c r="S109" s="23"/>
      <c r="T109" s="23"/>
      <c r="U109" s="23"/>
      <c r="V109" s="23">
        <v>1</v>
      </c>
      <c r="W109" s="23"/>
      <c r="X109" s="23"/>
      <c r="Y109" s="23"/>
      <c r="Z109" s="23"/>
      <c r="AA109" s="23"/>
      <c r="AB109" s="23"/>
      <c r="AC109" s="23"/>
    </row>
    <row r="110" spans="1:29" s="17" customFormat="1">
      <c r="A110" s="23">
        <v>108</v>
      </c>
      <c r="B110" s="24" t="s">
        <v>277</v>
      </c>
      <c r="C110" s="18" t="s">
        <v>404</v>
      </c>
      <c r="D110" s="18" t="s">
        <v>63</v>
      </c>
      <c r="E110" s="18" t="s">
        <v>405</v>
      </c>
      <c r="F110" s="25" t="s">
        <v>406</v>
      </c>
      <c r="G110" s="23">
        <v>29</v>
      </c>
      <c r="H110" s="23">
        <v>0</v>
      </c>
      <c r="I110" s="23">
        <v>22</v>
      </c>
      <c r="J110" s="23">
        <v>0</v>
      </c>
      <c r="K110" s="23">
        <v>22</v>
      </c>
      <c r="L110" s="23">
        <v>94</v>
      </c>
      <c r="M110" s="23">
        <v>9</v>
      </c>
      <c r="N110" s="23">
        <v>1</v>
      </c>
      <c r="O110" s="23">
        <v>22</v>
      </c>
      <c r="P110" s="23">
        <v>2</v>
      </c>
      <c r="Q110" s="23"/>
      <c r="R110" s="23"/>
      <c r="S110" s="23"/>
      <c r="T110" s="23"/>
      <c r="U110" s="23"/>
      <c r="V110" s="23">
        <v>4</v>
      </c>
      <c r="W110" s="23"/>
      <c r="X110" s="23">
        <v>1</v>
      </c>
      <c r="Y110" s="23"/>
      <c r="Z110" s="23"/>
      <c r="AA110" s="23"/>
      <c r="AB110" s="23"/>
      <c r="AC110" s="23"/>
    </row>
    <row r="111" spans="1:29" s="17" customFormat="1">
      <c r="A111" s="23">
        <v>109</v>
      </c>
      <c r="B111" s="24" t="s">
        <v>277</v>
      </c>
      <c r="C111" s="18" t="s">
        <v>407</v>
      </c>
      <c r="D111" s="18" t="s">
        <v>190</v>
      </c>
      <c r="E111" s="18" t="s">
        <v>408</v>
      </c>
      <c r="F111" s="25" t="s">
        <v>409</v>
      </c>
      <c r="G111" s="23">
        <v>2</v>
      </c>
      <c r="H111" s="23">
        <v>38</v>
      </c>
      <c r="I111" s="23">
        <v>52</v>
      </c>
      <c r="J111" s="23">
        <v>12</v>
      </c>
      <c r="K111" s="23">
        <v>57</v>
      </c>
      <c r="L111" s="23">
        <v>0</v>
      </c>
      <c r="M111" s="23"/>
      <c r="N111" s="23"/>
      <c r="O111" s="23">
        <v>1</v>
      </c>
      <c r="P111" s="23"/>
      <c r="Q111" s="23">
        <v>38</v>
      </c>
      <c r="R111" s="23"/>
      <c r="S111" s="23">
        <v>1</v>
      </c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 spans="1:29" s="17" customFormat="1">
      <c r="A112" s="23">
        <v>110</v>
      </c>
      <c r="B112" s="24" t="s">
        <v>277</v>
      </c>
      <c r="C112" s="18" t="s">
        <v>410</v>
      </c>
      <c r="D112" s="18" t="s">
        <v>411</v>
      </c>
      <c r="E112" s="18" t="s">
        <v>412</v>
      </c>
      <c r="F112" s="25" t="s">
        <v>413</v>
      </c>
      <c r="G112" s="23">
        <v>3</v>
      </c>
      <c r="H112" s="23">
        <v>6</v>
      </c>
      <c r="I112" s="23">
        <v>35</v>
      </c>
      <c r="J112" s="23">
        <v>23</v>
      </c>
      <c r="K112" s="23">
        <v>63</v>
      </c>
      <c r="L112" s="23">
        <v>33</v>
      </c>
      <c r="M112" s="23"/>
      <c r="N112" s="23"/>
      <c r="O112" s="23">
        <v>1</v>
      </c>
      <c r="P112" s="23">
        <v>1</v>
      </c>
      <c r="Q112" s="23">
        <v>6</v>
      </c>
      <c r="R112" s="23"/>
      <c r="S112" s="23"/>
      <c r="T112" s="23"/>
      <c r="U112" s="23"/>
      <c r="V112" s="23"/>
      <c r="W112" s="23">
        <v>1</v>
      </c>
      <c r="X112" s="23"/>
      <c r="Y112" s="23"/>
      <c r="Z112" s="23"/>
      <c r="AA112" s="23"/>
      <c r="AB112" s="23"/>
      <c r="AC112" s="23"/>
    </row>
    <row r="113" spans="1:29" s="17" customFormat="1">
      <c r="A113" s="23">
        <v>111</v>
      </c>
      <c r="B113" s="24" t="s">
        <v>277</v>
      </c>
      <c r="C113" s="18" t="s">
        <v>414</v>
      </c>
      <c r="D113" s="18" t="s">
        <v>415</v>
      </c>
      <c r="E113" s="18" t="s">
        <v>416</v>
      </c>
      <c r="F113" s="25" t="s">
        <v>417</v>
      </c>
      <c r="G113" s="23">
        <v>20</v>
      </c>
      <c r="H113" s="23">
        <v>8</v>
      </c>
      <c r="I113" s="23">
        <v>17</v>
      </c>
      <c r="J113" s="23">
        <v>15</v>
      </c>
      <c r="K113" s="23">
        <v>28</v>
      </c>
      <c r="L113" s="23">
        <v>469</v>
      </c>
      <c r="M113" s="23"/>
      <c r="N113" s="23"/>
      <c r="O113" s="23">
        <v>10</v>
      </c>
      <c r="P113" s="23">
        <v>4</v>
      </c>
      <c r="Q113" s="23">
        <v>8</v>
      </c>
      <c r="R113" s="23"/>
      <c r="S113" s="23"/>
      <c r="T113" s="23"/>
      <c r="U113" s="23"/>
      <c r="V113" s="23">
        <v>3</v>
      </c>
      <c r="W113" s="23"/>
      <c r="X113" s="23">
        <v>1</v>
      </c>
      <c r="Y113" s="23"/>
      <c r="Z113" s="23">
        <v>2</v>
      </c>
      <c r="AA113" s="23"/>
      <c r="AB113" s="23"/>
      <c r="AC113" s="23"/>
    </row>
    <row r="114" spans="1:29" s="17" customFormat="1">
      <c r="A114" s="23">
        <v>112</v>
      </c>
      <c r="B114" s="24" t="s">
        <v>277</v>
      </c>
      <c r="C114" s="18" t="s">
        <v>418</v>
      </c>
      <c r="D114" s="18" t="s">
        <v>105</v>
      </c>
      <c r="E114" s="18" t="s">
        <v>419</v>
      </c>
      <c r="F114" s="25" t="s">
        <v>420</v>
      </c>
      <c r="G114" s="23">
        <v>12</v>
      </c>
      <c r="H114" s="23">
        <v>60</v>
      </c>
      <c r="I114" s="23">
        <v>76</v>
      </c>
      <c r="J114" s="23">
        <v>38</v>
      </c>
      <c r="K114" s="23">
        <v>68</v>
      </c>
      <c r="L114" s="23">
        <v>37</v>
      </c>
      <c r="M114" s="23"/>
      <c r="N114" s="23">
        <v>9</v>
      </c>
      <c r="O114" s="23">
        <v>6</v>
      </c>
      <c r="P114" s="23">
        <v>1</v>
      </c>
      <c r="Q114" s="23">
        <v>60</v>
      </c>
      <c r="R114" s="23"/>
      <c r="S114" s="23"/>
      <c r="T114" s="23">
        <v>1</v>
      </c>
      <c r="U114" s="23"/>
      <c r="V114" s="23">
        <v>4</v>
      </c>
      <c r="W114" s="23"/>
      <c r="X114" s="23"/>
      <c r="Y114" s="23"/>
      <c r="Z114" s="23"/>
      <c r="AA114" s="23"/>
      <c r="AB114" s="23"/>
      <c r="AC114" s="23"/>
    </row>
    <row r="115" spans="1:29" s="17" customFormat="1">
      <c r="A115" s="23">
        <v>113</v>
      </c>
      <c r="B115" s="24" t="s">
        <v>277</v>
      </c>
      <c r="C115" s="18" t="s">
        <v>421</v>
      </c>
      <c r="D115" s="18" t="s">
        <v>101</v>
      </c>
      <c r="E115" s="18" t="s">
        <v>422</v>
      </c>
      <c r="F115" s="25" t="s">
        <v>423</v>
      </c>
      <c r="G115" s="23">
        <v>20</v>
      </c>
      <c r="H115" s="23">
        <v>10</v>
      </c>
      <c r="I115" s="23">
        <v>39</v>
      </c>
      <c r="J115" s="23">
        <v>7</v>
      </c>
      <c r="K115" s="23">
        <v>49</v>
      </c>
      <c r="L115" s="23">
        <v>43</v>
      </c>
      <c r="M115" s="23">
        <v>1</v>
      </c>
      <c r="N115" s="23"/>
      <c r="O115" s="23">
        <v>17</v>
      </c>
      <c r="P115" s="23">
        <v>1</v>
      </c>
      <c r="Q115" s="23">
        <v>10</v>
      </c>
      <c r="R115" s="23"/>
      <c r="S115" s="23"/>
      <c r="T115" s="23"/>
      <c r="U115" s="23"/>
      <c r="V115" s="23">
        <v>2</v>
      </c>
      <c r="W115" s="23"/>
      <c r="X115" s="23"/>
      <c r="Y115" s="23"/>
      <c r="Z115" s="23"/>
      <c r="AA115" s="23"/>
      <c r="AB115" s="23"/>
      <c r="AC115" s="23"/>
    </row>
    <row r="116" spans="1:29" s="17" customFormat="1">
      <c r="A116" s="23">
        <v>114</v>
      </c>
      <c r="B116" s="24" t="s">
        <v>277</v>
      </c>
      <c r="C116" s="18" t="s">
        <v>424</v>
      </c>
      <c r="D116" s="18" t="s">
        <v>425</v>
      </c>
      <c r="E116" s="18" t="s">
        <v>426</v>
      </c>
      <c r="F116" s="25" t="s">
        <v>427</v>
      </c>
      <c r="G116" s="23">
        <v>15</v>
      </c>
      <c r="H116" s="23">
        <v>1</v>
      </c>
      <c r="I116" s="23">
        <v>22</v>
      </c>
      <c r="J116" s="23">
        <v>15</v>
      </c>
      <c r="K116" s="23">
        <v>36</v>
      </c>
      <c r="L116" s="23">
        <v>21</v>
      </c>
      <c r="M116" s="23"/>
      <c r="N116" s="23"/>
      <c r="O116" s="23">
        <v>4</v>
      </c>
      <c r="P116" s="23">
        <v>2</v>
      </c>
      <c r="Q116" s="23">
        <v>1</v>
      </c>
      <c r="R116" s="23"/>
      <c r="S116" s="23"/>
      <c r="T116" s="23"/>
      <c r="U116" s="23"/>
      <c r="V116" s="23">
        <v>5</v>
      </c>
      <c r="W116" s="23">
        <v>2</v>
      </c>
      <c r="X116" s="23"/>
      <c r="Y116" s="23">
        <v>2</v>
      </c>
      <c r="Z116" s="23"/>
      <c r="AA116" s="23"/>
      <c r="AB116" s="23"/>
      <c r="AC116" s="23"/>
    </row>
    <row r="117" spans="1:29" s="17" customFormat="1">
      <c r="A117" s="23">
        <v>115</v>
      </c>
      <c r="B117" s="24" t="s">
        <v>277</v>
      </c>
      <c r="C117" s="18" t="s">
        <v>428</v>
      </c>
      <c r="D117" s="18" t="s">
        <v>429</v>
      </c>
      <c r="E117" s="18" t="s">
        <v>430</v>
      </c>
      <c r="F117" s="25" t="s">
        <v>431</v>
      </c>
      <c r="G117" s="23">
        <v>6</v>
      </c>
      <c r="H117" s="23">
        <v>5</v>
      </c>
      <c r="I117" s="23">
        <v>34</v>
      </c>
      <c r="J117" s="23">
        <v>55</v>
      </c>
      <c r="K117" s="23">
        <v>59</v>
      </c>
      <c r="L117" s="23">
        <v>95</v>
      </c>
      <c r="M117" s="23">
        <v>2</v>
      </c>
      <c r="N117" s="23">
        <v>4</v>
      </c>
      <c r="O117" s="23">
        <v>3</v>
      </c>
      <c r="P117" s="23"/>
      <c r="Q117" s="23">
        <v>5</v>
      </c>
      <c r="R117" s="23"/>
      <c r="S117" s="23"/>
      <c r="T117" s="23"/>
      <c r="U117" s="23"/>
      <c r="V117" s="23">
        <v>3</v>
      </c>
      <c r="W117" s="23"/>
      <c r="X117" s="23"/>
      <c r="Y117" s="23"/>
      <c r="Z117" s="23"/>
      <c r="AA117" s="23"/>
      <c r="AB117" s="23"/>
      <c r="AC117" s="23"/>
    </row>
    <row r="118" spans="1:29" s="17" customFormat="1">
      <c r="A118" s="23">
        <v>116</v>
      </c>
      <c r="B118" s="24" t="s">
        <v>277</v>
      </c>
      <c r="C118" s="18" t="s">
        <v>432</v>
      </c>
      <c r="D118" s="18" t="s">
        <v>433</v>
      </c>
      <c r="E118" s="18" t="s">
        <v>434</v>
      </c>
      <c r="F118" s="25" t="s">
        <v>435</v>
      </c>
      <c r="G118" s="23">
        <v>122</v>
      </c>
      <c r="H118" s="23">
        <v>56</v>
      </c>
      <c r="I118" s="23">
        <v>37</v>
      </c>
      <c r="J118" s="23">
        <v>12</v>
      </c>
      <c r="K118" s="23">
        <v>25</v>
      </c>
      <c r="L118" s="23">
        <v>233</v>
      </c>
      <c r="M118" s="23">
        <v>36</v>
      </c>
      <c r="N118" s="23"/>
      <c r="O118" s="23">
        <v>47</v>
      </c>
      <c r="P118" s="23">
        <v>15</v>
      </c>
      <c r="Q118" s="23">
        <v>56</v>
      </c>
      <c r="R118" s="23"/>
      <c r="S118" s="23"/>
      <c r="T118" s="23"/>
      <c r="U118" s="23"/>
      <c r="V118" s="23">
        <v>46</v>
      </c>
      <c r="W118" s="23"/>
      <c r="X118" s="23"/>
      <c r="Y118" s="23"/>
      <c r="Z118" s="23">
        <v>14</v>
      </c>
      <c r="AA118" s="23"/>
      <c r="AB118" s="23"/>
      <c r="AC118" s="23"/>
    </row>
    <row r="119" spans="1:29" s="17" customFormat="1">
      <c r="A119" s="23">
        <v>117</v>
      </c>
      <c r="B119" s="24" t="s">
        <v>277</v>
      </c>
      <c r="C119" s="18" t="s">
        <v>436</v>
      </c>
      <c r="D119" s="18" t="s">
        <v>437</v>
      </c>
      <c r="E119" s="18" t="s">
        <v>438</v>
      </c>
      <c r="F119" s="25" t="s">
        <v>439</v>
      </c>
      <c r="G119" s="23">
        <v>2</v>
      </c>
      <c r="H119" s="23">
        <v>71</v>
      </c>
      <c r="I119" s="23">
        <v>153</v>
      </c>
      <c r="J119" s="23">
        <v>13</v>
      </c>
      <c r="K119" s="23">
        <v>54</v>
      </c>
      <c r="L119" s="23">
        <v>3</v>
      </c>
      <c r="M119" s="23"/>
      <c r="N119" s="23"/>
      <c r="O119" s="23"/>
      <c r="P119" s="23"/>
      <c r="Q119" s="23">
        <v>71</v>
      </c>
      <c r="R119" s="23"/>
      <c r="S119" s="23"/>
      <c r="T119" s="23"/>
      <c r="U119" s="23"/>
      <c r="V119" s="23">
        <v>2</v>
      </c>
      <c r="W119" s="23"/>
      <c r="X119" s="23"/>
      <c r="Y119" s="23"/>
      <c r="Z119" s="23"/>
      <c r="AA119" s="23"/>
      <c r="AB119" s="23"/>
      <c r="AC119" s="23"/>
    </row>
    <row r="120" spans="1:29" s="17" customFormat="1">
      <c r="A120" s="23">
        <v>118</v>
      </c>
      <c r="B120" s="24" t="s">
        <v>277</v>
      </c>
      <c r="C120" s="18" t="s">
        <v>440</v>
      </c>
      <c r="D120" s="18" t="s">
        <v>63</v>
      </c>
      <c r="E120" s="18" t="s">
        <v>441</v>
      </c>
      <c r="F120" s="25" t="s">
        <v>442</v>
      </c>
      <c r="G120" s="23">
        <v>3</v>
      </c>
      <c r="H120" s="23">
        <v>1</v>
      </c>
      <c r="I120" s="23">
        <v>5</v>
      </c>
      <c r="J120" s="23">
        <v>1</v>
      </c>
      <c r="K120" s="23">
        <v>1</v>
      </c>
      <c r="L120" s="23">
        <v>0</v>
      </c>
      <c r="M120" s="23">
        <v>1</v>
      </c>
      <c r="N120" s="23"/>
      <c r="O120" s="23">
        <v>1</v>
      </c>
      <c r="P120" s="23"/>
      <c r="Q120" s="23">
        <v>1</v>
      </c>
      <c r="R120" s="23"/>
      <c r="S120" s="23"/>
      <c r="T120" s="23"/>
      <c r="U120" s="23"/>
      <c r="V120" s="23">
        <v>2</v>
      </c>
      <c r="W120" s="23"/>
      <c r="X120" s="23"/>
      <c r="Y120" s="23"/>
      <c r="Z120" s="23"/>
      <c r="AA120" s="23"/>
      <c r="AB120" s="23"/>
      <c r="AC120" s="23"/>
    </row>
    <row r="121" spans="1:29" s="17" customFormat="1">
      <c r="A121" s="23">
        <v>119</v>
      </c>
      <c r="B121" s="24" t="s">
        <v>277</v>
      </c>
      <c r="C121" s="18" t="s">
        <v>443</v>
      </c>
      <c r="D121" s="18" t="s">
        <v>63</v>
      </c>
      <c r="E121" s="18" t="s">
        <v>444</v>
      </c>
      <c r="F121" s="25" t="s">
        <v>445</v>
      </c>
      <c r="G121" s="23">
        <v>1</v>
      </c>
      <c r="H121" s="23">
        <v>0</v>
      </c>
      <c r="I121" s="23">
        <v>35</v>
      </c>
      <c r="J121" s="23">
        <v>15</v>
      </c>
      <c r="K121" s="23">
        <v>133</v>
      </c>
      <c r="L121" s="23">
        <v>172</v>
      </c>
      <c r="M121" s="23"/>
      <c r="N121" s="23">
        <v>1</v>
      </c>
      <c r="O121" s="23"/>
      <c r="P121" s="23"/>
      <c r="Q121" s="23"/>
      <c r="R121" s="23"/>
      <c r="S121" s="23"/>
      <c r="T121" s="23"/>
      <c r="U121" s="23"/>
      <c r="V121" s="23"/>
      <c r="W121" s="23"/>
      <c r="X121" s="23">
        <v>1</v>
      </c>
      <c r="Y121" s="23"/>
      <c r="Z121" s="23"/>
      <c r="AA121" s="23"/>
      <c r="AB121" s="23"/>
      <c r="AC121" s="23"/>
    </row>
    <row r="122" spans="1:29" s="17" customFormat="1">
      <c r="A122" s="23">
        <v>120</v>
      </c>
      <c r="B122" s="24" t="s">
        <v>277</v>
      </c>
      <c r="C122" s="18" t="s">
        <v>446</v>
      </c>
      <c r="D122" s="18" t="s">
        <v>105</v>
      </c>
      <c r="E122" s="18" t="s">
        <v>447</v>
      </c>
      <c r="F122" s="25" t="s">
        <v>448</v>
      </c>
      <c r="G122" s="23">
        <v>56</v>
      </c>
      <c r="H122" s="23">
        <v>247</v>
      </c>
      <c r="I122" s="23">
        <v>263</v>
      </c>
      <c r="J122" s="23">
        <v>5</v>
      </c>
      <c r="K122" s="23">
        <v>44</v>
      </c>
      <c r="L122" s="23">
        <v>7</v>
      </c>
      <c r="M122" s="23">
        <v>53</v>
      </c>
      <c r="N122" s="23"/>
      <c r="O122" s="23">
        <v>29</v>
      </c>
      <c r="P122" s="23"/>
      <c r="Q122" s="23">
        <v>247</v>
      </c>
      <c r="R122" s="23"/>
      <c r="S122" s="23"/>
      <c r="T122" s="23"/>
      <c r="U122" s="23"/>
      <c r="V122" s="23">
        <v>27</v>
      </c>
      <c r="W122" s="23"/>
      <c r="X122" s="23"/>
      <c r="Y122" s="23"/>
      <c r="Z122" s="23"/>
      <c r="AA122" s="23"/>
      <c r="AB122" s="23"/>
      <c r="AC122" s="23"/>
    </row>
    <row r="123" spans="1:29" s="17" customFormat="1">
      <c r="A123" s="23">
        <v>121</v>
      </c>
      <c r="B123" s="24" t="s">
        <v>277</v>
      </c>
      <c r="C123" s="18" t="s">
        <v>449</v>
      </c>
      <c r="D123" s="18" t="s">
        <v>47</v>
      </c>
      <c r="E123" s="18" t="s">
        <v>450</v>
      </c>
      <c r="F123" s="25" t="s">
        <v>451</v>
      </c>
      <c r="G123" s="23">
        <v>11</v>
      </c>
      <c r="H123" s="23">
        <v>97</v>
      </c>
      <c r="I123" s="23">
        <v>43</v>
      </c>
      <c r="J123" s="23">
        <v>19</v>
      </c>
      <c r="K123" s="23">
        <v>29</v>
      </c>
      <c r="L123" s="23">
        <v>0</v>
      </c>
      <c r="M123" s="23">
        <v>7</v>
      </c>
      <c r="N123" s="23"/>
      <c r="O123" s="23">
        <v>5</v>
      </c>
      <c r="P123" s="23"/>
      <c r="Q123" s="23">
        <v>97</v>
      </c>
      <c r="R123" s="23"/>
      <c r="S123" s="23"/>
      <c r="T123" s="23"/>
      <c r="U123" s="23"/>
      <c r="V123" s="23">
        <v>6</v>
      </c>
      <c r="W123" s="23"/>
      <c r="X123" s="23"/>
      <c r="Y123" s="23"/>
      <c r="Z123" s="23"/>
      <c r="AA123" s="23"/>
      <c r="AB123" s="23"/>
      <c r="AC123" s="23"/>
    </row>
    <row r="124" spans="1:29" s="17" customFormat="1">
      <c r="A124" s="23">
        <v>122</v>
      </c>
      <c r="B124" s="24" t="s">
        <v>277</v>
      </c>
      <c r="C124" s="18" t="s">
        <v>452</v>
      </c>
      <c r="D124" s="18" t="s">
        <v>453</v>
      </c>
      <c r="E124" s="18" t="s">
        <v>454</v>
      </c>
      <c r="F124" s="25" t="s">
        <v>455</v>
      </c>
      <c r="G124" s="23">
        <v>13</v>
      </c>
      <c r="H124" s="23">
        <v>43</v>
      </c>
      <c r="I124" s="23">
        <v>36</v>
      </c>
      <c r="J124" s="23">
        <v>12</v>
      </c>
      <c r="K124" s="23">
        <v>46</v>
      </c>
      <c r="L124" s="23">
        <v>80</v>
      </c>
      <c r="M124" s="23">
        <v>1</v>
      </c>
      <c r="N124" s="23">
        <v>2</v>
      </c>
      <c r="O124" s="23">
        <v>5</v>
      </c>
      <c r="P124" s="23">
        <v>1</v>
      </c>
      <c r="Q124" s="23">
        <v>43</v>
      </c>
      <c r="R124" s="23"/>
      <c r="S124" s="23"/>
      <c r="T124" s="23"/>
      <c r="U124" s="23"/>
      <c r="V124" s="23">
        <v>6</v>
      </c>
      <c r="W124" s="23"/>
      <c r="X124" s="23">
        <v>1</v>
      </c>
      <c r="Y124" s="23"/>
      <c r="Z124" s="23"/>
      <c r="AA124" s="23"/>
      <c r="AB124" s="23"/>
      <c r="AC124" s="23"/>
    </row>
    <row r="125" spans="1:29" s="17" customFormat="1">
      <c r="A125" s="23">
        <v>123</v>
      </c>
      <c r="B125" s="24" t="s">
        <v>277</v>
      </c>
      <c r="C125" s="18" t="s">
        <v>456</v>
      </c>
      <c r="D125" s="18" t="s">
        <v>457</v>
      </c>
      <c r="E125" s="18" t="s">
        <v>458</v>
      </c>
      <c r="F125" s="25" t="s">
        <v>459</v>
      </c>
      <c r="G125" s="23">
        <v>26</v>
      </c>
      <c r="H125" s="23">
        <v>30</v>
      </c>
      <c r="I125" s="23">
        <v>16</v>
      </c>
      <c r="J125" s="23">
        <v>23</v>
      </c>
      <c r="K125" s="23">
        <v>28</v>
      </c>
      <c r="L125" s="23">
        <v>203</v>
      </c>
      <c r="M125" s="23"/>
      <c r="N125" s="23"/>
      <c r="O125" s="23">
        <v>20</v>
      </c>
      <c r="P125" s="23"/>
      <c r="Q125" s="23">
        <v>30</v>
      </c>
      <c r="R125" s="23">
        <v>1</v>
      </c>
      <c r="S125" s="23"/>
      <c r="T125" s="23"/>
      <c r="U125" s="23"/>
      <c r="V125" s="23">
        <v>5</v>
      </c>
      <c r="W125" s="23"/>
      <c r="X125" s="23"/>
      <c r="Y125" s="23"/>
      <c r="Z125" s="23"/>
      <c r="AA125" s="23"/>
      <c r="AB125" s="23"/>
      <c r="AC125" s="23"/>
    </row>
    <row r="126" spans="1:29" s="17" customFormat="1">
      <c r="A126" s="23">
        <v>124</v>
      </c>
      <c r="B126" s="24" t="s">
        <v>277</v>
      </c>
      <c r="C126" s="18" t="s">
        <v>460</v>
      </c>
      <c r="D126" s="18" t="s">
        <v>228</v>
      </c>
      <c r="E126" s="18" t="s">
        <v>461</v>
      </c>
      <c r="F126" s="25" t="s">
        <v>462</v>
      </c>
      <c r="G126" s="23">
        <v>15</v>
      </c>
      <c r="H126" s="23">
        <v>18</v>
      </c>
      <c r="I126" s="23">
        <v>77</v>
      </c>
      <c r="J126" s="23">
        <v>17</v>
      </c>
      <c r="K126" s="23">
        <v>154</v>
      </c>
      <c r="L126" s="23">
        <v>6</v>
      </c>
      <c r="M126" s="23">
        <v>4</v>
      </c>
      <c r="N126" s="23"/>
      <c r="O126" s="23">
        <v>3</v>
      </c>
      <c r="P126" s="23">
        <v>2</v>
      </c>
      <c r="Q126" s="23">
        <v>18</v>
      </c>
      <c r="R126" s="23"/>
      <c r="S126" s="23"/>
      <c r="T126" s="23">
        <v>1</v>
      </c>
      <c r="U126" s="23"/>
      <c r="V126" s="23">
        <v>8</v>
      </c>
      <c r="W126" s="23">
        <v>1</v>
      </c>
      <c r="X126" s="23"/>
      <c r="Y126" s="23"/>
      <c r="Z126" s="23"/>
      <c r="AA126" s="23"/>
      <c r="AB126" s="23"/>
      <c r="AC126" s="23"/>
    </row>
    <row r="127" spans="1:29" s="17" customFormat="1">
      <c r="A127" s="23">
        <v>125</v>
      </c>
      <c r="B127" s="24" t="s">
        <v>277</v>
      </c>
      <c r="C127" s="18" t="s">
        <v>463</v>
      </c>
      <c r="D127" s="18" t="s">
        <v>464</v>
      </c>
      <c r="E127" s="18" t="s">
        <v>465</v>
      </c>
      <c r="F127" s="25" t="s">
        <v>466</v>
      </c>
      <c r="G127" s="23">
        <v>2</v>
      </c>
      <c r="H127" s="23">
        <v>2</v>
      </c>
      <c r="I127" s="23">
        <v>3</v>
      </c>
      <c r="J127" s="23">
        <v>10</v>
      </c>
      <c r="K127" s="23">
        <v>28</v>
      </c>
      <c r="L127" s="23">
        <v>3</v>
      </c>
      <c r="M127" s="23"/>
      <c r="N127" s="23"/>
      <c r="O127" s="23"/>
      <c r="P127" s="23"/>
      <c r="Q127" s="23">
        <v>2</v>
      </c>
      <c r="R127" s="23"/>
      <c r="S127" s="23"/>
      <c r="T127" s="23"/>
      <c r="U127" s="23"/>
      <c r="V127" s="23"/>
      <c r="W127" s="23"/>
      <c r="X127" s="23">
        <v>2</v>
      </c>
      <c r="Y127" s="23"/>
      <c r="Z127" s="23"/>
      <c r="AA127" s="23"/>
      <c r="AB127" s="23"/>
      <c r="AC127" s="23"/>
    </row>
    <row r="128" spans="1:29" s="17" customFormat="1">
      <c r="A128" s="23">
        <v>126</v>
      </c>
      <c r="B128" s="24" t="s">
        <v>277</v>
      </c>
      <c r="C128" s="18" t="s">
        <v>467</v>
      </c>
      <c r="D128" s="18" t="s">
        <v>63</v>
      </c>
      <c r="E128" s="18" t="s">
        <v>468</v>
      </c>
      <c r="F128" s="25" t="s">
        <v>469</v>
      </c>
      <c r="G128" s="23">
        <v>0</v>
      </c>
      <c r="H128" s="23">
        <v>1</v>
      </c>
      <c r="I128" s="23">
        <v>5</v>
      </c>
      <c r="J128" s="23">
        <v>11</v>
      </c>
      <c r="K128" s="23">
        <v>62</v>
      </c>
      <c r="L128" s="23">
        <v>23</v>
      </c>
      <c r="M128" s="23"/>
      <c r="N128" s="23"/>
      <c r="O128" s="23"/>
      <c r="P128" s="23"/>
      <c r="Q128" s="23">
        <v>1</v>
      </c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 spans="1:29" s="17" customFormat="1">
      <c r="A129" s="23">
        <v>127</v>
      </c>
      <c r="B129" s="24" t="s">
        <v>277</v>
      </c>
      <c r="C129" s="18" t="s">
        <v>470</v>
      </c>
      <c r="D129" s="18" t="s">
        <v>59</v>
      </c>
      <c r="E129" s="18" t="s">
        <v>471</v>
      </c>
      <c r="F129" s="25" t="s">
        <v>472</v>
      </c>
      <c r="G129" s="23">
        <v>39</v>
      </c>
      <c r="H129" s="23">
        <v>4</v>
      </c>
      <c r="I129" s="23">
        <v>102</v>
      </c>
      <c r="J129" s="23">
        <v>47</v>
      </c>
      <c r="K129" s="23">
        <v>15</v>
      </c>
      <c r="L129" s="23">
        <v>6</v>
      </c>
      <c r="M129" s="23">
        <v>19</v>
      </c>
      <c r="N129" s="23"/>
      <c r="O129" s="23">
        <v>29</v>
      </c>
      <c r="P129" s="23"/>
      <c r="Q129" s="23">
        <v>4</v>
      </c>
      <c r="R129" s="23"/>
      <c r="S129" s="23"/>
      <c r="T129" s="23"/>
      <c r="U129" s="23"/>
      <c r="V129" s="23">
        <v>10</v>
      </c>
      <c r="W129" s="23"/>
      <c r="X129" s="23"/>
      <c r="Y129" s="23"/>
      <c r="Z129" s="23"/>
      <c r="AA129" s="23"/>
      <c r="AB129" s="23"/>
      <c r="AC129" s="23"/>
    </row>
    <row r="130" spans="1:29" s="17" customFormat="1">
      <c r="A130" s="23">
        <v>128</v>
      </c>
      <c r="B130" s="24" t="s">
        <v>277</v>
      </c>
      <c r="C130" s="18" t="s">
        <v>473</v>
      </c>
      <c r="D130" s="18" t="s">
        <v>164</v>
      </c>
      <c r="E130" s="18" t="s">
        <v>474</v>
      </c>
      <c r="F130" s="25" t="s">
        <v>475</v>
      </c>
      <c r="G130" s="23">
        <v>16</v>
      </c>
      <c r="H130" s="23">
        <v>9</v>
      </c>
      <c r="I130" s="23">
        <v>47</v>
      </c>
      <c r="J130" s="23">
        <v>23</v>
      </c>
      <c r="K130" s="23">
        <v>107</v>
      </c>
      <c r="L130" s="23">
        <v>3</v>
      </c>
      <c r="M130" s="23">
        <v>2</v>
      </c>
      <c r="N130" s="23"/>
      <c r="O130" s="23">
        <v>2</v>
      </c>
      <c r="P130" s="23"/>
      <c r="Q130" s="23">
        <v>9</v>
      </c>
      <c r="R130" s="23"/>
      <c r="S130" s="23">
        <v>1</v>
      </c>
      <c r="T130" s="23"/>
      <c r="U130" s="23"/>
      <c r="V130" s="23">
        <v>13</v>
      </c>
      <c r="W130" s="23"/>
      <c r="X130" s="23"/>
      <c r="Y130" s="23"/>
      <c r="Z130" s="23"/>
      <c r="AA130" s="23"/>
      <c r="AB130" s="23"/>
      <c r="AC130" s="23"/>
    </row>
    <row r="131" spans="1:29" s="17" customFormat="1">
      <c r="A131" s="23">
        <v>129</v>
      </c>
      <c r="B131" s="24" t="s">
        <v>277</v>
      </c>
      <c r="C131" s="18" t="s">
        <v>476</v>
      </c>
      <c r="D131" s="18" t="s">
        <v>30</v>
      </c>
      <c r="E131" s="18" t="s">
        <v>477</v>
      </c>
      <c r="F131" s="25" t="s">
        <v>478</v>
      </c>
      <c r="G131" s="23">
        <v>25</v>
      </c>
      <c r="H131" s="23">
        <v>27</v>
      </c>
      <c r="I131" s="23">
        <v>22</v>
      </c>
      <c r="J131" s="23">
        <v>2</v>
      </c>
      <c r="K131" s="23">
        <v>22</v>
      </c>
      <c r="L131" s="23">
        <v>0</v>
      </c>
      <c r="M131" s="23">
        <v>21</v>
      </c>
      <c r="N131" s="23">
        <v>1</v>
      </c>
      <c r="O131" s="23">
        <v>13</v>
      </c>
      <c r="P131" s="23"/>
      <c r="Q131" s="23">
        <v>27</v>
      </c>
      <c r="R131" s="23"/>
      <c r="S131" s="23"/>
      <c r="T131" s="23"/>
      <c r="U131" s="23"/>
      <c r="V131" s="23">
        <v>11</v>
      </c>
      <c r="W131" s="23"/>
      <c r="X131" s="23">
        <v>1</v>
      </c>
      <c r="Y131" s="23"/>
      <c r="Z131" s="23"/>
      <c r="AA131" s="23"/>
      <c r="AB131" s="23"/>
      <c r="AC131" s="23"/>
    </row>
    <row r="132" spans="1:29" s="17" customFormat="1">
      <c r="A132" s="23">
        <v>130</v>
      </c>
      <c r="B132" s="24" t="s">
        <v>277</v>
      </c>
      <c r="C132" s="18" t="s">
        <v>479</v>
      </c>
      <c r="D132" s="18" t="s">
        <v>63</v>
      </c>
      <c r="E132" s="18" t="s">
        <v>480</v>
      </c>
      <c r="F132" s="25" t="s">
        <v>481</v>
      </c>
      <c r="G132" s="23">
        <v>12</v>
      </c>
      <c r="H132" s="23">
        <v>43</v>
      </c>
      <c r="I132" s="23">
        <v>329</v>
      </c>
      <c r="J132" s="23">
        <v>42</v>
      </c>
      <c r="K132" s="23">
        <v>73</v>
      </c>
      <c r="L132" s="23">
        <v>5</v>
      </c>
      <c r="M132" s="23">
        <v>7</v>
      </c>
      <c r="N132" s="23"/>
      <c r="O132" s="23">
        <v>5</v>
      </c>
      <c r="P132" s="23">
        <v>1</v>
      </c>
      <c r="Q132" s="23">
        <v>43</v>
      </c>
      <c r="R132" s="23"/>
      <c r="S132" s="23"/>
      <c r="T132" s="23"/>
      <c r="U132" s="23"/>
      <c r="V132" s="23">
        <v>6</v>
      </c>
      <c r="W132" s="23"/>
      <c r="X132" s="23"/>
      <c r="Y132" s="23"/>
      <c r="Z132" s="23"/>
      <c r="AA132" s="23"/>
      <c r="AB132" s="23"/>
      <c r="AC132" s="23"/>
    </row>
    <row r="133" spans="1:29" s="17" customFormat="1">
      <c r="A133" s="23">
        <v>131</v>
      </c>
      <c r="B133" s="24" t="s">
        <v>277</v>
      </c>
      <c r="C133" s="18" t="s">
        <v>482</v>
      </c>
      <c r="D133" s="18" t="s">
        <v>483</v>
      </c>
      <c r="E133" s="18" t="s">
        <v>484</v>
      </c>
      <c r="F133" s="25" t="s">
        <v>485</v>
      </c>
      <c r="G133" s="23">
        <v>3</v>
      </c>
      <c r="H133" s="23">
        <v>0</v>
      </c>
      <c r="I133" s="23">
        <v>19</v>
      </c>
      <c r="J133" s="23">
        <v>11</v>
      </c>
      <c r="K133" s="23">
        <v>55</v>
      </c>
      <c r="L133" s="23">
        <v>39</v>
      </c>
      <c r="M133" s="23"/>
      <c r="N133" s="23"/>
      <c r="O133" s="23"/>
      <c r="P133" s="23">
        <v>1</v>
      </c>
      <c r="Q133" s="23"/>
      <c r="R133" s="23"/>
      <c r="S133" s="23"/>
      <c r="T133" s="23"/>
      <c r="U133" s="23"/>
      <c r="V133" s="23">
        <v>2</v>
      </c>
      <c r="W133" s="23"/>
      <c r="X133" s="23"/>
      <c r="Y133" s="23"/>
      <c r="Z133" s="23"/>
      <c r="AA133" s="23"/>
      <c r="AB133" s="23"/>
      <c r="AC133" s="23"/>
    </row>
    <row r="134" spans="1:29" s="17" customFormat="1">
      <c r="A134" s="23">
        <v>132</v>
      </c>
      <c r="B134" s="24" t="s">
        <v>277</v>
      </c>
      <c r="C134" s="18" t="s">
        <v>486</v>
      </c>
      <c r="D134" s="18" t="s">
        <v>63</v>
      </c>
      <c r="E134" s="18" t="s">
        <v>487</v>
      </c>
      <c r="F134" s="25" t="s">
        <v>488</v>
      </c>
      <c r="G134" s="23">
        <v>27</v>
      </c>
      <c r="H134" s="23">
        <v>5</v>
      </c>
      <c r="I134" s="23">
        <v>53</v>
      </c>
      <c r="J134" s="23">
        <v>19</v>
      </c>
      <c r="K134" s="23">
        <v>72</v>
      </c>
      <c r="L134" s="23">
        <v>40</v>
      </c>
      <c r="M134" s="23">
        <v>1</v>
      </c>
      <c r="N134" s="23">
        <v>4</v>
      </c>
      <c r="O134" s="23">
        <v>24</v>
      </c>
      <c r="P134" s="23">
        <v>1</v>
      </c>
      <c r="Q134" s="23">
        <v>5</v>
      </c>
      <c r="R134" s="23"/>
      <c r="S134" s="23"/>
      <c r="T134" s="23"/>
      <c r="U134" s="23"/>
      <c r="V134" s="23">
        <v>2</v>
      </c>
      <c r="W134" s="23"/>
      <c r="X134" s="23"/>
      <c r="Y134" s="23"/>
      <c r="Z134" s="23"/>
      <c r="AA134" s="23"/>
      <c r="AB134" s="23"/>
      <c r="AC134" s="23"/>
    </row>
    <row r="135" spans="1:29" s="17" customFormat="1">
      <c r="A135" s="23">
        <v>133</v>
      </c>
      <c r="B135" s="24" t="s">
        <v>277</v>
      </c>
      <c r="C135" s="18" t="s">
        <v>489</v>
      </c>
      <c r="D135" s="18" t="s">
        <v>490</v>
      </c>
      <c r="E135" s="18" t="s">
        <v>491</v>
      </c>
      <c r="F135" s="25" t="s">
        <v>492</v>
      </c>
      <c r="G135" s="23">
        <v>43</v>
      </c>
      <c r="H135" s="23">
        <v>23</v>
      </c>
      <c r="I135" s="23">
        <v>46</v>
      </c>
      <c r="J135" s="23">
        <v>3</v>
      </c>
      <c r="K135" s="23">
        <v>43</v>
      </c>
      <c r="L135" s="23">
        <v>19</v>
      </c>
      <c r="M135" s="23">
        <v>7</v>
      </c>
      <c r="N135" s="23">
        <v>4</v>
      </c>
      <c r="O135" s="23">
        <v>14</v>
      </c>
      <c r="P135" s="23">
        <v>2</v>
      </c>
      <c r="Q135" s="23">
        <v>23</v>
      </c>
      <c r="R135" s="23"/>
      <c r="S135" s="23"/>
      <c r="T135" s="23"/>
      <c r="U135" s="23"/>
      <c r="V135" s="23">
        <v>24</v>
      </c>
      <c r="W135" s="23">
        <v>1</v>
      </c>
      <c r="X135" s="23">
        <v>1</v>
      </c>
      <c r="Y135" s="23">
        <v>1</v>
      </c>
      <c r="Z135" s="23"/>
      <c r="AA135" s="23"/>
      <c r="AB135" s="23"/>
      <c r="AC135" s="23"/>
    </row>
    <row r="136" spans="1:29" s="17" customFormat="1">
      <c r="A136" s="23">
        <v>134</v>
      </c>
      <c r="B136" s="24" t="s">
        <v>277</v>
      </c>
      <c r="C136" s="18" t="s">
        <v>493</v>
      </c>
      <c r="D136" s="18" t="s">
        <v>63</v>
      </c>
      <c r="E136" s="18" t="s">
        <v>494</v>
      </c>
      <c r="F136" s="25" t="s">
        <v>495</v>
      </c>
      <c r="G136" s="23">
        <v>3</v>
      </c>
      <c r="H136" s="23">
        <v>4</v>
      </c>
      <c r="I136" s="23">
        <v>34</v>
      </c>
      <c r="J136" s="23">
        <v>1</v>
      </c>
      <c r="K136" s="23">
        <v>0</v>
      </c>
      <c r="L136" s="23">
        <v>0</v>
      </c>
      <c r="M136" s="23"/>
      <c r="N136" s="23"/>
      <c r="O136" s="23">
        <v>2</v>
      </c>
      <c r="P136" s="23"/>
      <c r="Q136" s="23">
        <v>4</v>
      </c>
      <c r="R136" s="23"/>
      <c r="S136" s="23"/>
      <c r="T136" s="23"/>
      <c r="U136" s="23"/>
      <c r="V136" s="23"/>
      <c r="W136" s="23"/>
      <c r="X136" s="23">
        <v>1</v>
      </c>
      <c r="Y136" s="23"/>
      <c r="Z136" s="23"/>
      <c r="AA136" s="23"/>
      <c r="AB136" s="23"/>
      <c r="AC136" s="23"/>
    </row>
    <row r="137" spans="1:29" s="17" customFormat="1">
      <c r="A137" s="23">
        <v>135</v>
      </c>
      <c r="B137" s="24" t="s">
        <v>277</v>
      </c>
      <c r="C137" s="18" t="s">
        <v>496</v>
      </c>
      <c r="D137" s="18" t="s">
        <v>63</v>
      </c>
      <c r="E137" s="18" t="s">
        <v>497</v>
      </c>
      <c r="F137" s="25" t="s">
        <v>498</v>
      </c>
      <c r="G137" s="23">
        <v>68</v>
      </c>
      <c r="H137" s="23">
        <v>13</v>
      </c>
      <c r="I137" s="23">
        <v>20</v>
      </c>
      <c r="J137" s="23">
        <v>66</v>
      </c>
      <c r="K137" s="23">
        <v>115</v>
      </c>
      <c r="L137" s="23">
        <v>138</v>
      </c>
      <c r="M137" s="23">
        <v>28</v>
      </c>
      <c r="N137" s="23">
        <v>3</v>
      </c>
      <c r="O137" s="23">
        <v>23</v>
      </c>
      <c r="P137" s="23"/>
      <c r="Q137" s="23">
        <v>13</v>
      </c>
      <c r="R137" s="23">
        <v>13</v>
      </c>
      <c r="S137" s="23"/>
      <c r="T137" s="23"/>
      <c r="U137" s="23"/>
      <c r="V137" s="23">
        <v>18</v>
      </c>
      <c r="W137" s="23"/>
      <c r="X137" s="23"/>
      <c r="Y137" s="23"/>
      <c r="Z137" s="23">
        <v>13</v>
      </c>
      <c r="AA137" s="23"/>
      <c r="AB137" s="23"/>
      <c r="AC137" s="23"/>
    </row>
    <row r="138" spans="1:29" s="17" customFormat="1">
      <c r="A138" s="23">
        <v>136</v>
      </c>
      <c r="B138" s="24" t="s">
        <v>277</v>
      </c>
      <c r="C138" s="18" t="s">
        <v>499</v>
      </c>
      <c r="D138" s="18" t="s">
        <v>59</v>
      </c>
      <c r="E138" s="18" t="s">
        <v>500</v>
      </c>
      <c r="F138" s="25" t="s">
        <v>501</v>
      </c>
      <c r="G138" s="23">
        <v>72</v>
      </c>
      <c r="H138" s="23">
        <v>33</v>
      </c>
      <c r="I138" s="23">
        <v>31</v>
      </c>
      <c r="J138" s="23">
        <v>1</v>
      </c>
      <c r="K138" s="23">
        <v>34</v>
      </c>
      <c r="L138" s="23">
        <v>118</v>
      </c>
      <c r="M138" s="23">
        <v>47</v>
      </c>
      <c r="N138" s="23">
        <v>3</v>
      </c>
      <c r="O138" s="23">
        <v>28</v>
      </c>
      <c r="P138" s="23">
        <v>18</v>
      </c>
      <c r="Q138" s="23">
        <v>33</v>
      </c>
      <c r="R138" s="23"/>
      <c r="S138" s="23"/>
      <c r="T138" s="23"/>
      <c r="U138" s="23"/>
      <c r="V138" s="23">
        <v>25</v>
      </c>
      <c r="W138" s="23"/>
      <c r="X138" s="23">
        <v>1</v>
      </c>
      <c r="Y138" s="23"/>
      <c r="Z138" s="23"/>
      <c r="AA138" s="23"/>
      <c r="AB138" s="23"/>
      <c r="AC138" s="23"/>
    </row>
    <row r="139" spans="1:29" s="17" customFormat="1">
      <c r="A139" s="23">
        <v>137</v>
      </c>
      <c r="B139" s="24" t="s">
        <v>277</v>
      </c>
      <c r="C139" s="18" t="s">
        <v>502</v>
      </c>
      <c r="D139" s="18" t="s">
        <v>67</v>
      </c>
      <c r="E139" s="18" t="s">
        <v>503</v>
      </c>
      <c r="F139" s="25" t="s">
        <v>504</v>
      </c>
      <c r="G139" s="23">
        <v>38</v>
      </c>
      <c r="H139" s="23">
        <v>123</v>
      </c>
      <c r="I139" s="23">
        <v>52</v>
      </c>
      <c r="J139" s="23">
        <v>31</v>
      </c>
      <c r="K139" s="23">
        <v>99</v>
      </c>
      <c r="L139" s="23">
        <v>31</v>
      </c>
      <c r="M139" s="23">
        <v>4</v>
      </c>
      <c r="N139" s="23">
        <v>6</v>
      </c>
      <c r="O139" s="23">
        <v>6</v>
      </c>
      <c r="P139" s="23">
        <v>1</v>
      </c>
      <c r="Q139" s="23">
        <v>123</v>
      </c>
      <c r="R139" s="23"/>
      <c r="S139" s="23"/>
      <c r="T139" s="23"/>
      <c r="U139" s="23"/>
      <c r="V139" s="23">
        <v>29</v>
      </c>
      <c r="W139" s="23">
        <v>1</v>
      </c>
      <c r="X139" s="23"/>
      <c r="Y139" s="23">
        <v>1</v>
      </c>
      <c r="Z139" s="23"/>
      <c r="AA139" s="23"/>
      <c r="AB139" s="23"/>
      <c r="AC139" s="23"/>
    </row>
    <row r="140" spans="1:29" s="19" customFormat="1">
      <c r="A140" s="26">
        <v>138</v>
      </c>
      <c r="B140" s="27" t="s">
        <v>505</v>
      </c>
      <c r="C140" s="28" t="s">
        <v>506</v>
      </c>
      <c r="D140" s="28" t="s">
        <v>507</v>
      </c>
      <c r="E140" s="26" t="s">
        <v>508</v>
      </c>
      <c r="F140" s="28" t="s">
        <v>509</v>
      </c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spans="1:29" s="19" customFormat="1">
      <c r="A141" s="26">
        <v>139</v>
      </c>
      <c r="B141" s="27" t="s">
        <v>505</v>
      </c>
      <c r="C141" s="28" t="s">
        <v>510</v>
      </c>
      <c r="D141" s="28" t="s">
        <v>59</v>
      </c>
      <c r="E141" s="28" t="s">
        <v>511</v>
      </c>
      <c r="F141" s="28" t="s">
        <v>512</v>
      </c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spans="1:29" s="19" customFormat="1">
      <c r="A142" s="26">
        <v>140</v>
      </c>
      <c r="B142" s="27" t="s">
        <v>505</v>
      </c>
      <c r="C142" s="28" t="s">
        <v>513</v>
      </c>
      <c r="D142" s="28" t="s">
        <v>67</v>
      </c>
      <c r="E142" s="28" t="s">
        <v>514</v>
      </c>
      <c r="F142" s="28" t="s">
        <v>515</v>
      </c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spans="1:29" s="19" customFormat="1">
      <c r="A143" s="26">
        <v>141</v>
      </c>
      <c r="B143" s="27" t="s">
        <v>505</v>
      </c>
      <c r="C143" s="28" t="s">
        <v>516</v>
      </c>
      <c r="D143" s="28" t="s">
        <v>63</v>
      </c>
      <c r="E143" s="28" t="s">
        <v>517</v>
      </c>
      <c r="F143" s="28" t="s">
        <v>518</v>
      </c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 s="19" customFormat="1">
      <c r="A144" s="26">
        <v>142</v>
      </c>
      <c r="B144" s="27" t="s">
        <v>505</v>
      </c>
      <c r="C144" s="28" t="s">
        <v>519</v>
      </c>
      <c r="D144" s="28" t="s">
        <v>520</v>
      </c>
      <c r="E144" s="28" t="s">
        <v>521</v>
      </c>
      <c r="F144" s="28" t="s">
        <v>522</v>
      </c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spans="1:29" s="19" customFormat="1">
      <c r="A145" s="26">
        <v>143</v>
      </c>
      <c r="B145" s="27" t="s">
        <v>505</v>
      </c>
      <c r="C145" s="28" t="s">
        <v>523</v>
      </c>
      <c r="D145" s="28" t="s">
        <v>524</v>
      </c>
      <c r="E145" s="28" t="s">
        <v>525</v>
      </c>
      <c r="F145" s="28" t="s">
        <v>526</v>
      </c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spans="1:29" s="19" customFormat="1">
      <c r="A146" s="26">
        <v>144</v>
      </c>
      <c r="B146" s="27" t="s">
        <v>505</v>
      </c>
      <c r="C146" s="28" t="s">
        <v>527</v>
      </c>
      <c r="D146" s="28" t="s">
        <v>30</v>
      </c>
      <c r="E146" s="28" t="s">
        <v>528</v>
      </c>
      <c r="F146" s="28" t="s">
        <v>529</v>
      </c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spans="1:29" s="19" customFormat="1">
      <c r="A147" s="26">
        <v>145</v>
      </c>
      <c r="B147" s="27" t="s">
        <v>505</v>
      </c>
      <c r="C147" s="26" t="s">
        <v>530</v>
      </c>
      <c r="D147" s="26" t="s">
        <v>216</v>
      </c>
      <c r="E147" s="26" t="s">
        <v>217</v>
      </c>
      <c r="F147" s="26" t="s">
        <v>531</v>
      </c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spans="1:29" s="19" customFormat="1">
      <c r="A148" s="26">
        <v>146</v>
      </c>
      <c r="B148" s="27" t="s">
        <v>505</v>
      </c>
      <c r="C148" s="28" t="s">
        <v>532</v>
      </c>
      <c r="D148" s="28" t="s">
        <v>533</v>
      </c>
      <c r="E148" s="28" t="s">
        <v>534</v>
      </c>
      <c r="F148" s="28" t="s">
        <v>535</v>
      </c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spans="1:29" s="19" customFormat="1">
      <c r="A149" s="26">
        <v>147</v>
      </c>
      <c r="B149" s="27" t="s">
        <v>505</v>
      </c>
      <c r="C149" s="28" t="s">
        <v>536</v>
      </c>
      <c r="D149" s="28" t="s">
        <v>63</v>
      </c>
      <c r="E149" s="28" t="s">
        <v>537</v>
      </c>
      <c r="F149" s="28" t="s">
        <v>538</v>
      </c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spans="1:29" s="19" customFormat="1">
      <c r="A150" s="26">
        <v>148</v>
      </c>
      <c r="B150" s="27" t="s">
        <v>505</v>
      </c>
      <c r="C150" s="28" t="s">
        <v>539</v>
      </c>
      <c r="D150" s="28" t="s">
        <v>63</v>
      </c>
      <c r="E150" s="28" t="s">
        <v>540</v>
      </c>
      <c r="F150" s="28" t="s">
        <v>541</v>
      </c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spans="1:29" s="19" customFormat="1">
      <c r="A151" s="26">
        <v>149</v>
      </c>
      <c r="B151" s="27" t="s">
        <v>505</v>
      </c>
      <c r="C151" s="28" t="s">
        <v>542</v>
      </c>
      <c r="D151" s="28" t="s">
        <v>101</v>
      </c>
      <c r="E151" s="28" t="s">
        <v>543</v>
      </c>
      <c r="F151" s="28" t="s">
        <v>544</v>
      </c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  <row r="152" spans="1:29" s="19" customFormat="1">
      <c r="A152" s="26">
        <v>150</v>
      </c>
      <c r="B152" s="27" t="s">
        <v>505</v>
      </c>
      <c r="C152" s="28" t="s">
        <v>545</v>
      </c>
      <c r="D152" s="28" t="s">
        <v>546</v>
      </c>
      <c r="E152" s="28" t="s">
        <v>547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</row>
    <row r="153" spans="1:29" s="19" customFormat="1">
      <c r="A153" s="26">
        <v>151</v>
      </c>
      <c r="B153" s="27" t="s">
        <v>505</v>
      </c>
      <c r="C153" s="28" t="s">
        <v>548</v>
      </c>
      <c r="D153" s="28" t="s">
        <v>63</v>
      </c>
      <c r="E153" s="28" t="s">
        <v>549</v>
      </c>
      <c r="F153" s="28" t="s">
        <v>550</v>
      </c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</row>
    <row r="154" spans="1:29" s="19" customFormat="1">
      <c r="A154" s="26">
        <v>152</v>
      </c>
      <c r="B154" s="27" t="s">
        <v>505</v>
      </c>
      <c r="C154" s="26" t="s">
        <v>551</v>
      </c>
      <c r="D154" s="26" t="s">
        <v>552</v>
      </c>
      <c r="E154" s="26" t="s">
        <v>553</v>
      </c>
      <c r="F154" s="26" t="s">
        <v>554</v>
      </c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</row>
    <row r="155" spans="1:29" s="19" customFormat="1">
      <c r="A155" s="26">
        <v>153</v>
      </c>
      <c r="B155" s="27" t="s">
        <v>505</v>
      </c>
      <c r="C155" s="28" t="s">
        <v>555</v>
      </c>
      <c r="D155" s="28" t="s">
        <v>556</v>
      </c>
      <c r="E155" s="28" t="s">
        <v>557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</row>
    <row r="156" spans="1:29" s="19" customFormat="1">
      <c r="A156" s="26">
        <v>154</v>
      </c>
      <c r="B156" s="27" t="s">
        <v>505</v>
      </c>
      <c r="C156" s="26" t="s">
        <v>558</v>
      </c>
      <c r="D156" s="26" t="s">
        <v>559</v>
      </c>
      <c r="E156" s="26" t="s">
        <v>560</v>
      </c>
      <c r="F156" s="26" t="s">
        <v>561</v>
      </c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 spans="1:29" s="19" customFormat="1">
      <c r="A157" s="26">
        <v>155</v>
      </c>
      <c r="B157" s="27" t="s">
        <v>505</v>
      </c>
      <c r="C157" s="26" t="s">
        <v>562</v>
      </c>
      <c r="D157" s="26" t="s">
        <v>546</v>
      </c>
      <c r="E157" s="26" t="s">
        <v>547</v>
      </c>
      <c r="F157" s="26" t="s">
        <v>563</v>
      </c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 spans="1:29" s="19" customFormat="1">
      <c r="A158" s="26">
        <v>156</v>
      </c>
      <c r="B158" s="27" t="s">
        <v>505</v>
      </c>
      <c r="C158" s="26" t="s">
        <v>564</v>
      </c>
      <c r="D158" s="26" t="s">
        <v>101</v>
      </c>
      <c r="E158" s="26" t="s">
        <v>543</v>
      </c>
      <c r="F158" s="26" t="s">
        <v>565</v>
      </c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 spans="1:29" s="19" customFormat="1">
      <c r="A159" s="26">
        <v>157</v>
      </c>
      <c r="B159" s="27" t="s">
        <v>505</v>
      </c>
      <c r="C159" s="28" t="s">
        <v>566</v>
      </c>
      <c r="D159" s="28" t="s">
        <v>47</v>
      </c>
      <c r="E159" s="28" t="s">
        <v>567</v>
      </c>
      <c r="F159" s="28" t="s">
        <v>568</v>
      </c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 spans="1:29" s="19" customFormat="1">
      <c r="A160" s="26">
        <v>158</v>
      </c>
      <c r="B160" s="27" t="s">
        <v>505</v>
      </c>
      <c r="C160" s="28" t="s">
        <v>569</v>
      </c>
      <c r="D160" s="28" t="s">
        <v>63</v>
      </c>
      <c r="E160" s="28" t="s">
        <v>570</v>
      </c>
      <c r="F160" s="28" t="s">
        <v>571</v>
      </c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spans="1:29" s="19" customFormat="1">
      <c r="A161" s="26">
        <v>159</v>
      </c>
      <c r="B161" s="27" t="s">
        <v>505</v>
      </c>
      <c r="C161" s="28" t="s">
        <v>572</v>
      </c>
      <c r="D161" s="28" t="s">
        <v>573</v>
      </c>
      <c r="E161" s="28" t="s">
        <v>574</v>
      </c>
      <c r="F161" s="28" t="s">
        <v>575</v>
      </c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spans="1:29" s="19" customFormat="1">
      <c r="A162" s="26">
        <v>160</v>
      </c>
      <c r="B162" s="27" t="s">
        <v>505</v>
      </c>
      <c r="C162" s="28" t="s">
        <v>576</v>
      </c>
      <c r="D162" s="28" t="s">
        <v>63</v>
      </c>
      <c r="E162" s="28" t="s">
        <v>577</v>
      </c>
      <c r="F162" s="28" t="s">
        <v>578</v>
      </c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spans="1:29" s="19" customFormat="1">
      <c r="A163" s="26">
        <v>161</v>
      </c>
      <c r="B163" s="27" t="s">
        <v>505</v>
      </c>
      <c r="C163" s="28" t="s">
        <v>579</v>
      </c>
      <c r="D163" s="28" t="s">
        <v>63</v>
      </c>
      <c r="E163" s="28" t="s">
        <v>580</v>
      </c>
      <c r="F163" s="28" t="s">
        <v>581</v>
      </c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spans="1:29" s="19" customFormat="1">
      <c r="A164" s="26">
        <v>162</v>
      </c>
      <c r="B164" s="27" t="s">
        <v>505</v>
      </c>
      <c r="C164" s="28" t="s">
        <v>582</v>
      </c>
      <c r="D164" s="28" t="s">
        <v>583</v>
      </c>
      <c r="E164" s="28" t="s">
        <v>584</v>
      </c>
      <c r="F164" s="28" t="s">
        <v>585</v>
      </c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 spans="1:29" s="19" customFormat="1">
      <c r="A165" s="26">
        <v>163</v>
      </c>
      <c r="B165" s="27" t="s">
        <v>505</v>
      </c>
      <c r="C165" s="28" t="s">
        <v>586</v>
      </c>
      <c r="D165" s="28" t="s">
        <v>63</v>
      </c>
      <c r="E165" s="28" t="s">
        <v>587</v>
      </c>
      <c r="F165" s="28" t="s">
        <v>588</v>
      </c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 spans="1:29" s="19" customFormat="1">
      <c r="A166" s="26">
        <v>164</v>
      </c>
      <c r="B166" s="27" t="s">
        <v>505</v>
      </c>
      <c r="C166" s="28" t="s">
        <v>589</v>
      </c>
      <c r="D166" s="28" t="s">
        <v>63</v>
      </c>
      <c r="E166" s="28" t="s">
        <v>590</v>
      </c>
      <c r="F166" s="28" t="s">
        <v>591</v>
      </c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spans="1:29" s="19" customFormat="1">
      <c r="A167" s="26">
        <v>165</v>
      </c>
      <c r="B167" s="27" t="s">
        <v>505</v>
      </c>
      <c r="C167" s="28" t="s">
        <v>592</v>
      </c>
      <c r="D167" s="28" t="s">
        <v>63</v>
      </c>
      <c r="E167" s="28" t="s">
        <v>593</v>
      </c>
      <c r="F167" s="28" t="s">
        <v>594</v>
      </c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 spans="1:29" s="19" customFormat="1">
      <c r="A168" s="26">
        <v>166</v>
      </c>
      <c r="B168" s="27" t="s">
        <v>505</v>
      </c>
      <c r="C168" s="28" t="s">
        <v>595</v>
      </c>
      <c r="D168" s="28" t="s">
        <v>256</v>
      </c>
      <c r="E168" s="28" t="s">
        <v>596</v>
      </c>
      <c r="F168" s="28" t="s">
        <v>597</v>
      </c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spans="1:29" s="19" customFormat="1">
      <c r="A169" s="26">
        <v>167</v>
      </c>
      <c r="B169" s="27" t="s">
        <v>505</v>
      </c>
      <c r="C169" s="28" t="s">
        <v>598</v>
      </c>
      <c r="D169" s="28" t="s">
        <v>63</v>
      </c>
      <c r="E169" s="28" t="s">
        <v>599</v>
      </c>
      <c r="F169" s="28" t="s">
        <v>600</v>
      </c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spans="1:29" s="19" customFormat="1">
      <c r="A170" s="26">
        <v>168</v>
      </c>
      <c r="B170" s="27" t="s">
        <v>505</v>
      </c>
      <c r="C170" s="28" t="s">
        <v>601</v>
      </c>
      <c r="D170" s="28" t="s">
        <v>602</v>
      </c>
      <c r="E170" s="28" t="s">
        <v>603</v>
      </c>
      <c r="F170" s="28" t="s">
        <v>604</v>
      </c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 spans="1:29" s="19" customFormat="1">
      <c r="A171" s="26">
        <v>169</v>
      </c>
      <c r="B171" s="27" t="s">
        <v>505</v>
      </c>
      <c r="C171" s="28" t="s">
        <v>605</v>
      </c>
      <c r="D171" s="28" t="s">
        <v>606</v>
      </c>
      <c r="E171" s="28" t="s">
        <v>607</v>
      </c>
      <c r="F171" s="28" t="s">
        <v>608</v>
      </c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spans="1:29" s="19" customFormat="1">
      <c r="A172" s="26">
        <v>170</v>
      </c>
      <c r="B172" s="27" t="s">
        <v>505</v>
      </c>
      <c r="C172" s="28" t="s">
        <v>609</v>
      </c>
      <c r="D172" s="28" t="s">
        <v>63</v>
      </c>
      <c r="E172" s="28" t="s">
        <v>610</v>
      </c>
      <c r="F172" s="28" t="s">
        <v>611</v>
      </c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spans="1:29" s="19" customFormat="1">
      <c r="A173" s="26">
        <v>171</v>
      </c>
      <c r="B173" s="27" t="s">
        <v>505</v>
      </c>
      <c r="C173" s="28" t="s">
        <v>612</v>
      </c>
      <c r="D173" s="28" t="s">
        <v>613</v>
      </c>
      <c r="E173" s="28" t="s">
        <v>614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 spans="1:29" s="19" customFormat="1">
      <c r="A174" s="26">
        <v>172</v>
      </c>
      <c r="B174" s="27" t="s">
        <v>505</v>
      </c>
      <c r="C174" s="28" t="s">
        <v>615</v>
      </c>
      <c r="D174" s="28" t="s">
        <v>63</v>
      </c>
      <c r="E174" s="28" t="s">
        <v>616</v>
      </c>
      <c r="F174" s="28" t="s">
        <v>617</v>
      </c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spans="1:29" s="19" customFormat="1">
      <c r="A175" s="26">
        <v>173</v>
      </c>
      <c r="B175" s="27" t="s">
        <v>505</v>
      </c>
      <c r="C175" s="28" t="s">
        <v>618</v>
      </c>
      <c r="D175" s="28" t="s">
        <v>116</v>
      </c>
      <c r="E175" s="28" t="s">
        <v>619</v>
      </c>
      <c r="F175" s="28" t="s">
        <v>620</v>
      </c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 spans="1:29" s="19" customFormat="1">
      <c r="A176" s="26">
        <v>174</v>
      </c>
      <c r="B176" s="27" t="s">
        <v>505</v>
      </c>
      <c r="C176" s="28" t="s">
        <v>621</v>
      </c>
      <c r="D176" s="28" t="s">
        <v>622</v>
      </c>
      <c r="E176" s="26" t="s">
        <v>623</v>
      </c>
      <c r="F176" s="28" t="s">
        <v>624</v>
      </c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spans="1:29" s="19" customFormat="1">
      <c r="A177" s="26">
        <v>175</v>
      </c>
      <c r="B177" s="27" t="s">
        <v>505</v>
      </c>
      <c r="C177" s="28" t="s">
        <v>625</v>
      </c>
      <c r="D177" s="28" t="s">
        <v>626</v>
      </c>
      <c r="E177" s="28" t="s">
        <v>627</v>
      </c>
      <c r="F177" s="28" t="s">
        <v>628</v>
      </c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 spans="1:29" s="19" customFormat="1">
      <c r="A178" s="26">
        <v>176</v>
      </c>
      <c r="B178" s="27" t="s">
        <v>505</v>
      </c>
      <c r="C178" s="28" t="s">
        <v>629</v>
      </c>
      <c r="D178" s="28" t="s">
        <v>630</v>
      </c>
      <c r="E178" s="28" t="s">
        <v>631</v>
      </c>
      <c r="F178" s="28" t="s">
        <v>632</v>
      </c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 spans="1:29" s="19" customFormat="1">
      <c r="A179" s="26">
        <v>177</v>
      </c>
      <c r="B179" s="27" t="s">
        <v>505</v>
      </c>
      <c r="C179" s="28" t="s">
        <v>633</v>
      </c>
      <c r="D179" s="28" t="s">
        <v>63</v>
      </c>
      <c r="E179" s="28" t="s">
        <v>634</v>
      </c>
      <c r="F179" s="28" t="s">
        <v>635</v>
      </c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 spans="1:29" s="19" customFormat="1">
      <c r="A180" s="26">
        <v>178</v>
      </c>
      <c r="B180" s="27" t="s">
        <v>505</v>
      </c>
      <c r="C180" s="28" t="s">
        <v>637</v>
      </c>
      <c r="D180" s="28" t="s">
        <v>606</v>
      </c>
      <c r="E180" s="28" t="s">
        <v>638</v>
      </c>
      <c r="F180" s="28" t="s">
        <v>639</v>
      </c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s="19" customFormat="1">
      <c r="A181" s="26">
        <v>179</v>
      </c>
      <c r="B181" s="27" t="s">
        <v>505</v>
      </c>
      <c r="C181" s="28" t="s">
        <v>640</v>
      </c>
      <c r="D181" s="28" t="s">
        <v>641</v>
      </c>
      <c r="E181" s="28" t="s">
        <v>642</v>
      </c>
      <c r="F181" s="28" t="s">
        <v>643</v>
      </c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 spans="1:29" s="19" customFormat="1">
      <c r="A182" s="26">
        <v>180</v>
      </c>
      <c r="B182" s="27" t="s">
        <v>505</v>
      </c>
      <c r="C182" s="28" t="s">
        <v>644</v>
      </c>
      <c r="D182" s="28" t="s">
        <v>645</v>
      </c>
      <c r="E182" s="28" t="s">
        <v>646</v>
      </c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 spans="1:29" s="19" customFormat="1">
      <c r="A183" s="26">
        <v>181</v>
      </c>
      <c r="B183" s="27" t="s">
        <v>505</v>
      </c>
      <c r="C183" s="28" t="s">
        <v>647</v>
      </c>
      <c r="D183" s="28" t="s">
        <v>30</v>
      </c>
      <c r="E183" s="28" t="s">
        <v>648</v>
      </c>
      <c r="F183" s="28" t="s">
        <v>649</v>
      </c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 spans="1:29" s="19" customFormat="1">
      <c r="A184" s="26">
        <v>182</v>
      </c>
      <c r="B184" s="27" t="s">
        <v>505</v>
      </c>
      <c r="C184" s="28" t="s">
        <v>650</v>
      </c>
      <c r="D184" s="28" t="s">
        <v>63</v>
      </c>
      <c r="E184" s="28" t="s">
        <v>651</v>
      </c>
      <c r="F184" s="28" t="s">
        <v>652</v>
      </c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spans="1:29" s="19" customFormat="1">
      <c r="A185" s="26">
        <v>183</v>
      </c>
      <c r="B185" s="27" t="s">
        <v>505</v>
      </c>
      <c r="C185" s="28" t="s">
        <v>654</v>
      </c>
      <c r="D185" s="28" t="s">
        <v>655</v>
      </c>
      <c r="E185" s="28" t="s">
        <v>656</v>
      </c>
      <c r="F185" s="28" t="s">
        <v>657</v>
      </c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spans="1:29" s="19" customFormat="1">
      <c r="A186" s="26">
        <v>184</v>
      </c>
      <c r="B186" s="27" t="s">
        <v>505</v>
      </c>
      <c r="C186" s="28" t="s">
        <v>658</v>
      </c>
      <c r="D186" s="28" t="s">
        <v>63</v>
      </c>
      <c r="E186" s="28" t="s">
        <v>659</v>
      </c>
      <c r="F186" s="28" t="s">
        <v>660</v>
      </c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spans="1:29" s="19" customFormat="1">
      <c r="A187" s="26">
        <v>185</v>
      </c>
      <c r="B187" s="27" t="s">
        <v>505</v>
      </c>
      <c r="C187" s="28" t="s">
        <v>661</v>
      </c>
      <c r="D187" s="28" t="s">
        <v>63</v>
      </c>
      <c r="E187" s="28" t="s">
        <v>662</v>
      </c>
      <c r="F187" s="28" t="s">
        <v>663</v>
      </c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spans="1:29" s="19" customFormat="1">
      <c r="A188" s="26">
        <v>186</v>
      </c>
      <c r="B188" s="27" t="s">
        <v>505</v>
      </c>
      <c r="C188" s="28" t="s">
        <v>664</v>
      </c>
      <c r="D188" s="28" t="s">
        <v>105</v>
      </c>
      <c r="E188" s="28" t="s">
        <v>665</v>
      </c>
      <c r="F188" s="28" t="s">
        <v>666</v>
      </c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spans="1:29" s="19" customFormat="1">
      <c r="A189" s="26">
        <v>187</v>
      </c>
      <c r="B189" s="27" t="s">
        <v>505</v>
      </c>
      <c r="C189" s="28" t="s">
        <v>667</v>
      </c>
      <c r="D189" s="28" t="s">
        <v>63</v>
      </c>
      <c r="E189" s="28" t="s">
        <v>668</v>
      </c>
      <c r="F189" s="28" t="s">
        <v>669</v>
      </c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spans="1:29" s="19" customFormat="1">
      <c r="A190" s="26">
        <v>188</v>
      </c>
      <c r="B190" s="27" t="s">
        <v>505</v>
      </c>
      <c r="C190" s="28" t="s">
        <v>670</v>
      </c>
      <c r="D190" s="28" t="s">
        <v>671</v>
      </c>
      <c r="E190" s="28" t="s">
        <v>672</v>
      </c>
      <c r="F190" s="28" t="s">
        <v>673</v>
      </c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spans="1:29" s="19" customFormat="1">
      <c r="A191" s="26">
        <v>189</v>
      </c>
      <c r="B191" s="27" t="s">
        <v>505</v>
      </c>
      <c r="C191" s="28" t="s">
        <v>674</v>
      </c>
      <c r="D191" s="28" t="s">
        <v>67</v>
      </c>
      <c r="E191" s="28" t="s">
        <v>675</v>
      </c>
      <c r="F191" s="28" t="s">
        <v>676</v>
      </c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spans="1:29" s="19" customFormat="1">
      <c r="A192" s="26">
        <v>190</v>
      </c>
      <c r="B192" s="27" t="s">
        <v>505</v>
      </c>
      <c r="C192" s="28" t="s">
        <v>678</v>
      </c>
      <c r="D192" s="28" t="s">
        <v>63</v>
      </c>
      <c r="E192" s="28" t="s">
        <v>679</v>
      </c>
      <c r="F192" s="28" t="s">
        <v>680</v>
      </c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spans="1:29" s="19" customFormat="1">
      <c r="A193" s="26">
        <v>191</v>
      </c>
      <c r="B193" s="27" t="s">
        <v>505</v>
      </c>
      <c r="C193" s="28" t="s">
        <v>681</v>
      </c>
      <c r="D193" s="28" t="s">
        <v>63</v>
      </c>
      <c r="E193" s="28" t="s">
        <v>682</v>
      </c>
      <c r="F193" s="28" t="s">
        <v>683</v>
      </c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spans="1:29" s="19" customFormat="1">
      <c r="A194" s="26">
        <v>192</v>
      </c>
      <c r="B194" s="27" t="s">
        <v>505</v>
      </c>
      <c r="C194" s="28" t="s">
        <v>684</v>
      </c>
      <c r="D194" s="28" t="s">
        <v>685</v>
      </c>
      <c r="E194" s="28" t="s">
        <v>686</v>
      </c>
      <c r="F194" s="28" t="s">
        <v>687</v>
      </c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spans="1:29" s="19" customFormat="1">
      <c r="A195" s="26">
        <v>193</v>
      </c>
      <c r="B195" s="27" t="s">
        <v>505</v>
      </c>
      <c r="C195" s="28" t="s">
        <v>688</v>
      </c>
      <c r="D195" s="28" t="s">
        <v>689</v>
      </c>
      <c r="E195" s="28" t="s">
        <v>690</v>
      </c>
      <c r="F195" s="28" t="s">
        <v>691</v>
      </c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spans="1:29" s="19" customFormat="1">
      <c r="A196" s="26">
        <v>194</v>
      </c>
      <c r="B196" s="27" t="s">
        <v>505</v>
      </c>
      <c r="C196" s="28" t="s">
        <v>692</v>
      </c>
      <c r="D196" s="28" t="s">
        <v>693</v>
      </c>
      <c r="E196" s="28" t="s">
        <v>243</v>
      </c>
      <c r="F196" s="28" t="s">
        <v>694</v>
      </c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spans="1:29" s="19" customFormat="1">
      <c r="A197" s="26">
        <v>195</v>
      </c>
      <c r="B197" s="27" t="s">
        <v>505</v>
      </c>
      <c r="C197" s="28" t="s">
        <v>695</v>
      </c>
      <c r="D197" s="28" t="s">
        <v>216</v>
      </c>
      <c r="E197" s="28" t="s">
        <v>696</v>
      </c>
      <c r="F197" s="28" t="s">
        <v>697</v>
      </c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spans="1:29" s="19" customFormat="1">
      <c r="A198" s="26">
        <v>196</v>
      </c>
      <c r="B198" s="27" t="s">
        <v>505</v>
      </c>
      <c r="C198" s="28" t="s">
        <v>698</v>
      </c>
      <c r="D198" s="28" t="s">
        <v>63</v>
      </c>
      <c r="E198" s="28" t="s">
        <v>699</v>
      </c>
      <c r="F198" s="28" t="s">
        <v>700</v>
      </c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spans="1:29" s="19" customFormat="1">
      <c r="A199" s="26">
        <v>197</v>
      </c>
      <c r="B199" s="27" t="s">
        <v>505</v>
      </c>
      <c r="C199" s="28" t="s">
        <v>701</v>
      </c>
      <c r="D199" s="28" t="s">
        <v>63</v>
      </c>
      <c r="E199" s="28" t="s">
        <v>702</v>
      </c>
      <c r="F199" s="28" t="s">
        <v>703</v>
      </c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spans="1:29" s="19" customFormat="1">
      <c r="A200" s="26">
        <v>198</v>
      </c>
      <c r="B200" s="27" t="s">
        <v>505</v>
      </c>
      <c r="C200" s="28" t="s">
        <v>704</v>
      </c>
      <c r="D200" s="28" t="s">
        <v>705</v>
      </c>
      <c r="E200" s="28" t="s">
        <v>706</v>
      </c>
      <c r="F200" s="28" t="s">
        <v>707</v>
      </c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spans="1:29" s="19" customFormat="1">
      <c r="A201" s="26">
        <v>199</v>
      </c>
      <c r="B201" s="27" t="s">
        <v>505</v>
      </c>
      <c r="C201" s="28" t="s">
        <v>708</v>
      </c>
      <c r="D201" s="28" t="s">
        <v>63</v>
      </c>
      <c r="E201" s="28" t="s">
        <v>709</v>
      </c>
      <c r="F201" s="28" t="s">
        <v>710</v>
      </c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spans="1:29" s="19" customFormat="1">
      <c r="A202" s="26">
        <v>200</v>
      </c>
      <c r="B202" s="27" t="s">
        <v>505</v>
      </c>
      <c r="C202" s="28" t="s">
        <v>711</v>
      </c>
      <c r="D202" s="28" t="s">
        <v>712</v>
      </c>
      <c r="E202" s="28" t="s">
        <v>713</v>
      </c>
      <c r="F202" s="28" t="s">
        <v>714</v>
      </c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spans="1:29" s="19" customFormat="1">
      <c r="A203" s="26">
        <v>201</v>
      </c>
      <c r="B203" s="27" t="s">
        <v>505</v>
      </c>
      <c r="C203" s="28" t="s">
        <v>715</v>
      </c>
      <c r="D203" s="28" t="s">
        <v>63</v>
      </c>
      <c r="E203" s="28" t="s">
        <v>716</v>
      </c>
      <c r="F203" s="28" t="s">
        <v>717</v>
      </c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spans="1:29" s="19" customFormat="1">
      <c r="A204" s="26">
        <v>202</v>
      </c>
      <c r="B204" s="27" t="s">
        <v>505</v>
      </c>
      <c r="C204" s="28" t="s">
        <v>718</v>
      </c>
      <c r="D204" s="28" t="s">
        <v>719</v>
      </c>
      <c r="E204" s="28" t="s">
        <v>720</v>
      </c>
      <c r="F204" s="28" t="s">
        <v>721</v>
      </c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</sheetData>
  <hyperlinks>
    <hyperlink ref="F49" r:id="rId1" xr:uid="{00000000-0004-0000-1300-000000000000}"/>
    <hyperlink ref="F37" r:id="rId2" xr:uid="{00000000-0004-0000-1300-000001000000}"/>
    <hyperlink ref="F38" r:id="rId3" xr:uid="{00000000-0004-0000-1300-000002000000}"/>
    <hyperlink ref="F40" r:id="rId4" xr:uid="{00000000-0004-0000-1300-000003000000}"/>
    <hyperlink ref="F42" r:id="rId5" xr:uid="{00000000-0004-0000-1300-000004000000}"/>
    <hyperlink ref="F57" r:id="rId6" xr:uid="{00000000-0004-0000-1300-000005000000}"/>
    <hyperlink ref="F78" r:id="rId7" xr:uid="{00000000-0004-0000-1300-000006000000}"/>
    <hyperlink ref="F86" r:id="rId8" xr:uid="{00000000-0004-0000-1300-000007000000}"/>
    <hyperlink ref="C1" r:id="rId9" xr:uid="{00000000-0004-0000-1300-000008000000}"/>
    <hyperlink ref="F3" r:id="rId10" xr:uid="{00000000-0004-0000-1300-000009000000}"/>
    <hyperlink ref="F71" r:id="rId11" xr:uid="{00000000-0004-0000-1300-00000A000000}"/>
    <hyperlink ref="F72" r:id="rId12" xr:uid="{00000000-0004-0000-1300-00000B000000}"/>
    <hyperlink ref="F73" r:id="rId13" xr:uid="{00000000-0004-0000-1300-00000C000000}"/>
    <hyperlink ref="F74" r:id="rId14" xr:uid="{00000000-0004-0000-1300-00000D000000}"/>
    <hyperlink ref="F75" r:id="rId15" xr:uid="{00000000-0004-0000-1300-00000E000000}"/>
    <hyperlink ref="F76" r:id="rId16" xr:uid="{00000000-0004-0000-1300-00000F000000}"/>
    <hyperlink ref="F77" r:id="rId17" xr:uid="{00000000-0004-0000-1300-000010000000}"/>
    <hyperlink ref="Z2" r:id="rId18" location="sc4.1.2" display="https://webaim.org/standards/wcag/checklist - sc4.1.2" xr:uid="{00000000-0004-0000-1300-000011000000}"/>
    <hyperlink ref="F79" r:id="rId19" xr:uid="{00000000-0004-0000-1300-000012000000}"/>
    <hyperlink ref="F80" r:id="rId20" xr:uid="{00000000-0004-0000-1300-000013000000}"/>
    <hyperlink ref="F81" r:id="rId21" xr:uid="{00000000-0004-0000-1300-000014000000}"/>
    <hyperlink ref="F82" r:id="rId22" xr:uid="{00000000-0004-0000-1300-000015000000}"/>
    <hyperlink ref="F83" r:id="rId23" xr:uid="{00000000-0004-0000-1300-000016000000}"/>
    <hyperlink ref="F84" r:id="rId24" xr:uid="{00000000-0004-0000-1300-000017000000}"/>
    <hyperlink ref="S2" r:id="rId25" location="sc2.2.2" display="https://webaim.org/standards/wcag/checklist - sc2.2.2" xr:uid="{00000000-0004-0000-1300-000018000000}"/>
    <hyperlink ref="F85" r:id="rId26" xr:uid="{00000000-0004-0000-1300-000019000000}"/>
    <hyperlink ref="F87" r:id="rId27" xr:uid="{00000000-0004-0000-1300-00001A000000}"/>
    <hyperlink ref="F88" r:id="rId28" xr:uid="{00000000-0004-0000-1300-00001B000000}"/>
    <hyperlink ref="F89" r:id="rId29" xr:uid="{00000000-0004-0000-1300-00001C000000}"/>
    <hyperlink ref="F90" r:id="rId30" xr:uid="{00000000-0004-0000-1300-00001D000000}"/>
    <hyperlink ref="F91" r:id="rId31" xr:uid="{00000000-0004-0000-1300-00001E000000}"/>
    <hyperlink ref="F92" r:id="rId32" xr:uid="{00000000-0004-0000-1300-00001F000000}"/>
    <hyperlink ref="F93" r:id="rId33" xr:uid="{00000000-0004-0000-1300-000020000000}"/>
    <hyperlink ref="F94" r:id="rId34" xr:uid="{00000000-0004-0000-1300-000021000000}"/>
    <hyperlink ref="F95" r:id="rId35" xr:uid="{00000000-0004-0000-1300-000022000000}"/>
    <hyperlink ref="F96" r:id="rId36" xr:uid="{00000000-0004-0000-1300-000023000000}"/>
    <hyperlink ref="F97" r:id="rId37" xr:uid="{00000000-0004-0000-1300-000024000000}"/>
    <hyperlink ref="F98" r:id="rId38" xr:uid="{00000000-0004-0000-1300-000025000000}"/>
    <hyperlink ref="F99" r:id="rId39" xr:uid="{00000000-0004-0000-1300-000026000000}"/>
    <hyperlink ref="F100" r:id="rId40" xr:uid="{00000000-0004-0000-1300-000027000000}"/>
    <hyperlink ref="F101" r:id="rId41" xr:uid="{00000000-0004-0000-1300-000028000000}"/>
    <hyperlink ref="Y2" r:id="rId42" location="sc3.3.2" display="https://webaim.org/standards/wcag/checklist - sc3.3.2" xr:uid="{00000000-0004-0000-1300-000029000000}"/>
    <hyperlink ref="F102" r:id="rId43" xr:uid="{00000000-0004-0000-1300-00002A000000}"/>
    <hyperlink ref="F103" r:id="rId44" xr:uid="{00000000-0004-0000-1300-00002B000000}"/>
    <hyperlink ref="F104" r:id="rId45" xr:uid="{00000000-0004-0000-1300-00002C000000}"/>
    <hyperlink ref="F105" r:id="rId46" xr:uid="{00000000-0004-0000-1300-00002D000000}"/>
    <hyperlink ref="F106" r:id="rId47" xr:uid="{00000000-0004-0000-1300-00002E000000}"/>
    <hyperlink ref="F107" r:id="rId48" xr:uid="{00000000-0004-0000-1300-00002F000000}"/>
    <hyperlink ref="F108" r:id="rId49" xr:uid="{00000000-0004-0000-1300-000030000000}"/>
    <hyperlink ref="F109" r:id="rId50" xr:uid="{00000000-0004-0000-1300-000031000000}"/>
    <hyperlink ref="F110" r:id="rId51" xr:uid="{00000000-0004-0000-1300-000032000000}"/>
    <hyperlink ref="F111" r:id="rId52" xr:uid="{00000000-0004-0000-1300-000033000000}"/>
    <hyperlink ref="F112" r:id="rId53" xr:uid="{00000000-0004-0000-1300-000034000000}"/>
    <hyperlink ref="F114" r:id="rId54" xr:uid="{00000000-0004-0000-1300-000035000000}"/>
    <hyperlink ref="F115" r:id="rId55" xr:uid="{00000000-0004-0000-1300-000036000000}"/>
    <hyperlink ref="F116" r:id="rId56" xr:uid="{00000000-0004-0000-1300-000037000000}"/>
    <hyperlink ref="F117" r:id="rId57" xr:uid="{00000000-0004-0000-1300-000038000000}"/>
    <hyperlink ref="F118" r:id="rId58" xr:uid="{00000000-0004-0000-1300-000039000000}"/>
    <hyperlink ref="F120" r:id="rId59" xr:uid="{00000000-0004-0000-1300-00003A000000}"/>
    <hyperlink ref="F121" r:id="rId60" xr:uid="{00000000-0004-0000-1300-00003B000000}"/>
    <hyperlink ref="F122" r:id="rId61" xr:uid="{00000000-0004-0000-1300-00003C000000}"/>
    <hyperlink ref="F123" r:id="rId62" xr:uid="{00000000-0004-0000-1300-00003D000000}"/>
    <hyperlink ref="F124" r:id="rId63" xr:uid="{00000000-0004-0000-1300-00003E000000}"/>
    <hyperlink ref="F125" r:id="rId64" xr:uid="{00000000-0004-0000-1300-00003F000000}"/>
    <hyperlink ref="F126" r:id="rId65" xr:uid="{00000000-0004-0000-1300-000040000000}"/>
    <hyperlink ref="F127" r:id="rId66" xr:uid="{00000000-0004-0000-1300-000041000000}"/>
    <hyperlink ref="F128" r:id="rId67" xr:uid="{00000000-0004-0000-1300-000042000000}"/>
    <hyperlink ref="F129" r:id="rId68" xr:uid="{00000000-0004-0000-1300-000043000000}"/>
    <hyperlink ref="F130" r:id="rId69" xr:uid="{00000000-0004-0000-1300-000044000000}"/>
    <hyperlink ref="F131" r:id="rId70" xr:uid="{00000000-0004-0000-1300-000045000000}"/>
    <hyperlink ref="F132" r:id="rId71" xr:uid="{00000000-0004-0000-1300-000046000000}"/>
    <hyperlink ref="F133" r:id="rId72" xr:uid="{00000000-0004-0000-1300-000047000000}"/>
    <hyperlink ref="F134" r:id="rId73" xr:uid="{00000000-0004-0000-1300-000048000000}"/>
    <hyperlink ref="F135" r:id="rId74" xr:uid="{00000000-0004-0000-1300-000049000000}"/>
    <hyperlink ref="F136" r:id="rId75" xr:uid="{00000000-0004-0000-1300-00004A000000}"/>
    <hyperlink ref="F137" r:id="rId76" xr:uid="{00000000-0004-0000-1300-00004B000000}"/>
    <hyperlink ref="F138" r:id="rId77" xr:uid="{00000000-0004-0000-1300-00004C000000}"/>
    <hyperlink ref="F139" r:id="rId78" xr:uid="{00000000-0004-0000-1300-00004D000000}"/>
    <hyperlink ref="F113" r:id="rId79" xr:uid="{00000000-0004-0000-1300-00004E000000}"/>
    <hyperlink ref="F119" r:id="rId80" xr:uid="{00000000-0004-0000-1300-00004F000000}"/>
  </hyperlinks>
  <pageMargins left="0.7" right="0.7" top="0.75" bottom="0.75" header="0.3" footer="0.3"/>
  <pageSetup paperSize="9" orientation="portrait" horizontalDpi="0" verticalDpi="0" r:id="rId8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D213"/>
  <sheetViews>
    <sheetView topLeftCell="A78" zoomScale="70" zoomScaleNormal="70" workbookViewId="0">
      <selection activeCell="A71" sqref="A71:XFD139"/>
    </sheetView>
  </sheetViews>
  <sheetFormatPr defaultColWidth="10.5703125" defaultRowHeight="15"/>
  <cols>
    <col min="1" max="1" width="3.85546875" bestFit="1" customWidth="1"/>
    <col min="2" max="2" width="3.85546875" customWidth="1"/>
    <col min="3" max="3" width="23" customWidth="1"/>
    <col min="4" max="4" width="37.28515625" customWidth="1"/>
    <col min="5" max="5" width="7.42578125" bestFit="1" customWidth="1"/>
    <col min="6" max="6" width="89.5703125" bestFit="1" customWidth="1"/>
    <col min="14" max="14" width="6.42578125" bestFit="1" customWidth="1"/>
    <col min="15" max="15" width="9.5703125" bestFit="1" customWidth="1"/>
    <col min="16" max="16" width="10.28515625" bestFit="1" customWidth="1"/>
    <col min="17" max="17" width="10.140625" bestFit="1" customWidth="1"/>
    <col min="18" max="18" width="8.5703125" bestFit="1" customWidth="1"/>
    <col min="21" max="21" width="10.42578125" bestFit="1" customWidth="1"/>
    <col min="23" max="23" width="8.5703125" bestFit="1" customWidth="1"/>
  </cols>
  <sheetData>
    <row r="1" spans="1:27">
      <c r="C1" s="1" t="s">
        <v>0</v>
      </c>
      <c r="F1" t="s">
        <v>1</v>
      </c>
    </row>
    <row r="2" spans="1:27" ht="72" customHeight="1">
      <c r="B2" s="1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1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8" t="s">
        <v>13</v>
      </c>
      <c r="N2" s="8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  <c r="Z2" s="9" t="s">
        <v>26</v>
      </c>
      <c r="AA2" s="9" t="s">
        <v>27</v>
      </c>
    </row>
    <row r="3" spans="1:27" s="11" customFormat="1">
      <c r="A3" s="15">
        <v>1</v>
      </c>
      <c r="B3" s="15" t="s">
        <v>28</v>
      </c>
      <c r="C3" s="39" t="s">
        <v>29</v>
      </c>
      <c r="D3" s="39" t="s">
        <v>30</v>
      </c>
      <c r="E3" s="39" t="s">
        <v>31</v>
      </c>
      <c r="F3" s="45" t="s">
        <v>32</v>
      </c>
      <c r="G3" s="32">
        <v>43</v>
      </c>
      <c r="H3" s="32">
        <v>49</v>
      </c>
      <c r="I3" s="32">
        <v>79</v>
      </c>
      <c r="J3" s="32">
        <v>38</v>
      </c>
      <c r="K3" s="32">
        <v>65</v>
      </c>
      <c r="L3" s="32">
        <v>152</v>
      </c>
      <c r="M3" s="32">
        <v>10</v>
      </c>
      <c r="N3" s="32"/>
      <c r="O3" s="32">
        <v>10</v>
      </c>
      <c r="P3" s="32">
        <v>1</v>
      </c>
      <c r="Q3" s="32">
        <v>49</v>
      </c>
      <c r="R3" s="32">
        <v>6</v>
      </c>
      <c r="S3" s="32">
        <v>1</v>
      </c>
      <c r="T3" s="32"/>
      <c r="U3" s="32">
        <v>13</v>
      </c>
      <c r="V3" s="32"/>
      <c r="W3" s="32">
        <v>12</v>
      </c>
      <c r="X3" s="32"/>
      <c r="Y3" s="32"/>
      <c r="Z3" s="32"/>
      <c r="AA3" s="32"/>
    </row>
    <row r="4" spans="1:27" s="13" customFormat="1">
      <c r="A4" s="16">
        <v>2</v>
      </c>
      <c r="B4" s="15" t="s">
        <v>28</v>
      </c>
      <c r="C4" s="39" t="s">
        <v>33</v>
      </c>
      <c r="D4" s="39" t="s">
        <v>34</v>
      </c>
      <c r="E4" s="39" t="s">
        <v>35</v>
      </c>
      <c r="F4" s="45" t="s">
        <v>36</v>
      </c>
      <c r="G4" s="32" t="s">
        <v>37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s="13" customFormat="1">
      <c r="A5" s="16">
        <v>3</v>
      </c>
      <c r="B5" s="15" t="s">
        <v>28</v>
      </c>
      <c r="C5" s="39" t="s">
        <v>38</v>
      </c>
      <c r="D5" s="39" t="s">
        <v>39</v>
      </c>
      <c r="E5" s="39" t="s">
        <v>40</v>
      </c>
      <c r="F5" s="45" t="s">
        <v>41</v>
      </c>
      <c r="G5" s="32">
        <v>23</v>
      </c>
      <c r="H5" s="32">
        <v>18</v>
      </c>
      <c r="I5" s="32">
        <v>18</v>
      </c>
      <c r="J5" s="32">
        <v>30</v>
      </c>
      <c r="K5" s="32">
        <v>36</v>
      </c>
      <c r="L5" s="32">
        <v>688</v>
      </c>
      <c r="M5" s="32"/>
      <c r="N5" s="32"/>
      <c r="O5" s="32">
        <v>13</v>
      </c>
      <c r="P5" s="32">
        <v>1</v>
      </c>
      <c r="Q5" s="32">
        <v>18</v>
      </c>
      <c r="R5" s="32"/>
      <c r="S5" s="32"/>
      <c r="T5" s="32"/>
      <c r="U5" s="32">
        <v>8</v>
      </c>
      <c r="V5" s="32"/>
      <c r="W5" s="32">
        <v>1</v>
      </c>
      <c r="X5" s="32"/>
      <c r="Y5" s="32"/>
      <c r="Z5" s="32"/>
      <c r="AA5" s="32"/>
    </row>
    <row r="6" spans="1:27" s="13" customFormat="1">
      <c r="A6" s="16">
        <v>4</v>
      </c>
      <c r="B6" s="15" t="s">
        <v>28</v>
      </c>
      <c r="C6" s="39" t="s">
        <v>42</v>
      </c>
      <c r="D6" s="39" t="s">
        <v>43</v>
      </c>
      <c r="E6" s="39" t="s">
        <v>44</v>
      </c>
      <c r="F6" s="45" t="s">
        <v>45</v>
      </c>
      <c r="G6" s="32">
        <v>8</v>
      </c>
      <c r="H6" s="32">
        <v>2</v>
      </c>
      <c r="I6" s="32">
        <v>4</v>
      </c>
      <c r="J6" s="32">
        <v>3</v>
      </c>
      <c r="K6" s="32">
        <v>10</v>
      </c>
      <c r="L6" s="32">
        <v>0</v>
      </c>
      <c r="M6" s="32"/>
      <c r="N6" s="32"/>
      <c r="O6" s="32">
        <v>2</v>
      </c>
      <c r="P6" s="32"/>
      <c r="Q6" s="32">
        <v>2</v>
      </c>
      <c r="R6" s="32"/>
      <c r="S6" s="32"/>
      <c r="T6" s="32"/>
      <c r="U6" s="32">
        <v>6</v>
      </c>
      <c r="V6" s="32"/>
      <c r="W6" s="32"/>
      <c r="X6" s="32"/>
      <c r="Y6" s="32"/>
      <c r="Z6" s="32"/>
      <c r="AA6" s="32"/>
    </row>
    <row r="7" spans="1:27" s="13" customFormat="1">
      <c r="A7" s="16">
        <v>5</v>
      </c>
      <c r="B7" s="15" t="s">
        <v>28</v>
      </c>
      <c r="C7" s="39" t="s">
        <v>46</v>
      </c>
      <c r="D7" s="39" t="s">
        <v>47</v>
      </c>
      <c r="E7" s="39" t="s">
        <v>48</v>
      </c>
      <c r="F7" s="45" t="s">
        <v>49</v>
      </c>
      <c r="G7" s="32">
        <v>7</v>
      </c>
      <c r="H7" s="32">
        <v>6</v>
      </c>
      <c r="I7" s="32">
        <v>2</v>
      </c>
      <c r="J7" s="32">
        <v>2</v>
      </c>
      <c r="K7" s="32">
        <v>24</v>
      </c>
      <c r="L7" s="32">
        <v>4</v>
      </c>
      <c r="M7" s="32"/>
      <c r="N7" s="32"/>
      <c r="O7" s="32">
        <v>3</v>
      </c>
      <c r="P7" s="32"/>
      <c r="Q7" s="32">
        <v>6</v>
      </c>
      <c r="R7" s="32"/>
      <c r="S7" s="32"/>
      <c r="T7" s="32"/>
      <c r="U7" s="32">
        <v>4</v>
      </c>
      <c r="V7" s="32"/>
      <c r="W7" s="32"/>
      <c r="X7" s="32"/>
      <c r="Y7" s="32"/>
      <c r="Z7" s="32"/>
      <c r="AA7" s="32"/>
    </row>
    <row r="8" spans="1:27" s="13" customFormat="1">
      <c r="A8" s="16">
        <v>6</v>
      </c>
      <c r="B8" s="15" t="s">
        <v>28</v>
      </c>
      <c r="C8" s="39" t="s">
        <v>50</v>
      </c>
      <c r="D8" s="39" t="s">
        <v>51</v>
      </c>
      <c r="E8" s="39" t="s">
        <v>52</v>
      </c>
      <c r="F8" s="45" t="s">
        <v>53</v>
      </c>
      <c r="G8" s="32">
        <v>1</v>
      </c>
      <c r="H8" s="32">
        <v>23</v>
      </c>
      <c r="I8" s="32">
        <v>2</v>
      </c>
      <c r="J8" s="32">
        <v>4</v>
      </c>
      <c r="K8" s="32">
        <v>13</v>
      </c>
      <c r="L8" s="32">
        <v>0</v>
      </c>
      <c r="M8" s="32"/>
      <c r="N8" s="32"/>
      <c r="O8" s="32"/>
      <c r="P8" s="32"/>
      <c r="Q8" s="32">
        <v>23</v>
      </c>
      <c r="R8" s="32"/>
      <c r="S8" s="32"/>
      <c r="T8" s="32"/>
      <c r="U8" s="32"/>
      <c r="V8" s="32"/>
      <c r="W8" s="32">
        <v>1</v>
      </c>
      <c r="X8" s="32"/>
      <c r="Y8" s="32"/>
      <c r="Z8" s="32"/>
      <c r="AA8" s="32"/>
    </row>
    <row r="9" spans="1:27" s="13" customFormat="1">
      <c r="A9" s="16">
        <v>7</v>
      </c>
      <c r="B9" s="15" t="s">
        <v>28</v>
      </c>
      <c r="C9" s="39" t="s">
        <v>54</v>
      </c>
      <c r="D9" s="39" t="s">
        <v>55</v>
      </c>
      <c r="E9" s="39" t="s">
        <v>56</v>
      </c>
      <c r="F9" s="45" t="s">
        <v>57</v>
      </c>
      <c r="G9" s="32">
        <v>6</v>
      </c>
      <c r="H9" s="32">
        <v>2</v>
      </c>
      <c r="I9" s="32">
        <v>7</v>
      </c>
      <c r="J9" s="32">
        <v>0</v>
      </c>
      <c r="K9" s="32">
        <v>5</v>
      </c>
      <c r="L9" s="32">
        <v>0</v>
      </c>
      <c r="M9" s="32"/>
      <c r="N9" s="32"/>
      <c r="O9" s="32">
        <v>5</v>
      </c>
      <c r="P9" s="32"/>
      <c r="Q9" s="32">
        <v>2</v>
      </c>
      <c r="R9" s="32"/>
      <c r="S9" s="32"/>
      <c r="T9" s="32"/>
      <c r="U9" s="32"/>
      <c r="V9" s="32"/>
      <c r="W9" s="32">
        <v>1</v>
      </c>
      <c r="X9" s="32"/>
      <c r="Y9" s="32"/>
      <c r="Z9" s="32"/>
      <c r="AA9" s="32"/>
    </row>
    <row r="10" spans="1:27" s="11" customFormat="1">
      <c r="A10" s="16">
        <v>8</v>
      </c>
      <c r="B10" s="15" t="s">
        <v>28</v>
      </c>
      <c r="C10" s="49" t="s">
        <v>58</v>
      </c>
      <c r="D10" s="32" t="s">
        <v>59</v>
      </c>
      <c r="E10" s="32" t="s">
        <v>60</v>
      </c>
      <c r="F10" s="45" t="s">
        <v>61</v>
      </c>
      <c r="G10" s="32">
        <v>1</v>
      </c>
      <c r="H10" s="32">
        <v>3</v>
      </c>
      <c r="I10" s="32">
        <v>7</v>
      </c>
      <c r="J10" s="32">
        <v>42</v>
      </c>
      <c r="K10" s="32">
        <v>35</v>
      </c>
      <c r="L10" s="32">
        <v>13</v>
      </c>
      <c r="M10" s="32"/>
      <c r="N10" s="32"/>
      <c r="O10" s="32"/>
      <c r="P10" s="32"/>
      <c r="Q10" s="32">
        <v>3</v>
      </c>
      <c r="R10" s="32"/>
      <c r="S10" s="32"/>
      <c r="T10" s="32"/>
      <c r="U10" s="32">
        <v>1</v>
      </c>
      <c r="V10" s="32"/>
      <c r="W10" s="32"/>
      <c r="X10" s="32"/>
      <c r="Y10" s="32"/>
      <c r="Z10" s="32"/>
      <c r="AA10" s="32"/>
    </row>
    <row r="11" spans="1:27" s="13" customFormat="1">
      <c r="A11" s="16">
        <v>9</v>
      </c>
      <c r="B11" s="15" t="s">
        <v>28</v>
      </c>
      <c r="C11" s="39" t="s">
        <v>62</v>
      </c>
      <c r="D11" s="39" t="s">
        <v>63</v>
      </c>
      <c r="E11" s="39" t="s">
        <v>64</v>
      </c>
      <c r="F11" s="45" t="s">
        <v>65</v>
      </c>
      <c r="G11" s="32">
        <v>20</v>
      </c>
      <c r="H11" s="32">
        <v>19</v>
      </c>
      <c r="I11" s="32">
        <v>42</v>
      </c>
      <c r="J11" s="32">
        <v>2</v>
      </c>
      <c r="K11" s="32">
        <v>25</v>
      </c>
      <c r="L11" s="32">
        <v>0</v>
      </c>
      <c r="M11" s="32"/>
      <c r="N11" s="32"/>
      <c r="O11" s="32">
        <v>20</v>
      </c>
      <c r="P11" s="32"/>
      <c r="Q11" s="32">
        <v>19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s="13" customFormat="1">
      <c r="A12" s="16">
        <v>10</v>
      </c>
      <c r="B12" s="15" t="s">
        <v>28</v>
      </c>
      <c r="C12" s="50" t="s">
        <v>66</v>
      </c>
      <c r="D12" s="39" t="s">
        <v>67</v>
      </c>
      <c r="E12" s="39" t="s">
        <v>68</v>
      </c>
      <c r="F12" s="45" t="s">
        <v>69</v>
      </c>
      <c r="G12" s="32">
        <v>1</v>
      </c>
      <c r="H12" s="32">
        <v>0</v>
      </c>
      <c r="I12" s="32">
        <v>14</v>
      </c>
      <c r="J12" s="32">
        <v>13</v>
      </c>
      <c r="K12" s="32">
        <v>28</v>
      </c>
      <c r="L12" s="32">
        <v>10</v>
      </c>
      <c r="M12" s="32"/>
      <c r="N12" s="32"/>
      <c r="O12" s="32">
        <v>1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s="13" customFormat="1">
      <c r="A13" s="16">
        <v>11</v>
      </c>
      <c r="B13" s="15" t="s">
        <v>28</v>
      </c>
      <c r="C13" s="39" t="s">
        <v>70</v>
      </c>
      <c r="D13" s="39" t="s">
        <v>71</v>
      </c>
      <c r="E13" s="39" t="s">
        <v>72</v>
      </c>
      <c r="F13" s="45" t="s">
        <v>73</v>
      </c>
      <c r="G13" s="32">
        <v>1</v>
      </c>
      <c r="H13" s="32">
        <v>1</v>
      </c>
      <c r="I13" s="32">
        <v>195</v>
      </c>
      <c r="J13" s="32">
        <v>111</v>
      </c>
      <c r="K13" s="32">
        <v>265</v>
      </c>
      <c r="L13" s="32">
        <v>420</v>
      </c>
      <c r="M13" s="32"/>
      <c r="N13" s="32"/>
      <c r="O13" s="32"/>
      <c r="P13" s="32"/>
      <c r="Q13" s="32">
        <v>1</v>
      </c>
      <c r="R13" s="32"/>
      <c r="S13" s="32"/>
      <c r="T13" s="32"/>
      <c r="U13" s="32">
        <v>1</v>
      </c>
      <c r="V13" s="32"/>
      <c r="W13" s="32"/>
      <c r="X13" s="32"/>
      <c r="Y13" s="32"/>
      <c r="Z13" s="32"/>
      <c r="AA13" s="32"/>
    </row>
    <row r="14" spans="1:27" s="13" customFormat="1">
      <c r="A14" s="16">
        <v>12</v>
      </c>
      <c r="B14" s="15" t="s">
        <v>28</v>
      </c>
      <c r="C14" s="52" t="s">
        <v>74</v>
      </c>
      <c r="D14" s="39" t="s">
        <v>30</v>
      </c>
      <c r="E14" s="39" t="s">
        <v>75</v>
      </c>
      <c r="F14" s="45" t="s">
        <v>76</v>
      </c>
      <c r="G14" s="32">
        <v>47</v>
      </c>
      <c r="H14" s="32">
        <v>44</v>
      </c>
      <c r="I14" s="32">
        <v>73</v>
      </c>
      <c r="J14" s="32">
        <v>14</v>
      </c>
      <c r="K14" s="32">
        <v>35</v>
      </c>
      <c r="L14" s="32">
        <v>0</v>
      </c>
      <c r="M14" s="32"/>
      <c r="N14" s="32"/>
      <c r="O14" s="32">
        <v>32</v>
      </c>
      <c r="P14" s="32"/>
      <c r="Q14" s="32"/>
      <c r="R14" s="32"/>
      <c r="S14" s="32"/>
      <c r="T14" s="32"/>
      <c r="U14" s="32">
        <v>13</v>
      </c>
      <c r="V14" s="32"/>
      <c r="W14" s="32">
        <v>1</v>
      </c>
      <c r="X14" s="32"/>
      <c r="Y14" s="32"/>
      <c r="Z14" s="32">
        <v>1</v>
      </c>
      <c r="AA14" s="32"/>
    </row>
    <row r="15" spans="1:27" s="11" customFormat="1">
      <c r="A15" s="15">
        <v>13</v>
      </c>
      <c r="B15" s="15" t="s">
        <v>28</v>
      </c>
      <c r="C15" s="32" t="s">
        <v>77</v>
      </c>
      <c r="D15" s="32" t="s">
        <v>78</v>
      </c>
      <c r="E15" s="32" t="s">
        <v>79</v>
      </c>
      <c r="F15" s="45" t="s">
        <v>80</v>
      </c>
      <c r="G15" s="32">
        <v>10</v>
      </c>
      <c r="H15" s="32">
        <v>19</v>
      </c>
      <c r="I15" s="32">
        <v>118</v>
      </c>
      <c r="J15" s="32">
        <v>50</v>
      </c>
      <c r="K15" s="32">
        <v>42</v>
      </c>
      <c r="L15" s="32">
        <v>8</v>
      </c>
      <c r="M15" s="32"/>
      <c r="N15" s="32"/>
      <c r="O15" s="32">
        <v>3</v>
      </c>
      <c r="P15" s="32"/>
      <c r="Q15" s="32">
        <v>19</v>
      </c>
      <c r="R15" s="32"/>
      <c r="S15" s="32"/>
      <c r="T15" s="32"/>
      <c r="U15" s="32">
        <v>7</v>
      </c>
      <c r="V15" s="32"/>
      <c r="W15" s="32"/>
      <c r="X15" s="32"/>
      <c r="Y15" s="32"/>
      <c r="Z15" s="32"/>
      <c r="AA15" s="32"/>
    </row>
    <row r="16" spans="1:27" s="13" customFormat="1">
      <c r="A16" s="16">
        <v>14</v>
      </c>
      <c r="B16" s="15" t="s">
        <v>28</v>
      </c>
      <c r="C16" s="39" t="s">
        <v>81</v>
      </c>
      <c r="D16" s="39" t="s">
        <v>63</v>
      </c>
      <c r="E16" s="39" t="s">
        <v>82</v>
      </c>
      <c r="F16" s="45" t="s">
        <v>83</v>
      </c>
      <c r="G16" s="32">
        <v>38</v>
      </c>
      <c r="H16" s="32">
        <v>34</v>
      </c>
      <c r="I16" s="32">
        <v>49</v>
      </c>
      <c r="J16" s="32">
        <v>36</v>
      </c>
      <c r="K16" s="32">
        <v>56</v>
      </c>
      <c r="L16" s="32">
        <v>23</v>
      </c>
      <c r="M16" s="32"/>
      <c r="N16" s="32"/>
      <c r="O16" s="32">
        <v>5</v>
      </c>
      <c r="P16" s="32"/>
      <c r="Q16" s="32">
        <v>34</v>
      </c>
      <c r="R16" s="32"/>
      <c r="S16" s="32"/>
      <c r="T16" s="32"/>
      <c r="U16" s="32">
        <v>33</v>
      </c>
      <c r="V16" s="32"/>
      <c r="W16" s="32"/>
      <c r="X16" s="32"/>
      <c r="Y16" s="32"/>
      <c r="Z16" s="32"/>
      <c r="AA16" s="32"/>
    </row>
    <row r="17" spans="1:27" s="13" customFormat="1">
      <c r="A17" s="16">
        <v>15</v>
      </c>
      <c r="B17" s="15" t="s">
        <v>28</v>
      </c>
      <c r="C17" s="39" t="s">
        <v>84</v>
      </c>
      <c r="D17" s="39" t="s">
        <v>85</v>
      </c>
      <c r="E17" s="39" t="s">
        <v>86</v>
      </c>
      <c r="F17" s="45" t="s">
        <v>87</v>
      </c>
      <c r="G17" s="32">
        <v>34</v>
      </c>
      <c r="H17" s="32">
        <v>69</v>
      </c>
      <c r="I17" s="32">
        <v>40</v>
      </c>
      <c r="J17" s="32">
        <v>3</v>
      </c>
      <c r="K17" s="32">
        <v>22</v>
      </c>
      <c r="L17" s="32">
        <v>0</v>
      </c>
      <c r="M17" s="32"/>
      <c r="N17" s="32"/>
      <c r="O17" s="32">
        <v>32</v>
      </c>
      <c r="P17" s="32"/>
      <c r="Q17" s="32">
        <v>69</v>
      </c>
      <c r="R17" s="32"/>
      <c r="S17" s="32"/>
      <c r="T17" s="32"/>
      <c r="U17" s="32">
        <v>1</v>
      </c>
      <c r="V17" s="32"/>
      <c r="W17" s="32"/>
      <c r="X17" s="32"/>
      <c r="Y17" s="32">
        <v>1</v>
      </c>
      <c r="Z17" s="32"/>
      <c r="AA17" s="32"/>
    </row>
    <row r="18" spans="1:27" s="11" customFormat="1">
      <c r="A18" s="15">
        <v>16</v>
      </c>
      <c r="B18" s="15" t="s">
        <v>28</v>
      </c>
      <c r="C18" s="32" t="s">
        <v>88</v>
      </c>
      <c r="D18" s="32" t="s">
        <v>89</v>
      </c>
      <c r="E18" s="32" t="s">
        <v>90</v>
      </c>
      <c r="F18" s="45" t="s">
        <v>91</v>
      </c>
      <c r="G18" s="32">
        <v>0</v>
      </c>
      <c r="H18" s="32">
        <v>7</v>
      </c>
      <c r="I18" s="32">
        <v>34</v>
      </c>
      <c r="J18" s="32">
        <v>21</v>
      </c>
      <c r="K18" s="32">
        <v>47</v>
      </c>
      <c r="L18" s="32">
        <v>18</v>
      </c>
      <c r="M18" s="32"/>
      <c r="N18" s="32"/>
      <c r="O18" s="32"/>
      <c r="P18" s="32"/>
      <c r="Q18" s="32">
        <v>7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 s="13" customFormat="1">
      <c r="A19" s="16">
        <v>17</v>
      </c>
      <c r="B19" s="15" t="s">
        <v>28</v>
      </c>
      <c r="C19" s="39" t="s">
        <v>92</v>
      </c>
      <c r="D19" s="39" t="s">
        <v>93</v>
      </c>
      <c r="E19" s="39" t="s">
        <v>94</v>
      </c>
      <c r="F19" s="45" t="s">
        <v>95</v>
      </c>
      <c r="G19" s="32">
        <v>32</v>
      </c>
      <c r="H19" s="32">
        <v>92</v>
      </c>
      <c r="I19" s="32">
        <v>58</v>
      </c>
      <c r="J19" s="32">
        <v>16</v>
      </c>
      <c r="K19" s="32">
        <v>18</v>
      </c>
      <c r="L19" s="32">
        <v>0</v>
      </c>
      <c r="M19" s="32"/>
      <c r="N19" s="32"/>
      <c r="O19" s="32">
        <v>29</v>
      </c>
      <c r="P19" s="32"/>
      <c r="Q19" s="32">
        <v>92</v>
      </c>
      <c r="R19" s="32"/>
      <c r="S19" s="32"/>
      <c r="T19" s="32"/>
      <c r="U19" s="32">
        <v>3</v>
      </c>
      <c r="V19" s="32"/>
      <c r="W19" s="32"/>
      <c r="X19" s="32"/>
      <c r="Y19" s="32"/>
      <c r="Z19" s="32"/>
      <c r="AA19" s="32"/>
    </row>
    <row r="20" spans="1:27" s="13" customFormat="1">
      <c r="A20" s="16">
        <v>18</v>
      </c>
      <c r="B20" s="15" t="s">
        <v>28</v>
      </c>
      <c r="C20" s="51" t="s">
        <v>96</v>
      </c>
      <c r="D20" s="39" t="s">
        <v>97</v>
      </c>
      <c r="E20" s="39" t="s">
        <v>98</v>
      </c>
      <c r="F20" s="45" t="s">
        <v>99</v>
      </c>
      <c r="G20" s="32">
        <v>15</v>
      </c>
      <c r="H20" s="32">
        <v>3</v>
      </c>
      <c r="I20" s="32">
        <v>8</v>
      </c>
      <c r="J20" s="32">
        <v>17</v>
      </c>
      <c r="K20" s="32">
        <v>76</v>
      </c>
      <c r="L20" s="32">
        <v>53</v>
      </c>
      <c r="M20" s="32"/>
      <c r="N20" s="32"/>
      <c r="O20" s="32">
        <v>14</v>
      </c>
      <c r="P20" s="32">
        <v>1</v>
      </c>
      <c r="Q20" s="32">
        <v>3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 s="11" customFormat="1">
      <c r="A21" s="15">
        <v>19</v>
      </c>
      <c r="B21" s="15" t="s">
        <v>28</v>
      </c>
      <c r="C21" s="39" t="s">
        <v>100</v>
      </c>
      <c r="D21" s="39" t="s">
        <v>101</v>
      </c>
      <c r="E21" s="39" t="s">
        <v>102</v>
      </c>
      <c r="F21" s="45" t="s">
        <v>103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 s="13" customFormat="1">
      <c r="A22" s="16">
        <v>20</v>
      </c>
      <c r="B22" s="15" t="s">
        <v>28</v>
      </c>
      <c r="C22" s="39" t="s">
        <v>104</v>
      </c>
      <c r="D22" s="39" t="s">
        <v>105</v>
      </c>
      <c r="E22" s="39" t="s">
        <v>106</v>
      </c>
      <c r="F22" s="45" t="s">
        <v>107</v>
      </c>
      <c r="G22" s="32">
        <v>25</v>
      </c>
      <c r="H22" s="32">
        <v>3</v>
      </c>
      <c r="I22" s="32">
        <v>48</v>
      </c>
      <c r="J22" s="32">
        <v>53</v>
      </c>
      <c r="K22" s="32">
        <v>55</v>
      </c>
      <c r="L22" s="32">
        <v>74</v>
      </c>
      <c r="M22" s="32"/>
      <c r="N22" s="32"/>
      <c r="O22" s="32">
        <v>13</v>
      </c>
      <c r="P22" s="32"/>
      <c r="Q22" s="32">
        <v>3</v>
      </c>
      <c r="R22" s="32"/>
      <c r="S22" s="32"/>
      <c r="T22" s="32"/>
      <c r="U22" s="32">
        <v>12</v>
      </c>
      <c r="V22" s="32"/>
      <c r="W22" s="32"/>
      <c r="X22" s="32"/>
      <c r="Y22" s="32"/>
      <c r="Z22" s="32"/>
      <c r="AA22" s="32"/>
    </row>
    <row r="23" spans="1:27" s="13" customFormat="1">
      <c r="A23" s="16">
        <v>21</v>
      </c>
      <c r="B23" s="15" t="s">
        <v>28</v>
      </c>
      <c r="C23" s="39" t="s">
        <v>108</v>
      </c>
      <c r="D23" s="39" t="s">
        <v>63</v>
      </c>
      <c r="E23" s="39" t="s">
        <v>109</v>
      </c>
      <c r="F23" s="45" t="s">
        <v>110</v>
      </c>
      <c r="G23" s="32">
        <v>36</v>
      </c>
      <c r="H23" s="32">
        <v>26</v>
      </c>
      <c r="I23" s="32">
        <v>137</v>
      </c>
      <c r="J23" s="32">
        <v>21</v>
      </c>
      <c r="K23" s="32">
        <v>73</v>
      </c>
      <c r="L23" s="32">
        <v>55</v>
      </c>
      <c r="M23" s="32"/>
      <c r="N23" s="32"/>
      <c r="O23" s="32">
        <v>8</v>
      </c>
      <c r="P23" s="32"/>
      <c r="Q23" s="32">
        <v>26</v>
      </c>
      <c r="R23" s="32">
        <v>13</v>
      </c>
      <c r="S23" s="32"/>
      <c r="T23" s="32"/>
      <c r="U23" s="32">
        <v>14</v>
      </c>
      <c r="V23" s="32"/>
      <c r="W23" s="32">
        <v>1</v>
      </c>
      <c r="X23" s="32"/>
      <c r="Y23" s="32">
        <v>1</v>
      </c>
      <c r="Z23" s="32"/>
      <c r="AA23" s="32"/>
    </row>
    <row r="24" spans="1:27" s="13" customFormat="1">
      <c r="A24" s="16">
        <v>22</v>
      </c>
      <c r="B24" s="15" t="s">
        <v>28</v>
      </c>
      <c r="C24" s="39" t="s">
        <v>111</v>
      </c>
      <c r="D24" s="39" t="s">
        <v>112</v>
      </c>
      <c r="E24" s="39" t="s">
        <v>113</v>
      </c>
      <c r="F24" s="45" t="s">
        <v>114</v>
      </c>
      <c r="G24" s="32">
        <v>54</v>
      </c>
      <c r="H24" s="32">
        <v>1</v>
      </c>
      <c r="I24" s="32">
        <v>42</v>
      </c>
      <c r="J24" s="32">
        <v>35</v>
      </c>
      <c r="K24" s="32">
        <v>33</v>
      </c>
      <c r="L24" s="32">
        <v>36</v>
      </c>
      <c r="M24" s="32"/>
      <c r="N24" s="32"/>
      <c r="O24" s="32">
        <v>54</v>
      </c>
      <c r="P24" s="32"/>
      <c r="Q24" s="32">
        <v>1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 s="13" customFormat="1">
      <c r="A25" s="16">
        <v>23</v>
      </c>
      <c r="B25" s="15" t="s">
        <v>28</v>
      </c>
      <c r="C25" s="39" t="s">
        <v>115</v>
      </c>
      <c r="D25" s="39" t="s">
        <v>116</v>
      </c>
      <c r="E25" s="39" t="s">
        <v>117</v>
      </c>
      <c r="F25" s="45" t="s">
        <v>118</v>
      </c>
      <c r="G25" s="32">
        <v>8</v>
      </c>
      <c r="H25" s="32">
        <v>12</v>
      </c>
      <c r="I25" s="32">
        <v>31</v>
      </c>
      <c r="J25" s="32">
        <v>1</v>
      </c>
      <c r="K25" s="32">
        <v>12</v>
      </c>
      <c r="L25" s="32">
        <v>0</v>
      </c>
      <c r="M25" s="32"/>
      <c r="N25" s="32"/>
      <c r="O25" s="32">
        <v>3</v>
      </c>
      <c r="P25" s="32"/>
      <c r="Q25" s="32">
        <v>12</v>
      </c>
      <c r="R25" s="32"/>
      <c r="S25" s="32"/>
      <c r="T25" s="32"/>
      <c r="U25" s="32">
        <v>4</v>
      </c>
      <c r="V25" s="32"/>
      <c r="W25" s="32">
        <v>1</v>
      </c>
      <c r="X25" s="32"/>
      <c r="Y25" s="32"/>
      <c r="Z25" s="32"/>
      <c r="AA25" s="32"/>
    </row>
    <row r="26" spans="1:27" s="13" customFormat="1">
      <c r="A26" s="16">
        <v>24</v>
      </c>
      <c r="B26" s="15" t="s">
        <v>28</v>
      </c>
      <c r="C26" s="39" t="s">
        <v>119</v>
      </c>
      <c r="D26" s="39" t="s">
        <v>101</v>
      </c>
      <c r="E26" s="39" t="s">
        <v>120</v>
      </c>
      <c r="F26" s="45" t="s">
        <v>121</v>
      </c>
      <c r="G26" s="32">
        <v>3</v>
      </c>
      <c r="H26" s="32">
        <v>0</v>
      </c>
      <c r="I26" s="32">
        <v>30</v>
      </c>
      <c r="J26" s="32">
        <v>9</v>
      </c>
      <c r="K26" s="32">
        <v>7</v>
      </c>
      <c r="L26" s="32">
        <v>0</v>
      </c>
      <c r="M26" s="32"/>
      <c r="N26" s="32"/>
      <c r="O26" s="32">
        <v>2</v>
      </c>
      <c r="P26" s="32"/>
      <c r="Q26" s="32"/>
      <c r="R26" s="32"/>
      <c r="S26" s="32"/>
      <c r="T26" s="32"/>
      <c r="U26" s="32"/>
      <c r="V26" s="32"/>
      <c r="W26" s="32">
        <v>1</v>
      </c>
      <c r="X26" s="32"/>
      <c r="Y26" s="32"/>
      <c r="Z26" s="32"/>
      <c r="AA26" s="32"/>
    </row>
    <row r="27" spans="1:27" s="13" customFormat="1">
      <c r="A27" s="16">
        <v>25</v>
      </c>
      <c r="B27" s="15" t="s">
        <v>28</v>
      </c>
      <c r="C27" s="32" t="s">
        <v>122</v>
      </c>
      <c r="D27" s="32" t="s">
        <v>123</v>
      </c>
      <c r="E27" s="32" t="s">
        <v>124</v>
      </c>
      <c r="F27" s="45" t="s">
        <v>125</v>
      </c>
      <c r="G27" s="32">
        <v>1</v>
      </c>
      <c r="H27" s="32">
        <v>49</v>
      </c>
      <c r="I27" s="32">
        <v>31</v>
      </c>
      <c r="J27" s="32">
        <v>12</v>
      </c>
      <c r="K27" s="32">
        <v>14</v>
      </c>
      <c r="L27" s="32">
        <v>38</v>
      </c>
      <c r="M27" s="32"/>
      <c r="N27" s="32"/>
      <c r="O27" s="32">
        <v>1</v>
      </c>
      <c r="P27" s="32"/>
      <c r="Q27" s="32">
        <v>49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 s="13" customFormat="1">
      <c r="A28" s="16">
        <v>26</v>
      </c>
      <c r="B28" s="15" t="s">
        <v>28</v>
      </c>
      <c r="C28" s="39" t="s">
        <v>126</v>
      </c>
      <c r="D28" s="39" t="s">
        <v>63</v>
      </c>
      <c r="E28" s="39" t="s">
        <v>127</v>
      </c>
      <c r="F28" s="45" t="s">
        <v>128</v>
      </c>
      <c r="G28" s="32">
        <v>20</v>
      </c>
      <c r="H28" s="32">
        <v>32</v>
      </c>
      <c r="I28" s="32">
        <v>10</v>
      </c>
      <c r="J28" s="32">
        <v>1</v>
      </c>
      <c r="K28" s="32">
        <v>85</v>
      </c>
      <c r="L28" s="32">
        <v>48</v>
      </c>
      <c r="M28" s="32"/>
      <c r="N28" s="32"/>
      <c r="O28" s="32">
        <v>3</v>
      </c>
      <c r="P28" s="32">
        <v>5</v>
      </c>
      <c r="Q28" s="32">
        <v>32</v>
      </c>
      <c r="R28" s="32"/>
      <c r="S28" s="32"/>
      <c r="T28" s="32"/>
      <c r="U28" s="32">
        <v>12</v>
      </c>
      <c r="V28" s="32"/>
      <c r="W28" s="32"/>
      <c r="X28" s="32"/>
      <c r="Y28" s="32"/>
      <c r="Z28" s="32"/>
      <c r="AA28" s="32"/>
    </row>
    <row r="29" spans="1:27" s="13" customFormat="1">
      <c r="A29" s="16">
        <v>27</v>
      </c>
      <c r="B29" s="15" t="s">
        <v>28</v>
      </c>
      <c r="C29" s="39" t="s">
        <v>129</v>
      </c>
      <c r="D29" s="39" t="s">
        <v>63</v>
      </c>
      <c r="E29" s="39" t="s">
        <v>130</v>
      </c>
      <c r="F29" s="45" t="s">
        <v>131</v>
      </c>
      <c r="G29" s="32">
        <v>7</v>
      </c>
      <c r="H29" s="32">
        <v>135</v>
      </c>
      <c r="I29" s="32">
        <v>22</v>
      </c>
      <c r="J29" s="32">
        <v>8</v>
      </c>
      <c r="K29" s="32">
        <v>68</v>
      </c>
      <c r="L29" s="32">
        <v>7</v>
      </c>
      <c r="M29" s="32"/>
      <c r="N29" s="32"/>
      <c r="O29" s="32">
        <v>4</v>
      </c>
      <c r="P29" s="32">
        <v>1</v>
      </c>
      <c r="Q29" s="32">
        <v>135</v>
      </c>
      <c r="R29" s="32">
        <v>1</v>
      </c>
      <c r="S29" s="32"/>
      <c r="T29" s="32"/>
      <c r="U29" s="32">
        <v>1</v>
      </c>
      <c r="V29" s="32"/>
      <c r="W29" s="32"/>
      <c r="X29" s="32"/>
      <c r="Y29" s="32"/>
      <c r="Z29" s="32"/>
      <c r="AA29" s="32"/>
    </row>
    <row r="30" spans="1:27" s="13" customFormat="1">
      <c r="A30" s="16">
        <v>28</v>
      </c>
      <c r="B30" s="15" t="s">
        <v>28</v>
      </c>
      <c r="C30" s="52" t="s">
        <v>132</v>
      </c>
      <c r="D30" s="39" t="s">
        <v>133</v>
      </c>
      <c r="E30" s="39" t="s">
        <v>134</v>
      </c>
      <c r="F30" s="45" t="s">
        <v>135</v>
      </c>
      <c r="G30" s="32">
        <v>559</v>
      </c>
      <c r="H30" s="32">
        <v>23</v>
      </c>
      <c r="I30" s="32">
        <v>636</v>
      </c>
      <c r="J30" s="32">
        <v>60</v>
      </c>
      <c r="K30" s="32">
        <v>55</v>
      </c>
      <c r="L30" s="32">
        <v>2189</v>
      </c>
      <c r="M30" s="32"/>
      <c r="N30" s="32"/>
      <c r="O30" s="32">
        <v>13</v>
      </c>
      <c r="P30" s="32">
        <v>268</v>
      </c>
      <c r="Q30" s="32">
        <v>23</v>
      </c>
      <c r="R30" s="32"/>
      <c r="S30" s="32"/>
      <c r="T30" s="32"/>
      <c r="U30" s="32">
        <v>9</v>
      </c>
      <c r="V30" s="32"/>
      <c r="W30" s="32"/>
      <c r="X30" s="32"/>
      <c r="Y30" s="32"/>
      <c r="Z30" s="32"/>
      <c r="AA30" s="32">
        <v>269</v>
      </c>
    </row>
    <row r="31" spans="1:27" s="13" customFormat="1">
      <c r="A31" s="16">
        <v>29</v>
      </c>
      <c r="B31" s="15" t="s">
        <v>28</v>
      </c>
      <c r="C31" s="39" t="s">
        <v>136</v>
      </c>
      <c r="D31" s="39" t="s">
        <v>137</v>
      </c>
      <c r="E31" s="39" t="s">
        <v>138</v>
      </c>
      <c r="F31" s="45" t="s">
        <v>139</v>
      </c>
      <c r="G31" s="32">
        <v>7</v>
      </c>
      <c r="H31" s="32">
        <v>14</v>
      </c>
      <c r="I31" s="32">
        <v>25</v>
      </c>
      <c r="J31" s="32">
        <v>6</v>
      </c>
      <c r="K31" s="32">
        <v>32</v>
      </c>
      <c r="L31" s="32">
        <v>132</v>
      </c>
      <c r="M31" s="32"/>
      <c r="N31" s="32"/>
      <c r="O31" s="32">
        <v>7</v>
      </c>
      <c r="P31" s="32"/>
      <c r="Q31" s="32">
        <v>14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 s="13" customFormat="1">
      <c r="A32" s="16">
        <v>30</v>
      </c>
      <c r="B32" s="15" t="s">
        <v>28</v>
      </c>
      <c r="C32" s="39" t="s">
        <v>140</v>
      </c>
      <c r="D32" s="39" t="s">
        <v>141</v>
      </c>
      <c r="E32" s="39" t="s">
        <v>142</v>
      </c>
      <c r="F32" s="45" t="s">
        <v>143</v>
      </c>
      <c r="G32" s="32">
        <v>15</v>
      </c>
      <c r="H32" s="32">
        <v>19</v>
      </c>
      <c r="I32" s="32">
        <v>13</v>
      </c>
      <c r="J32" s="32">
        <v>11</v>
      </c>
      <c r="K32" s="32">
        <v>25</v>
      </c>
      <c r="L32" s="32">
        <v>471</v>
      </c>
      <c r="M32" s="32"/>
      <c r="N32" s="32"/>
      <c r="O32" s="32">
        <v>10</v>
      </c>
      <c r="P32" s="32">
        <v>2</v>
      </c>
      <c r="Q32" s="32">
        <v>19</v>
      </c>
      <c r="R32" s="32"/>
      <c r="S32" s="32"/>
      <c r="T32" s="32"/>
      <c r="U32" s="32">
        <v>2</v>
      </c>
      <c r="V32" s="32"/>
      <c r="W32" s="32">
        <v>1</v>
      </c>
      <c r="X32" s="32"/>
      <c r="Y32" s="32"/>
      <c r="Z32" s="32"/>
      <c r="AA32" s="32"/>
    </row>
    <row r="33" spans="1:27" s="13" customFormat="1">
      <c r="A33" s="16">
        <v>31</v>
      </c>
      <c r="B33" s="15" t="s">
        <v>28</v>
      </c>
      <c r="C33" s="39" t="s">
        <v>144</v>
      </c>
      <c r="D33" s="39" t="s">
        <v>63</v>
      </c>
      <c r="E33" s="39" t="s">
        <v>145</v>
      </c>
      <c r="F33" s="45" t="s">
        <v>146</v>
      </c>
      <c r="G33" s="32">
        <v>5</v>
      </c>
      <c r="H33" s="32">
        <v>40</v>
      </c>
      <c r="I33" s="32">
        <v>66</v>
      </c>
      <c r="J33" s="32">
        <v>28</v>
      </c>
      <c r="K33" s="32">
        <v>65</v>
      </c>
      <c r="L33" s="32">
        <v>0</v>
      </c>
      <c r="M33" s="32"/>
      <c r="N33" s="32"/>
      <c r="O33" s="32">
        <v>3</v>
      </c>
      <c r="P33" s="32"/>
      <c r="Q33" s="32">
        <v>40</v>
      </c>
      <c r="R33" s="32"/>
      <c r="S33" s="32"/>
      <c r="T33" s="32"/>
      <c r="U33" s="32">
        <v>2</v>
      </c>
      <c r="V33" s="32"/>
      <c r="W33" s="32"/>
      <c r="X33" s="32"/>
      <c r="Y33" s="32"/>
      <c r="Z33" s="32"/>
      <c r="AA33" s="32"/>
    </row>
    <row r="34" spans="1:27" s="13" customFormat="1">
      <c r="A34" s="16">
        <v>32</v>
      </c>
      <c r="B34" s="15" t="s">
        <v>28</v>
      </c>
      <c r="C34" s="39" t="s">
        <v>147</v>
      </c>
      <c r="D34" s="39" t="s">
        <v>148</v>
      </c>
      <c r="E34" s="39" t="s">
        <v>149</v>
      </c>
      <c r="F34" s="45" t="s">
        <v>150</v>
      </c>
      <c r="G34" s="32">
        <v>1</v>
      </c>
      <c r="H34" s="32">
        <v>17</v>
      </c>
      <c r="I34" s="32">
        <v>19</v>
      </c>
      <c r="J34" s="32">
        <v>54</v>
      </c>
      <c r="K34" s="32">
        <v>17</v>
      </c>
      <c r="L34" s="32">
        <v>108</v>
      </c>
      <c r="M34" s="32"/>
      <c r="N34" s="32"/>
      <c r="O34" s="32"/>
      <c r="P34" s="32"/>
      <c r="Q34" s="32">
        <v>19</v>
      </c>
      <c r="R34" s="32"/>
      <c r="S34" s="32"/>
      <c r="T34" s="32"/>
      <c r="U34" s="32"/>
      <c r="V34" s="32"/>
      <c r="W34" s="32">
        <v>1</v>
      </c>
      <c r="X34" s="32"/>
      <c r="Y34" s="32"/>
      <c r="Z34" s="32"/>
      <c r="AA34" s="32"/>
    </row>
    <row r="35" spans="1:27" s="13" customFormat="1">
      <c r="A35" s="16">
        <v>33</v>
      </c>
      <c r="B35" s="15" t="s">
        <v>28</v>
      </c>
      <c r="C35" s="51" t="s">
        <v>151</v>
      </c>
      <c r="D35" s="39" t="s">
        <v>152</v>
      </c>
      <c r="E35" s="39" t="s">
        <v>153</v>
      </c>
      <c r="F35" s="45" t="s">
        <v>154</v>
      </c>
      <c r="G35" s="32">
        <v>11</v>
      </c>
      <c r="H35" s="32">
        <v>4</v>
      </c>
      <c r="I35" s="32">
        <v>1</v>
      </c>
      <c r="J35" s="32">
        <v>6</v>
      </c>
      <c r="K35" s="32">
        <v>1</v>
      </c>
      <c r="L35" s="32">
        <v>0</v>
      </c>
      <c r="M35" s="32"/>
      <c r="N35" s="32"/>
      <c r="O35" s="32"/>
      <c r="P35" s="32"/>
      <c r="Q35" s="32">
        <v>4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 s="13" customFormat="1">
      <c r="A36" s="31">
        <v>34</v>
      </c>
      <c r="B36" s="15" t="s">
        <v>28</v>
      </c>
      <c r="C36" s="39" t="s">
        <v>155</v>
      </c>
      <c r="D36" s="39" t="s">
        <v>156</v>
      </c>
      <c r="E36" s="39" t="s">
        <v>157</v>
      </c>
      <c r="F36" s="45" t="s">
        <v>158</v>
      </c>
      <c r="G36" s="32">
        <v>0</v>
      </c>
      <c r="H36" s="32">
        <v>13</v>
      </c>
      <c r="I36" s="32">
        <v>3</v>
      </c>
      <c r="J36" s="32">
        <v>7</v>
      </c>
      <c r="K36" s="32">
        <v>8</v>
      </c>
      <c r="L36" s="32">
        <v>0</v>
      </c>
      <c r="M36" s="32"/>
      <c r="N36" s="32"/>
      <c r="O36" s="32"/>
      <c r="P36" s="32"/>
      <c r="Q36" s="32">
        <v>13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 s="13" customFormat="1">
      <c r="A37" s="16">
        <v>35</v>
      </c>
      <c r="B37" s="15" t="s">
        <v>28</v>
      </c>
      <c r="C37" s="39" t="s">
        <v>159</v>
      </c>
      <c r="D37" s="39" t="s">
        <v>160</v>
      </c>
      <c r="E37" s="39" t="s">
        <v>161</v>
      </c>
      <c r="F37" s="45" t="s">
        <v>162</v>
      </c>
      <c r="G37" s="32">
        <v>0</v>
      </c>
      <c r="H37" s="32">
        <v>78</v>
      </c>
      <c r="I37" s="32">
        <v>65</v>
      </c>
      <c r="J37" s="32">
        <v>169</v>
      </c>
      <c r="K37" s="32">
        <v>23</v>
      </c>
      <c r="L37" s="32">
        <v>337</v>
      </c>
      <c r="M37" s="32"/>
      <c r="N37" s="32"/>
      <c r="O37" s="32"/>
      <c r="P37" s="32"/>
      <c r="Q37" s="32">
        <v>78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 s="13" customFormat="1">
      <c r="A38" s="16">
        <v>36</v>
      </c>
      <c r="B38" s="15" t="s">
        <v>28</v>
      </c>
      <c r="C38" s="39" t="s">
        <v>163</v>
      </c>
      <c r="D38" s="39" t="s">
        <v>164</v>
      </c>
      <c r="E38" s="39" t="s">
        <v>165</v>
      </c>
      <c r="F38" s="45" t="s">
        <v>166</v>
      </c>
      <c r="G38" s="32">
        <v>1</v>
      </c>
      <c r="H38" s="32">
        <v>2</v>
      </c>
      <c r="I38" s="32">
        <v>28</v>
      </c>
      <c r="J38" s="32">
        <v>40</v>
      </c>
      <c r="K38" s="32">
        <v>53</v>
      </c>
      <c r="L38" s="32">
        <v>278</v>
      </c>
      <c r="M38" s="32"/>
      <c r="N38" s="32"/>
      <c r="O38" s="32"/>
      <c r="P38" s="32">
        <v>1</v>
      </c>
      <c r="Q38" s="32">
        <v>2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 s="13" customFormat="1">
      <c r="A39" s="16">
        <v>37</v>
      </c>
      <c r="B39" s="15" t="s">
        <v>28</v>
      </c>
      <c r="C39" s="32" t="s">
        <v>167</v>
      </c>
      <c r="D39" s="32" t="s">
        <v>59</v>
      </c>
      <c r="E39" s="32" t="s">
        <v>168</v>
      </c>
      <c r="F39" s="45" t="s">
        <v>169</v>
      </c>
      <c r="G39" s="32">
        <v>19</v>
      </c>
      <c r="H39" s="32">
        <v>13</v>
      </c>
      <c r="I39" s="32">
        <v>34</v>
      </c>
      <c r="J39" s="32">
        <v>17</v>
      </c>
      <c r="K39" s="32">
        <v>42</v>
      </c>
      <c r="L39" s="32">
        <v>17</v>
      </c>
      <c r="M39" s="32"/>
      <c r="N39" s="32"/>
      <c r="O39" s="32">
        <v>8</v>
      </c>
      <c r="P39" s="32">
        <v>3</v>
      </c>
      <c r="Q39" s="32">
        <v>13</v>
      </c>
      <c r="R39" s="32"/>
      <c r="S39" s="32"/>
      <c r="T39" s="32"/>
      <c r="U39" s="32">
        <v>7</v>
      </c>
      <c r="V39" s="32"/>
      <c r="W39" s="32">
        <v>1</v>
      </c>
      <c r="X39" s="32"/>
      <c r="Y39" s="32"/>
      <c r="Z39" s="32"/>
      <c r="AA39" s="32"/>
    </row>
    <row r="40" spans="1:27" s="13" customFormat="1">
      <c r="A40" s="16">
        <v>38</v>
      </c>
      <c r="B40" s="15" t="s">
        <v>28</v>
      </c>
      <c r="C40" s="39" t="s">
        <v>170</v>
      </c>
      <c r="D40" s="39" t="s">
        <v>171</v>
      </c>
      <c r="E40" s="39" t="s">
        <v>172</v>
      </c>
      <c r="F40" s="45" t="s">
        <v>173</v>
      </c>
      <c r="G40" s="32">
        <v>8</v>
      </c>
      <c r="H40" s="32">
        <v>16</v>
      </c>
      <c r="I40" s="32">
        <v>30</v>
      </c>
      <c r="J40" s="32">
        <v>21</v>
      </c>
      <c r="K40" s="32">
        <v>46</v>
      </c>
      <c r="L40" s="32">
        <v>0</v>
      </c>
      <c r="M40" s="32"/>
      <c r="N40" s="32"/>
      <c r="O40" s="32">
        <v>5</v>
      </c>
      <c r="P40" s="32">
        <v>1</v>
      </c>
      <c r="Q40" s="32">
        <v>16</v>
      </c>
      <c r="R40" s="32"/>
      <c r="S40" s="32"/>
      <c r="T40" s="32"/>
      <c r="U40" s="32">
        <v>2</v>
      </c>
      <c r="V40" s="32"/>
      <c r="W40" s="32"/>
      <c r="X40" s="32"/>
      <c r="Y40" s="32"/>
      <c r="Z40" s="32"/>
      <c r="AA40" s="32"/>
    </row>
    <row r="41" spans="1:27" s="13" customFormat="1">
      <c r="A41" s="16">
        <v>39</v>
      </c>
      <c r="B41" s="15" t="s">
        <v>28</v>
      </c>
      <c r="C41" s="32" t="s">
        <v>174</v>
      </c>
      <c r="D41" s="32" t="s">
        <v>59</v>
      </c>
      <c r="E41" s="32" t="s">
        <v>175</v>
      </c>
      <c r="F41" s="45" t="s">
        <v>176</v>
      </c>
      <c r="G41" s="32">
        <v>12</v>
      </c>
      <c r="H41" s="32">
        <v>8</v>
      </c>
      <c r="I41" s="32">
        <v>160</v>
      </c>
      <c r="J41" s="32">
        <v>30</v>
      </c>
      <c r="K41" s="32">
        <v>43</v>
      </c>
      <c r="L41" s="32">
        <v>67</v>
      </c>
      <c r="M41" s="32"/>
      <c r="N41" s="32"/>
      <c r="O41" s="32">
        <v>11</v>
      </c>
      <c r="P41" s="32"/>
      <c r="Q41" s="32">
        <v>8</v>
      </c>
      <c r="R41" s="32"/>
      <c r="S41" s="32"/>
      <c r="T41" s="32"/>
      <c r="U41" s="32">
        <v>1</v>
      </c>
      <c r="V41" s="32"/>
      <c r="W41" s="32"/>
      <c r="X41" s="32"/>
      <c r="Y41" s="32"/>
      <c r="Z41" s="32"/>
      <c r="AA41" s="32"/>
    </row>
    <row r="42" spans="1:27" s="13" customFormat="1">
      <c r="A42" s="16">
        <v>40</v>
      </c>
      <c r="B42" s="15" t="s">
        <v>28</v>
      </c>
      <c r="C42" s="39" t="s">
        <v>177</v>
      </c>
      <c r="D42" s="39" t="s">
        <v>105</v>
      </c>
      <c r="E42" s="39" t="s">
        <v>178</v>
      </c>
      <c r="F42" s="45" t="s">
        <v>179</v>
      </c>
      <c r="G42" s="32">
        <v>6</v>
      </c>
      <c r="H42" s="32">
        <v>6</v>
      </c>
      <c r="I42" s="32">
        <v>11</v>
      </c>
      <c r="J42" s="32">
        <v>42</v>
      </c>
      <c r="K42" s="32">
        <v>52</v>
      </c>
      <c r="L42" s="32">
        <v>44</v>
      </c>
      <c r="M42" s="32"/>
      <c r="N42" s="32"/>
      <c r="O42" s="32">
        <v>3</v>
      </c>
      <c r="P42" s="32">
        <v>3</v>
      </c>
      <c r="Q42" s="32">
        <v>6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 s="13" customFormat="1">
      <c r="A43" s="16">
        <v>41</v>
      </c>
      <c r="B43" s="15" t="s">
        <v>28</v>
      </c>
      <c r="C43" s="39" t="s">
        <v>180</v>
      </c>
      <c r="D43" s="39" t="s">
        <v>160</v>
      </c>
      <c r="E43" s="39" t="s">
        <v>181</v>
      </c>
      <c r="F43" s="45" t="s">
        <v>182</v>
      </c>
      <c r="G43" s="32">
        <v>9</v>
      </c>
      <c r="H43" s="32">
        <v>38</v>
      </c>
      <c r="I43" s="32">
        <v>30</v>
      </c>
      <c r="J43" s="32">
        <v>9</v>
      </c>
      <c r="K43" s="32">
        <v>31</v>
      </c>
      <c r="L43" s="32">
        <v>87</v>
      </c>
      <c r="M43" s="32"/>
      <c r="N43" s="32"/>
      <c r="O43" s="32">
        <v>1</v>
      </c>
      <c r="P43" s="32"/>
      <c r="Q43" s="32">
        <v>38</v>
      </c>
      <c r="R43" s="32"/>
      <c r="S43" s="32"/>
      <c r="T43" s="32"/>
      <c r="U43" s="32">
        <v>8</v>
      </c>
      <c r="V43" s="32"/>
      <c r="W43" s="32"/>
      <c r="X43" s="32"/>
      <c r="Y43" s="32"/>
      <c r="Z43" s="32"/>
      <c r="AA43" s="32"/>
    </row>
    <row r="44" spans="1:27" s="13" customFormat="1">
      <c r="A44" s="16">
        <v>42</v>
      </c>
      <c r="B44" s="15" t="s">
        <v>28</v>
      </c>
      <c r="C44" s="39" t="s">
        <v>183</v>
      </c>
      <c r="D44" s="39" t="s">
        <v>63</v>
      </c>
      <c r="E44" s="39" t="s">
        <v>184</v>
      </c>
      <c r="F44" s="45" t="s">
        <v>185</v>
      </c>
      <c r="G44" s="32">
        <v>8</v>
      </c>
      <c r="H44" s="32">
        <v>5</v>
      </c>
      <c r="I44" s="32">
        <v>16</v>
      </c>
      <c r="J44" s="32">
        <v>6</v>
      </c>
      <c r="K44" s="32">
        <v>42</v>
      </c>
      <c r="L44" s="32">
        <v>64</v>
      </c>
      <c r="M44" s="32"/>
      <c r="N44" s="32"/>
      <c r="O44" s="32">
        <v>4</v>
      </c>
      <c r="P44" s="32"/>
      <c r="Q44" s="32">
        <v>5</v>
      </c>
      <c r="R44" s="32"/>
      <c r="S44" s="32"/>
      <c r="T44" s="32"/>
      <c r="U44" s="32">
        <v>4</v>
      </c>
      <c r="V44" s="32"/>
      <c r="W44" s="32"/>
      <c r="X44" s="32"/>
      <c r="Y44" s="32"/>
      <c r="Z44" s="32"/>
      <c r="AA44" s="32"/>
    </row>
    <row r="45" spans="1:27" s="13" customFormat="1">
      <c r="A45" s="16">
        <v>43</v>
      </c>
      <c r="B45" s="15" t="s">
        <v>28</v>
      </c>
      <c r="C45" s="32" t="s">
        <v>186</v>
      </c>
      <c r="D45" s="32" t="s">
        <v>59</v>
      </c>
      <c r="E45" s="32" t="s">
        <v>187</v>
      </c>
      <c r="F45" s="45" t="s">
        <v>188</v>
      </c>
      <c r="G45" s="32">
        <v>10</v>
      </c>
      <c r="H45" s="32">
        <v>21</v>
      </c>
      <c r="I45" s="32">
        <v>44</v>
      </c>
      <c r="J45" s="32">
        <v>29</v>
      </c>
      <c r="K45" s="32">
        <v>49</v>
      </c>
      <c r="L45" s="32">
        <v>17</v>
      </c>
      <c r="M45" s="32"/>
      <c r="N45" s="32"/>
      <c r="O45" s="32"/>
      <c r="P45" s="32"/>
      <c r="Q45" s="32">
        <v>21</v>
      </c>
      <c r="R45" s="32">
        <v>2</v>
      </c>
      <c r="S45" s="32"/>
      <c r="T45" s="32"/>
      <c r="U45" s="32">
        <v>6</v>
      </c>
      <c r="V45" s="32"/>
      <c r="W45" s="32"/>
      <c r="X45" s="32"/>
      <c r="Y45" s="32"/>
      <c r="Z45" s="32"/>
      <c r="AA45" s="32">
        <v>2</v>
      </c>
    </row>
    <row r="46" spans="1:27" s="13" customFormat="1">
      <c r="A46" s="16">
        <v>44</v>
      </c>
      <c r="B46" s="15" t="s">
        <v>28</v>
      </c>
      <c r="C46" s="39" t="s">
        <v>189</v>
      </c>
      <c r="D46" s="39" t="s">
        <v>190</v>
      </c>
      <c r="E46" s="39" t="s">
        <v>191</v>
      </c>
      <c r="F46" s="45" t="s">
        <v>192</v>
      </c>
      <c r="G46" s="32">
        <v>13</v>
      </c>
      <c r="H46" s="32">
        <v>24</v>
      </c>
      <c r="I46" s="32">
        <v>80</v>
      </c>
      <c r="J46" s="32">
        <v>71</v>
      </c>
      <c r="K46" s="32">
        <v>93</v>
      </c>
      <c r="L46" s="32">
        <v>82</v>
      </c>
      <c r="M46" s="32"/>
      <c r="N46" s="32"/>
      <c r="O46" s="32">
        <v>5</v>
      </c>
      <c r="P46" s="32"/>
      <c r="Q46" s="32">
        <v>24</v>
      </c>
      <c r="R46" s="32"/>
      <c r="S46" s="32"/>
      <c r="T46" s="32"/>
      <c r="U46" s="32">
        <v>8</v>
      </c>
      <c r="V46" s="32"/>
      <c r="W46" s="32"/>
      <c r="X46" s="32"/>
      <c r="Y46" s="32"/>
      <c r="Z46" s="32"/>
      <c r="AA46" s="32"/>
    </row>
    <row r="47" spans="1:27" s="13" customFormat="1">
      <c r="A47" s="16">
        <v>45</v>
      </c>
      <c r="B47" s="15" t="s">
        <v>28</v>
      </c>
      <c r="C47" s="39" t="s">
        <v>193</v>
      </c>
      <c r="D47" s="39" t="s">
        <v>63</v>
      </c>
      <c r="E47" s="39" t="s">
        <v>194</v>
      </c>
      <c r="F47" s="45" t="s">
        <v>195</v>
      </c>
      <c r="G47" s="32">
        <v>5</v>
      </c>
      <c r="H47" s="32">
        <v>0</v>
      </c>
      <c r="I47" s="32">
        <v>32</v>
      </c>
      <c r="J47" s="32">
        <v>6</v>
      </c>
      <c r="K47" s="32">
        <v>35</v>
      </c>
      <c r="L47" s="32">
        <v>7</v>
      </c>
      <c r="M47" s="32"/>
      <c r="N47" s="32"/>
      <c r="O47" s="32">
        <v>1</v>
      </c>
      <c r="P47" s="32"/>
      <c r="Q47" s="32"/>
      <c r="R47" s="32"/>
      <c r="S47" s="32"/>
      <c r="T47" s="32"/>
      <c r="U47" s="32">
        <v>3</v>
      </c>
      <c r="V47" s="32"/>
      <c r="W47" s="32">
        <v>1</v>
      </c>
      <c r="X47" s="32"/>
      <c r="Y47" s="32"/>
      <c r="Z47" s="32"/>
      <c r="AA47" s="32"/>
    </row>
    <row r="48" spans="1:27" s="13" customFormat="1">
      <c r="A48" s="16">
        <v>46</v>
      </c>
      <c r="B48" s="15" t="s">
        <v>28</v>
      </c>
      <c r="C48" s="32" t="s">
        <v>196</v>
      </c>
      <c r="D48" s="32" t="s">
        <v>59</v>
      </c>
      <c r="E48" s="32" t="s">
        <v>197</v>
      </c>
      <c r="F48" s="45" t="s">
        <v>198</v>
      </c>
      <c r="G48" s="32">
        <v>5</v>
      </c>
      <c r="H48" s="32">
        <v>128</v>
      </c>
      <c r="I48" s="32">
        <v>76</v>
      </c>
      <c r="J48" s="32">
        <v>27</v>
      </c>
      <c r="K48" s="32">
        <v>84</v>
      </c>
      <c r="L48" s="32">
        <v>73</v>
      </c>
      <c r="M48" s="32"/>
      <c r="N48" s="32"/>
      <c r="O48" s="32">
        <v>2</v>
      </c>
      <c r="P48" s="32"/>
      <c r="Q48" s="32">
        <v>128</v>
      </c>
      <c r="R48" s="32"/>
      <c r="S48" s="32"/>
      <c r="T48" s="32"/>
      <c r="U48" s="32">
        <v>3</v>
      </c>
      <c r="V48" s="32"/>
      <c r="W48" s="32"/>
      <c r="X48" s="32"/>
      <c r="Y48" s="32"/>
      <c r="Z48" s="32"/>
      <c r="AA48" s="32"/>
    </row>
    <row r="49" spans="1:27" s="13" customFormat="1">
      <c r="A49" s="16">
        <v>47</v>
      </c>
      <c r="B49" s="15" t="s">
        <v>28</v>
      </c>
      <c r="C49" s="39" t="s">
        <v>199</v>
      </c>
      <c r="D49" s="39" t="s">
        <v>63</v>
      </c>
      <c r="E49" s="39" t="s">
        <v>200</v>
      </c>
      <c r="F49" s="45" t="s">
        <v>201</v>
      </c>
      <c r="G49" s="32">
        <v>6</v>
      </c>
      <c r="H49" s="32">
        <v>2</v>
      </c>
      <c r="I49" s="32">
        <v>29</v>
      </c>
      <c r="J49" s="32">
        <v>23</v>
      </c>
      <c r="K49" s="32">
        <v>6</v>
      </c>
      <c r="L49" s="32">
        <v>1</v>
      </c>
      <c r="M49" s="32"/>
      <c r="N49" s="32"/>
      <c r="O49" s="32">
        <v>5</v>
      </c>
      <c r="P49" s="32"/>
      <c r="Q49" s="32">
        <v>2</v>
      </c>
      <c r="R49" s="32"/>
      <c r="S49" s="32"/>
      <c r="T49" s="32"/>
      <c r="U49" s="32"/>
      <c r="V49" s="32"/>
      <c r="W49" s="32">
        <v>1</v>
      </c>
      <c r="X49" s="32"/>
      <c r="Y49" s="32"/>
      <c r="Z49" s="32"/>
      <c r="AA49" s="32"/>
    </row>
    <row r="50" spans="1:27" s="13" customFormat="1">
      <c r="A50" s="16">
        <v>48</v>
      </c>
      <c r="B50" s="15" t="s">
        <v>28</v>
      </c>
      <c r="C50" s="39" t="s">
        <v>202</v>
      </c>
      <c r="D50" s="39" t="s">
        <v>63</v>
      </c>
      <c r="E50" s="39" t="s">
        <v>203</v>
      </c>
      <c r="F50" s="45" t="s">
        <v>204</v>
      </c>
      <c r="G50" s="32">
        <v>3</v>
      </c>
      <c r="H50" s="32">
        <v>22</v>
      </c>
      <c r="I50" s="32">
        <v>26</v>
      </c>
      <c r="J50" s="32">
        <v>19</v>
      </c>
      <c r="K50" s="32">
        <v>43</v>
      </c>
      <c r="L50" s="32">
        <v>19</v>
      </c>
      <c r="M50" s="32"/>
      <c r="N50" s="32"/>
      <c r="O50" s="32">
        <v>1</v>
      </c>
      <c r="P50" s="32"/>
      <c r="Q50" s="32">
        <v>22</v>
      </c>
      <c r="R50" s="32"/>
      <c r="S50" s="32"/>
      <c r="T50" s="32"/>
      <c r="U50" s="32">
        <v>2</v>
      </c>
      <c r="V50" s="32"/>
      <c r="W50" s="32"/>
      <c r="X50" s="32"/>
      <c r="Y50" s="32"/>
      <c r="Z50" s="32"/>
      <c r="AA50" s="32"/>
    </row>
    <row r="51" spans="1:27" s="13" customFormat="1">
      <c r="A51" s="16">
        <v>49</v>
      </c>
      <c r="B51" s="15" t="s">
        <v>28</v>
      </c>
      <c r="C51" s="39" t="s">
        <v>205</v>
      </c>
      <c r="D51" s="39" t="s">
        <v>164</v>
      </c>
      <c r="E51" s="39" t="s">
        <v>206</v>
      </c>
      <c r="F51" s="45" t="s">
        <v>207</v>
      </c>
      <c r="G51" s="32">
        <v>13</v>
      </c>
      <c r="H51" s="32">
        <v>36</v>
      </c>
      <c r="I51" s="32">
        <v>19</v>
      </c>
      <c r="J51" s="32">
        <v>16</v>
      </c>
      <c r="K51" s="32">
        <v>45</v>
      </c>
      <c r="L51" s="32">
        <v>20</v>
      </c>
      <c r="M51" s="32"/>
      <c r="N51" s="32"/>
      <c r="O51" s="32">
        <v>6</v>
      </c>
      <c r="P51" s="32"/>
      <c r="Q51" s="32">
        <v>36</v>
      </c>
      <c r="R51" s="32"/>
      <c r="S51" s="32"/>
      <c r="T51" s="32">
        <v>1</v>
      </c>
      <c r="U51" s="32">
        <v>4</v>
      </c>
      <c r="V51" s="32"/>
      <c r="W51" s="32">
        <v>1</v>
      </c>
      <c r="X51" s="32"/>
      <c r="Y51" s="32"/>
      <c r="Z51" s="32"/>
      <c r="AA51" s="32"/>
    </row>
    <row r="52" spans="1:27" s="13" customFormat="1">
      <c r="A52" s="16">
        <v>50</v>
      </c>
      <c r="B52" s="15" t="s">
        <v>28</v>
      </c>
      <c r="C52" s="39" t="s">
        <v>208</v>
      </c>
      <c r="D52" s="39" t="s">
        <v>63</v>
      </c>
      <c r="E52" s="39" t="s">
        <v>209</v>
      </c>
      <c r="F52" s="45" t="s">
        <v>210</v>
      </c>
      <c r="G52" s="32">
        <v>0</v>
      </c>
      <c r="H52" s="32">
        <v>0</v>
      </c>
      <c r="I52" s="32">
        <v>1</v>
      </c>
      <c r="J52" s="32">
        <v>3</v>
      </c>
      <c r="K52" s="32">
        <v>34</v>
      </c>
      <c r="L52" s="32">
        <v>25</v>
      </c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 s="13" customFormat="1">
      <c r="A53" s="16">
        <v>51</v>
      </c>
      <c r="B53" s="15" t="s">
        <v>28</v>
      </c>
      <c r="C53" s="39" t="s">
        <v>211</v>
      </c>
      <c r="D53" s="39" t="s">
        <v>212</v>
      </c>
      <c r="E53" s="39" t="s">
        <v>213</v>
      </c>
      <c r="F53" s="45" t="s">
        <v>214</v>
      </c>
      <c r="G53" s="32">
        <v>7</v>
      </c>
      <c r="H53" s="32">
        <v>57</v>
      </c>
      <c r="I53" s="32">
        <v>14</v>
      </c>
      <c r="J53" s="32">
        <v>17</v>
      </c>
      <c r="K53" s="32">
        <v>41</v>
      </c>
      <c r="L53" s="32">
        <v>7</v>
      </c>
      <c r="M53" s="32"/>
      <c r="N53" s="32"/>
      <c r="O53" s="32">
        <v>2</v>
      </c>
      <c r="P53" s="32"/>
      <c r="Q53" s="32">
        <v>57</v>
      </c>
      <c r="R53" s="32"/>
      <c r="S53" s="32"/>
      <c r="T53" s="32"/>
      <c r="U53" s="32">
        <v>4</v>
      </c>
      <c r="V53" s="32"/>
      <c r="W53" s="32"/>
      <c r="X53" s="32"/>
      <c r="Y53" s="32">
        <v>1</v>
      </c>
      <c r="Z53" s="32"/>
      <c r="AA53" s="32"/>
    </row>
    <row r="54" spans="1:27" s="13" customFormat="1">
      <c r="A54" s="16">
        <v>52</v>
      </c>
      <c r="B54" s="15" t="s">
        <v>28</v>
      </c>
      <c r="C54" s="39" t="s">
        <v>215</v>
      </c>
      <c r="D54" s="39" t="s">
        <v>216</v>
      </c>
      <c r="E54" s="39" t="s">
        <v>217</v>
      </c>
      <c r="F54" s="45" t="s">
        <v>218</v>
      </c>
      <c r="G54" s="32">
        <v>38</v>
      </c>
      <c r="H54" s="32">
        <v>16</v>
      </c>
      <c r="I54" s="32">
        <v>109</v>
      </c>
      <c r="J54" s="32">
        <v>80</v>
      </c>
      <c r="K54" s="32">
        <v>68</v>
      </c>
      <c r="L54" s="32">
        <v>41</v>
      </c>
      <c r="M54" s="32"/>
      <c r="N54" s="32"/>
      <c r="O54" s="32">
        <v>15</v>
      </c>
      <c r="P54" s="32">
        <v>5</v>
      </c>
      <c r="Q54" s="32">
        <v>15</v>
      </c>
      <c r="R54" s="32"/>
      <c r="S54" s="32"/>
      <c r="T54" s="32"/>
      <c r="U54" s="32">
        <v>18</v>
      </c>
      <c r="V54" s="32"/>
      <c r="W54" s="32"/>
      <c r="X54" s="32"/>
      <c r="Y54" s="32"/>
      <c r="Z54" s="32"/>
      <c r="AA54" s="32"/>
    </row>
    <row r="55" spans="1:27" s="13" customFormat="1">
      <c r="A55" s="16">
        <v>53</v>
      </c>
      <c r="B55" s="15" t="s">
        <v>28</v>
      </c>
      <c r="C55" s="32" t="s">
        <v>219</v>
      </c>
      <c r="D55" s="32" t="s">
        <v>220</v>
      </c>
      <c r="E55" s="32" t="s">
        <v>221</v>
      </c>
      <c r="F55" s="45" t="s">
        <v>222</v>
      </c>
      <c r="G55" s="32" t="s">
        <v>223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 s="11" customFormat="1">
      <c r="A56" s="16">
        <v>54</v>
      </c>
      <c r="B56" s="15" t="s">
        <v>28</v>
      </c>
      <c r="C56" s="39" t="s">
        <v>224</v>
      </c>
      <c r="D56" s="39" t="s">
        <v>216</v>
      </c>
      <c r="E56" s="39" t="s">
        <v>225</v>
      </c>
      <c r="F56" s="45" t="s">
        <v>226</v>
      </c>
      <c r="G56" s="32">
        <v>4</v>
      </c>
      <c r="H56" s="32">
        <v>0</v>
      </c>
      <c r="I56" s="32">
        <v>40</v>
      </c>
      <c r="J56" s="32">
        <v>11</v>
      </c>
      <c r="K56" s="32">
        <v>41</v>
      </c>
      <c r="L56" s="32">
        <v>11</v>
      </c>
      <c r="M56" s="32"/>
      <c r="N56" s="32"/>
      <c r="O56" s="32">
        <v>4</v>
      </c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 s="13" customFormat="1">
      <c r="A57" s="16">
        <v>55</v>
      </c>
      <c r="B57" s="15" t="s">
        <v>28</v>
      </c>
      <c r="C57" s="39" t="s">
        <v>227</v>
      </c>
      <c r="D57" s="39" t="s">
        <v>228</v>
      </c>
      <c r="E57" s="39" t="s">
        <v>229</v>
      </c>
      <c r="F57" s="45" t="s">
        <v>230</v>
      </c>
      <c r="G57" s="32">
        <v>2</v>
      </c>
      <c r="H57" s="32">
        <v>16</v>
      </c>
      <c r="I57" s="32">
        <v>34</v>
      </c>
      <c r="J57" s="32">
        <v>27</v>
      </c>
      <c r="K57" s="32">
        <v>30</v>
      </c>
      <c r="L57" s="32">
        <v>0</v>
      </c>
      <c r="M57" s="32"/>
      <c r="N57" s="32"/>
      <c r="O57" s="32">
        <v>1</v>
      </c>
      <c r="P57" s="32"/>
      <c r="Q57" s="32">
        <v>16</v>
      </c>
      <c r="R57" s="32"/>
      <c r="S57" s="32"/>
      <c r="T57" s="32"/>
      <c r="U57" s="32">
        <v>1</v>
      </c>
      <c r="V57" s="32"/>
      <c r="W57" s="32"/>
      <c r="X57" s="32"/>
      <c r="Y57" s="32"/>
      <c r="Z57" s="32"/>
      <c r="AA57" s="32"/>
    </row>
    <row r="58" spans="1:27" s="13" customFormat="1">
      <c r="A58" s="16">
        <v>56</v>
      </c>
      <c r="B58" s="15" t="s">
        <v>28</v>
      </c>
      <c r="C58" s="39" t="s">
        <v>231</v>
      </c>
      <c r="D58" s="39" t="s">
        <v>59</v>
      </c>
      <c r="E58" s="39" t="s">
        <v>232</v>
      </c>
      <c r="F58" s="45" t="s">
        <v>233</v>
      </c>
      <c r="G58" s="32">
        <v>10</v>
      </c>
      <c r="H58" s="32">
        <v>0</v>
      </c>
      <c r="I58" s="32">
        <v>21</v>
      </c>
      <c r="J58" s="32">
        <v>50</v>
      </c>
      <c r="K58" s="32">
        <v>30</v>
      </c>
      <c r="L58" s="32">
        <v>8</v>
      </c>
      <c r="M58" s="32"/>
      <c r="N58" s="32"/>
      <c r="O58" s="32">
        <v>2</v>
      </c>
      <c r="P58" s="32"/>
      <c r="Q58" s="32"/>
      <c r="R58" s="32">
        <v>3</v>
      </c>
      <c r="S58" s="32"/>
      <c r="T58" s="32"/>
      <c r="U58" s="32">
        <v>5</v>
      </c>
      <c r="V58" s="32"/>
      <c r="W58" s="32"/>
      <c r="X58" s="32"/>
      <c r="Y58" s="32"/>
      <c r="Z58" s="32"/>
      <c r="AA58" s="32"/>
    </row>
    <row r="59" spans="1:27" s="13" customFormat="1">
      <c r="A59" s="16">
        <v>57</v>
      </c>
      <c r="B59" s="15" t="s">
        <v>28</v>
      </c>
      <c r="C59" s="39" t="s">
        <v>234</v>
      </c>
      <c r="D59" s="39" t="s">
        <v>235</v>
      </c>
      <c r="E59" s="39" t="s">
        <v>236</v>
      </c>
      <c r="F59" s="45" t="s">
        <v>237</v>
      </c>
      <c r="G59" s="32">
        <v>10</v>
      </c>
      <c r="H59" s="32">
        <v>8</v>
      </c>
      <c r="I59" s="32">
        <v>20</v>
      </c>
      <c r="J59" s="32">
        <v>20</v>
      </c>
      <c r="K59" s="32">
        <v>31</v>
      </c>
      <c r="L59" s="32">
        <v>12</v>
      </c>
      <c r="M59" s="32"/>
      <c r="N59" s="32"/>
      <c r="O59" s="32">
        <v>4</v>
      </c>
      <c r="P59" s="32">
        <v>2</v>
      </c>
      <c r="Q59" s="32">
        <v>8</v>
      </c>
      <c r="R59" s="32"/>
      <c r="S59" s="32"/>
      <c r="T59" s="32"/>
      <c r="U59" s="32">
        <v>4</v>
      </c>
      <c r="V59" s="32"/>
      <c r="W59" s="32"/>
      <c r="X59" s="32"/>
      <c r="Y59" s="32"/>
      <c r="Z59" s="32"/>
      <c r="AA59" s="32"/>
    </row>
    <row r="60" spans="1:27" s="13" customFormat="1">
      <c r="A60" s="16">
        <v>58</v>
      </c>
      <c r="B60" s="15" t="s">
        <v>28</v>
      </c>
      <c r="C60" s="32" t="s">
        <v>238</v>
      </c>
      <c r="D60" s="32" t="s">
        <v>239</v>
      </c>
      <c r="E60" s="32" t="s">
        <v>113</v>
      </c>
      <c r="F60" s="45" t="s">
        <v>240</v>
      </c>
      <c r="G60" s="32">
        <v>29</v>
      </c>
      <c r="H60" s="32">
        <v>25</v>
      </c>
      <c r="I60" s="32">
        <v>63</v>
      </c>
      <c r="J60" s="32">
        <v>3</v>
      </c>
      <c r="K60" s="32">
        <v>40</v>
      </c>
      <c r="L60" s="32">
        <v>4</v>
      </c>
      <c r="M60" s="32"/>
      <c r="N60" s="32"/>
      <c r="O60" s="32">
        <v>9</v>
      </c>
      <c r="P60" s="32"/>
      <c r="Q60" s="32"/>
      <c r="R60" s="32"/>
      <c r="S60" s="32"/>
      <c r="T60" s="32"/>
      <c r="U60" s="32">
        <v>20</v>
      </c>
      <c r="V60" s="32"/>
      <c r="W60" s="32"/>
      <c r="X60" s="32"/>
      <c r="Y60" s="32"/>
      <c r="Z60" s="32"/>
      <c r="AA60" s="32"/>
    </row>
    <row r="61" spans="1:27" s="13" customFormat="1">
      <c r="A61" s="16">
        <v>59</v>
      </c>
      <c r="B61" s="15" t="s">
        <v>28</v>
      </c>
      <c r="C61" s="32" t="s">
        <v>241</v>
      </c>
      <c r="D61" s="32" t="s">
        <v>242</v>
      </c>
      <c r="E61" s="32" t="s">
        <v>243</v>
      </c>
      <c r="F61" s="45" t="s">
        <v>244</v>
      </c>
      <c r="G61" s="32">
        <v>2</v>
      </c>
      <c r="H61" s="32">
        <v>0</v>
      </c>
      <c r="I61" s="32">
        <v>11</v>
      </c>
      <c r="J61" s="32">
        <v>41</v>
      </c>
      <c r="K61" s="32">
        <v>174</v>
      </c>
      <c r="L61" s="32">
        <v>375</v>
      </c>
      <c r="M61" s="32"/>
      <c r="N61" s="32"/>
      <c r="O61" s="32">
        <v>1</v>
      </c>
      <c r="P61" s="32">
        <v>1</v>
      </c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s="13" customFormat="1">
      <c r="A62" s="16">
        <v>60</v>
      </c>
      <c r="B62" s="15" t="s">
        <v>28</v>
      </c>
      <c r="C62" s="39" t="s">
        <v>245</v>
      </c>
      <c r="D62" s="39" t="s">
        <v>246</v>
      </c>
      <c r="E62" s="39" t="s">
        <v>247</v>
      </c>
      <c r="F62" s="45" t="s">
        <v>248</v>
      </c>
      <c r="G62" s="32">
        <v>4</v>
      </c>
      <c r="H62" s="32">
        <v>35</v>
      </c>
      <c r="I62" s="32">
        <v>29</v>
      </c>
      <c r="J62" s="32">
        <v>11</v>
      </c>
      <c r="K62" s="32">
        <v>129</v>
      </c>
      <c r="L62" s="32">
        <v>18</v>
      </c>
      <c r="M62" s="32"/>
      <c r="N62" s="32"/>
      <c r="O62" s="32">
        <v>3</v>
      </c>
      <c r="P62" s="32"/>
      <c r="Q62" s="32">
        <v>35</v>
      </c>
      <c r="R62" s="32"/>
      <c r="S62" s="32"/>
      <c r="T62" s="32"/>
      <c r="U62" s="32">
        <v>1</v>
      </c>
      <c r="V62" s="32"/>
      <c r="W62" s="32"/>
      <c r="X62" s="32"/>
      <c r="Y62" s="32"/>
      <c r="Z62" s="32"/>
      <c r="AA62" s="32"/>
    </row>
    <row r="63" spans="1:27" s="13" customFormat="1">
      <c r="A63" s="16">
        <v>61</v>
      </c>
      <c r="B63" s="15" t="s">
        <v>28</v>
      </c>
      <c r="C63" s="39" t="s">
        <v>249</v>
      </c>
      <c r="D63" s="39" t="s">
        <v>63</v>
      </c>
      <c r="E63" s="39" t="s">
        <v>250</v>
      </c>
      <c r="F63" s="45" t="s">
        <v>251</v>
      </c>
      <c r="G63" s="32">
        <v>9</v>
      </c>
      <c r="H63" s="32">
        <v>7</v>
      </c>
      <c r="I63" s="32">
        <v>64</v>
      </c>
      <c r="J63" s="32">
        <v>14</v>
      </c>
      <c r="K63" s="32">
        <v>56</v>
      </c>
      <c r="L63" s="32">
        <v>19</v>
      </c>
      <c r="M63" s="32"/>
      <c r="N63" s="32"/>
      <c r="O63" s="32">
        <v>1</v>
      </c>
      <c r="P63" s="32"/>
      <c r="Q63" s="32">
        <v>7</v>
      </c>
      <c r="R63" s="32"/>
      <c r="S63" s="32"/>
      <c r="T63" s="32"/>
      <c r="U63" s="32">
        <v>8</v>
      </c>
      <c r="V63" s="32"/>
      <c r="W63" s="32"/>
      <c r="X63" s="32"/>
      <c r="Y63" s="32"/>
      <c r="Z63" s="32"/>
      <c r="AA63" s="32"/>
    </row>
    <row r="64" spans="1:27" s="13" customFormat="1">
      <c r="A64" s="16">
        <v>62</v>
      </c>
      <c r="B64" s="15" t="s">
        <v>28</v>
      </c>
      <c r="C64" s="39" t="s">
        <v>252</v>
      </c>
      <c r="D64" s="39" t="s">
        <v>63</v>
      </c>
      <c r="E64" s="39" t="s">
        <v>253</v>
      </c>
      <c r="F64" s="45" t="s">
        <v>254</v>
      </c>
      <c r="G64" s="32">
        <v>16</v>
      </c>
      <c r="H64" s="32">
        <v>0</v>
      </c>
      <c r="I64" s="32">
        <v>39</v>
      </c>
      <c r="J64" s="32">
        <v>13</v>
      </c>
      <c r="K64" s="32">
        <v>53</v>
      </c>
      <c r="L64" s="32">
        <v>7</v>
      </c>
      <c r="M64" s="32"/>
      <c r="N64" s="32"/>
      <c r="O64" s="32">
        <v>2</v>
      </c>
      <c r="P64" s="32"/>
      <c r="Q64" s="32"/>
      <c r="R64" s="32"/>
      <c r="S64" s="32"/>
      <c r="T64" s="32"/>
      <c r="U64" s="32">
        <v>14</v>
      </c>
      <c r="V64" s="32"/>
      <c r="W64" s="32"/>
      <c r="X64" s="32"/>
      <c r="Y64" s="32"/>
      <c r="Z64" s="32"/>
      <c r="AA64" s="32"/>
    </row>
    <row r="65" spans="1:29" s="13" customFormat="1">
      <c r="A65" s="16">
        <v>63</v>
      </c>
      <c r="B65" s="15" t="s">
        <v>28</v>
      </c>
      <c r="C65" s="39" t="s">
        <v>255</v>
      </c>
      <c r="D65" s="39" t="s">
        <v>256</v>
      </c>
      <c r="E65" s="39" t="s">
        <v>257</v>
      </c>
      <c r="F65" s="45" t="s">
        <v>258</v>
      </c>
      <c r="G65" s="32">
        <v>9</v>
      </c>
      <c r="H65" s="32">
        <v>49</v>
      </c>
      <c r="I65" s="32">
        <v>7</v>
      </c>
      <c r="J65" s="32">
        <v>5</v>
      </c>
      <c r="K65" s="32">
        <v>31</v>
      </c>
      <c r="L65" s="32">
        <v>15</v>
      </c>
      <c r="M65" s="32"/>
      <c r="N65" s="32"/>
      <c r="O65" s="32">
        <v>4</v>
      </c>
      <c r="P65" s="32"/>
      <c r="Q65" s="32">
        <v>49</v>
      </c>
      <c r="R65" s="32"/>
      <c r="S65" s="32"/>
      <c r="T65" s="32"/>
      <c r="U65" s="32">
        <v>5</v>
      </c>
      <c r="V65" s="32"/>
      <c r="W65" s="32"/>
      <c r="X65" s="32"/>
      <c r="Y65" s="32"/>
      <c r="Z65" s="32"/>
      <c r="AA65" s="32"/>
    </row>
    <row r="66" spans="1:29" s="13" customFormat="1">
      <c r="A66" s="16">
        <v>64</v>
      </c>
      <c r="B66" s="15" t="s">
        <v>28</v>
      </c>
      <c r="C66" s="39" t="s">
        <v>259</v>
      </c>
      <c r="D66" s="39" t="s">
        <v>260</v>
      </c>
      <c r="E66" s="39" t="s">
        <v>261</v>
      </c>
      <c r="F66" s="45" t="s">
        <v>262</v>
      </c>
      <c r="G66" s="32">
        <v>5</v>
      </c>
      <c r="H66" s="32">
        <v>15</v>
      </c>
      <c r="I66" s="32">
        <v>21</v>
      </c>
      <c r="J66" s="32">
        <v>83</v>
      </c>
      <c r="K66" s="32">
        <v>113</v>
      </c>
      <c r="L66" s="32">
        <v>564</v>
      </c>
      <c r="M66" s="32"/>
      <c r="N66" s="32"/>
      <c r="O66" s="32">
        <v>2</v>
      </c>
      <c r="P66" s="32"/>
      <c r="Q66" s="32">
        <v>15</v>
      </c>
      <c r="R66" s="32">
        <v>1</v>
      </c>
      <c r="S66" s="32"/>
      <c r="T66" s="32"/>
      <c r="U66" s="32">
        <v>2</v>
      </c>
      <c r="V66" s="32"/>
      <c r="W66" s="32"/>
      <c r="X66" s="32"/>
      <c r="Y66" s="32"/>
      <c r="Z66" s="32"/>
      <c r="AA66" s="32"/>
    </row>
    <row r="67" spans="1:29" s="13" customFormat="1">
      <c r="A67" s="16">
        <v>65</v>
      </c>
      <c r="B67" s="15" t="s">
        <v>28</v>
      </c>
      <c r="C67" s="39" t="s">
        <v>263</v>
      </c>
      <c r="D67" s="39" t="s">
        <v>264</v>
      </c>
      <c r="E67" s="39" t="s">
        <v>265</v>
      </c>
      <c r="F67" s="45" t="s">
        <v>266</v>
      </c>
      <c r="G67" s="32">
        <v>25</v>
      </c>
      <c r="H67" s="32">
        <v>0</v>
      </c>
      <c r="I67" s="32">
        <v>44</v>
      </c>
      <c r="J67" s="32">
        <v>32</v>
      </c>
      <c r="K67" s="32">
        <v>274</v>
      </c>
      <c r="L67" s="32">
        <v>188</v>
      </c>
      <c r="M67" s="32"/>
      <c r="N67" s="32"/>
      <c r="O67" s="32">
        <v>3</v>
      </c>
      <c r="P67" s="32"/>
      <c r="Q67" s="32"/>
      <c r="R67" s="32"/>
      <c r="S67" s="32"/>
      <c r="T67" s="32"/>
      <c r="U67" s="32">
        <v>22</v>
      </c>
      <c r="V67" s="32"/>
      <c r="W67" s="32"/>
      <c r="X67" s="32"/>
      <c r="Y67" s="32"/>
      <c r="Z67" s="32"/>
      <c r="AA67" s="32"/>
    </row>
    <row r="68" spans="1:29" s="13" customFormat="1">
      <c r="A68" s="16">
        <v>66</v>
      </c>
      <c r="B68" s="15" t="s">
        <v>28</v>
      </c>
      <c r="C68" s="39" t="s">
        <v>267</v>
      </c>
      <c r="D68" s="39" t="s">
        <v>133</v>
      </c>
      <c r="E68" s="39" t="s">
        <v>268</v>
      </c>
      <c r="F68" s="45" t="s">
        <v>269</v>
      </c>
      <c r="G68" s="32" t="s">
        <v>223</v>
      </c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9" s="13" customFormat="1">
      <c r="A69" s="16">
        <v>67</v>
      </c>
      <c r="B69" s="15" t="s">
        <v>28</v>
      </c>
      <c r="C69" s="39" t="s">
        <v>270</v>
      </c>
      <c r="D69" s="39" t="s">
        <v>63</v>
      </c>
      <c r="E69" s="39" t="s">
        <v>271</v>
      </c>
      <c r="F69" s="45" t="s">
        <v>272</v>
      </c>
      <c r="G69" s="32" t="s">
        <v>223</v>
      </c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9" s="13" customFormat="1">
      <c r="A70" s="16">
        <v>68</v>
      </c>
      <c r="B70" s="15" t="s">
        <v>28</v>
      </c>
      <c r="C70" s="39" t="s">
        <v>273</v>
      </c>
      <c r="D70" s="39" t="s">
        <v>274</v>
      </c>
      <c r="E70" s="39" t="s">
        <v>275</v>
      </c>
      <c r="F70" s="45" t="s">
        <v>276</v>
      </c>
      <c r="G70" s="32">
        <v>4</v>
      </c>
      <c r="H70" s="32">
        <v>168</v>
      </c>
      <c r="I70" s="32">
        <v>83</v>
      </c>
      <c r="J70" s="32">
        <v>29</v>
      </c>
      <c r="K70" s="32">
        <v>58</v>
      </c>
      <c r="L70" s="32">
        <v>0</v>
      </c>
      <c r="M70" s="32"/>
      <c r="N70" s="32"/>
      <c r="O70" s="32">
        <v>1</v>
      </c>
      <c r="P70" s="32">
        <v>1</v>
      </c>
      <c r="Q70" s="32">
        <v>168</v>
      </c>
      <c r="R70" s="32"/>
      <c r="S70" s="32"/>
      <c r="T70" s="32"/>
      <c r="U70" s="32">
        <v>2</v>
      </c>
      <c r="V70" s="32"/>
      <c r="W70" s="32"/>
      <c r="X70" s="32"/>
      <c r="Y70" s="32"/>
      <c r="Z70" s="32"/>
      <c r="AA70" s="32"/>
    </row>
    <row r="71" spans="1:29" s="17" customFormat="1">
      <c r="A71" s="23">
        <v>69</v>
      </c>
      <c r="B71" s="24" t="s">
        <v>277</v>
      </c>
      <c r="C71" s="18" t="s">
        <v>278</v>
      </c>
      <c r="D71" s="18" t="s">
        <v>279</v>
      </c>
      <c r="E71" s="18" t="s">
        <v>280</v>
      </c>
      <c r="F71" s="25" t="s">
        <v>281</v>
      </c>
      <c r="G71" s="23">
        <v>13</v>
      </c>
      <c r="H71" s="23">
        <v>5</v>
      </c>
      <c r="I71" s="23">
        <v>14</v>
      </c>
      <c r="J71" s="23">
        <v>59</v>
      </c>
      <c r="K71" s="23">
        <v>139</v>
      </c>
      <c r="L71" s="23">
        <v>152</v>
      </c>
      <c r="M71" s="23"/>
      <c r="N71" s="23"/>
      <c r="O71" s="23">
        <v>13</v>
      </c>
      <c r="P71" s="23"/>
      <c r="Q71" s="23">
        <v>5</v>
      </c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s="17" customFormat="1">
      <c r="A72" s="23">
        <v>70</v>
      </c>
      <c r="B72" s="24" t="s">
        <v>277</v>
      </c>
      <c r="C72" s="18" t="s">
        <v>282</v>
      </c>
      <c r="D72" s="18" t="s">
        <v>63</v>
      </c>
      <c r="E72" s="18" t="s">
        <v>283</v>
      </c>
      <c r="F72" s="25" t="s">
        <v>284</v>
      </c>
      <c r="G72" s="23">
        <v>35</v>
      </c>
      <c r="H72" s="23">
        <v>23</v>
      </c>
      <c r="I72" s="23">
        <v>51</v>
      </c>
      <c r="J72" s="23">
        <v>15</v>
      </c>
      <c r="K72" s="23">
        <v>88</v>
      </c>
      <c r="L72" s="23">
        <v>191</v>
      </c>
      <c r="M72" s="23">
        <v>34</v>
      </c>
      <c r="N72" s="23"/>
      <c r="O72" s="23">
        <v>17</v>
      </c>
      <c r="P72" s="23"/>
      <c r="Q72" s="23">
        <v>23</v>
      </c>
      <c r="R72" s="23">
        <v>1</v>
      </c>
      <c r="S72" s="23"/>
      <c r="T72" s="23"/>
      <c r="U72" s="23"/>
      <c r="V72" s="23">
        <v>17</v>
      </c>
      <c r="W72" s="23"/>
      <c r="X72" s="23"/>
      <c r="Y72" s="23"/>
      <c r="Z72" s="23"/>
      <c r="AA72" s="23"/>
      <c r="AB72" s="23"/>
      <c r="AC72" s="23"/>
    </row>
    <row r="73" spans="1:29" s="17" customFormat="1">
      <c r="A73" s="23">
        <v>71</v>
      </c>
      <c r="B73" s="24" t="s">
        <v>277</v>
      </c>
      <c r="C73" s="23" t="s">
        <v>285</v>
      </c>
      <c r="D73" s="23" t="s">
        <v>63</v>
      </c>
      <c r="E73" s="23" t="s">
        <v>286</v>
      </c>
      <c r="F73" s="25" t="s">
        <v>287</v>
      </c>
      <c r="G73" s="23">
        <v>16</v>
      </c>
      <c r="H73" s="23">
        <v>36</v>
      </c>
      <c r="I73" s="23">
        <v>23</v>
      </c>
      <c r="J73" s="23">
        <v>8</v>
      </c>
      <c r="K73" s="23">
        <v>41</v>
      </c>
      <c r="L73" s="23">
        <v>8</v>
      </c>
      <c r="M73" s="23">
        <v>6</v>
      </c>
      <c r="N73" s="23"/>
      <c r="O73" s="23">
        <v>4</v>
      </c>
      <c r="P73" s="23">
        <v>2</v>
      </c>
      <c r="Q73" s="23">
        <v>36</v>
      </c>
      <c r="R73" s="23"/>
      <c r="S73" s="23"/>
      <c r="T73" s="23">
        <v>1</v>
      </c>
      <c r="U73" s="23"/>
      <c r="V73" s="23">
        <v>7</v>
      </c>
      <c r="W73" s="23">
        <v>1</v>
      </c>
      <c r="X73" s="23"/>
      <c r="Y73" s="23"/>
      <c r="Z73" s="23"/>
      <c r="AA73" s="23"/>
      <c r="AB73" s="23"/>
      <c r="AC73" s="23"/>
    </row>
    <row r="74" spans="1:29" s="17" customFormat="1">
      <c r="A74" s="23">
        <v>72</v>
      </c>
      <c r="B74" s="24" t="s">
        <v>277</v>
      </c>
      <c r="C74" s="18" t="s">
        <v>288</v>
      </c>
      <c r="D74" s="18" t="s">
        <v>63</v>
      </c>
      <c r="E74" s="18" t="s">
        <v>289</v>
      </c>
      <c r="F74" s="25" t="s">
        <v>290</v>
      </c>
      <c r="G74" s="23">
        <v>16</v>
      </c>
      <c r="H74" s="23">
        <v>57</v>
      </c>
      <c r="I74" s="23">
        <v>16</v>
      </c>
      <c r="J74" s="23">
        <v>72</v>
      </c>
      <c r="K74" s="23">
        <v>115</v>
      </c>
      <c r="L74" s="23">
        <v>42</v>
      </c>
      <c r="M74" s="23"/>
      <c r="N74" s="23"/>
      <c r="O74" s="23">
        <v>7</v>
      </c>
      <c r="P74" s="23"/>
      <c r="Q74" s="23">
        <v>57</v>
      </c>
      <c r="R74" s="23"/>
      <c r="S74" s="23"/>
      <c r="T74" s="23"/>
      <c r="U74" s="23"/>
      <c r="V74" s="23">
        <v>9</v>
      </c>
      <c r="W74" s="23"/>
      <c r="X74" s="23"/>
      <c r="Y74" s="23"/>
      <c r="Z74" s="23"/>
      <c r="AA74" s="23"/>
      <c r="AB74" s="23"/>
      <c r="AC74" s="23"/>
    </row>
    <row r="75" spans="1:29" s="17" customFormat="1">
      <c r="A75" s="23">
        <v>73</v>
      </c>
      <c r="B75" s="24" t="s">
        <v>277</v>
      </c>
      <c r="C75" s="18" t="s">
        <v>291</v>
      </c>
      <c r="D75" s="18" t="s">
        <v>63</v>
      </c>
      <c r="E75" s="18" t="s">
        <v>286</v>
      </c>
      <c r="F75" s="25" t="s">
        <v>292</v>
      </c>
      <c r="G75" s="23">
        <v>13</v>
      </c>
      <c r="H75" s="23">
        <v>25</v>
      </c>
      <c r="I75" s="23">
        <v>56</v>
      </c>
      <c r="J75" s="23">
        <v>15</v>
      </c>
      <c r="K75" s="23">
        <v>27</v>
      </c>
      <c r="L75" s="23">
        <v>0</v>
      </c>
      <c r="M75" s="23">
        <v>1</v>
      </c>
      <c r="N75" s="23"/>
      <c r="O75" s="23">
        <v>1</v>
      </c>
      <c r="P75" s="23">
        <v>4</v>
      </c>
      <c r="Q75" s="23">
        <v>25</v>
      </c>
      <c r="R75" s="23"/>
      <c r="S75" s="23"/>
      <c r="T75" s="23">
        <v>4</v>
      </c>
      <c r="U75" s="23"/>
      <c r="V75" s="23">
        <v>1</v>
      </c>
      <c r="W75" s="23">
        <v>3</v>
      </c>
      <c r="X75" s="23"/>
      <c r="Y75" s="23"/>
      <c r="Z75" s="23"/>
      <c r="AA75" s="23"/>
      <c r="AB75" s="23"/>
      <c r="AC75" s="23"/>
    </row>
    <row r="76" spans="1:29" s="17" customFormat="1">
      <c r="A76" s="23">
        <v>74</v>
      </c>
      <c r="B76" s="24" t="s">
        <v>277</v>
      </c>
      <c r="C76" s="18" t="s">
        <v>293</v>
      </c>
      <c r="D76" s="18" t="s">
        <v>294</v>
      </c>
      <c r="E76" s="18" t="s">
        <v>295</v>
      </c>
      <c r="F76" s="25" t="s">
        <v>296</v>
      </c>
      <c r="G76" s="23">
        <v>30</v>
      </c>
      <c r="H76" s="23">
        <v>70</v>
      </c>
      <c r="I76" s="23">
        <v>71</v>
      </c>
      <c r="J76" s="23">
        <v>26</v>
      </c>
      <c r="K76" s="23">
        <v>109</v>
      </c>
      <c r="L76" s="23">
        <v>0</v>
      </c>
      <c r="M76" s="23">
        <v>30</v>
      </c>
      <c r="N76" s="23">
        <v>1</v>
      </c>
      <c r="O76" s="23">
        <v>9</v>
      </c>
      <c r="P76" s="23"/>
      <c r="Q76" s="23">
        <v>70</v>
      </c>
      <c r="R76" s="23"/>
      <c r="S76" s="23"/>
      <c r="T76" s="23"/>
      <c r="U76" s="23"/>
      <c r="V76" s="23">
        <v>21</v>
      </c>
      <c r="W76" s="23"/>
      <c r="X76" s="23"/>
      <c r="Y76" s="23"/>
      <c r="Z76" s="23"/>
      <c r="AA76" s="23"/>
      <c r="AB76" s="23"/>
      <c r="AC76" s="23"/>
    </row>
    <row r="77" spans="1:29" s="17" customFormat="1">
      <c r="A77" s="23">
        <v>75</v>
      </c>
      <c r="B77" s="24" t="s">
        <v>277</v>
      </c>
      <c r="C77" s="18" t="s">
        <v>297</v>
      </c>
      <c r="D77" s="18" t="s">
        <v>212</v>
      </c>
      <c r="E77" s="18" t="s">
        <v>298</v>
      </c>
      <c r="F77" s="25" t="s">
        <v>299</v>
      </c>
      <c r="G77" s="23">
        <v>22</v>
      </c>
      <c r="H77" s="23">
        <v>17</v>
      </c>
      <c r="I77" s="23">
        <v>58</v>
      </c>
      <c r="J77" s="23">
        <v>10</v>
      </c>
      <c r="K77" s="23">
        <v>48</v>
      </c>
      <c r="L77" s="23">
        <v>108</v>
      </c>
      <c r="M77" s="23">
        <v>15</v>
      </c>
      <c r="N77" s="23"/>
      <c r="O77" s="23">
        <v>9</v>
      </c>
      <c r="P77" s="23">
        <v>3</v>
      </c>
      <c r="Q77" s="23">
        <v>17</v>
      </c>
      <c r="R77" s="23"/>
      <c r="S77" s="23"/>
      <c r="T77" s="23"/>
      <c r="U77" s="23"/>
      <c r="V77" s="23">
        <v>8</v>
      </c>
      <c r="W77" s="23"/>
      <c r="X77" s="23"/>
      <c r="Y77" s="23"/>
      <c r="Z77" s="23">
        <v>2</v>
      </c>
      <c r="AA77" s="23"/>
      <c r="AB77" s="23"/>
      <c r="AC77" s="23"/>
    </row>
    <row r="78" spans="1:29" s="17" customFormat="1">
      <c r="A78" s="23">
        <v>76</v>
      </c>
      <c r="B78" s="24" t="s">
        <v>277</v>
      </c>
      <c r="C78" s="18" t="s">
        <v>300</v>
      </c>
      <c r="D78" s="18" t="s">
        <v>301</v>
      </c>
      <c r="E78" s="18" t="s">
        <v>302</v>
      </c>
      <c r="F78" s="25" t="s">
        <v>303</v>
      </c>
      <c r="G78" s="23">
        <v>24</v>
      </c>
      <c r="H78" s="23">
        <v>19</v>
      </c>
      <c r="I78" s="23">
        <v>128</v>
      </c>
      <c r="J78" s="23">
        <v>11</v>
      </c>
      <c r="K78" s="23">
        <v>59</v>
      </c>
      <c r="L78" s="23">
        <v>97</v>
      </c>
      <c r="M78" s="23">
        <v>18</v>
      </c>
      <c r="N78" s="23">
        <v>3</v>
      </c>
      <c r="O78" s="23">
        <v>12</v>
      </c>
      <c r="P78" s="23">
        <v>2</v>
      </c>
      <c r="Q78" s="23">
        <v>19</v>
      </c>
      <c r="R78" s="23"/>
      <c r="S78" s="23"/>
      <c r="T78" s="23"/>
      <c r="U78" s="23"/>
      <c r="V78" s="23">
        <v>10</v>
      </c>
      <c r="W78" s="23"/>
      <c r="X78" s="23"/>
      <c r="Y78" s="23"/>
      <c r="Z78" s="23"/>
      <c r="AA78" s="23"/>
      <c r="AB78" s="23"/>
      <c r="AC78" s="23"/>
    </row>
    <row r="79" spans="1:29" s="17" customFormat="1">
      <c r="A79" s="23">
        <v>77</v>
      </c>
      <c r="B79" s="24" t="s">
        <v>277</v>
      </c>
      <c r="C79" s="18" t="s">
        <v>304</v>
      </c>
      <c r="D79" s="18" t="s">
        <v>30</v>
      </c>
      <c r="E79" s="18" t="s">
        <v>305</v>
      </c>
      <c r="F79" s="25" t="s">
        <v>306</v>
      </c>
      <c r="G79" s="23">
        <v>9</v>
      </c>
      <c r="H79" s="23">
        <v>15</v>
      </c>
      <c r="I79" s="23">
        <v>11</v>
      </c>
      <c r="J79" s="23">
        <v>8</v>
      </c>
      <c r="K79" s="23">
        <v>23</v>
      </c>
      <c r="L79" s="23">
        <v>0</v>
      </c>
      <c r="M79" s="23">
        <v>2</v>
      </c>
      <c r="N79" s="23"/>
      <c r="O79" s="23">
        <v>1</v>
      </c>
      <c r="P79" s="23">
        <v>1</v>
      </c>
      <c r="Q79" s="23">
        <v>15</v>
      </c>
      <c r="R79" s="23"/>
      <c r="S79" s="23"/>
      <c r="T79" s="23"/>
      <c r="U79" s="23"/>
      <c r="V79" s="23">
        <v>7</v>
      </c>
      <c r="W79" s="23"/>
      <c r="X79" s="23"/>
      <c r="Y79" s="23"/>
      <c r="Z79" s="23"/>
      <c r="AA79" s="23"/>
      <c r="AB79" s="23"/>
      <c r="AC79" s="23"/>
    </row>
    <row r="80" spans="1:29" s="17" customFormat="1">
      <c r="A80" s="23">
        <v>78</v>
      </c>
      <c r="B80" s="24" t="s">
        <v>277</v>
      </c>
      <c r="C80" s="18" t="s">
        <v>307</v>
      </c>
      <c r="D80" s="18" t="s">
        <v>308</v>
      </c>
      <c r="E80" s="18" t="s">
        <v>309</v>
      </c>
      <c r="F80" s="25" t="s">
        <v>310</v>
      </c>
      <c r="G80" s="23">
        <v>5</v>
      </c>
      <c r="H80" s="23">
        <v>4</v>
      </c>
      <c r="I80" s="23">
        <v>40</v>
      </c>
      <c r="J80" s="23">
        <v>14</v>
      </c>
      <c r="K80" s="23">
        <v>57</v>
      </c>
      <c r="L80" s="23">
        <v>40</v>
      </c>
      <c r="M80" s="23">
        <v>2</v>
      </c>
      <c r="N80" s="23"/>
      <c r="O80" s="23">
        <v>1</v>
      </c>
      <c r="P80" s="23"/>
      <c r="Q80" s="23">
        <v>4</v>
      </c>
      <c r="R80" s="23">
        <v>1</v>
      </c>
      <c r="S80" s="23"/>
      <c r="T80" s="23"/>
      <c r="U80" s="23"/>
      <c r="V80" s="23">
        <v>3</v>
      </c>
      <c r="W80" s="23"/>
      <c r="X80" s="23"/>
      <c r="Y80" s="23"/>
      <c r="Z80" s="23"/>
      <c r="AA80" s="23"/>
      <c r="AB80" s="23"/>
      <c r="AC80" s="23"/>
    </row>
    <row r="81" spans="1:29" s="17" customFormat="1">
      <c r="A81" s="23">
        <v>79</v>
      </c>
      <c r="B81" s="24" t="s">
        <v>277</v>
      </c>
      <c r="C81" s="18" t="s">
        <v>311</v>
      </c>
      <c r="D81" s="18" t="s">
        <v>312</v>
      </c>
      <c r="E81" s="18" t="s">
        <v>313</v>
      </c>
      <c r="F81" s="25" t="s">
        <v>314</v>
      </c>
      <c r="G81" s="23">
        <v>25</v>
      </c>
      <c r="H81" s="23">
        <v>22</v>
      </c>
      <c r="I81" s="23">
        <v>157</v>
      </c>
      <c r="J81" s="23">
        <v>46</v>
      </c>
      <c r="K81" s="23">
        <v>28</v>
      </c>
      <c r="L81" s="23">
        <v>97</v>
      </c>
      <c r="M81" s="23"/>
      <c r="N81" s="23"/>
      <c r="O81" s="23">
        <v>24</v>
      </c>
      <c r="P81" s="23"/>
      <c r="Q81" s="23">
        <v>22</v>
      </c>
      <c r="R81" s="23"/>
      <c r="S81" s="23"/>
      <c r="T81" s="23"/>
      <c r="U81" s="23"/>
      <c r="V81" s="23">
        <v>1</v>
      </c>
      <c r="W81" s="23"/>
      <c r="X81" s="23"/>
      <c r="Y81" s="23"/>
      <c r="Z81" s="23"/>
      <c r="AA81" s="23"/>
      <c r="AB81" s="23"/>
      <c r="AC81" s="23"/>
    </row>
    <row r="82" spans="1:29" s="17" customFormat="1">
      <c r="A82" s="23">
        <v>80</v>
      </c>
      <c r="B82" s="24" t="s">
        <v>277</v>
      </c>
      <c r="C82" s="18" t="s">
        <v>315</v>
      </c>
      <c r="D82" s="18" t="s">
        <v>316</v>
      </c>
      <c r="E82" s="18" t="s">
        <v>317</v>
      </c>
      <c r="F82" s="25" t="s">
        <v>318</v>
      </c>
      <c r="G82" s="23">
        <v>25</v>
      </c>
      <c r="H82" s="23">
        <v>9</v>
      </c>
      <c r="I82" s="23">
        <v>17</v>
      </c>
      <c r="J82" s="23">
        <v>1</v>
      </c>
      <c r="K82" s="23">
        <v>16</v>
      </c>
      <c r="L82" s="23">
        <v>2</v>
      </c>
      <c r="M82" s="23">
        <v>1</v>
      </c>
      <c r="N82" s="23">
        <v>1</v>
      </c>
      <c r="O82" s="23">
        <v>9</v>
      </c>
      <c r="P82" s="23"/>
      <c r="Q82" s="23">
        <v>9</v>
      </c>
      <c r="R82" s="23"/>
      <c r="S82" s="23"/>
      <c r="T82" s="23"/>
      <c r="U82" s="23"/>
      <c r="V82" s="23">
        <v>16</v>
      </c>
      <c r="W82" s="23"/>
      <c r="X82" s="23"/>
      <c r="Y82" s="23"/>
      <c r="Z82" s="23"/>
      <c r="AA82" s="23"/>
      <c r="AB82" s="23"/>
      <c r="AC82" s="23"/>
    </row>
    <row r="83" spans="1:29" s="17" customFormat="1">
      <c r="A83" s="23">
        <v>81</v>
      </c>
      <c r="B83" s="24" t="s">
        <v>277</v>
      </c>
      <c r="C83" s="18" t="s">
        <v>319</v>
      </c>
      <c r="D83" s="18" t="s">
        <v>63</v>
      </c>
      <c r="E83" s="18" t="s">
        <v>320</v>
      </c>
      <c r="F83" s="25" t="s">
        <v>321</v>
      </c>
      <c r="G83" s="23">
        <v>5</v>
      </c>
      <c r="H83" s="23">
        <v>2</v>
      </c>
      <c r="I83" s="23">
        <v>19</v>
      </c>
      <c r="J83" s="23">
        <v>20</v>
      </c>
      <c r="K83" s="23">
        <v>122</v>
      </c>
      <c r="L83" s="23">
        <v>113</v>
      </c>
      <c r="M83" s="23"/>
      <c r="N83" s="23"/>
      <c r="O83" s="23"/>
      <c r="P83" s="23"/>
      <c r="Q83" s="23">
        <v>2</v>
      </c>
      <c r="R83" s="23">
        <v>3</v>
      </c>
      <c r="S83" s="23"/>
      <c r="T83" s="23"/>
      <c r="U83" s="23"/>
      <c r="V83" s="23"/>
      <c r="W83" s="23"/>
      <c r="X83" s="23"/>
      <c r="Y83" s="23"/>
      <c r="Z83" s="23">
        <v>1</v>
      </c>
      <c r="AA83" s="23"/>
      <c r="AB83" s="23"/>
      <c r="AC83" s="23"/>
    </row>
    <row r="84" spans="1:29" s="17" customFormat="1">
      <c r="A84" s="23">
        <v>82</v>
      </c>
      <c r="B84" s="24" t="s">
        <v>277</v>
      </c>
      <c r="C84" s="18" t="s">
        <v>322</v>
      </c>
      <c r="D84" s="18" t="s">
        <v>85</v>
      </c>
      <c r="E84" s="18" t="s">
        <v>323</v>
      </c>
      <c r="F84" s="25" t="s">
        <v>324</v>
      </c>
      <c r="G84" s="23">
        <v>9</v>
      </c>
      <c r="H84" s="23">
        <v>12</v>
      </c>
      <c r="I84" s="23">
        <v>487</v>
      </c>
      <c r="J84" s="23">
        <v>26</v>
      </c>
      <c r="K84" s="23">
        <v>52</v>
      </c>
      <c r="L84" s="23">
        <v>28</v>
      </c>
      <c r="M84" s="23">
        <v>2</v>
      </c>
      <c r="N84" s="23"/>
      <c r="O84" s="23">
        <v>3</v>
      </c>
      <c r="P84" s="23"/>
      <c r="Q84" s="23">
        <v>12</v>
      </c>
      <c r="R84" s="23"/>
      <c r="S84" s="23">
        <v>1</v>
      </c>
      <c r="T84" s="23"/>
      <c r="U84" s="23"/>
      <c r="V84" s="23">
        <v>4</v>
      </c>
      <c r="W84" s="23"/>
      <c r="X84" s="23">
        <v>1</v>
      </c>
      <c r="Y84" s="23"/>
      <c r="Z84" s="23"/>
      <c r="AA84" s="23"/>
      <c r="AB84" s="23"/>
      <c r="AC84" s="23"/>
    </row>
    <row r="85" spans="1:29" s="17" customFormat="1">
      <c r="A85" s="23">
        <v>83</v>
      </c>
      <c r="B85" s="24" t="s">
        <v>277</v>
      </c>
      <c r="C85" s="18" t="s">
        <v>325</v>
      </c>
      <c r="D85" s="18" t="s">
        <v>63</v>
      </c>
      <c r="E85" s="18" t="s">
        <v>326</v>
      </c>
      <c r="F85" s="25" t="s">
        <v>327</v>
      </c>
      <c r="G85" s="23">
        <v>92</v>
      </c>
      <c r="H85" s="23">
        <v>20</v>
      </c>
      <c r="I85" s="23">
        <v>75</v>
      </c>
      <c r="J85" s="23">
        <v>6</v>
      </c>
      <c r="K85" s="23">
        <v>111</v>
      </c>
      <c r="L85" s="23">
        <v>0</v>
      </c>
      <c r="M85" s="23">
        <v>7</v>
      </c>
      <c r="N85" s="23"/>
      <c r="O85" s="23">
        <v>68</v>
      </c>
      <c r="P85" s="23">
        <v>1</v>
      </c>
      <c r="Q85" s="23">
        <v>20</v>
      </c>
      <c r="R85" s="23"/>
      <c r="S85" s="23"/>
      <c r="T85" s="23">
        <v>1</v>
      </c>
      <c r="U85" s="23"/>
      <c r="V85" s="23">
        <v>21</v>
      </c>
      <c r="W85" s="23"/>
      <c r="X85" s="23">
        <v>1</v>
      </c>
      <c r="Y85" s="23"/>
      <c r="Z85" s="23"/>
      <c r="AA85" s="23"/>
      <c r="AB85" s="23"/>
      <c r="AC85" s="23"/>
    </row>
    <row r="86" spans="1:29" s="17" customFormat="1">
      <c r="A86" s="23">
        <v>84</v>
      </c>
      <c r="B86" s="24" t="s">
        <v>277</v>
      </c>
      <c r="C86" s="18" t="s">
        <v>328</v>
      </c>
      <c r="D86" s="18" t="s">
        <v>329</v>
      </c>
      <c r="E86" s="18" t="s">
        <v>330</v>
      </c>
      <c r="F86" s="25" t="s">
        <v>331</v>
      </c>
      <c r="G86" s="23">
        <v>0</v>
      </c>
      <c r="H86" s="23">
        <v>0</v>
      </c>
      <c r="I86" s="23">
        <v>0</v>
      </c>
      <c r="J86" s="23">
        <v>5</v>
      </c>
      <c r="K86" s="23">
        <v>32</v>
      </c>
      <c r="L86" s="23">
        <v>1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1:29" s="17" customFormat="1">
      <c r="A87" s="23">
        <v>85</v>
      </c>
      <c r="B87" s="24" t="s">
        <v>277</v>
      </c>
      <c r="C87" s="18" t="s">
        <v>332</v>
      </c>
      <c r="D87" s="18" t="s">
        <v>63</v>
      </c>
      <c r="E87" s="18" t="s">
        <v>333</v>
      </c>
      <c r="F87" s="25" t="s">
        <v>334</v>
      </c>
      <c r="G87" s="23">
        <v>46</v>
      </c>
      <c r="H87" s="23">
        <v>7</v>
      </c>
      <c r="I87" s="23">
        <v>81</v>
      </c>
      <c r="J87" s="23">
        <v>35</v>
      </c>
      <c r="K87" s="23">
        <v>24</v>
      </c>
      <c r="L87" s="23">
        <v>127</v>
      </c>
      <c r="M87" s="23"/>
      <c r="N87" s="23">
        <v>6</v>
      </c>
      <c r="O87" s="23">
        <v>34</v>
      </c>
      <c r="P87" s="23"/>
      <c r="Q87" s="23">
        <v>7</v>
      </c>
      <c r="R87" s="23"/>
      <c r="S87" s="23"/>
      <c r="T87" s="23"/>
      <c r="U87" s="23"/>
      <c r="V87" s="23">
        <v>12</v>
      </c>
      <c r="W87" s="23"/>
      <c r="X87" s="23"/>
      <c r="Y87" s="23"/>
      <c r="Z87" s="23"/>
      <c r="AA87" s="23"/>
      <c r="AB87" s="23"/>
      <c r="AC87" s="23"/>
    </row>
    <row r="88" spans="1:29" s="17" customFormat="1">
      <c r="A88" s="23">
        <v>86</v>
      </c>
      <c r="B88" s="24" t="s">
        <v>277</v>
      </c>
      <c r="C88" s="18" t="s">
        <v>335</v>
      </c>
      <c r="D88" s="18" t="s">
        <v>67</v>
      </c>
      <c r="E88" s="18" t="s">
        <v>336</v>
      </c>
      <c r="F88" s="25" t="s">
        <v>337</v>
      </c>
      <c r="G88" s="23">
        <v>3</v>
      </c>
      <c r="H88" s="23">
        <v>5</v>
      </c>
      <c r="I88" s="23">
        <v>11</v>
      </c>
      <c r="J88" s="23">
        <v>19</v>
      </c>
      <c r="K88" s="23">
        <v>62</v>
      </c>
      <c r="L88" s="23">
        <v>40</v>
      </c>
      <c r="M88" s="23"/>
      <c r="N88" s="23"/>
      <c r="O88" s="23">
        <v>1</v>
      </c>
      <c r="P88" s="23">
        <v>1</v>
      </c>
      <c r="Q88" s="23">
        <v>5</v>
      </c>
      <c r="R88" s="23"/>
      <c r="S88" s="23"/>
      <c r="T88" s="23"/>
      <c r="U88" s="23"/>
      <c r="V88" s="23">
        <v>1</v>
      </c>
      <c r="W88" s="23"/>
      <c r="X88" s="23"/>
      <c r="Y88" s="23"/>
      <c r="Z88" s="23"/>
      <c r="AA88" s="23"/>
      <c r="AB88" s="23"/>
      <c r="AC88" s="23"/>
    </row>
    <row r="89" spans="1:29" s="17" customFormat="1">
      <c r="A89" s="23">
        <v>87</v>
      </c>
      <c r="B89" s="24" t="s">
        <v>277</v>
      </c>
      <c r="C89" s="18" t="s">
        <v>338</v>
      </c>
      <c r="D89" s="18" t="s">
        <v>63</v>
      </c>
      <c r="E89" s="18" t="s">
        <v>339</v>
      </c>
      <c r="F89" s="25" t="s">
        <v>340</v>
      </c>
      <c r="G89" s="23">
        <v>11</v>
      </c>
      <c r="H89" s="23">
        <v>9</v>
      </c>
      <c r="I89" s="23">
        <v>91</v>
      </c>
      <c r="J89" s="23">
        <v>35</v>
      </c>
      <c r="K89" s="23">
        <v>104</v>
      </c>
      <c r="L89" s="23">
        <v>81</v>
      </c>
      <c r="M89" s="23"/>
      <c r="N89" s="23">
        <v>8</v>
      </c>
      <c r="O89" s="23">
        <v>6</v>
      </c>
      <c r="P89" s="23"/>
      <c r="Q89" s="23">
        <v>9</v>
      </c>
      <c r="R89" s="23"/>
      <c r="S89" s="23"/>
      <c r="T89" s="23"/>
      <c r="U89" s="23"/>
      <c r="V89" s="23">
        <v>5</v>
      </c>
      <c r="W89" s="23"/>
      <c r="X89" s="23"/>
      <c r="Y89" s="23"/>
      <c r="Z89" s="23"/>
      <c r="AA89" s="23"/>
      <c r="AB89" s="23"/>
      <c r="AC89" s="23"/>
    </row>
    <row r="90" spans="1:29" s="17" customFormat="1">
      <c r="A90" s="23">
        <v>88</v>
      </c>
      <c r="B90" s="24" t="s">
        <v>277</v>
      </c>
      <c r="C90" s="18" t="s">
        <v>341</v>
      </c>
      <c r="D90" s="18" t="s">
        <v>342</v>
      </c>
      <c r="E90" s="18" t="s">
        <v>343</v>
      </c>
      <c r="F90" s="25" t="s">
        <v>344</v>
      </c>
      <c r="G90" s="23">
        <v>0</v>
      </c>
      <c r="H90" s="23">
        <v>38</v>
      </c>
      <c r="I90" s="23">
        <v>272</v>
      </c>
      <c r="J90" s="23">
        <v>78</v>
      </c>
      <c r="K90" s="23">
        <v>57</v>
      </c>
      <c r="L90" s="23">
        <v>5</v>
      </c>
      <c r="M90" s="23"/>
      <c r="N90" s="23"/>
      <c r="O90" s="23"/>
      <c r="P90" s="23"/>
      <c r="Q90" s="23">
        <v>38</v>
      </c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1:29" s="17" customFormat="1">
      <c r="A91" s="23">
        <v>89</v>
      </c>
      <c r="B91" s="24" t="s">
        <v>277</v>
      </c>
      <c r="C91" s="18" t="s">
        <v>345</v>
      </c>
      <c r="D91" s="18" t="s">
        <v>63</v>
      </c>
      <c r="E91" s="18" t="s">
        <v>346</v>
      </c>
      <c r="F91" s="25" t="s">
        <v>347</v>
      </c>
      <c r="G91" s="23">
        <v>10</v>
      </c>
      <c r="H91" s="23">
        <v>8</v>
      </c>
      <c r="I91" s="23">
        <v>21</v>
      </c>
      <c r="J91" s="23">
        <v>23</v>
      </c>
      <c r="K91" s="23">
        <v>61</v>
      </c>
      <c r="L91" s="23">
        <v>57</v>
      </c>
      <c r="M91" s="23">
        <v>6</v>
      </c>
      <c r="N91" s="23"/>
      <c r="O91" s="23">
        <v>5</v>
      </c>
      <c r="P91" s="23">
        <v>1</v>
      </c>
      <c r="Q91" s="23">
        <v>8</v>
      </c>
      <c r="R91" s="23"/>
      <c r="S91" s="23"/>
      <c r="T91" s="23"/>
      <c r="U91" s="23"/>
      <c r="V91" s="23">
        <v>4</v>
      </c>
      <c r="W91" s="23"/>
      <c r="X91" s="23"/>
      <c r="Y91" s="23"/>
      <c r="Z91" s="23"/>
      <c r="AA91" s="23"/>
      <c r="AB91" s="23"/>
      <c r="AC91" s="23"/>
    </row>
    <row r="92" spans="1:29" s="17" customFormat="1">
      <c r="A92" s="23">
        <v>90</v>
      </c>
      <c r="B92" s="24" t="s">
        <v>277</v>
      </c>
      <c r="C92" s="18" t="s">
        <v>348</v>
      </c>
      <c r="D92" s="18" t="s">
        <v>349</v>
      </c>
      <c r="E92" s="18" t="s">
        <v>350</v>
      </c>
      <c r="F92" s="25" t="s">
        <v>351</v>
      </c>
      <c r="G92" s="23">
        <v>1</v>
      </c>
      <c r="H92" s="23">
        <v>5</v>
      </c>
      <c r="I92" s="23">
        <v>8</v>
      </c>
      <c r="J92" s="23">
        <v>25</v>
      </c>
      <c r="K92" s="23">
        <v>104</v>
      </c>
      <c r="L92" s="23">
        <v>2</v>
      </c>
      <c r="M92" s="23"/>
      <c r="N92" s="23"/>
      <c r="O92" s="23"/>
      <c r="P92" s="23"/>
      <c r="Q92" s="23">
        <v>5</v>
      </c>
      <c r="R92" s="23">
        <v>1</v>
      </c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1:29" s="17" customFormat="1">
      <c r="A93" s="23">
        <v>91</v>
      </c>
      <c r="B93" s="24" t="s">
        <v>277</v>
      </c>
      <c r="C93" s="18" t="s">
        <v>352</v>
      </c>
      <c r="D93" s="18" t="s">
        <v>63</v>
      </c>
      <c r="E93" s="18" t="s">
        <v>353</v>
      </c>
      <c r="F93" s="25" t="s">
        <v>354</v>
      </c>
      <c r="G93" s="23">
        <v>176</v>
      </c>
      <c r="H93" s="23">
        <v>6</v>
      </c>
      <c r="I93" s="23">
        <v>177</v>
      </c>
      <c r="J93" s="23">
        <v>174</v>
      </c>
      <c r="K93" s="23">
        <v>159</v>
      </c>
      <c r="L93" s="23">
        <v>273</v>
      </c>
      <c r="M93" s="23">
        <v>1</v>
      </c>
      <c r="N93" s="23">
        <v>14</v>
      </c>
      <c r="O93" s="23">
        <v>11</v>
      </c>
      <c r="P93" s="23">
        <v>30</v>
      </c>
      <c r="Q93" s="23">
        <v>6</v>
      </c>
      <c r="R93" s="23"/>
      <c r="S93" s="23"/>
      <c r="T93" s="23">
        <v>28</v>
      </c>
      <c r="U93" s="23"/>
      <c r="V93" s="23">
        <v>79</v>
      </c>
      <c r="W93" s="23">
        <v>27</v>
      </c>
      <c r="X93" s="23"/>
      <c r="Y93" s="23"/>
      <c r="Z93" s="23">
        <v>1</v>
      </c>
      <c r="AA93" s="23"/>
      <c r="AB93" s="23"/>
      <c r="AC93" s="23"/>
    </row>
    <row r="94" spans="1:29" s="17" customFormat="1">
      <c r="A94" s="23">
        <v>92</v>
      </c>
      <c r="B94" s="24" t="s">
        <v>277</v>
      </c>
      <c r="C94" s="18" t="s">
        <v>355</v>
      </c>
      <c r="D94" s="18" t="s">
        <v>356</v>
      </c>
      <c r="E94" s="18" t="s">
        <v>357</v>
      </c>
      <c r="F94" s="25" t="s">
        <v>358</v>
      </c>
      <c r="G94" s="23">
        <v>11</v>
      </c>
      <c r="H94" s="23">
        <v>0</v>
      </c>
      <c r="I94" s="23">
        <v>56</v>
      </c>
      <c r="J94" s="23">
        <v>36</v>
      </c>
      <c r="K94" s="23">
        <v>14</v>
      </c>
      <c r="L94" s="23">
        <v>156</v>
      </c>
      <c r="M94" s="23">
        <v>6</v>
      </c>
      <c r="N94" s="23">
        <v>2</v>
      </c>
      <c r="O94" s="23">
        <v>4</v>
      </c>
      <c r="P94" s="23"/>
      <c r="Q94" s="23"/>
      <c r="R94" s="23"/>
      <c r="S94" s="23"/>
      <c r="T94" s="23"/>
      <c r="U94" s="23"/>
      <c r="V94" s="23">
        <v>7</v>
      </c>
      <c r="W94" s="23"/>
      <c r="X94" s="23"/>
      <c r="Y94" s="23"/>
      <c r="Z94" s="23"/>
      <c r="AA94" s="23"/>
      <c r="AB94" s="23"/>
      <c r="AC94" s="23"/>
    </row>
    <row r="95" spans="1:29" s="17" customFormat="1">
      <c r="A95" s="23">
        <v>93</v>
      </c>
      <c r="B95" s="24" t="s">
        <v>277</v>
      </c>
      <c r="C95" s="18" t="s">
        <v>359</v>
      </c>
      <c r="D95" s="18" t="s">
        <v>63</v>
      </c>
      <c r="E95" s="18" t="s">
        <v>360</v>
      </c>
      <c r="F95" s="25" t="s">
        <v>361</v>
      </c>
      <c r="G95" s="23">
        <v>6</v>
      </c>
      <c r="H95" s="23">
        <v>13</v>
      </c>
      <c r="I95" s="23">
        <v>330</v>
      </c>
      <c r="J95" s="23">
        <v>16</v>
      </c>
      <c r="K95" s="23">
        <v>39</v>
      </c>
      <c r="L95" s="23">
        <v>4</v>
      </c>
      <c r="M95" s="23">
        <v>5</v>
      </c>
      <c r="N95" s="23"/>
      <c r="O95" s="23">
        <v>4</v>
      </c>
      <c r="P95" s="23"/>
      <c r="Q95" s="23">
        <v>13</v>
      </c>
      <c r="R95" s="23"/>
      <c r="S95" s="23"/>
      <c r="T95" s="23"/>
      <c r="U95" s="23"/>
      <c r="V95" s="23">
        <v>2</v>
      </c>
      <c r="W95" s="23"/>
      <c r="X95" s="23"/>
      <c r="Y95" s="23"/>
      <c r="Z95" s="23"/>
      <c r="AA95" s="23"/>
      <c r="AB95" s="23"/>
      <c r="AC95" s="23"/>
    </row>
    <row r="96" spans="1:29" s="17" customFormat="1">
      <c r="A96" s="23">
        <v>94</v>
      </c>
      <c r="B96" s="24" t="s">
        <v>277</v>
      </c>
      <c r="C96" s="18" t="s">
        <v>362</v>
      </c>
      <c r="D96" s="18" t="s">
        <v>256</v>
      </c>
      <c r="E96" s="18" t="s">
        <v>363</v>
      </c>
      <c r="F96" s="25" t="s">
        <v>364</v>
      </c>
      <c r="G96" s="23">
        <v>6</v>
      </c>
      <c r="H96" s="23">
        <v>13</v>
      </c>
      <c r="I96" s="23">
        <v>5</v>
      </c>
      <c r="J96" s="23">
        <v>2</v>
      </c>
      <c r="K96" s="23">
        <v>14</v>
      </c>
      <c r="L96" s="23">
        <v>9</v>
      </c>
      <c r="M96" s="23">
        <v>1</v>
      </c>
      <c r="N96" s="23">
        <v>1</v>
      </c>
      <c r="O96" s="23">
        <v>3</v>
      </c>
      <c r="P96" s="23"/>
      <c r="Q96" s="23">
        <v>13</v>
      </c>
      <c r="R96" s="23"/>
      <c r="S96" s="23"/>
      <c r="T96" s="23"/>
      <c r="U96" s="23"/>
      <c r="V96" s="23">
        <v>3</v>
      </c>
      <c r="W96" s="23"/>
      <c r="X96" s="23"/>
      <c r="Y96" s="23"/>
      <c r="Z96" s="23"/>
      <c r="AA96" s="23"/>
      <c r="AB96" s="23"/>
      <c r="AC96" s="23"/>
    </row>
    <row r="97" spans="1:29" s="17" customFormat="1">
      <c r="A97" s="23">
        <v>95</v>
      </c>
      <c r="B97" s="24" t="s">
        <v>277</v>
      </c>
      <c r="C97" s="18" t="s">
        <v>365</v>
      </c>
      <c r="D97" s="18" t="s">
        <v>63</v>
      </c>
      <c r="E97" s="18" t="s">
        <v>366</v>
      </c>
      <c r="F97" s="25" t="s">
        <v>367</v>
      </c>
      <c r="G97" s="23">
        <v>11</v>
      </c>
      <c r="H97" s="23">
        <v>14</v>
      </c>
      <c r="I97" s="23">
        <v>10</v>
      </c>
      <c r="J97" s="23">
        <v>18</v>
      </c>
      <c r="K97" s="23">
        <v>8</v>
      </c>
      <c r="L97" s="23">
        <v>277</v>
      </c>
      <c r="M97" s="23"/>
      <c r="N97" s="23"/>
      <c r="O97" s="23"/>
      <c r="P97" s="23">
        <v>6</v>
      </c>
      <c r="Q97" s="23">
        <v>14</v>
      </c>
      <c r="R97" s="23"/>
      <c r="S97" s="23"/>
      <c r="T97" s="23"/>
      <c r="U97" s="23"/>
      <c r="V97" s="23"/>
      <c r="W97" s="23"/>
      <c r="X97" s="23"/>
      <c r="Y97" s="23"/>
      <c r="Z97" s="23">
        <v>5</v>
      </c>
      <c r="AA97" s="23"/>
      <c r="AB97" s="23"/>
      <c r="AC97" s="23"/>
    </row>
    <row r="98" spans="1:29" s="17" customFormat="1">
      <c r="A98" s="23">
        <v>96</v>
      </c>
      <c r="B98" s="24" t="s">
        <v>277</v>
      </c>
      <c r="C98" s="18" t="s">
        <v>368</v>
      </c>
      <c r="D98" s="18" t="s">
        <v>63</v>
      </c>
      <c r="E98" s="18" t="s">
        <v>369</v>
      </c>
      <c r="F98" s="25" t="s">
        <v>370</v>
      </c>
      <c r="G98" s="23">
        <v>2</v>
      </c>
      <c r="H98" s="23">
        <v>7</v>
      </c>
      <c r="I98" s="23">
        <v>2</v>
      </c>
      <c r="J98" s="23">
        <v>5</v>
      </c>
      <c r="K98" s="23">
        <v>8</v>
      </c>
      <c r="L98" s="23">
        <v>6</v>
      </c>
      <c r="M98" s="23">
        <v>2</v>
      </c>
      <c r="N98" s="23"/>
      <c r="O98" s="23">
        <v>1</v>
      </c>
      <c r="P98" s="23"/>
      <c r="Q98" s="23">
        <v>7</v>
      </c>
      <c r="R98" s="23"/>
      <c r="S98" s="23"/>
      <c r="T98" s="23"/>
      <c r="U98" s="23"/>
      <c r="V98" s="23">
        <v>1</v>
      </c>
      <c r="W98" s="23"/>
      <c r="X98" s="23"/>
      <c r="Y98" s="23"/>
      <c r="Z98" s="23"/>
      <c r="AA98" s="23"/>
      <c r="AB98" s="23"/>
      <c r="AC98" s="23"/>
    </row>
    <row r="99" spans="1:29" s="17" customFormat="1">
      <c r="A99" s="23">
        <v>97</v>
      </c>
      <c r="B99" s="24" t="s">
        <v>277</v>
      </c>
      <c r="C99" s="18" t="s">
        <v>371</v>
      </c>
      <c r="D99" s="18" t="s">
        <v>63</v>
      </c>
      <c r="E99" s="18" t="s">
        <v>372</v>
      </c>
      <c r="F99" s="25" t="s">
        <v>373</v>
      </c>
      <c r="G99" s="23">
        <v>33</v>
      </c>
      <c r="H99" s="23">
        <v>19</v>
      </c>
      <c r="I99" s="23">
        <v>45</v>
      </c>
      <c r="J99" s="23">
        <v>53</v>
      </c>
      <c r="K99" s="23">
        <v>129</v>
      </c>
      <c r="L99" s="23">
        <v>268</v>
      </c>
      <c r="M99" s="23">
        <v>31</v>
      </c>
      <c r="N99" s="23">
        <v>2</v>
      </c>
      <c r="O99" s="23">
        <v>17</v>
      </c>
      <c r="P99" s="23"/>
      <c r="Q99" s="23">
        <v>19</v>
      </c>
      <c r="R99" s="23"/>
      <c r="S99" s="23"/>
      <c r="T99" s="23"/>
      <c r="U99" s="23"/>
      <c r="V99" s="23">
        <v>16</v>
      </c>
      <c r="W99" s="23"/>
      <c r="X99" s="23"/>
      <c r="Y99" s="23"/>
      <c r="Z99" s="23"/>
      <c r="AA99" s="23"/>
      <c r="AB99" s="23"/>
      <c r="AC99" s="23"/>
    </row>
    <row r="100" spans="1:29" s="17" customFormat="1">
      <c r="A100" s="23">
        <v>98</v>
      </c>
      <c r="B100" s="24" t="s">
        <v>277</v>
      </c>
      <c r="C100" s="18" t="s">
        <v>374</v>
      </c>
      <c r="D100" s="18" t="s">
        <v>63</v>
      </c>
      <c r="E100" s="18" t="s">
        <v>375</v>
      </c>
      <c r="F100" s="25" t="s">
        <v>376</v>
      </c>
      <c r="G100" s="23">
        <v>0</v>
      </c>
      <c r="H100" s="23">
        <v>10</v>
      </c>
      <c r="I100" s="23">
        <v>21</v>
      </c>
      <c r="J100" s="23">
        <v>50</v>
      </c>
      <c r="K100" s="23">
        <v>114</v>
      </c>
      <c r="L100" s="23">
        <v>60</v>
      </c>
      <c r="M100" s="23"/>
      <c r="N100" s="23"/>
      <c r="O100" s="23"/>
      <c r="P100" s="23"/>
      <c r="Q100" s="23">
        <v>10</v>
      </c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1:29" s="17" customFormat="1">
      <c r="A101" s="23">
        <v>99</v>
      </c>
      <c r="B101" s="24" t="s">
        <v>277</v>
      </c>
      <c r="C101" s="18" t="s">
        <v>377</v>
      </c>
      <c r="D101" s="18" t="s">
        <v>30</v>
      </c>
      <c r="E101" s="18" t="s">
        <v>378</v>
      </c>
      <c r="F101" s="25" t="s">
        <v>379</v>
      </c>
      <c r="G101" s="23">
        <v>42</v>
      </c>
      <c r="H101" s="23">
        <v>56</v>
      </c>
      <c r="I101" s="23">
        <v>80</v>
      </c>
      <c r="J101" s="23">
        <v>46</v>
      </c>
      <c r="K101" s="23">
        <v>51</v>
      </c>
      <c r="L101" s="23">
        <v>14</v>
      </c>
      <c r="M101" s="23">
        <v>10</v>
      </c>
      <c r="N101" s="23">
        <v>1</v>
      </c>
      <c r="O101" s="23">
        <v>9</v>
      </c>
      <c r="P101" s="23">
        <v>2</v>
      </c>
      <c r="Q101" s="23">
        <v>56</v>
      </c>
      <c r="R101" s="23"/>
      <c r="S101" s="23"/>
      <c r="T101" s="23"/>
      <c r="U101" s="23"/>
      <c r="V101" s="23">
        <v>27</v>
      </c>
      <c r="W101" s="23">
        <v>2</v>
      </c>
      <c r="X101" s="23">
        <v>1</v>
      </c>
      <c r="Y101" s="23">
        <v>1</v>
      </c>
      <c r="Z101" s="23"/>
      <c r="AA101" s="23"/>
      <c r="AB101" s="23"/>
      <c r="AC101" s="23"/>
    </row>
    <row r="102" spans="1:29" s="17" customFormat="1">
      <c r="A102" s="23">
        <v>100</v>
      </c>
      <c r="B102" s="24" t="s">
        <v>277</v>
      </c>
      <c r="C102" s="18" t="s">
        <v>380</v>
      </c>
      <c r="D102" s="18" t="s">
        <v>63</v>
      </c>
      <c r="E102" s="18" t="s">
        <v>381</v>
      </c>
      <c r="F102" s="25" t="s">
        <v>382</v>
      </c>
      <c r="G102" s="23">
        <v>22</v>
      </c>
      <c r="H102" s="23">
        <v>44</v>
      </c>
      <c r="I102" s="23">
        <v>27</v>
      </c>
      <c r="J102" s="23">
        <v>16</v>
      </c>
      <c r="K102" s="23">
        <v>50</v>
      </c>
      <c r="L102" s="23">
        <v>0</v>
      </c>
      <c r="M102" s="23">
        <v>7</v>
      </c>
      <c r="N102" s="23">
        <v>13</v>
      </c>
      <c r="O102" s="23">
        <v>12</v>
      </c>
      <c r="P102" s="23">
        <v>1</v>
      </c>
      <c r="Q102" s="23">
        <v>44</v>
      </c>
      <c r="R102" s="23"/>
      <c r="S102" s="23"/>
      <c r="T102" s="23"/>
      <c r="U102" s="23"/>
      <c r="V102" s="23">
        <v>9</v>
      </c>
      <c r="W102" s="23"/>
      <c r="X102" s="23"/>
      <c r="Y102" s="23"/>
      <c r="Z102" s="23"/>
      <c r="AA102" s="23"/>
      <c r="AB102" s="23"/>
      <c r="AC102" s="23"/>
    </row>
    <row r="103" spans="1:29" s="17" customFormat="1">
      <c r="A103" s="23">
        <v>101</v>
      </c>
      <c r="B103" s="24" t="s">
        <v>277</v>
      </c>
      <c r="C103" s="18" t="s">
        <v>383</v>
      </c>
      <c r="D103" s="18" t="s">
        <v>63</v>
      </c>
      <c r="E103" s="18" t="s">
        <v>384</v>
      </c>
      <c r="F103" s="25" t="s">
        <v>385</v>
      </c>
      <c r="G103" s="23">
        <v>4</v>
      </c>
      <c r="H103" s="23">
        <v>36</v>
      </c>
      <c r="I103" s="23">
        <v>101</v>
      </c>
      <c r="J103" s="23">
        <v>37</v>
      </c>
      <c r="K103" s="23">
        <v>176</v>
      </c>
      <c r="L103" s="23">
        <v>555</v>
      </c>
      <c r="M103" s="23"/>
      <c r="N103" s="23"/>
      <c r="O103" s="23">
        <v>3</v>
      </c>
      <c r="P103" s="23">
        <v>1</v>
      </c>
      <c r="Q103" s="23">
        <v>36</v>
      </c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 spans="1:29" s="17" customFormat="1">
      <c r="A104" s="23">
        <v>102</v>
      </c>
      <c r="B104" s="24" t="s">
        <v>277</v>
      </c>
      <c r="C104" s="18" t="s">
        <v>386</v>
      </c>
      <c r="D104" s="18" t="s">
        <v>63</v>
      </c>
      <c r="E104" s="18" t="s">
        <v>387</v>
      </c>
      <c r="F104" s="25" t="s">
        <v>388</v>
      </c>
      <c r="G104" s="23">
        <v>33</v>
      </c>
      <c r="H104" s="23">
        <v>31</v>
      </c>
      <c r="I104" s="23">
        <v>61</v>
      </c>
      <c r="J104" s="23">
        <v>3</v>
      </c>
      <c r="K104" s="23">
        <v>60</v>
      </c>
      <c r="L104" s="23">
        <v>2</v>
      </c>
      <c r="M104" s="23">
        <v>27</v>
      </c>
      <c r="N104" s="23">
        <v>2</v>
      </c>
      <c r="O104" s="23">
        <v>15</v>
      </c>
      <c r="P104" s="23">
        <v>1</v>
      </c>
      <c r="Q104" s="23">
        <v>31</v>
      </c>
      <c r="R104" s="23"/>
      <c r="S104" s="23"/>
      <c r="T104" s="23"/>
      <c r="U104" s="23"/>
      <c r="V104" s="23">
        <v>17</v>
      </c>
      <c r="W104" s="23"/>
      <c r="X104" s="23"/>
      <c r="Y104" s="23"/>
      <c r="Z104" s="23"/>
      <c r="AA104" s="23"/>
      <c r="AB104" s="23"/>
      <c r="AC104" s="23"/>
    </row>
    <row r="105" spans="1:29" s="17" customFormat="1">
      <c r="A105" s="23">
        <v>103</v>
      </c>
      <c r="B105" s="24" t="s">
        <v>277</v>
      </c>
      <c r="C105" s="18" t="s">
        <v>389</v>
      </c>
      <c r="D105" s="18" t="s">
        <v>63</v>
      </c>
      <c r="E105" s="18" t="s">
        <v>390</v>
      </c>
      <c r="F105" s="25" t="s">
        <v>391</v>
      </c>
      <c r="G105" s="23">
        <v>0</v>
      </c>
      <c r="H105" s="23">
        <v>0</v>
      </c>
      <c r="I105" s="23">
        <v>43</v>
      </c>
      <c r="J105" s="23">
        <v>36</v>
      </c>
      <c r="K105" s="23">
        <v>64</v>
      </c>
      <c r="L105" s="23">
        <v>50</v>
      </c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 spans="1:29" s="17" customFormat="1">
      <c r="A106" s="23">
        <v>104</v>
      </c>
      <c r="B106" s="24" t="s">
        <v>277</v>
      </c>
      <c r="C106" s="18" t="s">
        <v>392</v>
      </c>
      <c r="D106" s="18" t="s">
        <v>105</v>
      </c>
      <c r="E106" s="18" t="s">
        <v>393</v>
      </c>
      <c r="F106" s="25" t="s">
        <v>394</v>
      </c>
      <c r="G106" s="23">
        <v>11</v>
      </c>
      <c r="H106" s="23">
        <v>8</v>
      </c>
      <c r="I106" s="23">
        <v>6</v>
      </c>
      <c r="J106" s="23">
        <v>24</v>
      </c>
      <c r="K106" s="23">
        <v>58</v>
      </c>
      <c r="L106" s="23">
        <v>26</v>
      </c>
      <c r="M106" s="23">
        <v>10</v>
      </c>
      <c r="N106" s="23"/>
      <c r="O106" s="23">
        <v>5</v>
      </c>
      <c r="P106" s="23"/>
      <c r="Q106" s="23">
        <v>8</v>
      </c>
      <c r="R106" s="23">
        <v>1</v>
      </c>
      <c r="S106" s="23"/>
      <c r="T106" s="23"/>
      <c r="U106" s="23"/>
      <c r="V106" s="23">
        <v>5</v>
      </c>
      <c r="W106" s="23"/>
      <c r="X106" s="23"/>
      <c r="Y106" s="23"/>
      <c r="Z106" s="23"/>
      <c r="AA106" s="23"/>
      <c r="AB106" s="23"/>
      <c r="AC106" s="23"/>
    </row>
    <row r="107" spans="1:29" s="17" customFormat="1">
      <c r="A107" s="23">
        <v>105</v>
      </c>
      <c r="B107" s="24" t="s">
        <v>277</v>
      </c>
      <c r="C107" s="18" t="s">
        <v>395</v>
      </c>
      <c r="D107" s="18" t="s">
        <v>164</v>
      </c>
      <c r="E107" s="18" t="s">
        <v>396</v>
      </c>
      <c r="F107" s="25" t="s">
        <v>397</v>
      </c>
      <c r="G107" s="23">
        <v>0</v>
      </c>
      <c r="H107" s="23">
        <v>14</v>
      </c>
      <c r="I107" s="23">
        <v>21</v>
      </c>
      <c r="J107" s="23">
        <v>29</v>
      </c>
      <c r="K107" s="23">
        <v>38</v>
      </c>
      <c r="L107" s="23">
        <v>0</v>
      </c>
      <c r="M107" s="23"/>
      <c r="N107" s="23"/>
      <c r="O107" s="23"/>
      <c r="P107" s="23"/>
      <c r="Q107" s="23">
        <v>14</v>
      </c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 spans="1:29" s="17" customFormat="1">
      <c r="A108" s="23">
        <v>106</v>
      </c>
      <c r="B108" s="24" t="s">
        <v>277</v>
      </c>
      <c r="C108" s="18" t="s">
        <v>398</v>
      </c>
      <c r="D108" s="18" t="s">
        <v>63</v>
      </c>
      <c r="E108" s="18" t="s">
        <v>399</v>
      </c>
      <c r="F108" s="25" t="s">
        <v>400</v>
      </c>
      <c r="G108" s="23">
        <v>10</v>
      </c>
      <c r="H108" s="23">
        <v>8</v>
      </c>
      <c r="I108" s="23">
        <v>13</v>
      </c>
      <c r="J108" s="23">
        <v>14</v>
      </c>
      <c r="K108" s="23">
        <v>24</v>
      </c>
      <c r="L108" s="23">
        <v>366</v>
      </c>
      <c r="M108" s="23"/>
      <c r="N108" s="23"/>
      <c r="O108" s="23">
        <v>6</v>
      </c>
      <c r="P108" s="23">
        <v>1</v>
      </c>
      <c r="Q108" s="23">
        <v>8</v>
      </c>
      <c r="R108" s="23"/>
      <c r="S108" s="23"/>
      <c r="T108" s="23"/>
      <c r="U108" s="23"/>
      <c r="V108" s="23">
        <v>1</v>
      </c>
      <c r="W108" s="23"/>
      <c r="X108" s="23">
        <v>1</v>
      </c>
      <c r="Y108" s="23"/>
      <c r="Z108" s="23"/>
      <c r="AA108" s="23"/>
      <c r="AB108" s="23"/>
      <c r="AC108" s="23"/>
    </row>
    <row r="109" spans="1:29" s="17" customFormat="1">
      <c r="A109" s="23">
        <v>107</v>
      </c>
      <c r="B109" s="24" t="s">
        <v>277</v>
      </c>
      <c r="C109" s="18" t="s">
        <v>401</v>
      </c>
      <c r="D109" s="18" t="s">
        <v>63</v>
      </c>
      <c r="E109" s="18" t="s">
        <v>402</v>
      </c>
      <c r="F109" s="25" t="s">
        <v>403</v>
      </c>
      <c r="G109" s="23">
        <v>4</v>
      </c>
      <c r="H109" s="23">
        <v>10</v>
      </c>
      <c r="I109" s="23">
        <v>49</v>
      </c>
      <c r="J109" s="23">
        <v>38</v>
      </c>
      <c r="K109" s="23">
        <v>63</v>
      </c>
      <c r="L109" s="23">
        <v>32</v>
      </c>
      <c r="M109" s="23">
        <v>2</v>
      </c>
      <c r="N109" s="23">
        <v>1</v>
      </c>
      <c r="O109" s="23">
        <v>3</v>
      </c>
      <c r="P109" s="23"/>
      <c r="Q109" s="23">
        <v>10</v>
      </c>
      <c r="R109" s="23"/>
      <c r="S109" s="23"/>
      <c r="T109" s="23"/>
      <c r="U109" s="23"/>
      <c r="V109" s="23">
        <v>1</v>
      </c>
      <c r="W109" s="23"/>
      <c r="X109" s="23"/>
      <c r="Y109" s="23"/>
      <c r="Z109" s="23"/>
      <c r="AA109" s="23"/>
      <c r="AB109" s="23"/>
      <c r="AC109" s="23"/>
    </row>
    <row r="110" spans="1:29" s="17" customFormat="1">
      <c r="A110" s="23">
        <v>108</v>
      </c>
      <c r="B110" s="24" t="s">
        <v>277</v>
      </c>
      <c r="C110" s="18" t="s">
        <v>404</v>
      </c>
      <c r="D110" s="18" t="s">
        <v>63</v>
      </c>
      <c r="E110" s="18" t="s">
        <v>405</v>
      </c>
      <c r="F110" s="25" t="s">
        <v>406</v>
      </c>
      <c r="G110" s="23">
        <v>29</v>
      </c>
      <c r="H110" s="23">
        <v>0</v>
      </c>
      <c r="I110" s="23">
        <v>22</v>
      </c>
      <c r="J110" s="23">
        <v>0</v>
      </c>
      <c r="K110" s="23">
        <v>22</v>
      </c>
      <c r="L110" s="23">
        <v>94</v>
      </c>
      <c r="M110" s="23">
        <v>9</v>
      </c>
      <c r="N110" s="23">
        <v>1</v>
      </c>
      <c r="O110" s="23">
        <v>22</v>
      </c>
      <c r="P110" s="23">
        <v>2</v>
      </c>
      <c r="Q110" s="23"/>
      <c r="R110" s="23"/>
      <c r="S110" s="23"/>
      <c r="T110" s="23"/>
      <c r="U110" s="23"/>
      <c r="V110" s="23">
        <v>4</v>
      </c>
      <c r="W110" s="23"/>
      <c r="X110" s="23">
        <v>1</v>
      </c>
      <c r="Y110" s="23"/>
      <c r="Z110" s="23"/>
      <c r="AA110" s="23"/>
      <c r="AB110" s="23"/>
      <c r="AC110" s="23"/>
    </row>
    <row r="111" spans="1:29" s="17" customFormat="1">
      <c r="A111" s="23">
        <v>109</v>
      </c>
      <c r="B111" s="24" t="s">
        <v>277</v>
      </c>
      <c r="C111" s="18" t="s">
        <v>407</v>
      </c>
      <c r="D111" s="18" t="s">
        <v>190</v>
      </c>
      <c r="E111" s="18" t="s">
        <v>408</v>
      </c>
      <c r="F111" s="25" t="s">
        <v>409</v>
      </c>
      <c r="G111" s="23">
        <v>2</v>
      </c>
      <c r="H111" s="23">
        <v>38</v>
      </c>
      <c r="I111" s="23">
        <v>52</v>
      </c>
      <c r="J111" s="23">
        <v>12</v>
      </c>
      <c r="K111" s="23">
        <v>57</v>
      </c>
      <c r="L111" s="23">
        <v>0</v>
      </c>
      <c r="M111" s="23"/>
      <c r="N111" s="23"/>
      <c r="O111" s="23">
        <v>1</v>
      </c>
      <c r="P111" s="23"/>
      <c r="Q111" s="23">
        <v>38</v>
      </c>
      <c r="R111" s="23"/>
      <c r="S111" s="23">
        <v>1</v>
      </c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 spans="1:29" s="17" customFormat="1">
      <c r="A112" s="23">
        <v>110</v>
      </c>
      <c r="B112" s="24" t="s">
        <v>277</v>
      </c>
      <c r="C112" s="18" t="s">
        <v>410</v>
      </c>
      <c r="D112" s="18" t="s">
        <v>411</v>
      </c>
      <c r="E112" s="18" t="s">
        <v>412</v>
      </c>
      <c r="F112" s="25" t="s">
        <v>413</v>
      </c>
      <c r="G112" s="23">
        <v>3</v>
      </c>
      <c r="H112" s="23">
        <v>6</v>
      </c>
      <c r="I112" s="23">
        <v>35</v>
      </c>
      <c r="J112" s="23">
        <v>23</v>
      </c>
      <c r="K112" s="23">
        <v>63</v>
      </c>
      <c r="L112" s="23">
        <v>33</v>
      </c>
      <c r="M112" s="23"/>
      <c r="N112" s="23"/>
      <c r="O112" s="23">
        <v>1</v>
      </c>
      <c r="P112" s="23">
        <v>1</v>
      </c>
      <c r="Q112" s="23">
        <v>6</v>
      </c>
      <c r="R112" s="23"/>
      <c r="S112" s="23"/>
      <c r="T112" s="23"/>
      <c r="U112" s="23"/>
      <c r="V112" s="23"/>
      <c r="W112" s="23">
        <v>1</v>
      </c>
      <c r="X112" s="23"/>
      <c r="Y112" s="23"/>
      <c r="Z112" s="23"/>
      <c r="AA112" s="23"/>
      <c r="AB112" s="23"/>
      <c r="AC112" s="23"/>
    </row>
    <row r="113" spans="1:29" s="17" customFormat="1">
      <c r="A113" s="23">
        <v>111</v>
      </c>
      <c r="B113" s="24" t="s">
        <v>277</v>
      </c>
      <c r="C113" s="18" t="s">
        <v>414</v>
      </c>
      <c r="D113" s="18" t="s">
        <v>415</v>
      </c>
      <c r="E113" s="18" t="s">
        <v>416</v>
      </c>
      <c r="F113" s="25" t="s">
        <v>417</v>
      </c>
      <c r="G113" s="23">
        <v>20</v>
      </c>
      <c r="H113" s="23">
        <v>8</v>
      </c>
      <c r="I113" s="23">
        <v>17</v>
      </c>
      <c r="J113" s="23">
        <v>15</v>
      </c>
      <c r="K113" s="23">
        <v>28</v>
      </c>
      <c r="L113" s="23">
        <v>469</v>
      </c>
      <c r="M113" s="23"/>
      <c r="N113" s="23"/>
      <c r="O113" s="23">
        <v>10</v>
      </c>
      <c r="P113" s="23">
        <v>4</v>
      </c>
      <c r="Q113" s="23">
        <v>8</v>
      </c>
      <c r="R113" s="23"/>
      <c r="S113" s="23"/>
      <c r="T113" s="23"/>
      <c r="U113" s="23"/>
      <c r="V113" s="23">
        <v>3</v>
      </c>
      <c r="W113" s="23"/>
      <c r="X113" s="23">
        <v>1</v>
      </c>
      <c r="Y113" s="23"/>
      <c r="Z113" s="23">
        <v>2</v>
      </c>
      <c r="AA113" s="23"/>
      <c r="AB113" s="23"/>
      <c r="AC113" s="23"/>
    </row>
    <row r="114" spans="1:29" s="17" customFormat="1">
      <c r="A114" s="23">
        <v>112</v>
      </c>
      <c r="B114" s="24" t="s">
        <v>277</v>
      </c>
      <c r="C114" s="18" t="s">
        <v>418</v>
      </c>
      <c r="D114" s="18" t="s">
        <v>105</v>
      </c>
      <c r="E114" s="18" t="s">
        <v>419</v>
      </c>
      <c r="F114" s="25" t="s">
        <v>420</v>
      </c>
      <c r="G114" s="23">
        <v>12</v>
      </c>
      <c r="H114" s="23">
        <v>60</v>
      </c>
      <c r="I114" s="23">
        <v>76</v>
      </c>
      <c r="J114" s="23">
        <v>38</v>
      </c>
      <c r="K114" s="23">
        <v>68</v>
      </c>
      <c r="L114" s="23">
        <v>37</v>
      </c>
      <c r="M114" s="23"/>
      <c r="N114" s="23">
        <v>9</v>
      </c>
      <c r="O114" s="23">
        <v>6</v>
      </c>
      <c r="P114" s="23">
        <v>1</v>
      </c>
      <c r="Q114" s="23">
        <v>60</v>
      </c>
      <c r="R114" s="23"/>
      <c r="S114" s="23"/>
      <c r="T114" s="23">
        <v>1</v>
      </c>
      <c r="U114" s="23"/>
      <c r="V114" s="23">
        <v>4</v>
      </c>
      <c r="W114" s="23"/>
      <c r="X114" s="23"/>
      <c r="Y114" s="23"/>
      <c r="Z114" s="23"/>
      <c r="AA114" s="23"/>
      <c r="AB114" s="23"/>
      <c r="AC114" s="23"/>
    </row>
    <row r="115" spans="1:29" s="17" customFormat="1">
      <c r="A115" s="23">
        <v>113</v>
      </c>
      <c r="B115" s="24" t="s">
        <v>277</v>
      </c>
      <c r="C115" s="18" t="s">
        <v>421</v>
      </c>
      <c r="D115" s="18" t="s">
        <v>101</v>
      </c>
      <c r="E115" s="18" t="s">
        <v>422</v>
      </c>
      <c r="F115" s="25" t="s">
        <v>423</v>
      </c>
      <c r="G115" s="23">
        <v>20</v>
      </c>
      <c r="H115" s="23">
        <v>10</v>
      </c>
      <c r="I115" s="23">
        <v>39</v>
      </c>
      <c r="J115" s="23">
        <v>7</v>
      </c>
      <c r="K115" s="23">
        <v>49</v>
      </c>
      <c r="L115" s="23">
        <v>43</v>
      </c>
      <c r="M115" s="23">
        <v>1</v>
      </c>
      <c r="N115" s="23"/>
      <c r="O115" s="23">
        <v>17</v>
      </c>
      <c r="P115" s="23">
        <v>1</v>
      </c>
      <c r="Q115" s="23">
        <v>10</v>
      </c>
      <c r="R115" s="23"/>
      <c r="S115" s="23"/>
      <c r="T115" s="23"/>
      <c r="U115" s="23"/>
      <c r="V115" s="23">
        <v>2</v>
      </c>
      <c r="W115" s="23"/>
      <c r="X115" s="23"/>
      <c r="Y115" s="23"/>
      <c r="Z115" s="23"/>
      <c r="AA115" s="23"/>
      <c r="AB115" s="23"/>
      <c r="AC115" s="23"/>
    </row>
    <row r="116" spans="1:29" s="17" customFormat="1">
      <c r="A116" s="23">
        <v>114</v>
      </c>
      <c r="B116" s="24" t="s">
        <v>277</v>
      </c>
      <c r="C116" s="18" t="s">
        <v>424</v>
      </c>
      <c r="D116" s="18" t="s">
        <v>425</v>
      </c>
      <c r="E116" s="18" t="s">
        <v>426</v>
      </c>
      <c r="F116" s="25" t="s">
        <v>427</v>
      </c>
      <c r="G116" s="23">
        <v>15</v>
      </c>
      <c r="H116" s="23">
        <v>1</v>
      </c>
      <c r="I116" s="23">
        <v>22</v>
      </c>
      <c r="J116" s="23">
        <v>15</v>
      </c>
      <c r="K116" s="23">
        <v>36</v>
      </c>
      <c r="L116" s="23">
        <v>21</v>
      </c>
      <c r="M116" s="23"/>
      <c r="N116" s="23"/>
      <c r="O116" s="23">
        <v>4</v>
      </c>
      <c r="P116" s="23">
        <v>2</v>
      </c>
      <c r="Q116" s="23">
        <v>1</v>
      </c>
      <c r="R116" s="23"/>
      <c r="S116" s="23"/>
      <c r="T116" s="23"/>
      <c r="U116" s="23"/>
      <c r="V116" s="23">
        <v>5</v>
      </c>
      <c r="W116" s="23">
        <v>2</v>
      </c>
      <c r="X116" s="23"/>
      <c r="Y116" s="23">
        <v>2</v>
      </c>
      <c r="Z116" s="23"/>
      <c r="AA116" s="23"/>
      <c r="AB116" s="23"/>
      <c r="AC116" s="23"/>
    </row>
    <row r="117" spans="1:29" s="17" customFormat="1">
      <c r="A117" s="23">
        <v>115</v>
      </c>
      <c r="B117" s="24" t="s">
        <v>277</v>
      </c>
      <c r="C117" s="18" t="s">
        <v>428</v>
      </c>
      <c r="D117" s="18" t="s">
        <v>429</v>
      </c>
      <c r="E117" s="18" t="s">
        <v>430</v>
      </c>
      <c r="F117" s="25" t="s">
        <v>431</v>
      </c>
      <c r="G117" s="23">
        <v>6</v>
      </c>
      <c r="H117" s="23">
        <v>5</v>
      </c>
      <c r="I117" s="23">
        <v>34</v>
      </c>
      <c r="J117" s="23">
        <v>55</v>
      </c>
      <c r="K117" s="23">
        <v>59</v>
      </c>
      <c r="L117" s="23">
        <v>95</v>
      </c>
      <c r="M117" s="23">
        <v>2</v>
      </c>
      <c r="N117" s="23">
        <v>4</v>
      </c>
      <c r="O117" s="23">
        <v>3</v>
      </c>
      <c r="P117" s="23"/>
      <c r="Q117" s="23">
        <v>5</v>
      </c>
      <c r="R117" s="23"/>
      <c r="S117" s="23"/>
      <c r="T117" s="23"/>
      <c r="U117" s="23"/>
      <c r="V117" s="23">
        <v>3</v>
      </c>
      <c r="W117" s="23"/>
      <c r="X117" s="23"/>
      <c r="Y117" s="23"/>
      <c r="Z117" s="23"/>
      <c r="AA117" s="23"/>
      <c r="AB117" s="23"/>
      <c r="AC117" s="23"/>
    </row>
    <row r="118" spans="1:29" s="17" customFormat="1">
      <c r="A118" s="23">
        <v>116</v>
      </c>
      <c r="B118" s="24" t="s">
        <v>277</v>
      </c>
      <c r="C118" s="18" t="s">
        <v>432</v>
      </c>
      <c r="D118" s="18" t="s">
        <v>433</v>
      </c>
      <c r="E118" s="18" t="s">
        <v>434</v>
      </c>
      <c r="F118" s="25" t="s">
        <v>435</v>
      </c>
      <c r="G118" s="23">
        <v>122</v>
      </c>
      <c r="H118" s="23">
        <v>56</v>
      </c>
      <c r="I118" s="23">
        <v>37</v>
      </c>
      <c r="J118" s="23">
        <v>12</v>
      </c>
      <c r="K118" s="23">
        <v>25</v>
      </c>
      <c r="L118" s="23">
        <v>233</v>
      </c>
      <c r="M118" s="23">
        <v>36</v>
      </c>
      <c r="N118" s="23"/>
      <c r="O118" s="23">
        <v>47</v>
      </c>
      <c r="P118" s="23">
        <v>15</v>
      </c>
      <c r="Q118" s="23">
        <v>56</v>
      </c>
      <c r="R118" s="23"/>
      <c r="S118" s="23"/>
      <c r="T118" s="23"/>
      <c r="U118" s="23"/>
      <c r="V118" s="23">
        <v>46</v>
      </c>
      <c r="W118" s="23"/>
      <c r="X118" s="23"/>
      <c r="Y118" s="23"/>
      <c r="Z118" s="23">
        <v>14</v>
      </c>
      <c r="AA118" s="23"/>
      <c r="AB118" s="23"/>
      <c r="AC118" s="23"/>
    </row>
    <row r="119" spans="1:29" s="17" customFormat="1">
      <c r="A119" s="23">
        <v>117</v>
      </c>
      <c r="B119" s="24" t="s">
        <v>277</v>
      </c>
      <c r="C119" s="18" t="s">
        <v>436</v>
      </c>
      <c r="D119" s="18" t="s">
        <v>437</v>
      </c>
      <c r="E119" s="18" t="s">
        <v>438</v>
      </c>
      <c r="F119" s="25" t="s">
        <v>439</v>
      </c>
      <c r="G119" s="23">
        <v>2</v>
      </c>
      <c r="H119" s="23">
        <v>71</v>
      </c>
      <c r="I119" s="23">
        <v>153</v>
      </c>
      <c r="J119" s="23">
        <v>13</v>
      </c>
      <c r="K119" s="23">
        <v>54</v>
      </c>
      <c r="L119" s="23">
        <v>3</v>
      </c>
      <c r="M119" s="23"/>
      <c r="N119" s="23"/>
      <c r="O119" s="23"/>
      <c r="P119" s="23"/>
      <c r="Q119" s="23">
        <v>71</v>
      </c>
      <c r="R119" s="23"/>
      <c r="S119" s="23"/>
      <c r="T119" s="23"/>
      <c r="U119" s="23"/>
      <c r="V119" s="23">
        <v>2</v>
      </c>
      <c r="W119" s="23"/>
      <c r="X119" s="23"/>
      <c r="Y119" s="23"/>
      <c r="Z119" s="23"/>
      <c r="AA119" s="23"/>
      <c r="AB119" s="23"/>
      <c r="AC119" s="23"/>
    </row>
    <row r="120" spans="1:29" s="17" customFormat="1">
      <c r="A120" s="23">
        <v>118</v>
      </c>
      <c r="B120" s="24" t="s">
        <v>277</v>
      </c>
      <c r="C120" s="18" t="s">
        <v>440</v>
      </c>
      <c r="D120" s="18" t="s">
        <v>63</v>
      </c>
      <c r="E120" s="18" t="s">
        <v>441</v>
      </c>
      <c r="F120" s="25" t="s">
        <v>442</v>
      </c>
      <c r="G120" s="23">
        <v>3</v>
      </c>
      <c r="H120" s="23">
        <v>1</v>
      </c>
      <c r="I120" s="23">
        <v>5</v>
      </c>
      <c r="J120" s="23">
        <v>1</v>
      </c>
      <c r="K120" s="23">
        <v>1</v>
      </c>
      <c r="L120" s="23">
        <v>0</v>
      </c>
      <c r="M120" s="23">
        <v>1</v>
      </c>
      <c r="N120" s="23"/>
      <c r="O120" s="23">
        <v>1</v>
      </c>
      <c r="P120" s="23"/>
      <c r="Q120" s="23">
        <v>1</v>
      </c>
      <c r="R120" s="23"/>
      <c r="S120" s="23"/>
      <c r="T120" s="23"/>
      <c r="U120" s="23"/>
      <c r="V120" s="23">
        <v>2</v>
      </c>
      <c r="W120" s="23"/>
      <c r="X120" s="23"/>
      <c r="Y120" s="23"/>
      <c r="Z120" s="23"/>
      <c r="AA120" s="23"/>
      <c r="AB120" s="23"/>
      <c r="AC120" s="23"/>
    </row>
    <row r="121" spans="1:29" s="17" customFormat="1">
      <c r="A121" s="23">
        <v>119</v>
      </c>
      <c r="B121" s="24" t="s">
        <v>277</v>
      </c>
      <c r="C121" s="18" t="s">
        <v>443</v>
      </c>
      <c r="D121" s="18" t="s">
        <v>63</v>
      </c>
      <c r="E121" s="18" t="s">
        <v>444</v>
      </c>
      <c r="F121" s="25" t="s">
        <v>445</v>
      </c>
      <c r="G121" s="23">
        <v>1</v>
      </c>
      <c r="H121" s="23">
        <v>0</v>
      </c>
      <c r="I121" s="23">
        <v>35</v>
      </c>
      <c r="J121" s="23">
        <v>15</v>
      </c>
      <c r="K121" s="23">
        <v>133</v>
      </c>
      <c r="L121" s="23">
        <v>172</v>
      </c>
      <c r="M121" s="23"/>
      <c r="N121" s="23">
        <v>1</v>
      </c>
      <c r="O121" s="23"/>
      <c r="P121" s="23"/>
      <c r="Q121" s="23"/>
      <c r="R121" s="23"/>
      <c r="S121" s="23"/>
      <c r="T121" s="23"/>
      <c r="U121" s="23"/>
      <c r="V121" s="23"/>
      <c r="W121" s="23"/>
      <c r="X121" s="23">
        <v>1</v>
      </c>
      <c r="Y121" s="23"/>
      <c r="Z121" s="23"/>
      <c r="AA121" s="23"/>
      <c r="AB121" s="23"/>
      <c r="AC121" s="23"/>
    </row>
    <row r="122" spans="1:29" s="17" customFormat="1">
      <c r="A122" s="23">
        <v>120</v>
      </c>
      <c r="B122" s="24" t="s">
        <v>277</v>
      </c>
      <c r="C122" s="18" t="s">
        <v>446</v>
      </c>
      <c r="D122" s="18" t="s">
        <v>105</v>
      </c>
      <c r="E122" s="18" t="s">
        <v>447</v>
      </c>
      <c r="F122" s="25" t="s">
        <v>448</v>
      </c>
      <c r="G122" s="23">
        <v>56</v>
      </c>
      <c r="H122" s="23">
        <v>247</v>
      </c>
      <c r="I122" s="23">
        <v>263</v>
      </c>
      <c r="J122" s="23">
        <v>5</v>
      </c>
      <c r="K122" s="23">
        <v>44</v>
      </c>
      <c r="L122" s="23">
        <v>7</v>
      </c>
      <c r="M122" s="23">
        <v>53</v>
      </c>
      <c r="N122" s="23"/>
      <c r="O122" s="23">
        <v>29</v>
      </c>
      <c r="P122" s="23"/>
      <c r="Q122" s="23">
        <v>247</v>
      </c>
      <c r="R122" s="23"/>
      <c r="S122" s="23"/>
      <c r="T122" s="23"/>
      <c r="U122" s="23"/>
      <c r="V122" s="23">
        <v>27</v>
      </c>
      <c r="W122" s="23"/>
      <c r="X122" s="23"/>
      <c r="Y122" s="23"/>
      <c r="Z122" s="23"/>
      <c r="AA122" s="23"/>
      <c r="AB122" s="23"/>
      <c r="AC122" s="23"/>
    </row>
    <row r="123" spans="1:29" s="17" customFormat="1">
      <c r="A123" s="23">
        <v>121</v>
      </c>
      <c r="B123" s="24" t="s">
        <v>277</v>
      </c>
      <c r="C123" s="18" t="s">
        <v>449</v>
      </c>
      <c r="D123" s="18" t="s">
        <v>47</v>
      </c>
      <c r="E123" s="18" t="s">
        <v>450</v>
      </c>
      <c r="F123" s="25" t="s">
        <v>451</v>
      </c>
      <c r="G123" s="23">
        <v>11</v>
      </c>
      <c r="H123" s="23">
        <v>97</v>
      </c>
      <c r="I123" s="23">
        <v>43</v>
      </c>
      <c r="J123" s="23">
        <v>19</v>
      </c>
      <c r="K123" s="23">
        <v>29</v>
      </c>
      <c r="L123" s="23">
        <v>0</v>
      </c>
      <c r="M123" s="23">
        <v>7</v>
      </c>
      <c r="N123" s="23"/>
      <c r="O123" s="23">
        <v>5</v>
      </c>
      <c r="P123" s="23"/>
      <c r="Q123" s="23">
        <v>97</v>
      </c>
      <c r="R123" s="23"/>
      <c r="S123" s="23"/>
      <c r="T123" s="23"/>
      <c r="U123" s="23"/>
      <c r="V123" s="23">
        <v>6</v>
      </c>
      <c r="W123" s="23"/>
      <c r="X123" s="23"/>
      <c r="Y123" s="23"/>
      <c r="Z123" s="23"/>
      <c r="AA123" s="23"/>
      <c r="AB123" s="23"/>
      <c r="AC123" s="23"/>
    </row>
    <row r="124" spans="1:29" s="17" customFormat="1">
      <c r="A124" s="23">
        <v>122</v>
      </c>
      <c r="B124" s="24" t="s">
        <v>277</v>
      </c>
      <c r="C124" s="18" t="s">
        <v>452</v>
      </c>
      <c r="D124" s="18" t="s">
        <v>453</v>
      </c>
      <c r="E124" s="18" t="s">
        <v>454</v>
      </c>
      <c r="F124" s="25" t="s">
        <v>455</v>
      </c>
      <c r="G124" s="23">
        <v>13</v>
      </c>
      <c r="H124" s="23">
        <v>43</v>
      </c>
      <c r="I124" s="23">
        <v>36</v>
      </c>
      <c r="J124" s="23">
        <v>12</v>
      </c>
      <c r="K124" s="23">
        <v>46</v>
      </c>
      <c r="L124" s="23">
        <v>80</v>
      </c>
      <c r="M124" s="23">
        <v>1</v>
      </c>
      <c r="N124" s="23">
        <v>2</v>
      </c>
      <c r="O124" s="23">
        <v>5</v>
      </c>
      <c r="P124" s="23">
        <v>1</v>
      </c>
      <c r="Q124" s="23">
        <v>43</v>
      </c>
      <c r="R124" s="23"/>
      <c r="S124" s="23"/>
      <c r="T124" s="23"/>
      <c r="U124" s="23"/>
      <c r="V124" s="23">
        <v>6</v>
      </c>
      <c r="W124" s="23"/>
      <c r="X124" s="23">
        <v>1</v>
      </c>
      <c r="Y124" s="23"/>
      <c r="Z124" s="23"/>
      <c r="AA124" s="23"/>
      <c r="AB124" s="23"/>
      <c r="AC124" s="23"/>
    </row>
    <row r="125" spans="1:29" s="17" customFormat="1">
      <c r="A125" s="23">
        <v>123</v>
      </c>
      <c r="B125" s="24" t="s">
        <v>277</v>
      </c>
      <c r="C125" s="18" t="s">
        <v>456</v>
      </c>
      <c r="D125" s="18" t="s">
        <v>457</v>
      </c>
      <c r="E125" s="18" t="s">
        <v>458</v>
      </c>
      <c r="F125" s="25" t="s">
        <v>459</v>
      </c>
      <c r="G125" s="23">
        <v>26</v>
      </c>
      <c r="H125" s="23">
        <v>30</v>
      </c>
      <c r="I125" s="23">
        <v>16</v>
      </c>
      <c r="J125" s="23">
        <v>23</v>
      </c>
      <c r="K125" s="23">
        <v>28</v>
      </c>
      <c r="L125" s="23">
        <v>203</v>
      </c>
      <c r="M125" s="23"/>
      <c r="N125" s="23"/>
      <c r="O125" s="23">
        <v>20</v>
      </c>
      <c r="P125" s="23"/>
      <c r="Q125" s="23">
        <v>30</v>
      </c>
      <c r="R125" s="23">
        <v>1</v>
      </c>
      <c r="S125" s="23"/>
      <c r="T125" s="23"/>
      <c r="U125" s="23"/>
      <c r="V125" s="23">
        <v>5</v>
      </c>
      <c r="W125" s="23"/>
      <c r="X125" s="23"/>
      <c r="Y125" s="23"/>
      <c r="Z125" s="23"/>
      <c r="AA125" s="23"/>
      <c r="AB125" s="23"/>
      <c r="AC125" s="23"/>
    </row>
    <row r="126" spans="1:29" s="17" customFormat="1">
      <c r="A126" s="23">
        <v>124</v>
      </c>
      <c r="B126" s="24" t="s">
        <v>277</v>
      </c>
      <c r="C126" s="18" t="s">
        <v>460</v>
      </c>
      <c r="D126" s="18" t="s">
        <v>228</v>
      </c>
      <c r="E126" s="18" t="s">
        <v>461</v>
      </c>
      <c r="F126" s="25" t="s">
        <v>462</v>
      </c>
      <c r="G126" s="23">
        <v>15</v>
      </c>
      <c r="H126" s="23">
        <v>18</v>
      </c>
      <c r="I126" s="23">
        <v>77</v>
      </c>
      <c r="J126" s="23">
        <v>17</v>
      </c>
      <c r="K126" s="23">
        <v>154</v>
      </c>
      <c r="L126" s="23">
        <v>6</v>
      </c>
      <c r="M126" s="23">
        <v>4</v>
      </c>
      <c r="N126" s="23"/>
      <c r="O126" s="23">
        <v>3</v>
      </c>
      <c r="P126" s="23">
        <v>2</v>
      </c>
      <c r="Q126" s="23">
        <v>18</v>
      </c>
      <c r="R126" s="23"/>
      <c r="S126" s="23"/>
      <c r="T126" s="23">
        <v>1</v>
      </c>
      <c r="U126" s="23"/>
      <c r="V126" s="23">
        <v>8</v>
      </c>
      <c r="W126" s="23">
        <v>1</v>
      </c>
      <c r="X126" s="23"/>
      <c r="Y126" s="23"/>
      <c r="Z126" s="23"/>
      <c r="AA126" s="23"/>
      <c r="AB126" s="23"/>
      <c r="AC126" s="23"/>
    </row>
    <row r="127" spans="1:29" s="17" customFormat="1">
      <c r="A127" s="23">
        <v>125</v>
      </c>
      <c r="B127" s="24" t="s">
        <v>277</v>
      </c>
      <c r="C127" s="18" t="s">
        <v>463</v>
      </c>
      <c r="D127" s="18" t="s">
        <v>464</v>
      </c>
      <c r="E127" s="18" t="s">
        <v>465</v>
      </c>
      <c r="F127" s="25" t="s">
        <v>466</v>
      </c>
      <c r="G127" s="23">
        <v>2</v>
      </c>
      <c r="H127" s="23">
        <v>2</v>
      </c>
      <c r="I127" s="23">
        <v>3</v>
      </c>
      <c r="J127" s="23">
        <v>10</v>
      </c>
      <c r="K127" s="23">
        <v>28</v>
      </c>
      <c r="L127" s="23">
        <v>3</v>
      </c>
      <c r="M127" s="23"/>
      <c r="N127" s="23"/>
      <c r="O127" s="23"/>
      <c r="P127" s="23"/>
      <c r="Q127" s="23">
        <v>2</v>
      </c>
      <c r="R127" s="23"/>
      <c r="S127" s="23"/>
      <c r="T127" s="23"/>
      <c r="U127" s="23"/>
      <c r="V127" s="23"/>
      <c r="W127" s="23"/>
      <c r="X127" s="23">
        <v>2</v>
      </c>
      <c r="Y127" s="23"/>
      <c r="Z127" s="23"/>
      <c r="AA127" s="23"/>
      <c r="AB127" s="23"/>
      <c r="AC127" s="23"/>
    </row>
    <row r="128" spans="1:29" s="17" customFormat="1">
      <c r="A128" s="23">
        <v>126</v>
      </c>
      <c r="B128" s="24" t="s">
        <v>277</v>
      </c>
      <c r="C128" s="18" t="s">
        <v>467</v>
      </c>
      <c r="D128" s="18" t="s">
        <v>63</v>
      </c>
      <c r="E128" s="18" t="s">
        <v>468</v>
      </c>
      <c r="F128" s="25" t="s">
        <v>469</v>
      </c>
      <c r="G128" s="23">
        <v>0</v>
      </c>
      <c r="H128" s="23">
        <v>1</v>
      </c>
      <c r="I128" s="23">
        <v>5</v>
      </c>
      <c r="J128" s="23">
        <v>11</v>
      </c>
      <c r="K128" s="23">
        <v>62</v>
      </c>
      <c r="L128" s="23">
        <v>23</v>
      </c>
      <c r="M128" s="23"/>
      <c r="N128" s="23"/>
      <c r="O128" s="23"/>
      <c r="P128" s="23"/>
      <c r="Q128" s="23">
        <v>1</v>
      </c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 spans="1:29" s="17" customFormat="1">
      <c r="A129" s="23">
        <v>127</v>
      </c>
      <c r="B129" s="24" t="s">
        <v>277</v>
      </c>
      <c r="C129" s="18" t="s">
        <v>470</v>
      </c>
      <c r="D129" s="18" t="s">
        <v>59</v>
      </c>
      <c r="E129" s="18" t="s">
        <v>471</v>
      </c>
      <c r="F129" s="25" t="s">
        <v>472</v>
      </c>
      <c r="G129" s="23">
        <v>39</v>
      </c>
      <c r="H129" s="23">
        <v>4</v>
      </c>
      <c r="I129" s="23">
        <v>102</v>
      </c>
      <c r="J129" s="23">
        <v>47</v>
      </c>
      <c r="K129" s="23">
        <v>15</v>
      </c>
      <c r="L129" s="23">
        <v>6</v>
      </c>
      <c r="M129" s="23">
        <v>19</v>
      </c>
      <c r="N129" s="23"/>
      <c r="O129" s="23">
        <v>29</v>
      </c>
      <c r="P129" s="23"/>
      <c r="Q129" s="23">
        <v>4</v>
      </c>
      <c r="R129" s="23"/>
      <c r="S129" s="23"/>
      <c r="T129" s="23"/>
      <c r="U129" s="23"/>
      <c r="V129" s="23">
        <v>10</v>
      </c>
      <c r="W129" s="23"/>
      <c r="X129" s="23"/>
      <c r="Y129" s="23"/>
      <c r="Z129" s="23"/>
      <c r="AA129" s="23"/>
      <c r="AB129" s="23"/>
      <c r="AC129" s="23"/>
    </row>
    <row r="130" spans="1:29" s="17" customFormat="1">
      <c r="A130" s="23">
        <v>128</v>
      </c>
      <c r="B130" s="24" t="s">
        <v>277</v>
      </c>
      <c r="C130" s="18" t="s">
        <v>473</v>
      </c>
      <c r="D130" s="18" t="s">
        <v>164</v>
      </c>
      <c r="E130" s="18" t="s">
        <v>474</v>
      </c>
      <c r="F130" s="25" t="s">
        <v>475</v>
      </c>
      <c r="G130" s="23">
        <v>16</v>
      </c>
      <c r="H130" s="23">
        <v>9</v>
      </c>
      <c r="I130" s="23">
        <v>47</v>
      </c>
      <c r="J130" s="23">
        <v>23</v>
      </c>
      <c r="K130" s="23">
        <v>107</v>
      </c>
      <c r="L130" s="23">
        <v>3</v>
      </c>
      <c r="M130" s="23">
        <v>2</v>
      </c>
      <c r="N130" s="23"/>
      <c r="O130" s="23">
        <v>2</v>
      </c>
      <c r="P130" s="23"/>
      <c r="Q130" s="23">
        <v>9</v>
      </c>
      <c r="R130" s="23"/>
      <c r="S130" s="23">
        <v>1</v>
      </c>
      <c r="T130" s="23"/>
      <c r="U130" s="23"/>
      <c r="V130" s="23">
        <v>13</v>
      </c>
      <c r="W130" s="23"/>
      <c r="X130" s="23"/>
      <c r="Y130" s="23"/>
      <c r="Z130" s="23"/>
      <c r="AA130" s="23"/>
      <c r="AB130" s="23"/>
      <c r="AC130" s="23"/>
    </row>
    <row r="131" spans="1:29" s="17" customFormat="1">
      <c r="A131" s="23">
        <v>129</v>
      </c>
      <c r="B131" s="24" t="s">
        <v>277</v>
      </c>
      <c r="C131" s="18" t="s">
        <v>476</v>
      </c>
      <c r="D131" s="18" t="s">
        <v>30</v>
      </c>
      <c r="E131" s="18" t="s">
        <v>477</v>
      </c>
      <c r="F131" s="25" t="s">
        <v>478</v>
      </c>
      <c r="G131" s="23">
        <v>25</v>
      </c>
      <c r="H131" s="23">
        <v>27</v>
      </c>
      <c r="I131" s="23">
        <v>22</v>
      </c>
      <c r="J131" s="23">
        <v>2</v>
      </c>
      <c r="K131" s="23">
        <v>22</v>
      </c>
      <c r="L131" s="23">
        <v>0</v>
      </c>
      <c r="M131" s="23">
        <v>21</v>
      </c>
      <c r="N131" s="23">
        <v>1</v>
      </c>
      <c r="O131" s="23">
        <v>13</v>
      </c>
      <c r="P131" s="23"/>
      <c r="Q131" s="23">
        <v>27</v>
      </c>
      <c r="R131" s="23"/>
      <c r="S131" s="23"/>
      <c r="T131" s="23"/>
      <c r="U131" s="23"/>
      <c r="V131" s="23">
        <v>11</v>
      </c>
      <c r="W131" s="23"/>
      <c r="X131" s="23">
        <v>1</v>
      </c>
      <c r="Y131" s="23"/>
      <c r="Z131" s="23"/>
      <c r="AA131" s="23"/>
      <c r="AB131" s="23"/>
      <c r="AC131" s="23"/>
    </row>
    <row r="132" spans="1:29" s="17" customFormat="1">
      <c r="A132" s="23">
        <v>130</v>
      </c>
      <c r="B132" s="24" t="s">
        <v>277</v>
      </c>
      <c r="C132" s="18" t="s">
        <v>479</v>
      </c>
      <c r="D132" s="18" t="s">
        <v>63</v>
      </c>
      <c r="E132" s="18" t="s">
        <v>480</v>
      </c>
      <c r="F132" s="25" t="s">
        <v>481</v>
      </c>
      <c r="G132" s="23">
        <v>12</v>
      </c>
      <c r="H132" s="23">
        <v>43</v>
      </c>
      <c r="I132" s="23">
        <v>329</v>
      </c>
      <c r="J132" s="23">
        <v>42</v>
      </c>
      <c r="K132" s="23">
        <v>73</v>
      </c>
      <c r="L132" s="23">
        <v>5</v>
      </c>
      <c r="M132" s="23">
        <v>7</v>
      </c>
      <c r="N132" s="23"/>
      <c r="O132" s="23">
        <v>5</v>
      </c>
      <c r="P132" s="23">
        <v>1</v>
      </c>
      <c r="Q132" s="23">
        <v>43</v>
      </c>
      <c r="R132" s="23"/>
      <c r="S132" s="23"/>
      <c r="T132" s="23"/>
      <c r="U132" s="23"/>
      <c r="V132" s="23">
        <v>6</v>
      </c>
      <c r="W132" s="23"/>
      <c r="X132" s="23"/>
      <c r="Y132" s="23"/>
      <c r="Z132" s="23"/>
      <c r="AA132" s="23"/>
      <c r="AB132" s="23"/>
      <c r="AC132" s="23"/>
    </row>
    <row r="133" spans="1:29" s="17" customFormat="1">
      <c r="A133" s="23">
        <v>131</v>
      </c>
      <c r="B133" s="24" t="s">
        <v>277</v>
      </c>
      <c r="C133" s="18" t="s">
        <v>482</v>
      </c>
      <c r="D133" s="18" t="s">
        <v>483</v>
      </c>
      <c r="E133" s="18" t="s">
        <v>484</v>
      </c>
      <c r="F133" s="25" t="s">
        <v>485</v>
      </c>
      <c r="G133" s="23">
        <v>3</v>
      </c>
      <c r="H133" s="23">
        <v>0</v>
      </c>
      <c r="I133" s="23">
        <v>19</v>
      </c>
      <c r="J133" s="23">
        <v>11</v>
      </c>
      <c r="K133" s="23">
        <v>55</v>
      </c>
      <c r="L133" s="23">
        <v>39</v>
      </c>
      <c r="M133" s="23"/>
      <c r="N133" s="23"/>
      <c r="O133" s="23"/>
      <c r="P133" s="23">
        <v>1</v>
      </c>
      <c r="Q133" s="23"/>
      <c r="R133" s="23"/>
      <c r="S133" s="23"/>
      <c r="T133" s="23"/>
      <c r="U133" s="23"/>
      <c r="V133" s="23">
        <v>2</v>
      </c>
      <c r="W133" s="23"/>
      <c r="X133" s="23"/>
      <c r="Y133" s="23"/>
      <c r="Z133" s="23"/>
      <c r="AA133" s="23"/>
      <c r="AB133" s="23"/>
      <c r="AC133" s="23"/>
    </row>
    <row r="134" spans="1:29" s="17" customFormat="1">
      <c r="A134" s="23">
        <v>132</v>
      </c>
      <c r="B134" s="24" t="s">
        <v>277</v>
      </c>
      <c r="C134" s="18" t="s">
        <v>486</v>
      </c>
      <c r="D134" s="18" t="s">
        <v>63</v>
      </c>
      <c r="E134" s="18" t="s">
        <v>487</v>
      </c>
      <c r="F134" s="25" t="s">
        <v>488</v>
      </c>
      <c r="G134" s="23">
        <v>27</v>
      </c>
      <c r="H134" s="23">
        <v>5</v>
      </c>
      <c r="I134" s="23">
        <v>53</v>
      </c>
      <c r="J134" s="23">
        <v>19</v>
      </c>
      <c r="K134" s="23">
        <v>72</v>
      </c>
      <c r="L134" s="23">
        <v>40</v>
      </c>
      <c r="M134" s="23">
        <v>1</v>
      </c>
      <c r="N134" s="23">
        <v>4</v>
      </c>
      <c r="O134" s="23">
        <v>24</v>
      </c>
      <c r="P134" s="23">
        <v>1</v>
      </c>
      <c r="Q134" s="23">
        <v>5</v>
      </c>
      <c r="R134" s="23"/>
      <c r="S134" s="23"/>
      <c r="T134" s="23"/>
      <c r="U134" s="23"/>
      <c r="V134" s="23">
        <v>2</v>
      </c>
      <c r="W134" s="23"/>
      <c r="X134" s="23"/>
      <c r="Y134" s="23"/>
      <c r="Z134" s="23"/>
      <c r="AA134" s="23"/>
      <c r="AB134" s="23"/>
      <c r="AC134" s="23"/>
    </row>
    <row r="135" spans="1:29" s="17" customFormat="1">
      <c r="A135" s="23">
        <v>133</v>
      </c>
      <c r="B135" s="24" t="s">
        <v>277</v>
      </c>
      <c r="C135" s="18" t="s">
        <v>489</v>
      </c>
      <c r="D135" s="18" t="s">
        <v>490</v>
      </c>
      <c r="E135" s="18" t="s">
        <v>491</v>
      </c>
      <c r="F135" s="25" t="s">
        <v>492</v>
      </c>
      <c r="G135" s="23">
        <v>43</v>
      </c>
      <c r="H135" s="23">
        <v>23</v>
      </c>
      <c r="I135" s="23">
        <v>46</v>
      </c>
      <c r="J135" s="23">
        <v>3</v>
      </c>
      <c r="K135" s="23">
        <v>43</v>
      </c>
      <c r="L135" s="23">
        <v>19</v>
      </c>
      <c r="M135" s="23">
        <v>7</v>
      </c>
      <c r="N135" s="23">
        <v>4</v>
      </c>
      <c r="O135" s="23">
        <v>14</v>
      </c>
      <c r="P135" s="23">
        <v>2</v>
      </c>
      <c r="Q135" s="23">
        <v>23</v>
      </c>
      <c r="R135" s="23"/>
      <c r="S135" s="23"/>
      <c r="T135" s="23"/>
      <c r="U135" s="23"/>
      <c r="V135" s="23">
        <v>24</v>
      </c>
      <c r="W135" s="23">
        <v>1</v>
      </c>
      <c r="X135" s="23">
        <v>1</v>
      </c>
      <c r="Y135" s="23">
        <v>1</v>
      </c>
      <c r="Z135" s="23"/>
      <c r="AA135" s="23"/>
      <c r="AB135" s="23"/>
      <c r="AC135" s="23"/>
    </row>
    <row r="136" spans="1:29" s="17" customFormat="1">
      <c r="A136" s="23">
        <v>134</v>
      </c>
      <c r="B136" s="24" t="s">
        <v>277</v>
      </c>
      <c r="C136" s="18" t="s">
        <v>493</v>
      </c>
      <c r="D136" s="18" t="s">
        <v>63</v>
      </c>
      <c r="E136" s="18" t="s">
        <v>494</v>
      </c>
      <c r="F136" s="25" t="s">
        <v>495</v>
      </c>
      <c r="G136" s="23">
        <v>3</v>
      </c>
      <c r="H136" s="23">
        <v>4</v>
      </c>
      <c r="I136" s="23">
        <v>34</v>
      </c>
      <c r="J136" s="23">
        <v>1</v>
      </c>
      <c r="K136" s="23">
        <v>0</v>
      </c>
      <c r="L136" s="23">
        <v>0</v>
      </c>
      <c r="M136" s="23"/>
      <c r="N136" s="23"/>
      <c r="O136" s="23">
        <v>2</v>
      </c>
      <c r="P136" s="23"/>
      <c r="Q136" s="23">
        <v>4</v>
      </c>
      <c r="R136" s="23"/>
      <c r="S136" s="23"/>
      <c r="T136" s="23"/>
      <c r="U136" s="23"/>
      <c r="V136" s="23"/>
      <c r="W136" s="23"/>
      <c r="X136" s="23">
        <v>1</v>
      </c>
      <c r="Y136" s="23"/>
      <c r="Z136" s="23"/>
      <c r="AA136" s="23"/>
      <c r="AB136" s="23"/>
      <c r="AC136" s="23"/>
    </row>
    <row r="137" spans="1:29" s="17" customFormat="1">
      <c r="A137" s="23">
        <v>135</v>
      </c>
      <c r="B137" s="24" t="s">
        <v>277</v>
      </c>
      <c r="C137" s="18" t="s">
        <v>496</v>
      </c>
      <c r="D137" s="18" t="s">
        <v>63</v>
      </c>
      <c r="E137" s="18" t="s">
        <v>497</v>
      </c>
      <c r="F137" s="25" t="s">
        <v>498</v>
      </c>
      <c r="G137" s="23">
        <v>68</v>
      </c>
      <c r="H137" s="23">
        <v>13</v>
      </c>
      <c r="I137" s="23">
        <v>20</v>
      </c>
      <c r="J137" s="23">
        <v>66</v>
      </c>
      <c r="K137" s="23">
        <v>115</v>
      </c>
      <c r="L137" s="23">
        <v>138</v>
      </c>
      <c r="M137" s="23">
        <v>28</v>
      </c>
      <c r="N137" s="23">
        <v>3</v>
      </c>
      <c r="O137" s="23">
        <v>23</v>
      </c>
      <c r="P137" s="23"/>
      <c r="Q137" s="23">
        <v>13</v>
      </c>
      <c r="R137" s="23">
        <v>13</v>
      </c>
      <c r="S137" s="23"/>
      <c r="T137" s="23"/>
      <c r="U137" s="23"/>
      <c r="V137" s="23">
        <v>18</v>
      </c>
      <c r="W137" s="23"/>
      <c r="X137" s="23"/>
      <c r="Y137" s="23"/>
      <c r="Z137" s="23">
        <v>13</v>
      </c>
      <c r="AA137" s="23"/>
      <c r="AB137" s="23"/>
      <c r="AC137" s="23"/>
    </row>
    <row r="138" spans="1:29" s="17" customFormat="1">
      <c r="A138" s="23">
        <v>136</v>
      </c>
      <c r="B138" s="24" t="s">
        <v>277</v>
      </c>
      <c r="C138" s="18" t="s">
        <v>499</v>
      </c>
      <c r="D138" s="18" t="s">
        <v>59</v>
      </c>
      <c r="E138" s="18" t="s">
        <v>500</v>
      </c>
      <c r="F138" s="25" t="s">
        <v>501</v>
      </c>
      <c r="G138" s="23">
        <v>72</v>
      </c>
      <c r="H138" s="23">
        <v>33</v>
      </c>
      <c r="I138" s="23">
        <v>31</v>
      </c>
      <c r="J138" s="23">
        <v>1</v>
      </c>
      <c r="K138" s="23">
        <v>34</v>
      </c>
      <c r="L138" s="23">
        <v>118</v>
      </c>
      <c r="M138" s="23">
        <v>47</v>
      </c>
      <c r="N138" s="23">
        <v>3</v>
      </c>
      <c r="O138" s="23">
        <v>28</v>
      </c>
      <c r="P138" s="23">
        <v>18</v>
      </c>
      <c r="Q138" s="23">
        <v>33</v>
      </c>
      <c r="R138" s="23"/>
      <c r="S138" s="23"/>
      <c r="T138" s="23"/>
      <c r="U138" s="23"/>
      <c r="V138" s="23">
        <v>25</v>
      </c>
      <c r="W138" s="23"/>
      <c r="X138" s="23">
        <v>1</v>
      </c>
      <c r="Y138" s="23"/>
      <c r="Z138" s="23"/>
      <c r="AA138" s="23"/>
      <c r="AB138" s="23"/>
      <c r="AC138" s="23"/>
    </row>
    <row r="139" spans="1:29" s="17" customFormat="1">
      <c r="A139" s="23">
        <v>137</v>
      </c>
      <c r="B139" s="24" t="s">
        <v>277</v>
      </c>
      <c r="C139" s="18" t="s">
        <v>502</v>
      </c>
      <c r="D139" s="18" t="s">
        <v>67</v>
      </c>
      <c r="E139" s="18" t="s">
        <v>503</v>
      </c>
      <c r="F139" s="25" t="s">
        <v>504</v>
      </c>
      <c r="G139" s="23">
        <v>38</v>
      </c>
      <c r="H139" s="23">
        <v>123</v>
      </c>
      <c r="I139" s="23">
        <v>52</v>
      </c>
      <c r="J139" s="23">
        <v>31</v>
      </c>
      <c r="K139" s="23">
        <v>99</v>
      </c>
      <c r="L139" s="23">
        <v>31</v>
      </c>
      <c r="M139" s="23">
        <v>4</v>
      </c>
      <c r="N139" s="23">
        <v>6</v>
      </c>
      <c r="O139" s="23">
        <v>6</v>
      </c>
      <c r="P139" s="23">
        <v>1</v>
      </c>
      <c r="Q139" s="23">
        <v>123</v>
      </c>
      <c r="R139" s="23"/>
      <c r="S139" s="23"/>
      <c r="T139" s="23"/>
      <c r="U139" s="23"/>
      <c r="V139" s="23">
        <v>29</v>
      </c>
      <c r="W139" s="23">
        <v>1</v>
      </c>
      <c r="X139" s="23"/>
      <c r="Y139" s="23">
        <v>1</v>
      </c>
      <c r="Z139" s="23"/>
      <c r="AA139" s="23"/>
      <c r="AB139" s="23"/>
      <c r="AC139" s="23"/>
    </row>
    <row r="140" spans="1:29" s="19" customFormat="1">
      <c r="A140" s="26">
        <v>138</v>
      </c>
      <c r="B140" s="27" t="s">
        <v>505</v>
      </c>
      <c r="C140" s="28" t="s">
        <v>506</v>
      </c>
      <c r="D140" s="28" t="s">
        <v>507</v>
      </c>
      <c r="E140" s="26" t="s">
        <v>508</v>
      </c>
      <c r="F140" s="29" t="s">
        <v>509</v>
      </c>
      <c r="G140" s="26">
        <v>16</v>
      </c>
      <c r="H140" s="26">
        <v>18</v>
      </c>
      <c r="I140" s="26">
        <v>50</v>
      </c>
      <c r="J140" s="26">
        <v>35</v>
      </c>
      <c r="K140" s="26">
        <v>48</v>
      </c>
      <c r="L140" s="26">
        <v>3</v>
      </c>
      <c r="M140" s="26"/>
      <c r="N140" s="26"/>
      <c r="O140" s="26">
        <v>9</v>
      </c>
      <c r="P140" s="26"/>
      <c r="Q140" s="26">
        <v>18</v>
      </c>
      <c r="R140" s="26"/>
      <c r="S140" s="26"/>
      <c r="T140" s="26"/>
      <c r="U140" s="26">
        <v>6</v>
      </c>
      <c r="V140" s="26"/>
      <c r="W140" s="26"/>
      <c r="X140" s="26"/>
      <c r="Y140" s="26">
        <v>1</v>
      </c>
      <c r="Z140" s="26"/>
      <c r="AA140" s="26"/>
    </row>
    <row r="141" spans="1:29" s="19" customFormat="1">
      <c r="A141" s="26">
        <v>139</v>
      </c>
      <c r="B141" s="27" t="s">
        <v>505</v>
      </c>
      <c r="C141" s="28" t="s">
        <v>510</v>
      </c>
      <c r="D141" s="28" t="s">
        <v>59</v>
      </c>
      <c r="E141" s="28" t="s">
        <v>511</v>
      </c>
      <c r="F141" s="29" t="s">
        <v>512</v>
      </c>
      <c r="G141" s="26">
        <v>23</v>
      </c>
      <c r="H141" s="26">
        <v>2</v>
      </c>
      <c r="I141" s="26">
        <v>21</v>
      </c>
      <c r="J141" s="26">
        <v>17</v>
      </c>
      <c r="K141" s="26">
        <v>81</v>
      </c>
      <c r="L141" s="26">
        <v>125</v>
      </c>
      <c r="M141" s="26"/>
      <c r="N141" s="26"/>
      <c r="O141" s="26"/>
      <c r="P141" s="26">
        <v>9</v>
      </c>
      <c r="Q141" s="26">
        <v>2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>
        <v>9</v>
      </c>
    </row>
    <row r="142" spans="1:29" s="19" customFormat="1">
      <c r="A142" s="26">
        <v>140</v>
      </c>
      <c r="B142" s="27" t="s">
        <v>505</v>
      </c>
      <c r="C142" s="28" t="s">
        <v>513</v>
      </c>
      <c r="D142" s="28" t="s">
        <v>67</v>
      </c>
      <c r="E142" s="28" t="s">
        <v>514</v>
      </c>
      <c r="F142" s="29" t="s">
        <v>515</v>
      </c>
      <c r="G142" s="26">
        <v>27</v>
      </c>
      <c r="H142" s="26">
        <v>50</v>
      </c>
      <c r="I142" s="26">
        <v>72</v>
      </c>
      <c r="J142" s="26">
        <v>25</v>
      </c>
      <c r="K142" s="26">
        <v>39</v>
      </c>
      <c r="L142" s="26">
        <v>11</v>
      </c>
      <c r="M142" s="26"/>
      <c r="N142" s="26"/>
      <c r="O142" s="26">
        <v>13</v>
      </c>
      <c r="P142" s="26"/>
      <c r="Q142" s="26">
        <v>50</v>
      </c>
      <c r="R142" s="26"/>
      <c r="S142" s="26"/>
      <c r="T142" s="26"/>
      <c r="U142" s="26">
        <v>13</v>
      </c>
      <c r="V142" s="26"/>
      <c r="W142" s="26"/>
      <c r="X142" s="26"/>
      <c r="Y142" s="26"/>
      <c r="Z142" s="26"/>
      <c r="AA142" s="26"/>
    </row>
    <row r="143" spans="1:29" s="19" customFormat="1">
      <c r="A143" s="26">
        <v>141</v>
      </c>
      <c r="B143" s="27" t="s">
        <v>505</v>
      </c>
      <c r="C143" s="28" t="s">
        <v>516</v>
      </c>
      <c r="D143" s="28" t="s">
        <v>63</v>
      </c>
      <c r="E143" s="28" t="s">
        <v>517</v>
      </c>
      <c r="F143" s="29" t="s">
        <v>518</v>
      </c>
      <c r="G143" s="26">
        <v>1</v>
      </c>
      <c r="H143" s="26">
        <v>0</v>
      </c>
      <c r="I143" s="26">
        <v>5</v>
      </c>
      <c r="J143" s="26">
        <v>27</v>
      </c>
      <c r="K143" s="26">
        <v>48</v>
      </c>
      <c r="L143" s="26">
        <v>42</v>
      </c>
      <c r="M143" s="26"/>
      <c r="N143" s="26"/>
      <c r="O143" s="26"/>
      <c r="P143" s="26">
        <v>1</v>
      </c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9" s="19" customFormat="1">
      <c r="A144" s="26">
        <v>142</v>
      </c>
      <c r="B144" s="27" t="s">
        <v>505</v>
      </c>
      <c r="C144" s="28" t="s">
        <v>519</v>
      </c>
      <c r="D144" s="28" t="s">
        <v>520</v>
      </c>
      <c r="E144" s="28" t="s">
        <v>521</v>
      </c>
      <c r="F144" s="29" t="s">
        <v>522</v>
      </c>
      <c r="G144" s="26">
        <v>128</v>
      </c>
      <c r="H144" s="26">
        <v>28</v>
      </c>
      <c r="I144" s="26">
        <v>204</v>
      </c>
      <c r="J144" s="26">
        <v>48</v>
      </c>
      <c r="K144" s="26">
        <v>75</v>
      </c>
      <c r="L144" s="26">
        <v>14</v>
      </c>
      <c r="M144" s="26"/>
      <c r="N144" s="26"/>
      <c r="O144" s="26">
        <v>9</v>
      </c>
      <c r="P144" s="26">
        <v>4</v>
      </c>
      <c r="Q144" s="26">
        <v>28</v>
      </c>
      <c r="R144" s="26"/>
      <c r="S144" s="26"/>
      <c r="T144" s="26"/>
      <c r="U144" s="26">
        <v>113</v>
      </c>
      <c r="V144" s="26"/>
      <c r="W144" s="26"/>
      <c r="X144" s="26"/>
      <c r="Y144" s="26"/>
      <c r="Z144" s="26"/>
      <c r="AA144" s="26">
        <v>1</v>
      </c>
    </row>
    <row r="145" spans="1:27" s="19" customFormat="1">
      <c r="A145" s="26">
        <v>143</v>
      </c>
      <c r="B145" s="27" t="s">
        <v>505</v>
      </c>
      <c r="C145" s="28" t="s">
        <v>523</v>
      </c>
      <c r="D145" s="28" t="s">
        <v>524</v>
      </c>
      <c r="E145" s="28" t="s">
        <v>525</v>
      </c>
      <c r="F145" s="29" t="s">
        <v>526</v>
      </c>
      <c r="G145" s="26">
        <v>7</v>
      </c>
      <c r="H145" s="26">
        <v>4</v>
      </c>
      <c r="I145" s="26">
        <v>22</v>
      </c>
      <c r="J145" s="26">
        <v>8</v>
      </c>
      <c r="K145" s="26">
        <v>46</v>
      </c>
      <c r="L145" s="26">
        <v>55</v>
      </c>
      <c r="M145" s="26"/>
      <c r="N145" s="26"/>
      <c r="O145" s="26">
        <v>2</v>
      </c>
      <c r="P145" s="26"/>
      <c r="Q145" s="26">
        <v>4</v>
      </c>
      <c r="R145" s="26"/>
      <c r="S145" s="26"/>
      <c r="T145" s="26"/>
      <c r="U145" s="26">
        <v>5</v>
      </c>
      <c r="V145" s="26"/>
      <c r="W145" s="26"/>
      <c r="X145" s="26"/>
      <c r="Y145" s="26"/>
      <c r="Z145" s="26"/>
      <c r="AA145" s="26"/>
    </row>
    <row r="146" spans="1:27" s="19" customFormat="1">
      <c r="A146" s="26">
        <v>144</v>
      </c>
      <c r="B146" s="27" t="s">
        <v>505</v>
      </c>
      <c r="C146" s="28" t="s">
        <v>527</v>
      </c>
      <c r="D146" s="28" t="s">
        <v>30</v>
      </c>
      <c r="E146" s="28" t="s">
        <v>528</v>
      </c>
      <c r="F146" s="29" t="s">
        <v>529</v>
      </c>
      <c r="G146" s="26">
        <v>3</v>
      </c>
      <c r="H146" s="26">
        <v>0</v>
      </c>
      <c r="I146" s="26">
        <v>137</v>
      </c>
      <c r="J146" s="26">
        <v>86</v>
      </c>
      <c r="K146" s="26">
        <v>77</v>
      </c>
      <c r="L146" s="26">
        <v>220</v>
      </c>
      <c r="M146" s="26"/>
      <c r="N146" s="26"/>
      <c r="O146" s="26"/>
      <c r="P146" s="26"/>
      <c r="Q146" s="26"/>
      <c r="R146" s="26"/>
      <c r="S146" s="26"/>
      <c r="T146" s="26"/>
      <c r="U146" s="26">
        <v>3</v>
      </c>
      <c r="V146" s="26"/>
      <c r="W146" s="26"/>
      <c r="X146" s="26"/>
      <c r="Y146" s="26"/>
      <c r="Z146" s="26"/>
      <c r="AA146" s="26"/>
    </row>
    <row r="147" spans="1:27" s="19" customFormat="1">
      <c r="A147" s="26">
        <v>145</v>
      </c>
      <c r="B147" s="27" t="s">
        <v>505</v>
      </c>
      <c r="C147" s="26" t="s">
        <v>530</v>
      </c>
      <c r="D147" s="26" t="s">
        <v>216</v>
      </c>
      <c r="E147" s="26" t="s">
        <v>217</v>
      </c>
      <c r="F147" s="29" t="s">
        <v>531</v>
      </c>
      <c r="G147" s="26">
        <v>27</v>
      </c>
      <c r="H147" s="26">
        <v>15</v>
      </c>
      <c r="I147" s="26">
        <v>13</v>
      </c>
      <c r="J147" s="26">
        <v>6</v>
      </c>
      <c r="K147" s="26">
        <v>30</v>
      </c>
      <c r="L147" s="26">
        <v>2</v>
      </c>
      <c r="M147" s="26"/>
      <c r="N147" s="26"/>
      <c r="O147" s="26">
        <v>10</v>
      </c>
      <c r="P147" s="26">
        <v>1</v>
      </c>
      <c r="Q147" s="26">
        <v>15</v>
      </c>
      <c r="R147" s="26"/>
      <c r="S147" s="26"/>
      <c r="T147" s="26"/>
      <c r="U147" s="26">
        <v>16</v>
      </c>
      <c r="V147" s="26"/>
      <c r="W147" s="26"/>
      <c r="X147" s="26"/>
      <c r="Y147" s="26"/>
      <c r="Z147" s="26"/>
      <c r="AA147" s="26"/>
    </row>
    <row r="148" spans="1:27" s="19" customFormat="1">
      <c r="A148" s="26">
        <v>146</v>
      </c>
      <c r="B148" s="27" t="s">
        <v>505</v>
      </c>
      <c r="C148" s="28" t="s">
        <v>532</v>
      </c>
      <c r="D148" s="28" t="s">
        <v>533</v>
      </c>
      <c r="E148" s="28" t="s">
        <v>534</v>
      </c>
      <c r="F148" s="29" t="s">
        <v>535</v>
      </c>
      <c r="G148" s="26">
        <v>26</v>
      </c>
      <c r="H148" s="26">
        <v>11</v>
      </c>
      <c r="I148" s="26">
        <v>42</v>
      </c>
      <c r="J148" s="26">
        <v>11</v>
      </c>
      <c r="K148" s="26">
        <v>33</v>
      </c>
      <c r="L148" s="26">
        <v>186</v>
      </c>
      <c r="M148" s="26"/>
      <c r="N148" s="26"/>
      <c r="O148" s="26">
        <v>14</v>
      </c>
      <c r="P148" s="26">
        <v>1</v>
      </c>
      <c r="Q148" s="26">
        <v>11</v>
      </c>
      <c r="R148" s="26"/>
      <c r="S148" s="26">
        <v>1</v>
      </c>
      <c r="T148" s="26"/>
      <c r="U148" s="26">
        <v>22</v>
      </c>
      <c r="V148" s="26"/>
      <c r="W148" s="26"/>
      <c r="X148" s="26"/>
      <c r="Y148" s="26"/>
      <c r="Z148" s="26"/>
      <c r="AA148" s="26"/>
    </row>
    <row r="149" spans="1:27" s="19" customFormat="1">
      <c r="A149" s="26">
        <v>147</v>
      </c>
      <c r="B149" s="27" t="s">
        <v>505</v>
      </c>
      <c r="C149" s="28" t="s">
        <v>536</v>
      </c>
      <c r="D149" s="28" t="s">
        <v>63</v>
      </c>
      <c r="E149" s="28" t="s">
        <v>537</v>
      </c>
      <c r="F149" s="29" t="s">
        <v>538</v>
      </c>
      <c r="G149" s="31">
        <v>1378</v>
      </c>
      <c r="H149" s="26">
        <v>207</v>
      </c>
      <c r="I149" s="26">
        <v>47</v>
      </c>
      <c r="J149" s="26">
        <v>3</v>
      </c>
      <c r="K149" s="26">
        <v>18</v>
      </c>
      <c r="L149" s="26">
        <v>3782</v>
      </c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 s="19" customFormat="1">
      <c r="A150" s="26">
        <v>148</v>
      </c>
      <c r="B150" s="27" t="s">
        <v>505</v>
      </c>
      <c r="C150" s="28" t="s">
        <v>539</v>
      </c>
      <c r="D150" s="28" t="s">
        <v>63</v>
      </c>
      <c r="E150" s="28" t="s">
        <v>540</v>
      </c>
      <c r="F150" s="29" t="s">
        <v>541</v>
      </c>
      <c r="G150" s="26">
        <v>29</v>
      </c>
      <c r="H150" s="26">
        <v>141</v>
      </c>
      <c r="I150" s="26">
        <v>65</v>
      </c>
      <c r="J150" s="26">
        <v>4</v>
      </c>
      <c r="K150" s="26">
        <v>17</v>
      </c>
      <c r="L150" s="26">
        <v>14</v>
      </c>
      <c r="M150" s="26"/>
      <c r="N150" s="26"/>
      <c r="O150" s="26">
        <v>19</v>
      </c>
      <c r="P150" s="26"/>
      <c r="Q150" s="26">
        <v>141</v>
      </c>
      <c r="R150" s="26"/>
      <c r="S150" s="26"/>
      <c r="T150" s="26"/>
      <c r="U150" s="26">
        <v>13</v>
      </c>
      <c r="V150" s="26"/>
      <c r="W150" s="26"/>
      <c r="X150" s="26"/>
      <c r="Y150" s="26"/>
      <c r="Z150" s="26"/>
      <c r="AA150" s="26"/>
    </row>
    <row r="151" spans="1:27" s="19" customFormat="1">
      <c r="A151" s="26">
        <v>149</v>
      </c>
      <c r="B151" s="27" t="s">
        <v>505</v>
      </c>
      <c r="C151" s="28" t="s">
        <v>542</v>
      </c>
      <c r="D151" s="28" t="s">
        <v>101</v>
      </c>
      <c r="E151" s="28" t="s">
        <v>543</v>
      </c>
      <c r="F151" s="29" t="s">
        <v>544</v>
      </c>
      <c r="G151" s="26">
        <v>16</v>
      </c>
      <c r="H151" s="26">
        <v>12</v>
      </c>
      <c r="I151" s="26">
        <v>5</v>
      </c>
      <c r="J151" s="26">
        <v>2</v>
      </c>
      <c r="K151" s="26">
        <v>20</v>
      </c>
      <c r="L151" s="26">
        <v>0</v>
      </c>
      <c r="M151" s="26"/>
      <c r="N151" s="26"/>
      <c r="O151" s="26">
        <v>15</v>
      </c>
      <c r="P151" s="26"/>
      <c r="Q151" s="26">
        <v>12</v>
      </c>
      <c r="R151" s="26"/>
      <c r="S151" s="26"/>
      <c r="T151" s="26"/>
      <c r="U151" s="26"/>
      <c r="V151" s="26"/>
      <c r="W151" s="26">
        <v>1</v>
      </c>
      <c r="X151" s="26"/>
      <c r="Y151" s="26"/>
      <c r="Z151" s="26"/>
      <c r="AA151" s="26"/>
    </row>
    <row r="152" spans="1:27" s="19" customFormat="1">
      <c r="A152" s="26">
        <v>150</v>
      </c>
      <c r="B152" s="27" t="s">
        <v>505</v>
      </c>
      <c r="C152" s="28" t="s">
        <v>545</v>
      </c>
      <c r="D152" s="28" t="s">
        <v>546</v>
      </c>
      <c r="E152" s="28" t="s">
        <v>547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 s="19" customFormat="1">
      <c r="A153" s="26">
        <v>151</v>
      </c>
      <c r="B153" s="27" t="s">
        <v>505</v>
      </c>
      <c r="C153" s="28" t="s">
        <v>548</v>
      </c>
      <c r="D153" s="28" t="s">
        <v>63</v>
      </c>
      <c r="E153" s="28" t="s">
        <v>549</v>
      </c>
      <c r="F153" s="29" t="s">
        <v>550</v>
      </c>
      <c r="G153" s="26">
        <v>5</v>
      </c>
      <c r="H153" s="26">
        <v>0</v>
      </c>
      <c r="I153" s="26">
        <v>4</v>
      </c>
      <c r="J153" s="26">
        <v>10</v>
      </c>
      <c r="K153" s="26">
        <v>36</v>
      </c>
      <c r="L153" s="26">
        <v>2</v>
      </c>
      <c r="M153" s="26"/>
      <c r="N153" s="26"/>
      <c r="O153" s="26">
        <v>4</v>
      </c>
      <c r="P153" s="26"/>
      <c r="Q153" s="26"/>
      <c r="R153" s="26"/>
      <c r="S153" s="26"/>
      <c r="T153" s="26"/>
      <c r="U153" s="26">
        <v>1</v>
      </c>
      <c r="V153" s="26"/>
      <c r="W153" s="26"/>
      <c r="X153" s="26"/>
      <c r="Y153" s="26"/>
      <c r="Z153" s="26"/>
      <c r="AA153" s="26"/>
    </row>
    <row r="154" spans="1:27" s="19" customFormat="1">
      <c r="A154" s="26">
        <v>152</v>
      </c>
      <c r="B154" s="27" t="s">
        <v>505</v>
      </c>
      <c r="C154" s="26" t="s">
        <v>551</v>
      </c>
      <c r="D154" s="26" t="s">
        <v>552</v>
      </c>
      <c r="E154" s="26" t="s">
        <v>553</v>
      </c>
      <c r="F154" s="29" t="s">
        <v>554</v>
      </c>
      <c r="G154" s="26">
        <v>30</v>
      </c>
      <c r="H154" s="26">
        <v>68</v>
      </c>
      <c r="I154" s="26">
        <v>44</v>
      </c>
      <c r="J154" s="26">
        <v>38</v>
      </c>
      <c r="K154" s="26">
        <v>59</v>
      </c>
      <c r="L154" s="26">
        <v>17</v>
      </c>
      <c r="M154" s="26"/>
      <c r="N154" s="26"/>
      <c r="O154" s="26">
        <v>5</v>
      </c>
      <c r="P154" s="26"/>
      <c r="Q154" s="26">
        <v>68</v>
      </c>
      <c r="R154" s="26"/>
      <c r="S154" s="26"/>
      <c r="T154" s="26"/>
      <c r="U154" s="26">
        <v>25</v>
      </c>
      <c r="V154" s="26"/>
      <c r="W154" s="26"/>
      <c r="X154" s="26"/>
      <c r="Y154" s="26"/>
      <c r="Z154" s="26"/>
      <c r="AA154" s="26"/>
    </row>
    <row r="155" spans="1:27" s="19" customFormat="1">
      <c r="A155" s="26">
        <v>153</v>
      </c>
      <c r="B155" s="27" t="s">
        <v>505</v>
      </c>
      <c r="C155" s="28" t="s">
        <v>555</v>
      </c>
      <c r="D155" s="28" t="s">
        <v>556</v>
      </c>
      <c r="E155" s="28" t="s">
        <v>557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 s="19" customFormat="1">
      <c r="A156" s="26">
        <v>154</v>
      </c>
      <c r="B156" s="27" t="s">
        <v>505</v>
      </c>
      <c r="C156" s="26" t="s">
        <v>558</v>
      </c>
      <c r="D156" s="26" t="s">
        <v>559</v>
      </c>
      <c r="E156" s="26" t="s">
        <v>560</v>
      </c>
      <c r="F156" s="29" t="s">
        <v>561</v>
      </c>
      <c r="G156" s="26">
        <v>25</v>
      </c>
      <c r="H156" s="26">
        <v>3</v>
      </c>
      <c r="I156" s="26">
        <v>55</v>
      </c>
      <c r="J156" s="26">
        <v>11</v>
      </c>
      <c r="K156" s="26">
        <v>28</v>
      </c>
      <c r="L156" s="26">
        <v>13</v>
      </c>
      <c r="M156" s="26"/>
      <c r="N156" s="26"/>
      <c r="O156" s="26">
        <v>8</v>
      </c>
      <c r="P156" s="26">
        <v>2</v>
      </c>
      <c r="Q156" s="26">
        <v>3</v>
      </c>
      <c r="R156" s="26"/>
      <c r="S156" s="26"/>
      <c r="T156" s="26"/>
      <c r="U156" s="26">
        <v>13</v>
      </c>
      <c r="V156" s="26"/>
      <c r="W156" s="26"/>
      <c r="X156" s="26"/>
      <c r="Y156" s="26"/>
      <c r="Z156" s="26"/>
      <c r="AA156" s="26"/>
    </row>
    <row r="157" spans="1:27" s="19" customFormat="1">
      <c r="A157" s="26">
        <v>155</v>
      </c>
      <c r="B157" s="27" t="s">
        <v>505</v>
      </c>
      <c r="C157" s="26" t="s">
        <v>562</v>
      </c>
      <c r="D157" s="26" t="s">
        <v>546</v>
      </c>
      <c r="E157" s="26" t="s">
        <v>547</v>
      </c>
      <c r="F157" s="29" t="s">
        <v>563</v>
      </c>
      <c r="G157" s="26">
        <v>10</v>
      </c>
      <c r="H157" s="26">
        <v>14</v>
      </c>
      <c r="I157" s="26">
        <v>18</v>
      </c>
      <c r="J157" s="26">
        <v>5</v>
      </c>
      <c r="K157" s="26">
        <v>21</v>
      </c>
      <c r="L157" s="26">
        <v>5</v>
      </c>
      <c r="M157" s="26"/>
      <c r="N157" s="26"/>
      <c r="O157" s="26">
        <v>4</v>
      </c>
      <c r="P157" s="26">
        <v>1</v>
      </c>
      <c r="Q157" s="26">
        <v>14</v>
      </c>
      <c r="R157" s="26"/>
      <c r="S157" s="26"/>
      <c r="T157" s="26"/>
      <c r="U157" s="26">
        <v>5</v>
      </c>
      <c r="V157" s="26"/>
      <c r="W157" s="26"/>
      <c r="X157" s="26"/>
      <c r="Y157" s="26"/>
      <c r="Z157" s="26"/>
      <c r="AA157" s="26"/>
    </row>
    <row r="158" spans="1:27" s="19" customFormat="1">
      <c r="A158" s="26">
        <v>156</v>
      </c>
      <c r="B158" s="27" t="s">
        <v>505</v>
      </c>
      <c r="C158" s="26" t="s">
        <v>564</v>
      </c>
      <c r="D158" s="26" t="s">
        <v>101</v>
      </c>
      <c r="E158" s="26" t="s">
        <v>543</v>
      </c>
      <c r="F158" s="29" t="s">
        <v>565</v>
      </c>
      <c r="G158" s="26">
        <v>5</v>
      </c>
      <c r="H158" s="26">
        <v>17</v>
      </c>
      <c r="I158" s="26">
        <v>165</v>
      </c>
      <c r="J158" s="26">
        <v>28</v>
      </c>
      <c r="K158" s="26">
        <v>87</v>
      </c>
      <c r="L158" s="26">
        <v>44</v>
      </c>
      <c r="M158" s="26"/>
      <c r="N158" s="26"/>
      <c r="O158" s="26">
        <v>2</v>
      </c>
      <c r="P158" s="26"/>
      <c r="Q158" s="26">
        <v>17</v>
      </c>
      <c r="R158" s="26"/>
      <c r="S158" s="26"/>
      <c r="T158" s="26"/>
      <c r="U158" s="26">
        <v>2</v>
      </c>
      <c r="V158" s="26"/>
      <c r="W158" s="26">
        <v>1</v>
      </c>
      <c r="X158" s="26"/>
      <c r="Y158" s="26"/>
      <c r="Z158" s="26"/>
      <c r="AA158" s="26"/>
    </row>
    <row r="159" spans="1:27" s="19" customFormat="1">
      <c r="A159" s="26">
        <v>157</v>
      </c>
      <c r="B159" s="27" t="s">
        <v>505</v>
      </c>
      <c r="C159" s="28" t="s">
        <v>566</v>
      </c>
      <c r="D159" s="28" t="s">
        <v>47</v>
      </c>
      <c r="E159" s="28" t="s">
        <v>567</v>
      </c>
      <c r="F159" s="29" t="s">
        <v>568</v>
      </c>
      <c r="G159" s="26">
        <v>1</v>
      </c>
      <c r="H159" s="26">
        <v>3</v>
      </c>
      <c r="I159" s="26">
        <v>11</v>
      </c>
      <c r="J159" s="26">
        <v>52</v>
      </c>
      <c r="K159" s="26">
        <v>28</v>
      </c>
      <c r="L159" s="26">
        <v>119</v>
      </c>
      <c r="M159" s="26"/>
      <c r="N159" s="26"/>
      <c r="O159" s="26"/>
      <c r="P159" s="26"/>
      <c r="Q159" s="26">
        <v>3</v>
      </c>
      <c r="R159" s="26"/>
      <c r="S159" s="26"/>
      <c r="T159" s="26"/>
      <c r="U159" s="26">
        <v>1</v>
      </c>
      <c r="V159" s="26"/>
      <c r="W159" s="26"/>
      <c r="X159" s="26"/>
      <c r="Y159" s="26"/>
      <c r="Z159" s="26"/>
      <c r="AA159" s="26"/>
    </row>
    <row r="160" spans="1:27" s="19" customFormat="1">
      <c r="A160" s="26">
        <v>158</v>
      </c>
      <c r="B160" s="27" t="s">
        <v>505</v>
      </c>
      <c r="C160" s="28" t="s">
        <v>569</v>
      </c>
      <c r="D160" s="28" t="s">
        <v>63</v>
      </c>
      <c r="E160" s="28" t="s">
        <v>570</v>
      </c>
      <c r="F160" s="29" t="s">
        <v>571</v>
      </c>
      <c r="G160" s="26">
        <v>13</v>
      </c>
      <c r="H160" s="26">
        <v>72</v>
      </c>
      <c r="I160" s="26">
        <v>110</v>
      </c>
      <c r="J160" s="26">
        <v>103</v>
      </c>
      <c r="K160" s="26">
        <v>65</v>
      </c>
      <c r="L160" s="26">
        <v>281</v>
      </c>
      <c r="M160" s="26"/>
      <c r="N160" s="26"/>
      <c r="O160" s="26">
        <v>4</v>
      </c>
      <c r="P160" s="26"/>
      <c r="Q160" s="26">
        <v>72</v>
      </c>
      <c r="R160" s="26"/>
      <c r="S160" s="26"/>
      <c r="T160" s="26"/>
      <c r="U160" s="26">
        <v>9</v>
      </c>
      <c r="V160" s="26"/>
      <c r="W160" s="26"/>
      <c r="X160" s="26"/>
      <c r="Y160" s="26"/>
      <c r="Z160" s="26"/>
      <c r="AA160" s="26"/>
    </row>
    <row r="161" spans="1:27" s="19" customFormat="1">
      <c r="A161" s="26">
        <v>159</v>
      </c>
      <c r="B161" s="27" t="s">
        <v>505</v>
      </c>
      <c r="C161" s="28" t="s">
        <v>572</v>
      </c>
      <c r="D161" s="28" t="s">
        <v>573</v>
      </c>
      <c r="E161" s="28" t="s">
        <v>574</v>
      </c>
      <c r="F161" s="29" t="s">
        <v>575</v>
      </c>
      <c r="G161" s="26">
        <v>28</v>
      </c>
      <c r="H161" s="26">
        <v>39</v>
      </c>
      <c r="I161" s="26">
        <v>63</v>
      </c>
      <c r="J161" s="26">
        <v>8</v>
      </c>
      <c r="K161" s="26">
        <v>62</v>
      </c>
      <c r="L161" s="26">
        <v>0</v>
      </c>
      <c r="M161" s="26"/>
      <c r="N161" s="26"/>
      <c r="O161" s="26">
        <v>14</v>
      </c>
      <c r="P161" s="26"/>
      <c r="Q161" s="26">
        <v>39</v>
      </c>
      <c r="R161" s="26"/>
      <c r="S161" s="26"/>
      <c r="T161" s="26"/>
      <c r="U161" s="26">
        <v>14</v>
      </c>
      <c r="V161" s="26"/>
      <c r="W161" s="26"/>
      <c r="X161" s="26"/>
      <c r="Y161" s="26"/>
      <c r="Z161" s="26"/>
      <c r="AA161" s="26"/>
    </row>
    <row r="162" spans="1:27" s="19" customFormat="1">
      <c r="A162" s="26">
        <v>160</v>
      </c>
      <c r="B162" s="27" t="s">
        <v>505</v>
      </c>
      <c r="C162" s="28" t="s">
        <v>576</v>
      </c>
      <c r="D162" s="28" t="s">
        <v>63</v>
      </c>
      <c r="E162" s="28" t="s">
        <v>577</v>
      </c>
      <c r="F162" s="29" t="s">
        <v>578</v>
      </c>
      <c r="G162" s="26">
        <v>2</v>
      </c>
      <c r="H162" s="26">
        <v>220</v>
      </c>
      <c r="I162" s="26">
        <v>604</v>
      </c>
      <c r="J162" s="26">
        <v>122</v>
      </c>
      <c r="K162" s="26">
        <v>397</v>
      </c>
      <c r="L162" s="26">
        <v>217</v>
      </c>
      <c r="M162" s="26"/>
      <c r="N162" s="26"/>
      <c r="O162" s="26">
        <v>2</v>
      </c>
      <c r="P162" s="26"/>
      <c r="Q162" s="26">
        <v>220</v>
      </c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s="19" customFormat="1">
      <c r="A163" s="26">
        <v>161</v>
      </c>
      <c r="B163" s="27" t="s">
        <v>505</v>
      </c>
      <c r="C163" s="28" t="s">
        <v>579</v>
      </c>
      <c r="D163" s="28" t="s">
        <v>63</v>
      </c>
      <c r="E163" s="28" t="s">
        <v>580</v>
      </c>
      <c r="F163" s="29" t="s">
        <v>581</v>
      </c>
      <c r="G163" s="26">
        <v>1</v>
      </c>
      <c r="H163" s="26">
        <v>5</v>
      </c>
      <c r="I163" s="26">
        <v>36</v>
      </c>
      <c r="J163" s="26">
        <v>7</v>
      </c>
      <c r="K163" s="26">
        <v>3</v>
      </c>
      <c r="L163" s="26">
        <v>0</v>
      </c>
      <c r="M163" s="26"/>
      <c r="N163" s="26"/>
      <c r="O163" s="26"/>
      <c r="P163" s="26"/>
      <c r="Q163" s="26">
        <v>5</v>
      </c>
      <c r="R163" s="26"/>
      <c r="S163" s="26"/>
      <c r="T163" s="26"/>
      <c r="U163" s="26"/>
      <c r="V163" s="26"/>
      <c r="W163" s="26">
        <v>1</v>
      </c>
      <c r="X163" s="26"/>
      <c r="Y163" s="26"/>
      <c r="Z163" s="26"/>
      <c r="AA163" s="26"/>
    </row>
    <row r="164" spans="1:27" s="19" customFormat="1">
      <c r="A164" s="26">
        <v>162</v>
      </c>
      <c r="B164" s="27" t="s">
        <v>505</v>
      </c>
      <c r="C164" s="28" t="s">
        <v>582</v>
      </c>
      <c r="D164" s="28" t="s">
        <v>583</v>
      </c>
      <c r="E164" s="28" t="s">
        <v>584</v>
      </c>
      <c r="F164" s="29" t="s">
        <v>585</v>
      </c>
      <c r="G164" s="26">
        <v>6</v>
      </c>
      <c r="H164" s="26">
        <v>23</v>
      </c>
      <c r="I164" s="26">
        <v>8</v>
      </c>
      <c r="J164" s="26">
        <v>16</v>
      </c>
      <c r="K164" s="26">
        <v>30</v>
      </c>
      <c r="L164" s="26">
        <v>64</v>
      </c>
      <c r="M164" s="26"/>
      <c r="N164" s="26"/>
      <c r="O164" s="26">
        <v>2</v>
      </c>
      <c r="P164" s="26">
        <v>1</v>
      </c>
      <c r="Q164" s="26">
        <v>23</v>
      </c>
      <c r="R164" s="26"/>
      <c r="S164" s="26"/>
      <c r="T164" s="26"/>
      <c r="U164" s="26">
        <v>3</v>
      </c>
      <c r="V164" s="26"/>
      <c r="W164" s="26"/>
      <c r="X164" s="26"/>
      <c r="Y164" s="26"/>
      <c r="Z164" s="26"/>
      <c r="AA164" s="26"/>
    </row>
    <row r="165" spans="1:27" s="19" customFormat="1">
      <c r="A165" s="26">
        <v>163</v>
      </c>
      <c r="B165" s="27" t="s">
        <v>505</v>
      </c>
      <c r="C165" s="28" t="s">
        <v>586</v>
      </c>
      <c r="D165" s="28" t="s">
        <v>63</v>
      </c>
      <c r="E165" s="28" t="s">
        <v>587</v>
      </c>
      <c r="F165" s="29" t="s">
        <v>588</v>
      </c>
      <c r="G165" s="26">
        <v>12</v>
      </c>
      <c r="H165" s="26">
        <v>3</v>
      </c>
      <c r="I165" s="26">
        <v>92</v>
      </c>
      <c r="J165" s="26">
        <v>32</v>
      </c>
      <c r="K165" s="26">
        <v>55</v>
      </c>
      <c r="L165" s="26">
        <v>61</v>
      </c>
      <c r="M165" s="26"/>
      <c r="N165" s="26"/>
      <c r="O165" s="26"/>
      <c r="P165" s="26">
        <v>1</v>
      </c>
      <c r="Q165" s="26">
        <v>3</v>
      </c>
      <c r="R165" s="26"/>
      <c r="S165" s="26"/>
      <c r="T165" s="26"/>
      <c r="U165" s="26">
        <v>10</v>
      </c>
      <c r="V165" s="26"/>
      <c r="W165" s="26">
        <v>1</v>
      </c>
      <c r="X165" s="26"/>
      <c r="Y165" s="26"/>
      <c r="Z165" s="26"/>
      <c r="AA165" s="26"/>
    </row>
    <row r="166" spans="1:27" s="19" customFormat="1">
      <c r="A166" s="26">
        <v>164</v>
      </c>
      <c r="B166" s="27" t="s">
        <v>505</v>
      </c>
      <c r="C166" s="28" t="s">
        <v>589</v>
      </c>
      <c r="D166" s="28" t="s">
        <v>63</v>
      </c>
      <c r="E166" s="28" t="s">
        <v>590</v>
      </c>
      <c r="F166" s="29" t="s">
        <v>591</v>
      </c>
      <c r="G166" s="26">
        <v>3</v>
      </c>
      <c r="H166" s="26">
        <v>6</v>
      </c>
      <c r="I166" s="26">
        <v>113</v>
      </c>
      <c r="J166" s="26">
        <v>34</v>
      </c>
      <c r="K166" s="26">
        <v>26</v>
      </c>
      <c r="L166" s="26">
        <v>4</v>
      </c>
      <c r="M166" s="26"/>
      <c r="N166" s="26"/>
      <c r="O166" s="26">
        <v>2</v>
      </c>
      <c r="P166" s="26"/>
      <c r="Q166" s="26">
        <v>6</v>
      </c>
      <c r="R166" s="26"/>
      <c r="S166" s="26"/>
      <c r="T166" s="26"/>
      <c r="U166" s="26"/>
      <c r="V166" s="26"/>
      <c r="W166" s="26">
        <v>1</v>
      </c>
      <c r="X166" s="26"/>
      <c r="Y166" s="26"/>
      <c r="Z166" s="26"/>
      <c r="AA166" s="26"/>
    </row>
    <row r="167" spans="1:27" s="19" customFormat="1">
      <c r="A167" s="26">
        <v>165</v>
      </c>
      <c r="B167" s="27" t="s">
        <v>505</v>
      </c>
      <c r="C167" s="28" t="s">
        <v>592</v>
      </c>
      <c r="D167" s="28" t="s">
        <v>63</v>
      </c>
      <c r="E167" s="28" t="s">
        <v>593</v>
      </c>
      <c r="F167" s="29" t="s">
        <v>594</v>
      </c>
      <c r="G167" s="26">
        <v>0</v>
      </c>
      <c r="H167" s="26">
        <v>10</v>
      </c>
      <c r="I167" s="26">
        <v>1</v>
      </c>
      <c r="J167" s="26">
        <v>17</v>
      </c>
      <c r="K167" s="26">
        <v>35</v>
      </c>
      <c r="L167" s="26">
        <v>81</v>
      </c>
      <c r="M167" s="26"/>
      <c r="N167" s="26"/>
      <c r="O167" s="26"/>
      <c r="P167" s="26"/>
      <c r="Q167" s="26">
        <v>10</v>
      </c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 s="19" customFormat="1">
      <c r="A168" s="26">
        <v>166</v>
      </c>
      <c r="B168" s="27" t="s">
        <v>505</v>
      </c>
      <c r="C168" s="28" t="s">
        <v>595</v>
      </c>
      <c r="D168" s="28" t="s">
        <v>256</v>
      </c>
      <c r="E168" s="28" t="s">
        <v>596</v>
      </c>
      <c r="F168" s="29" t="s">
        <v>597</v>
      </c>
      <c r="G168" s="26">
        <v>9</v>
      </c>
      <c r="H168" s="26">
        <v>50</v>
      </c>
      <c r="I168" s="26">
        <v>55</v>
      </c>
      <c r="J168" s="26">
        <v>10</v>
      </c>
      <c r="K168" s="26">
        <v>102</v>
      </c>
      <c r="L168" s="26">
        <v>10</v>
      </c>
      <c r="M168" s="26"/>
      <c r="N168" s="26"/>
      <c r="O168" s="26">
        <v>3</v>
      </c>
      <c r="P168" s="26">
        <v>1</v>
      </c>
      <c r="Q168" s="26">
        <v>50</v>
      </c>
      <c r="R168" s="26"/>
      <c r="S168" s="26"/>
      <c r="T168" s="26"/>
      <c r="U168" s="26">
        <v>5</v>
      </c>
      <c r="V168" s="26"/>
      <c r="W168" s="26"/>
      <c r="X168" s="26"/>
      <c r="Y168" s="26"/>
      <c r="Z168" s="26"/>
      <c r="AA168" s="26"/>
    </row>
    <row r="169" spans="1:27" s="19" customFormat="1">
      <c r="A169" s="26">
        <v>167</v>
      </c>
      <c r="B169" s="27" t="s">
        <v>505</v>
      </c>
      <c r="C169" s="28" t="s">
        <v>598</v>
      </c>
      <c r="D169" s="28" t="s">
        <v>63</v>
      </c>
      <c r="E169" s="28" t="s">
        <v>599</v>
      </c>
      <c r="F169" s="29" t="s">
        <v>600</v>
      </c>
      <c r="G169" s="26">
        <v>2</v>
      </c>
      <c r="H169" s="26">
        <v>11</v>
      </c>
      <c r="I169" s="26">
        <v>26</v>
      </c>
      <c r="J169" s="26">
        <v>12</v>
      </c>
      <c r="K169" s="26">
        <v>33</v>
      </c>
      <c r="L169" s="26">
        <v>23</v>
      </c>
      <c r="M169" s="26"/>
      <c r="N169" s="26"/>
      <c r="O169" s="26"/>
      <c r="P169" s="26">
        <v>1</v>
      </c>
      <c r="Q169" s="26">
        <v>11</v>
      </c>
      <c r="R169" s="26"/>
      <c r="S169" s="26"/>
      <c r="T169" s="26"/>
      <c r="U169" s="26">
        <v>1</v>
      </c>
      <c r="V169" s="26"/>
      <c r="W169" s="26"/>
      <c r="X169" s="26"/>
      <c r="Y169" s="26"/>
      <c r="Z169" s="26"/>
      <c r="AA169" s="26"/>
    </row>
    <row r="170" spans="1:27" s="19" customFormat="1">
      <c r="A170" s="26">
        <v>168</v>
      </c>
      <c r="B170" s="27" t="s">
        <v>505</v>
      </c>
      <c r="C170" s="28" t="s">
        <v>601</v>
      </c>
      <c r="D170" s="28" t="s">
        <v>602</v>
      </c>
      <c r="E170" s="28" t="s">
        <v>603</v>
      </c>
      <c r="F170" s="29" t="s">
        <v>604</v>
      </c>
      <c r="G170" s="26">
        <v>13</v>
      </c>
      <c r="H170" s="26">
        <v>0</v>
      </c>
      <c r="I170" s="26">
        <v>6</v>
      </c>
      <c r="J170" s="26">
        <v>1</v>
      </c>
      <c r="K170" s="26">
        <v>23</v>
      </c>
      <c r="L170" s="26">
        <v>12</v>
      </c>
      <c r="M170" s="26"/>
      <c r="N170" s="26"/>
      <c r="O170" s="26">
        <v>5</v>
      </c>
      <c r="P170" s="26"/>
      <c r="Q170" s="26"/>
      <c r="R170" s="26"/>
      <c r="S170" s="26"/>
      <c r="T170" s="26"/>
      <c r="U170" s="26">
        <v>8</v>
      </c>
      <c r="V170" s="26"/>
      <c r="W170" s="26"/>
      <c r="X170" s="26"/>
      <c r="Y170" s="26"/>
      <c r="Z170" s="26"/>
      <c r="AA170" s="26"/>
    </row>
    <row r="171" spans="1:27" s="19" customFormat="1">
      <c r="A171" s="26">
        <v>169</v>
      </c>
      <c r="B171" s="27" t="s">
        <v>505</v>
      </c>
      <c r="C171" s="28" t="s">
        <v>605</v>
      </c>
      <c r="D171" s="28" t="s">
        <v>606</v>
      </c>
      <c r="E171" s="28" t="s">
        <v>607</v>
      </c>
      <c r="F171" s="29" t="s">
        <v>608</v>
      </c>
      <c r="G171" s="26">
        <v>1</v>
      </c>
      <c r="H171" s="26">
        <v>7</v>
      </c>
      <c r="I171" s="26">
        <v>13</v>
      </c>
      <c r="J171" s="26">
        <v>4</v>
      </c>
      <c r="K171" s="26">
        <v>22</v>
      </c>
      <c r="L171" s="26">
        <v>3</v>
      </c>
      <c r="M171" s="26"/>
      <c r="N171" s="26"/>
      <c r="O171" s="26">
        <v>1</v>
      </c>
      <c r="P171" s="26"/>
      <c r="Q171" s="26">
        <v>7</v>
      </c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s="19" customFormat="1">
      <c r="A172" s="26">
        <v>170</v>
      </c>
      <c r="B172" s="27" t="s">
        <v>505</v>
      </c>
      <c r="C172" s="28" t="s">
        <v>609</v>
      </c>
      <c r="D172" s="28" t="s">
        <v>63</v>
      </c>
      <c r="E172" s="28" t="s">
        <v>610</v>
      </c>
      <c r="F172" s="29" t="s">
        <v>611</v>
      </c>
      <c r="G172" s="26">
        <v>13</v>
      </c>
      <c r="H172" s="26">
        <v>17</v>
      </c>
      <c r="I172" s="26">
        <v>20</v>
      </c>
      <c r="J172" s="26">
        <v>8</v>
      </c>
      <c r="K172" s="26">
        <v>77</v>
      </c>
      <c r="L172" s="26">
        <v>0</v>
      </c>
      <c r="M172" s="26"/>
      <c r="N172" s="26"/>
      <c r="O172" s="26">
        <v>2</v>
      </c>
      <c r="P172" s="19">
        <v>1</v>
      </c>
      <c r="Q172" s="26">
        <v>17</v>
      </c>
      <c r="R172" s="26"/>
      <c r="S172" s="26"/>
      <c r="T172" s="26"/>
      <c r="U172" s="26">
        <v>10</v>
      </c>
      <c r="V172" s="26"/>
      <c r="W172" s="26"/>
      <c r="X172" s="26"/>
      <c r="Y172" s="26"/>
      <c r="Z172" s="26"/>
      <c r="AA172" s="26"/>
    </row>
    <row r="173" spans="1:27" s="19" customFormat="1">
      <c r="A173" s="26">
        <v>171</v>
      </c>
      <c r="B173" s="27" t="s">
        <v>505</v>
      </c>
      <c r="C173" s="28" t="s">
        <v>612</v>
      </c>
      <c r="D173" s="28" t="s">
        <v>613</v>
      </c>
      <c r="E173" s="28" t="s">
        <v>614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 s="19" customFormat="1">
      <c r="A174" s="26">
        <v>172</v>
      </c>
      <c r="B174" s="27" t="s">
        <v>505</v>
      </c>
      <c r="C174" s="28" t="s">
        <v>615</v>
      </c>
      <c r="D174" s="28" t="s">
        <v>63</v>
      </c>
      <c r="E174" s="28" t="s">
        <v>616</v>
      </c>
      <c r="F174" s="29" t="s">
        <v>617</v>
      </c>
      <c r="G174" s="26">
        <v>1</v>
      </c>
      <c r="H174" s="26">
        <v>0</v>
      </c>
      <c r="I174" s="26">
        <v>6</v>
      </c>
      <c r="J174" s="26">
        <v>8</v>
      </c>
      <c r="K174" s="26">
        <v>0</v>
      </c>
      <c r="L174" s="26">
        <v>0</v>
      </c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>
        <v>1</v>
      </c>
      <c r="X174" s="26"/>
      <c r="Y174" s="26"/>
      <c r="Z174" s="26"/>
      <c r="AA174" s="26"/>
    </row>
    <row r="175" spans="1:27" s="19" customFormat="1">
      <c r="A175" s="26">
        <v>173</v>
      </c>
      <c r="B175" s="27" t="s">
        <v>505</v>
      </c>
      <c r="C175" s="28" t="s">
        <v>618</v>
      </c>
      <c r="D175" s="28" t="s">
        <v>116</v>
      </c>
      <c r="E175" s="28" t="s">
        <v>619</v>
      </c>
      <c r="F175" s="29" t="s">
        <v>620</v>
      </c>
      <c r="G175" s="26">
        <v>32</v>
      </c>
      <c r="H175" s="26">
        <v>48</v>
      </c>
      <c r="I175" s="26">
        <v>71</v>
      </c>
      <c r="J175" s="26">
        <v>20</v>
      </c>
      <c r="K175" s="26">
        <v>52</v>
      </c>
      <c r="L175" s="26">
        <v>19</v>
      </c>
      <c r="M175" s="26"/>
      <c r="N175" s="26"/>
      <c r="O175" s="26">
        <v>18</v>
      </c>
      <c r="P175" s="26"/>
      <c r="Q175" s="26">
        <v>48</v>
      </c>
      <c r="R175" s="26"/>
      <c r="S175" s="26"/>
      <c r="T175" s="26"/>
      <c r="U175" s="26">
        <v>14</v>
      </c>
      <c r="V175" s="26"/>
      <c r="W175" s="26"/>
      <c r="X175" s="26"/>
      <c r="Y175" s="26"/>
      <c r="Z175" s="26"/>
      <c r="AA175" s="26"/>
    </row>
    <row r="176" spans="1:27" s="19" customFormat="1">
      <c r="A176" s="26">
        <v>174</v>
      </c>
      <c r="B176" s="27" t="s">
        <v>505</v>
      </c>
      <c r="C176" s="28" t="s">
        <v>621</v>
      </c>
      <c r="D176" s="28" t="s">
        <v>622</v>
      </c>
      <c r="E176" s="26" t="s">
        <v>623</v>
      </c>
      <c r="F176" s="29" t="s">
        <v>624</v>
      </c>
      <c r="G176" s="26">
        <v>4</v>
      </c>
      <c r="H176" s="26">
        <v>10</v>
      </c>
      <c r="I176" s="26">
        <v>17</v>
      </c>
      <c r="J176" s="26">
        <v>22</v>
      </c>
      <c r="K176" s="26">
        <v>32</v>
      </c>
      <c r="L176" s="26">
        <v>7</v>
      </c>
      <c r="M176" s="26"/>
      <c r="N176" s="26"/>
      <c r="O176" s="26"/>
      <c r="P176" s="26">
        <v>1</v>
      </c>
      <c r="Q176" s="26">
        <v>10</v>
      </c>
      <c r="R176" s="26"/>
      <c r="S176" s="26"/>
      <c r="T176" s="26"/>
      <c r="U176" s="26">
        <v>2</v>
      </c>
      <c r="V176" s="26"/>
      <c r="W176" s="26">
        <v>1</v>
      </c>
      <c r="X176" s="26"/>
      <c r="Y176" s="26"/>
      <c r="Z176" s="26"/>
      <c r="AA176" s="26"/>
    </row>
    <row r="177" spans="1:27" s="19" customFormat="1">
      <c r="A177" s="26">
        <v>175</v>
      </c>
      <c r="B177" s="27" t="s">
        <v>505</v>
      </c>
      <c r="C177" s="28" t="s">
        <v>625</v>
      </c>
      <c r="D177" s="28" t="s">
        <v>626</v>
      </c>
      <c r="E177" s="28" t="s">
        <v>627</v>
      </c>
      <c r="F177" s="29" t="s">
        <v>628</v>
      </c>
      <c r="G177" s="26">
        <v>0</v>
      </c>
      <c r="H177" s="26">
        <v>2</v>
      </c>
      <c r="I177" s="26">
        <v>16</v>
      </c>
      <c r="J177" s="26">
        <v>98</v>
      </c>
      <c r="K177" s="26">
        <v>73</v>
      </c>
      <c r="L177" s="26">
        <v>178</v>
      </c>
      <c r="M177" s="26"/>
      <c r="N177" s="26"/>
      <c r="O177" s="26"/>
      <c r="P177" s="26"/>
      <c r="Q177" s="26">
        <v>2</v>
      </c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 s="19" customFormat="1">
      <c r="A178" s="26">
        <v>176</v>
      </c>
      <c r="B178" s="27" t="s">
        <v>505</v>
      </c>
      <c r="C178" s="28" t="s">
        <v>629</v>
      </c>
      <c r="D178" s="28" t="s">
        <v>630</v>
      </c>
      <c r="E178" s="28" t="s">
        <v>631</v>
      </c>
      <c r="F178" s="29" t="s">
        <v>632</v>
      </c>
      <c r="G178" s="26">
        <v>21</v>
      </c>
      <c r="H178" s="26">
        <v>0</v>
      </c>
      <c r="I178" s="26">
        <v>117</v>
      </c>
      <c r="J178" s="26">
        <v>38</v>
      </c>
      <c r="K178" s="26">
        <v>274</v>
      </c>
      <c r="L178" s="26">
        <v>176</v>
      </c>
      <c r="M178" s="26"/>
      <c r="N178" s="26"/>
      <c r="O178" s="26">
        <v>6</v>
      </c>
      <c r="P178" s="26">
        <v>2</v>
      </c>
      <c r="Q178" s="26"/>
      <c r="R178" s="26">
        <v>11</v>
      </c>
      <c r="S178" s="26"/>
      <c r="T178" s="26"/>
      <c r="U178" s="26">
        <v>2</v>
      </c>
      <c r="V178" s="26"/>
      <c r="W178" s="26"/>
      <c r="X178" s="26"/>
      <c r="Y178" s="26"/>
      <c r="Z178" s="26"/>
      <c r="AA178" s="26"/>
    </row>
    <row r="179" spans="1:27" s="19" customFormat="1">
      <c r="A179" s="26">
        <v>177</v>
      </c>
      <c r="B179" s="27" t="s">
        <v>505</v>
      </c>
      <c r="C179" s="28" t="s">
        <v>633</v>
      </c>
      <c r="D179" s="28" t="s">
        <v>63</v>
      </c>
      <c r="E179" s="28" t="s">
        <v>634</v>
      </c>
      <c r="F179" s="29" t="s">
        <v>635</v>
      </c>
      <c r="G179" s="26" t="s">
        <v>636</v>
      </c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 s="19" customFormat="1">
      <c r="A180" s="26">
        <v>178</v>
      </c>
      <c r="B180" s="27" t="s">
        <v>505</v>
      </c>
      <c r="C180" s="28" t="s">
        <v>637</v>
      </c>
      <c r="D180" s="28" t="s">
        <v>606</v>
      </c>
      <c r="E180" s="28" t="s">
        <v>638</v>
      </c>
      <c r="F180" s="29" t="s">
        <v>639</v>
      </c>
      <c r="G180" s="26">
        <v>0</v>
      </c>
      <c r="H180" s="26">
        <v>11</v>
      </c>
      <c r="I180" s="26">
        <v>128</v>
      </c>
      <c r="J180" s="26">
        <v>67</v>
      </c>
      <c r="K180" s="26">
        <v>50</v>
      </c>
      <c r="L180" s="26">
        <v>164</v>
      </c>
      <c r="M180" s="26"/>
      <c r="N180" s="26"/>
      <c r="O180" s="26"/>
      <c r="P180" s="26"/>
      <c r="Q180" s="26">
        <v>11</v>
      </c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 s="19" customFormat="1">
      <c r="A181" s="26">
        <v>179</v>
      </c>
      <c r="B181" s="27" t="s">
        <v>505</v>
      </c>
      <c r="C181" s="28" t="s">
        <v>640</v>
      </c>
      <c r="D181" s="28" t="s">
        <v>641</v>
      </c>
      <c r="E181" s="28" t="s">
        <v>642</v>
      </c>
      <c r="F181" s="29" t="s">
        <v>643</v>
      </c>
      <c r="G181" s="26">
        <v>25</v>
      </c>
      <c r="H181" s="26">
        <v>16</v>
      </c>
      <c r="I181" s="26">
        <v>62</v>
      </c>
      <c r="J181" s="26">
        <v>31</v>
      </c>
      <c r="K181" s="26">
        <v>48</v>
      </c>
      <c r="L181" s="26">
        <v>32</v>
      </c>
      <c r="M181" s="26"/>
      <c r="N181" s="26"/>
      <c r="O181" s="26">
        <v>10</v>
      </c>
      <c r="P181" s="26">
        <v>4</v>
      </c>
      <c r="Q181" s="26">
        <v>16</v>
      </c>
      <c r="R181" s="26"/>
      <c r="S181" s="26"/>
      <c r="T181" s="26"/>
      <c r="U181" s="26">
        <v>10</v>
      </c>
      <c r="V181" s="26"/>
      <c r="W181" s="26">
        <v>1</v>
      </c>
      <c r="X181" s="26"/>
      <c r="Y181" s="26"/>
      <c r="Z181" s="26"/>
      <c r="AA181" s="26"/>
    </row>
    <row r="182" spans="1:27" s="19" customFormat="1">
      <c r="A182" s="26">
        <v>180</v>
      </c>
      <c r="B182" s="27" t="s">
        <v>505</v>
      </c>
      <c r="C182" s="28" t="s">
        <v>644</v>
      </c>
      <c r="D182" s="28" t="s">
        <v>645</v>
      </c>
      <c r="E182" s="28" t="s">
        <v>646</v>
      </c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 s="19" customFormat="1">
      <c r="A183" s="26">
        <v>181</v>
      </c>
      <c r="B183" s="27" t="s">
        <v>505</v>
      </c>
      <c r="C183" s="28" t="s">
        <v>647</v>
      </c>
      <c r="D183" s="28" t="s">
        <v>30</v>
      </c>
      <c r="E183" s="28" t="s">
        <v>648</v>
      </c>
      <c r="F183" s="29" t="s">
        <v>649</v>
      </c>
      <c r="G183" s="26">
        <v>16</v>
      </c>
      <c r="H183" s="26">
        <v>6</v>
      </c>
      <c r="I183" s="26">
        <v>81</v>
      </c>
      <c r="J183" s="26">
        <v>19</v>
      </c>
      <c r="K183" s="26">
        <v>50</v>
      </c>
      <c r="L183" s="26">
        <v>3</v>
      </c>
      <c r="M183" s="26"/>
      <c r="N183" s="26"/>
      <c r="O183" s="26">
        <v>3</v>
      </c>
      <c r="P183" s="26">
        <v>1</v>
      </c>
      <c r="Q183" s="26">
        <v>6</v>
      </c>
      <c r="R183" s="26"/>
      <c r="S183" s="26"/>
      <c r="T183" s="26"/>
      <c r="U183" s="26">
        <v>12</v>
      </c>
      <c r="V183" s="26"/>
      <c r="W183" s="26"/>
      <c r="X183" s="26"/>
      <c r="Y183" s="26"/>
      <c r="Z183" s="26"/>
      <c r="AA183" s="26"/>
    </row>
    <row r="184" spans="1:27" s="19" customFormat="1">
      <c r="A184" s="26">
        <v>182</v>
      </c>
      <c r="B184" s="27" t="s">
        <v>505</v>
      </c>
      <c r="C184" s="28" t="s">
        <v>650</v>
      </c>
      <c r="D184" s="28" t="s">
        <v>63</v>
      </c>
      <c r="E184" s="28" t="s">
        <v>651</v>
      </c>
      <c r="F184" s="29" t="s">
        <v>652</v>
      </c>
      <c r="G184" s="26" t="s">
        <v>653</v>
      </c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 s="19" customFormat="1">
      <c r="A185" s="26">
        <v>183</v>
      </c>
      <c r="B185" s="27" t="s">
        <v>505</v>
      </c>
      <c r="C185" s="28" t="s">
        <v>654</v>
      </c>
      <c r="D185" s="28" t="s">
        <v>655</v>
      </c>
      <c r="E185" s="28" t="s">
        <v>656</v>
      </c>
      <c r="F185" s="29" t="s">
        <v>657</v>
      </c>
      <c r="G185" s="26">
        <v>4</v>
      </c>
      <c r="H185" s="26">
        <v>25</v>
      </c>
      <c r="I185" s="26">
        <v>26</v>
      </c>
      <c r="J185" s="26">
        <v>24</v>
      </c>
      <c r="K185" s="26">
        <v>79</v>
      </c>
      <c r="L185" s="26">
        <v>55</v>
      </c>
      <c r="M185" s="26"/>
      <c r="N185" s="26"/>
      <c r="O185" s="26">
        <v>1</v>
      </c>
      <c r="P185" s="26"/>
      <c r="Q185" s="26">
        <v>25</v>
      </c>
      <c r="R185" s="26"/>
      <c r="S185" s="26"/>
      <c r="T185" s="26"/>
      <c r="U185" s="26">
        <v>3</v>
      </c>
      <c r="V185" s="26"/>
      <c r="W185" s="26"/>
      <c r="X185" s="26"/>
      <c r="Y185" s="26"/>
      <c r="Z185" s="26"/>
      <c r="AA185" s="26"/>
    </row>
    <row r="186" spans="1:27" s="19" customFormat="1">
      <c r="A186" s="26">
        <v>184</v>
      </c>
      <c r="B186" s="27" t="s">
        <v>505</v>
      </c>
      <c r="C186" s="28" t="s">
        <v>658</v>
      </c>
      <c r="D186" s="28" t="s">
        <v>63</v>
      </c>
      <c r="E186" s="28" t="s">
        <v>659</v>
      </c>
      <c r="F186" s="29" t="s">
        <v>660</v>
      </c>
      <c r="G186" s="26">
        <v>6</v>
      </c>
      <c r="H186" s="26">
        <v>2</v>
      </c>
      <c r="I186" s="26">
        <v>16</v>
      </c>
      <c r="J186" s="26">
        <v>9</v>
      </c>
      <c r="K186" s="26">
        <v>36</v>
      </c>
      <c r="L186" s="26">
        <v>5</v>
      </c>
      <c r="M186" s="26"/>
      <c r="N186" s="26"/>
      <c r="O186" s="26">
        <v>3</v>
      </c>
      <c r="P186" s="26"/>
      <c r="Q186" s="26">
        <v>2</v>
      </c>
      <c r="R186" s="26"/>
      <c r="S186" s="26"/>
      <c r="T186" s="26"/>
      <c r="U186" s="26">
        <v>3</v>
      </c>
      <c r="V186" s="26"/>
      <c r="W186" s="26"/>
      <c r="X186" s="26"/>
      <c r="Y186" s="26"/>
      <c r="Z186" s="26"/>
      <c r="AA186" s="26"/>
    </row>
    <row r="187" spans="1:27" s="19" customFormat="1">
      <c r="A187" s="26">
        <v>185</v>
      </c>
      <c r="B187" s="27" t="s">
        <v>505</v>
      </c>
      <c r="C187" s="28" t="s">
        <v>661</v>
      </c>
      <c r="D187" s="28" t="s">
        <v>63</v>
      </c>
      <c r="E187" s="28" t="s">
        <v>662</v>
      </c>
      <c r="F187" s="29" t="s">
        <v>663</v>
      </c>
      <c r="G187" s="26">
        <v>14</v>
      </c>
      <c r="H187" s="26">
        <v>4</v>
      </c>
      <c r="I187" s="26">
        <v>11</v>
      </c>
      <c r="J187" s="26">
        <v>6</v>
      </c>
      <c r="K187" s="26">
        <v>35</v>
      </c>
      <c r="L187" s="26">
        <v>21</v>
      </c>
      <c r="M187" s="26"/>
      <c r="N187" s="26"/>
      <c r="O187" s="26">
        <v>6</v>
      </c>
      <c r="P187" s="26"/>
      <c r="Q187" s="26">
        <v>4</v>
      </c>
      <c r="R187" s="26"/>
      <c r="S187" s="26"/>
      <c r="T187" s="26"/>
      <c r="U187" s="26">
        <v>8</v>
      </c>
      <c r="V187" s="26"/>
      <c r="W187" s="26"/>
      <c r="X187" s="26"/>
      <c r="Y187" s="26"/>
      <c r="Z187" s="26"/>
      <c r="AA187" s="26"/>
    </row>
    <row r="188" spans="1:27" s="19" customFormat="1">
      <c r="A188" s="26">
        <v>186</v>
      </c>
      <c r="B188" s="27" t="s">
        <v>505</v>
      </c>
      <c r="C188" s="28" t="s">
        <v>664</v>
      </c>
      <c r="D188" s="28" t="s">
        <v>105</v>
      </c>
      <c r="E188" s="28" t="s">
        <v>665</v>
      </c>
      <c r="F188" s="29" t="s">
        <v>666</v>
      </c>
      <c r="G188" s="26">
        <v>22</v>
      </c>
      <c r="H188" s="26">
        <v>117</v>
      </c>
      <c r="I188" s="26">
        <v>93</v>
      </c>
      <c r="J188" s="26">
        <v>48</v>
      </c>
      <c r="K188" s="26">
        <v>66</v>
      </c>
      <c r="L188" s="26">
        <v>16</v>
      </c>
      <c r="M188" s="26"/>
      <c r="N188" s="26"/>
      <c r="O188" s="26">
        <v>9</v>
      </c>
      <c r="P188" s="26">
        <v>2</v>
      </c>
      <c r="Q188" s="26">
        <v>117</v>
      </c>
      <c r="R188" s="26"/>
      <c r="S188" s="26"/>
      <c r="T188" s="26"/>
      <c r="U188" s="26">
        <v>11</v>
      </c>
      <c r="V188" s="26"/>
      <c r="W188" s="26"/>
      <c r="X188" s="26"/>
      <c r="Y188" s="26"/>
      <c r="Z188" s="26"/>
      <c r="AA188" s="26"/>
    </row>
    <row r="189" spans="1:27" s="19" customFormat="1">
      <c r="A189" s="26">
        <v>187</v>
      </c>
      <c r="B189" s="27" t="s">
        <v>505</v>
      </c>
      <c r="C189" s="28" t="s">
        <v>667</v>
      </c>
      <c r="D189" s="28" t="s">
        <v>63</v>
      </c>
      <c r="E189" s="28" t="s">
        <v>668</v>
      </c>
      <c r="F189" s="29" t="s">
        <v>669</v>
      </c>
      <c r="G189" s="26">
        <v>15</v>
      </c>
      <c r="H189" s="26">
        <v>4</v>
      </c>
      <c r="I189" s="26">
        <v>54</v>
      </c>
      <c r="J189" s="26">
        <v>12</v>
      </c>
      <c r="K189" s="26">
        <v>37</v>
      </c>
      <c r="L189" s="26">
        <v>10</v>
      </c>
      <c r="M189" s="26"/>
      <c r="N189" s="26"/>
      <c r="O189" s="26">
        <v>3</v>
      </c>
      <c r="P189" s="26">
        <v>1</v>
      </c>
      <c r="Q189" s="26">
        <v>4</v>
      </c>
      <c r="R189" s="26"/>
      <c r="S189" s="26"/>
      <c r="T189" s="26"/>
      <c r="U189" s="26">
        <v>10</v>
      </c>
      <c r="V189" s="26"/>
      <c r="W189" s="26">
        <v>1</v>
      </c>
      <c r="X189" s="26"/>
      <c r="Y189" s="26"/>
      <c r="Z189" s="26"/>
      <c r="AA189" s="26"/>
    </row>
    <row r="190" spans="1:27" s="19" customFormat="1">
      <c r="A190" s="26">
        <v>188</v>
      </c>
      <c r="B190" s="27" t="s">
        <v>505</v>
      </c>
      <c r="C190" s="28" t="s">
        <v>670</v>
      </c>
      <c r="D190" s="28" t="s">
        <v>671</v>
      </c>
      <c r="E190" s="28" t="s">
        <v>672</v>
      </c>
      <c r="F190" s="29" t="s">
        <v>673</v>
      </c>
      <c r="G190" s="26" t="s">
        <v>653</v>
      </c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 s="19" customFormat="1">
      <c r="A191" s="26">
        <v>189</v>
      </c>
      <c r="B191" s="27" t="s">
        <v>505</v>
      </c>
      <c r="C191" s="28" t="s">
        <v>674</v>
      </c>
      <c r="D191" s="28" t="s">
        <v>67</v>
      </c>
      <c r="E191" s="28" t="s">
        <v>675</v>
      </c>
      <c r="F191" s="29" t="s">
        <v>676</v>
      </c>
      <c r="G191" s="26" t="s">
        <v>677</v>
      </c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s="19" customFormat="1">
      <c r="A192" s="26">
        <v>190</v>
      </c>
      <c r="B192" s="27" t="s">
        <v>505</v>
      </c>
      <c r="C192" s="28" t="s">
        <v>678</v>
      </c>
      <c r="D192" s="28" t="s">
        <v>63</v>
      </c>
      <c r="E192" s="28" t="s">
        <v>679</v>
      </c>
      <c r="F192" s="29" t="s">
        <v>680</v>
      </c>
      <c r="G192" s="26">
        <v>53</v>
      </c>
      <c r="H192" s="26">
        <v>34</v>
      </c>
      <c r="I192" s="26">
        <v>118</v>
      </c>
      <c r="J192" s="26">
        <v>47</v>
      </c>
      <c r="K192" s="26">
        <v>134</v>
      </c>
      <c r="L192" s="26">
        <v>6</v>
      </c>
      <c r="M192" s="26"/>
      <c r="N192" s="26"/>
      <c r="O192" s="26">
        <v>18</v>
      </c>
      <c r="P192" s="26">
        <v>15</v>
      </c>
      <c r="Q192" s="26">
        <v>34</v>
      </c>
      <c r="R192" s="26"/>
      <c r="S192" s="26"/>
      <c r="T192" s="26"/>
      <c r="U192" s="26">
        <v>19</v>
      </c>
      <c r="V192" s="26"/>
      <c r="W192" s="26"/>
      <c r="X192" s="26"/>
      <c r="Y192" s="26">
        <v>1</v>
      </c>
      <c r="Z192" s="26"/>
      <c r="AA192" s="26"/>
    </row>
    <row r="193" spans="1:27" s="19" customFormat="1">
      <c r="A193" s="26">
        <v>191</v>
      </c>
      <c r="B193" s="27" t="s">
        <v>505</v>
      </c>
      <c r="C193" s="28" t="s">
        <v>681</v>
      </c>
      <c r="D193" s="28" t="s">
        <v>63</v>
      </c>
      <c r="E193" s="28" t="s">
        <v>682</v>
      </c>
      <c r="F193" s="29" t="s">
        <v>683</v>
      </c>
      <c r="G193" s="26">
        <v>18</v>
      </c>
      <c r="H193" s="26">
        <v>16</v>
      </c>
      <c r="I193" s="26">
        <v>12</v>
      </c>
      <c r="J193" s="26">
        <v>6</v>
      </c>
      <c r="K193" s="26">
        <v>22</v>
      </c>
      <c r="L193" s="26">
        <v>9</v>
      </c>
      <c r="M193" s="26"/>
      <c r="N193" s="26"/>
      <c r="O193" s="26">
        <v>4</v>
      </c>
      <c r="P193" s="26">
        <v>1</v>
      </c>
      <c r="Q193" s="26">
        <v>16</v>
      </c>
      <c r="R193" s="26"/>
      <c r="S193" s="26"/>
      <c r="T193" s="26"/>
      <c r="U193" s="26">
        <v>13</v>
      </c>
      <c r="V193" s="26"/>
      <c r="W193" s="26"/>
      <c r="X193" s="26"/>
      <c r="Y193" s="26"/>
      <c r="Z193" s="26"/>
      <c r="AA193" s="26"/>
    </row>
    <row r="194" spans="1:27" s="19" customFormat="1">
      <c r="A194" s="26">
        <v>192</v>
      </c>
      <c r="B194" s="27" t="s">
        <v>505</v>
      </c>
      <c r="C194" s="28" t="s">
        <v>684</v>
      </c>
      <c r="D194" s="28" t="s">
        <v>685</v>
      </c>
      <c r="E194" s="28" t="s">
        <v>686</v>
      </c>
      <c r="F194" s="29" t="s">
        <v>687</v>
      </c>
      <c r="G194" s="26">
        <v>11</v>
      </c>
      <c r="H194" s="26">
        <v>63</v>
      </c>
      <c r="I194" s="26">
        <v>83</v>
      </c>
      <c r="J194" s="26">
        <v>108</v>
      </c>
      <c r="K194" s="26">
        <v>66</v>
      </c>
      <c r="L194" s="26">
        <v>224</v>
      </c>
      <c r="M194" s="26"/>
      <c r="N194" s="26"/>
      <c r="O194" s="26">
        <v>7</v>
      </c>
      <c r="P194" s="26"/>
      <c r="Q194" s="26">
        <v>63</v>
      </c>
      <c r="R194" s="26"/>
      <c r="S194" s="26"/>
      <c r="T194" s="26"/>
      <c r="U194" s="26">
        <v>4</v>
      </c>
      <c r="V194" s="26"/>
      <c r="W194" s="26"/>
      <c r="X194" s="26"/>
      <c r="Y194" s="26"/>
      <c r="Z194" s="26"/>
      <c r="AA194" s="26"/>
    </row>
    <row r="195" spans="1:27" s="19" customFormat="1">
      <c r="A195" s="26">
        <v>193</v>
      </c>
      <c r="B195" s="27" t="s">
        <v>505</v>
      </c>
      <c r="C195" s="28" t="s">
        <v>688</v>
      </c>
      <c r="D195" s="28" t="s">
        <v>689</v>
      </c>
      <c r="E195" s="28" t="s">
        <v>690</v>
      </c>
      <c r="F195" s="29" t="s">
        <v>691</v>
      </c>
      <c r="G195" s="26">
        <v>0</v>
      </c>
      <c r="H195" s="26">
        <v>1</v>
      </c>
      <c r="I195" s="26">
        <v>3</v>
      </c>
      <c r="J195" s="26">
        <v>75</v>
      </c>
      <c r="K195" s="26">
        <v>93</v>
      </c>
      <c r="L195" s="26">
        <v>47</v>
      </c>
      <c r="M195" s="26"/>
      <c r="N195" s="26"/>
      <c r="O195" s="26"/>
      <c r="P195" s="26"/>
      <c r="Q195" s="26">
        <v>1</v>
      </c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 s="19" customFormat="1">
      <c r="A196" s="26">
        <v>194</v>
      </c>
      <c r="B196" s="27" t="s">
        <v>505</v>
      </c>
      <c r="C196" s="28" t="s">
        <v>692</v>
      </c>
      <c r="D196" s="28" t="s">
        <v>693</v>
      </c>
      <c r="E196" s="28" t="s">
        <v>243</v>
      </c>
      <c r="F196" s="29" t="s">
        <v>694</v>
      </c>
      <c r="G196" s="26">
        <v>0</v>
      </c>
      <c r="H196" s="26">
        <v>3</v>
      </c>
      <c r="I196" s="26">
        <v>7</v>
      </c>
      <c r="J196" s="26">
        <v>46</v>
      </c>
      <c r="K196" s="26">
        <v>37</v>
      </c>
      <c r="L196" s="26">
        <v>23</v>
      </c>
      <c r="M196" s="26"/>
      <c r="N196" s="26"/>
      <c r="O196" s="26"/>
      <c r="P196" s="26"/>
      <c r="Q196" s="26">
        <v>3</v>
      </c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 s="19" customFormat="1">
      <c r="A197" s="26">
        <v>195</v>
      </c>
      <c r="B197" s="27" t="s">
        <v>505</v>
      </c>
      <c r="C197" s="28" t="s">
        <v>695</v>
      </c>
      <c r="D197" s="28" t="s">
        <v>216</v>
      </c>
      <c r="E197" s="28" t="s">
        <v>696</v>
      </c>
      <c r="F197" s="29" t="s">
        <v>697</v>
      </c>
      <c r="G197" s="26">
        <v>3</v>
      </c>
      <c r="H197" s="26">
        <v>3</v>
      </c>
      <c r="I197" s="26">
        <v>8</v>
      </c>
      <c r="J197" s="26">
        <v>17</v>
      </c>
      <c r="K197" s="26">
        <v>54</v>
      </c>
      <c r="L197" s="26">
        <v>15</v>
      </c>
      <c r="M197" s="26"/>
      <c r="N197" s="26"/>
      <c r="O197" s="26">
        <v>2</v>
      </c>
      <c r="P197" s="26">
        <v>1</v>
      </c>
      <c r="Q197" s="26">
        <v>3</v>
      </c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 s="19" customFormat="1">
      <c r="A198" s="26">
        <v>196</v>
      </c>
      <c r="B198" s="27" t="s">
        <v>505</v>
      </c>
      <c r="C198" s="28" t="s">
        <v>698</v>
      </c>
      <c r="D198" s="28" t="s">
        <v>63</v>
      </c>
      <c r="E198" s="28" t="s">
        <v>699</v>
      </c>
      <c r="F198" s="29" t="s">
        <v>700</v>
      </c>
      <c r="G198" s="26">
        <v>27</v>
      </c>
      <c r="H198" s="26">
        <v>8</v>
      </c>
      <c r="I198" s="26">
        <v>24</v>
      </c>
      <c r="J198" s="26">
        <v>44</v>
      </c>
      <c r="K198" s="26">
        <v>60</v>
      </c>
      <c r="L198" s="26">
        <v>90</v>
      </c>
      <c r="M198" s="26"/>
      <c r="N198" s="26"/>
      <c r="O198" s="26">
        <v>9</v>
      </c>
      <c r="P198" s="26">
        <v>1</v>
      </c>
      <c r="Q198" s="26">
        <v>8</v>
      </c>
      <c r="R198" s="26"/>
      <c r="S198" s="26"/>
      <c r="T198" s="26"/>
      <c r="U198" s="26">
        <v>16</v>
      </c>
      <c r="V198" s="26"/>
      <c r="W198" s="26">
        <v>1</v>
      </c>
      <c r="X198" s="26"/>
      <c r="Y198" s="26"/>
      <c r="Z198" s="26"/>
      <c r="AA198" s="26"/>
    </row>
    <row r="199" spans="1:27" s="19" customFormat="1">
      <c r="A199" s="26">
        <v>197</v>
      </c>
      <c r="B199" s="27" t="s">
        <v>505</v>
      </c>
      <c r="C199" s="28" t="s">
        <v>701</v>
      </c>
      <c r="D199" s="28" t="s">
        <v>63</v>
      </c>
      <c r="E199" s="28" t="s">
        <v>702</v>
      </c>
      <c r="F199" s="29" t="s">
        <v>703</v>
      </c>
      <c r="G199" s="26">
        <v>10</v>
      </c>
      <c r="H199" s="26">
        <v>17</v>
      </c>
      <c r="I199" s="26">
        <v>40</v>
      </c>
      <c r="J199" s="26">
        <v>5</v>
      </c>
      <c r="K199" s="26">
        <v>40</v>
      </c>
      <c r="L199" s="26">
        <v>34</v>
      </c>
      <c r="M199" s="26"/>
      <c r="N199" s="26"/>
      <c r="O199" s="26">
        <v>1</v>
      </c>
      <c r="P199" s="26">
        <v>5</v>
      </c>
      <c r="Q199" s="26">
        <v>17</v>
      </c>
      <c r="R199" s="26"/>
      <c r="S199" s="26"/>
      <c r="T199" s="26"/>
      <c r="U199" s="26">
        <v>4</v>
      </c>
      <c r="V199" s="26"/>
      <c r="W199" s="26"/>
      <c r="X199" s="26"/>
      <c r="Y199" s="26"/>
      <c r="Z199" s="26"/>
      <c r="AA199" s="26"/>
    </row>
    <row r="200" spans="1:27" s="19" customFormat="1">
      <c r="A200" s="26">
        <v>198</v>
      </c>
      <c r="B200" s="27" t="s">
        <v>505</v>
      </c>
      <c r="C200" s="28" t="s">
        <v>704</v>
      </c>
      <c r="D200" s="28" t="s">
        <v>705</v>
      </c>
      <c r="E200" s="28" t="s">
        <v>706</v>
      </c>
      <c r="F200" s="29" t="s">
        <v>707</v>
      </c>
      <c r="G200" s="26">
        <v>57</v>
      </c>
      <c r="H200" s="26">
        <v>7</v>
      </c>
      <c r="I200" s="26">
        <v>39</v>
      </c>
      <c r="J200" s="26">
        <v>17</v>
      </c>
      <c r="K200" s="26">
        <v>23</v>
      </c>
      <c r="L200" s="26">
        <v>0</v>
      </c>
      <c r="M200" s="26"/>
      <c r="N200" s="26"/>
      <c r="O200" s="26">
        <v>28</v>
      </c>
      <c r="P200" s="26">
        <v>1</v>
      </c>
      <c r="Q200" s="26">
        <v>7</v>
      </c>
      <c r="R200" s="26"/>
      <c r="S200" s="26"/>
      <c r="T200" s="26"/>
      <c r="U200" s="26">
        <v>28</v>
      </c>
      <c r="V200" s="26"/>
      <c r="W200" s="26"/>
      <c r="X200" s="26"/>
      <c r="Y200" s="26"/>
      <c r="Z200" s="26"/>
      <c r="AA200" s="26"/>
    </row>
    <row r="201" spans="1:27" s="19" customFormat="1">
      <c r="A201" s="26">
        <v>199</v>
      </c>
      <c r="B201" s="27" t="s">
        <v>505</v>
      </c>
      <c r="C201" s="28" t="s">
        <v>708</v>
      </c>
      <c r="D201" s="28" t="s">
        <v>63</v>
      </c>
      <c r="E201" s="28" t="s">
        <v>709</v>
      </c>
      <c r="F201" s="29" t="s">
        <v>710</v>
      </c>
      <c r="G201" s="26">
        <v>61</v>
      </c>
      <c r="H201" s="26">
        <v>34</v>
      </c>
      <c r="I201" s="26">
        <v>32</v>
      </c>
      <c r="J201" s="26">
        <v>9</v>
      </c>
      <c r="K201" s="26">
        <v>48</v>
      </c>
      <c r="L201" s="26">
        <v>12</v>
      </c>
      <c r="M201" s="26"/>
      <c r="N201" s="26"/>
      <c r="O201" s="26">
        <v>36</v>
      </c>
      <c r="P201" s="26">
        <v>10</v>
      </c>
      <c r="Q201" s="26">
        <v>34</v>
      </c>
      <c r="R201" s="26">
        <v>2</v>
      </c>
      <c r="S201" s="26"/>
      <c r="T201" s="26"/>
      <c r="U201" s="26">
        <v>13</v>
      </c>
      <c r="V201" s="26"/>
      <c r="W201" s="26"/>
      <c r="X201" s="26"/>
      <c r="Y201" s="26"/>
      <c r="Z201" s="26"/>
      <c r="AA201" s="26"/>
    </row>
    <row r="202" spans="1:27" s="19" customFormat="1">
      <c r="A202" s="26">
        <v>200</v>
      </c>
      <c r="B202" s="27" t="s">
        <v>505</v>
      </c>
      <c r="C202" s="28" t="s">
        <v>711</v>
      </c>
      <c r="D202" s="28" t="s">
        <v>712</v>
      </c>
      <c r="E202" s="28" t="s">
        <v>713</v>
      </c>
      <c r="F202" s="29" t="s">
        <v>714</v>
      </c>
      <c r="G202" s="26">
        <v>35</v>
      </c>
      <c r="H202" s="26">
        <v>28</v>
      </c>
      <c r="I202" s="26">
        <v>16</v>
      </c>
      <c r="J202" s="26">
        <v>5</v>
      </c>
      <c r="K202" s="26">
        <v>18</v>
      </c>
      <c r="L202" s="26">
        <v>20</v>
      </c>
      <c r="M202" s="26"/>
      <c r="N202" s="26"/>
      <c r="O202" s="26">
        <v>25</v>
      </c>
      <c r="P202" s="26"/>
      <c r="Q202" s="26">
        <v>28</v>
      </c>
      <c r="R202" s="26"/>
      <c r="S202" s="26"/>
      <c r="T202" s="26"/>
      <c r="U202" s="26">
        <v>9</v>
      </c>
      <c r="V202" s="26"/>
      <c r="W202" s="26"/>
      <c r="X202" s="26"/>
      <c r="Y202" s="26">
        <v>1</v>
      </c>
      <c r="Z202" s="26"/>
      <c r="AA202" s="26"/>
    </row>
    <row r="203" spans="1:27" s="19" customFormat="1">
      <c r="A203" s="26">
        <v>201</v>
      </c>
      <c r="B203" s="27" t="s">
        <v>505</v>
      </c>
      <c r="C203" s="28" t="s">
        <v>715</v>
      </c>
      <c r="D203" s="28" t="s">
        <v>63</v>
      </c>
      <c r="E203" s="28" t="s">
        <v>716</v>
      </c>
      <c r="F203" s="29" t="s">
        <v>717</v>
      </c>
      <c r="G203" s="26">
        <v>8</v>
      </c>
      <c r="H203" s="26">
        <v>14</v>
      </c>
      <c r="I203" s="26">
        <v>13</v>
      </c>
      <c r="J203" s="26">
        <v>19</v>
      </c>
      <c r="K203" s="26">
        <v>41</v>
      </c>
      <c r="L203" s="26">
        <v>4</v>
      </c>
      <c r="M203" s="26"/>
      <c r="N203" s="26"/>
      <c r="O203" s="26">
        <v>3</v>
      </c>
      <c r="P203" s="26">
        <v>1</v>
      </c>
      <c r="Q203" s="26">
        <v>14</v>
      </c>
      <c r="R203" s="26"/>
      <c r="S203" s="26"/>
      <c r="T203" s="26"/>
      <c r="U203" s="26">
        <v>3</v>
      </c>
      <c r="V203" s="26"/>
      <c r="W203" s="26"/>
      <c r="X203" s="26"/>
      <c r="Y203" s="26">
        <v>1</v>
      </c>
      <c r="Z203" s="26"/>
      <c r="AA203" s="26"/>
    </row>
    <row r="204" spans="1:27" s="19" customFormat="1">
      <c r="A204" s="26">
        <v>202</v>
      </c>
      <c r="B204" s="27" t="s">
        <v>505</v>
      </c>
      <c r="C204" s="28" t="s">
        <v>718</v>
      </c>
      <c r="D204" s="28" t="s">
        <v>719</v>
      </c>
      <c r="E204" s="28" t="s">
        <v>720</v>
      </c>
      <c r="F204" s="29" t="s">
        <v>721</v>
      </c>
      <c r="G204" s="26">
        <v>11</v>
      </c>
      <c r="H204" s="26">
        <v>56</v>
      </c>
      <c r="I204" s="26">
        <v>13</v>
      </c>
      <c r="J204" s="26">
        <v>4</v>
      </c>
      <c r="K204" s="26">
        <v>80</v>
      </c>
      <c r="L204" s="26">
        <v>1</v>
      </c>
      <c r="M204" s="26"/>
      <c r="N204" s="26"/>
      <c r="O204" s="26">
        <v>6</v>
      </c>
      <c r="P204" s="26"/>
      <c r="Q204" s="26">
        <v>56</v>
      </c>
      <c r="R204" s="26"/>
      <c r="S204" s="26"/>
      <c r="T204" s="26"/>
      <c r="U204" s="26">
        <v>5</v>
      </c>
      <c r="V204" s="26"/>
      <c r="W204" s="26"/>
      <c r="X204" s="26"/>
      <c r="Y204" s="26"/>
      <c r="Z204" s="26"/>
      <c r="AA204" s="26"/>
    </row>
    <row r="205" spans="1:27">
      <c r="O205">
        <f>SUM(O3:O204)</f>
        <v>1380</v>
      </c>
      <c r="P205">
        <f t="shared" ref="P205:AA205" si="0">SUM(P3:P204)</f>
        <v>476</v>
      </c>
      <c r="Q205">
        <f t="shared" si="0"/>
        <v>4559</v>
      </c>
      <c r="R205">
        <f t="shared" si="0"/>
        <v>60</v>
      </c>
      <c r="S205">
        <f t="shared" si="0"/>
        <v>5</v>
      </c>
      <c r="T205">
        <f t="shared" si="0"/>
        <v>37</v>
      </c>
      <c r="U205">
        <f t="shared" si="0"/>
        <v>787</v>
      </c>
      <c r="V205">
        <f t="shared" si="0"/>
        <v>578</v>
      </c>
      <c r="W205">
        <f t="shared" si="0"/>
        <v>74</v>
      </c>
      <c r="X205">
        <f t="shared" si="0"/>
        <v>14</v>
      </c>
      <c r="Y205">
        <f t="shared" si="0"/>
        <v>12</v>
      </c>
      <c r="Z205">
        <f t="shared" si="0"/>
        <v>39</v>
      </c>
      <c r="AA205">
        <f t="shared" si="0"/>
        <v>281</v>
      </c>
    </row>
    <row r="211" spans="15:30" ht="90">
      <c r="O211" s="9" t="s">
        <v>17</v>
      </c>
      <c r="P211" s="9" t="s">
        <v>15</v>
      </c>
      <c r="Q211" s="9" t="s">
        <v>21</v>
      </c>
      <c r="R211" s="9" t="s">
        <v>22</v>
      </c>
      <c r="S211" s="9" t="s">
        <v>16</v>
      </c>
      <c r="T211" s="9" t="s">
        <v>27</v>
      </c>
      <c r="U211" s="9" t="s">
        <v>23</v>
      </c>
      <c r="V211" s="9" t="s">
        <v>18</v>
      </c>
      <c r="W211" s="9" t="s">
        <v>26</v>
      </c>
      <c r="X211" s="9" t="s">
        <v>20</v>
      </c>
      <c r="Y211" s="9" t="s">
        <v>24</v>
      </c>
      <c r="Z211" s="9" t="s">
        <v>25</v>
      </c>
      <c r="AA211" s="9" t="s">
        <v>19</v>
      </c>
    </row>
    <row r="212" spans="15:30">
      <c r="O212">
        <v>4559</v>
      </c>
      <c r="P212">
        <v>1380</v>
      </c>
      <c r="Q212">
        <v>787</v>
      </c>
      <c r="R212">
        <v>578</v>
      </c>
      <c r="S212">
        <v>476</v>
      </c>
      <c r="T212">
        <v>281</v>
      </c>
      <c r="U212">
        <v>74</v>
      </c>
      <c r="V212">
        <v>60</v>
      </c>
      <c r="W212">
        <v>39</v>
      </c>
      <c r="X212">
        <v>37</v>
      </c>
      <c r="Y212">
        <v>14</v>
      </c>
      <c r="Z212">
        <v>12</v>
      </c>
      <c r="AA212">
        <v>5</v>
      </c>
      <c r="AC212">
        <f>SUM(O212:AA212)</f>
        <v>8302</v>
      </c>
      <c r="AD212">
        <v>100</v>
      </c>
    </row>
    <row r="213" spans="15:30">
      <c r="AD213">
        <f>(O212*AD212)/AC212</f>
        <v>54.914478438930381</v>
      </c>
    </row>
  </sheetData>
  <autoFilter ref="O207:AA208" xr:uid="{00000000-0009-0000-0000-000014000000}"/>
  <hyperlinks>
    <hyperlink ref="F49" r:id="rId1" xr:uid="{00000000-0004-0000-1400-000000000000}"/>
    <hyperlink ref="F37" r:id="rId2" xr:uid="{00000000-0004-0000-1400-000001000000}"/>
    <hyperlink ref="F38" r:id="rId3" xr:uid="{00000000-0004-0000-1400-000002000000}"/>
    <hyperlink ref="F40" r:id="rId4" xr:uid="{00000000-0004-0000-1400-000003000000}"/>
    <hyperlink ref="F42" r:id="rId5" xr:uid="{00000000-0004-0000-1400-000004000000}"/>
    <hyperlink ref="F57" r:id="rId6" xr:uid="{00000000-0004-0000-1400-000005000000}"/>
    <hyperlink ref="C1" r:id="rId7" xr:uid="{00000000-0004-0000-1400-000006000000}"/>
    <hyperlink ref="F3" r:id="rId8" xr:uid="{00000000-0004-0000-1400-000007000000}"/>
    <hyperlink ref="F4" r:id="rId9" xr:uid="{00000000-0004-0000-1400-000008000000}"/>
    <hyperlink ref="F5" r:id="rId10" xr:uid="{00000000-0004-0000-1400-000009000000}"/>
    <hyperlink ref="F140" r:id="rId11" xr:uid="{00000000-0004-0000-1400-00000A000000}"/>
    <hyperlink ref="F6" r:id="rId12" xr:uid="{00000000-0004-0000-1400-00000B000000}"/>
    <hyperlink ref="F7" r:id="rId13" xr:uid="{00000000-0004-0000-1400-00000C000000}"/>
    <hyperlink ref="F8" r:id="rId14" xr:uid="{00000000-0004-0000-1400-00000D000000}"/>
    <hyperlink ref="F9" r:id="rId15" xr:uid="{00000000-0004-0000-1400-00000E000000}"/>
    <hyperlink ref="F10" r:id="rId16" xr:uid="{00000000-0004-0000-1400-00000F000000}"/>
    <hyperlink ref="F11" r:id="rId17" xr:uid="{00000000-0004-0000-1400-000010000000}"/>
    <hyperlink ref="F12" r:id="rId18" xr:uid="{00000000-0004-0000-1400-000011000000}"/>
    <hyperlink ref="F13" r:id="rId19" xr:uid="{00000000-0004-0000-1400-000012000000}"/>
    <hyperlink ref="F14" r:id="rId20" xr:uid="{00000000-0004-0000-1400-000013000000}"/>
    <hyperlink ref="F15" r:id="rId21" xr:uid="{00000000-0004-0000-1400-000014000000}"/>
    <hyperlink ref="F16" r:id="rId22" xr:uid="{00000000-0004-0000-1400-000015000000}"/>
    <hyperlink ref="F17" r:id="rId23" xr:uid="{00000000-0004-0000-1400-000016000000}"/>
    <hyperlink ref="F18" r:id="rId24" xr:uid="{00000000-0004-0000-1400-000017000000}"/>
    <hyperlink ref="F19" r:id="rId25" xr:uid="{00000000-0004-0000-1400-000018000000}"/>
    <hyperlink ref="F20" r:id="rId26" xr:uid="{00000000-0004-0000-1400-000019000000}"/>
    <hyperlink ref="F21" r:id="rId27" xr:uid="{00000000-0004-0000-1400-00001A000000}"/>
    <hyperlink ref="F22" r:id="rId28" xr:uid="{00000000-0004-0000-1400-00001B000000}"/>
    <hyperlink ref="F23" r:id="rId29" xr:uid="{00000000-0004-0000-1400-00001C000000}"/>
    <hyperlink ref="F24" r:id="rId30" xr:uid="{00000000-0004-0000-1400-00001D000000}"/>
    <hyperlink ref="F25" r:id="rId31" xr:uid="{00000000-0004-0000-1400-00001E000000}"/>
    <hyperlink ref="F26" r:id="rId32" xr:uid="{00000000-0004-0000-1400-00001F000000}"/>
    <hyperlink ref="F27" r:id="rId33" xr:uid="{00000000-0004-0000-1400-000020000000}"/>
    <hyperlink ref="F28" r:id="rId34" xr:uid="{00000000-0004-0000-1400-000021000000}"/>
    <hyperlink ref="F29" r:id="rId35" xr:uid="{00000000-0004-0000-1400-000022000000}"/>
    <hyperlink ref="F30" r:id="rId36" xr:uid="{00000000-0004-0000-1400-000023000000}"/>
    <hyperlink ref="F31" r:id="rId37" xr:uid="{00000000-0004-0000-1400-000024000000}"/>
    <hyperlink ref="F32" r:id="rId38" xr:uid="{00000000-0004-0000-1400-000025000000}"/>
    <hyperlink ref="F33" r:id="rId39" xr:uid="{00000000-0004-0000-1400-000026000000}"/>
    <hyperlink ref="F34" r:id="rId40" xr:uid="{00000000-0004-0000-1400-000027000000}"/>
    <hyperlink ref="F35" r:id="rId41" xr:uid="{00000000-0004-0000-1400-000028000000}"/>
    <hyperlink ref="F36" r:id="rId42" xr:uid="{00000000-0004-0000-1400-000029000000}"/>
    <hyperlink ref="F141" r:id="rId43" xr:uid="{00000000-0004-0000-1400-00002A000000}"/>
    <hyperlink ref="F142" r:id="rId44" xr:uid="{00000000-0004-0000-1400-00002B000000}"/>
    <hyperlink ref="F143" r:id="rId45" xr:uid="{00000000-0004-0000-1400-00002C000000}"/>
    <hyperlink ref="F144" r:id="rId46" xr:uid="{00000000-0004-0000-1400-00002D000000}"/>
    <hyperlink ref="F145" r:id="rId47" xr:uid="{00000000-0004-0000-1400-00002E000000}"/>
    <hyperlink ref="F146" r:id="rId48" xr:uid="{00000000-0004-0000-1400-00002F000000}"/>
    <hyperlink ref="F147" r:id="rId49" xr:uid="{00000000-0004-0000-1400-000030000000}"/>
    <hyperlink ref="F148" r:id="rId50" xr:uid="{00000000-0004-0000-1400-000031000000}"/>
    <hyperlink ref="F149" r:id="rId51" xr:uid="{00000000-0004-0000-1400-000032000000}"/>
    <hyperlink ref="F150" r:id="rId52" xr:uid="{00000000-0004-0000-1400-000033000000}"/>
    <hyperlink ref="F151" r:id="rId53" xr:uid="{00000000-0004-0000-1400-000034000000}"/>
    <hyperlink ref="F153" r:id="rId54" xr:uid="{00000000-0004-0000-1400-000035000000}"/>
    <hyperlink ref="F154" r:id="rId55" xr:uid="{00000000-0004-0000-1400-000036000000}"/>
    <hyperlink ref="F156" r:id="rId56" xr:uid="{00000000-0004-0000-1400-000037000000}"/>
    <hyperlink ref="F157" r:id="rId57" xr:uid="{00000000-0004-0000-1400-000038000000}"/>
    <hyperlink ref="F158" r:id="rId58" xr:uid="{00000000-0004-0000-1400-000039000000}"/>
    <hyperlink ref="F159" r:id="rId59" xr:uid="{00000000-0004-0000-1400-00003A000000}"/>
    <hyperlink ref="F160" r:id="rId60" xr:uid="{00000000-0004-0000-1400-00003B000000}"/>
    <hyperlink ref="F161" r:id="rId61" xr:uid="{00000000-0004-0000-1400-00003C000000}"/>
    <hyperlink ref="F162" r:id="rId62" xr:uid="{00000000-0004-0000-1400-00003D000000}"/>
    <hyperlink ref="F163" r:id="rId63" xr:uid="{00000000-0004-0000-1400-00003E000000}"/>
    <hyperlink ref="F164" r:id="rId64" xr:uid="{00000000-0004-0000-1400-00003F000000}"/>
    <hyperlink ref="F165" r:id="rId65" xr:uid="{00000000-0004-0000-1400-000040000000}"/>
    <hyperlink ref="F166" r:id="rId66" xr:uid="{00000000-0004-0000-1400-000041000000}"/>
    <hyperlink ref="F167" r:id="rId67" xr:uid="{00000000-0004-0000-1400-000042000000}"/>
    <hyperlink ref="F168" r:id="rId68" xr:uid="{00000000-0004-0000-1400-000043000000}"/>
    <hyperlink ref="F169" r:id="rId69" xr:uid="{00000000-0004-0000-1400-000044000000}"/>
    <hyperlink ref="F170" r:id="rId70" xr:uid="{00000000-0004-0000-1400-000045000000}"/>
    <hyperlink ref="F171" r:id="rId71" xr:uid="{00000000-0004-0000-1400-000046000000}"/>
    <hyperlink ref="F172" r:id="rId72" xr:uid="{00000000-0004-0000-1400-000047000000}"/>
    <hyperlink ref="F174" r:id="rId73" xr:uid="{00000000-0004-0000-1400-000048000000}"/>
    <hyperlink ref="F175" r:id="rId74" xr:uid="{00000000-0004-0000-1400-000049000000}"/>
    <hyperlink ref="F176" r:id="rId75" xr:uid="{00000000-0004-0000-1400-00004A000000}"/>
    <hyperlink ref="F177" r:id="rId76" xr:uid="{00000000-0004-0000-1400-00004B000000}"/>
    <hyperlink ref="F178" r:id="rId77" xr:uid="{00000000-0004-0000-1400-00004C000000}"/>
    <hyperlink ref="F179" r:id="rId78" xr:uid="{00000000-0004-0000-1400-00004D000000}"/>
    <hyperlink ref="F180" r:id="rId79" xr:uid="{00000000-0004-0000-1400-00004E000000}"/>
    <hyperlink ref="F181" r:id="rId80" xr:uid="{00000000-0004-0000-1400-00004F000000}"/>
    <hyperlink ref="F183" r:id="rId81" xr:uid="{00000000-0004-0000-1400-000050000000}"/>
    <hyperlink ref="F184" r:id="rId82" xr:uid="{00000000-0004-0000-1400-000051000000}"/>
    <hyperlink ref="F185" r:id="rId83" xr:uid="{00000000-0004-0000-1400-000052000000}"/>
    <hyperlink ref="F186" r:id="rId84" xr:uid="{00000000-0004-0000-1400-000053000000}"/>
    <hyperlink ref="F187" r:id="rId85" xr:uid="{00000000-0004-0000-1400-000054000000}"/>
    <hyperlink ref="F188" r:id="rId86" xr:uid="{00000000-0004-0000-1400-000055000000}"/>
    <hyperlink ref="F189" r:id="rId87" xr:uid="{00000000-0004-0000-1400-000056000000}"/>
    <hyperlink ref="F190" r:id="rId88" xr:uid="{00000000-0004-0000-1400-000057000000}"/>
    <hyperlink ref="F191" r:id="rId89" xr:uid="{00000000-0004-0000-1400-000058000000}"/>
    <hyperlink ref="F192" r:id="rId90" xr:uid="{00000000-0004-0000-1400-000059000000}"/>
    <hyperlink ref="F193" r:id="rId91" xr:uid="{00000000-0004-0000-1400-00005A000000}"/>
    <hyperlink ref="F194" r:id="rId92" xr:uid="{00000000-0004-0000-1400-00005B000000}"/>
    <hyperlink ref="F195" r:id="rId93" xr:uid="{00000000-0004-0000-1400-00005C000000}"/>
    <hyperlink ref="F196" r:id="rId94" xr:uid="{00000000-0004-0000-1400-00005D000000}"/>
    <hyperlink ref="F197" r:id="rId95" xr:uid="{00000000-0004-0000-1400-00005E000000}"/>
    <hyperlink ref="F198" r:id="rId96" xr:uid="{00000000-0004-0000-1400-00005F000000}"/>
    <hyperlink ref="F199" r:id="rId97" xr:uid="{00000000-0004-0000-1400-000060000000}"/>
    <hyperlink ref="F200" r:id="rId98" xr:uid="{00000000-0004-0000-1400-000061000000}"/>
    <hyperlink ref="F201" r:id="rId99" xr:uid="{00000000-0004-0000-1400-000062000000}"/>
    <hyperlink ref="F202" r:id="rId100" xr:uid="{00000000-0004-0000-1400-000063000000}"/>
    <hyperlink ref="F203" r:id="rId101" xr:uid="{00000000-0004-0000-1400-000064000000}"/>
    <hyperlink ref="F204" r:id="rId102" xr:uid="{00000000-0004-0000-1400-000065000000}"/>
    <hyperlink ref="F41" r:id="rId103" xr:uid="{00000000-0004-0000-1400-000066000000}"/>
    <hyperlink ref="F39" r:id="rId104" xr:uid="{00000000-0004-0000-1400-000067000000}"/>
    <hyperlink ref="F43" r:id="rId105" xr:uid="{00000000-0004-0000-1400-000068000000}"/>
    <hyperlink ref="F44" r:id="rId106" xr:uid="{00000000-0004-0000-1400-000069000000}"/>
    <hyperlink ref="F45" r:id="rId107" xr:uid="{00000000-0004-0000-1400-00006A000000}"/>
    <hyperlink ref="F46" r:id="rId108" xr:uid="{00000000-0004-0000-1400-00006B000000}"/>
    <hyperlink ref="F47" r:id="rId109" xr:uid="{00000000-0004-0000-1400-00006C000000}"/>
    <hyperlink ref="F48" r:id="rId110" xr:uid="{00000000-0004-0000-1400-00006D000000}"/>
    <hyperlink ref="F50" r:id="rId111" xr:uid="{00000000-0004-0000-1400-00006E000000}"/>
    <hyperlink ref="F51" r:id="rId112" xr:uid="{00000000-0004-0000-1400-00006F000000}"/>
    <hyperlink ref="F52" r:id="rId113" xr:uid="{00000000-0004-0000-1400-000070000000}"/>
    <hyperlink ref="F53" r:id="rId114" xr:uid="{00000000-0004-0000-1400-000071000000}"/>
    <hyperlink ref="F54" r:id="rId115" xr:uid="{00000000-0004-0000-1400-000072000000}"/>
    <hyperlink ref="F55" r:id="rId116" xr:uid="{00000000-0004-0000-1400-000073000000}"/>
    <hyperlink ref="F56" r:id="rId117" xr:uid="{00000000-0004-0000-1400-000074000000}"/>
    <hyperlink ref="F58" r:id="rId118" xr:uid="{00000000-0004-0000-1400-000075000000}"/>
    <hyperlink ref="F59" r:id="rId119" xr:uid="{00000000-0004-0000-1400-000076000000}"/>
    <hyperlink ref="F60" r:id="rId120" xr:uid="{00000000-0004-0000-1400-000077000000}"/>
    <hyperlink ref="F61" r:id="rId121" xr:uid="{00000000-0004-0000-1400-000078000000}"/>
    <hyperlink ref="F62" r:id="rId122" xr:uid="{00000000-0004-0000-1400-000079000000}"/>
    <hyperlink ref="F63" r:id="rId123" xr:uid="{00000000-0004-0000-1400-00007A000000}"/>
    <hyperlink ref="F64" r:id="rId124" xr:uid="{00000000-0004-0000-1400-00007B000000}"/>
    <hyperlink ref="F65" r:id="rId125" xr:uid="{00000000-0004-0000-1400-00007C000000}"/>
    <hyperlink ref="F66" r:id="rId126" xr:uid="{00000000-0004-0000-1400-00007D000000}"/>
    <hyperlink ref="F67" r:id="rId127" xr:uid="{00000000-0004-0000-1400-00007E000000}"/>
    <hyperlink ref="F68" r:id="rId128" xr:uid="{00000000-0004-0000-1400-00007F000000}"/>
    <hyperlink ref="F69" r:id="rId129" xr:uid="{00000000-0004-0000-1400-000080000000}"/>
    <hyperlink ref="F70" r:id="rId130" xr:uid="{00000000-0004-0000-1400-000081000000}"/>
    <hyperlink ref="F78" r:id="rId131" xr:uid="{00000000-0004-0000-1400-000082000000}"/>
    <hyperlink ref="F86" r:id="rId132" xr:uid="{00000000-0004-0000-1400-000083000000}"/>
    <hyperlink ref="F71" r:id="rId133" xr:uid="{00000000-0004-0000-1400-000084000000}"/>
    <hyperlink ref="F72" r:id="rId134" xr:uid="{00000000-0004-0000-1400-000085000000}"/>
    <hyperlink ref="F73" r:id="rId135" xr:uid="{00000000-0004-0000-1400-000086000000}"/>
    <hyperlink ref="F74" r:id="rId136" xr:uid="{00000000-0004-0000-1400-000087000000}"/>
    <hyperlink ref="F75" r:id="rId137" xr:uid="{00000000-0004-0000-1400-000088000000}"/>
    <hyperlink ref="F76" r:id="rId138" xr:uid="{00000000-0004-0000-1400-000089000000}"/>
    <hyperlink ref="F77" r:id="rId139" xr:uid="{00000000-0004-0000-1400-00008A000000}"/>
    <hyperlink ref="F79" r:id="rId140" xr:uid="{00000000-0004-0000-1400-00008B000000}"/>
    <hyperlink ref="F80" r:id="rId141" xr:uid="{00000000-0004-0000-1400-00008C000000}"/>
    <hyperlink ref="F81" r:id="rId142" xr:uid="{00000000-0004-0000-1400-00008D000000}"/>
    <hyperlink ref="F82" r:id="rId143" xr:uid="{00000000-0004-0000-1400-00008E000000}"/>
    <hyperlink ref="F83" r:id="rId144" xr:uid="{00000000-0004-0000-1400-00008F000000}"/>
    <hyperlink ref="F84" r:id="rId145" xr:uid="{00000000-0004-0000-1400-000090000000}"/>
    <hyperlink ref="F85" r:id="rId146" xr:uid="{00000000-0004-0000-1400-000091000000}"/>
    <hyperlink ref="F87" r:id="rId147" xr:uid="{00000000-0004-0000-1400-000092000000}"/>
    <hyperlink ref="F88" r:id="rId148" xr:uid="{00000000-0004-0000-1400-000093000000}"/>
    <hyperlink ref="F89" r:id="rId149" xr:uid="{00000000-0004-0000-1400-000094000000}"/>
    <hyperlink ref="F90" r:id="rId150" xr:uid="{00000000-0004-0000-1400-000095000000}"/>
    <hyperlink ref="F91" r:id="rId151" xr:uid="{00000000-0004-0000-1400-000096000000}"/>
    <hyperlink ref="F92" r:id="rId152" xr:uid="{00000000-0004-0000-1400-000097000000}"/>
    <hyperlink ref="F93" r:id="rId153" xr:uid="{00000000-0004-0000-1400-000098000000}"/>
    <hyperlink ref="F94" r:id="rId154" xr:uid="{00000000-0004-0000-1400-000099000000}"/>
    <hyperlink ref="F95" r:id="rId155" xr:uid="{00000000-0004-0000-1400-00009A000000}"/>
    <hyperlink ref="F96" r:id="rId156" xr:uid="{00000000-0004-0000-1400-00009B000000}"/>
    <hyperlink ref="F97" r:id="rId157" xr:uid="{00000000-0004-0000-1400-00009C000000}"/>
    <hyperlink ref="F98" r:id="rId158" xr:uid="{00000000-0004-0000-1400-00009D000000}"/>
    <hyperlink ref="F99" r:id="rId159" xr:uid="{00000000-0004-0000-1400-00009E000000}"/>
    <hyperlink ref="F100" r:id="rId160" xr:uid="{00000000-0004-0000-1400-00009F000000}"/>
    <hyperlink ref="F101" r:id="rId161" xr:uid="{00000000-0004-0000-1400-0000A0000000}"/>
    <hyperlink ref="F102" r:id="rId162" xr:uid="{00000000-0004-0000-1400-0000A1000000}"/>
    <hyperlink ref="F103" r:id="rId163" xr:uid="{00000000-0004-0000-1400-0000A2000000}"/>
    <hyperlink ref="F104" r:id="rId164" xr:uid="{00000000-0004-0000-1400-0000A3000000}"/>
    <hyperlink ref="F105" r:id="rId165" xr:uid="{00000000-0004-0000-1400-0000A4000000}"/>
    <hyperlink ref="F106" r:id="rId166" xr:uid="{00000000-0004-0000-1400-0000A5000000}"/>
    <hyperlink ref="F107" r:id="rId167" xr:uid="{00000000-0004-0000-1400-0000A6000000}"/>
    <hyperlink ref="F108" r:id="rId168" xr:uid="{00000000-0004-0000-1400-0000A7000000}"/>
    <hyperlink ref="F109" r:id="rId169" xr:uid="{00000000-0004-0000-1400-0000A8000000}"/>
    <hyperlink ref="F110" r:id="rId170" xr:uid="{00000000-0004-0000-1400-0000A9000000}"/>
    <hyperlink ref="F111" r:id="rId171" xr:uid="{00000000-0004-0000-1400-0000AA000000}"/>
    <hyperlink ref="F112" r:id="rId172" xr:uid="{00000000-0004-0000-1400-0000AB000000}"/>
    <hyperlink ref="F114" r:id="rId173" xr:uid="{00000000-0004-0000-1400-0000AC000000}"/>
    <hyperlink ref="F115" r:id="rId174" xr:uid="{00000000-0004-0000-1400-0000AD000000}"/>
    <hyperlink ref="F116" r:id="rId175" xr:uid="{00000000-0004-0000-1400-0000AE000000}"/>
    <hyperlink ref="F117" r:id="rId176" xr:uid="{00000000-0004-0000-1400-0000AF000000}"/>
    <hyperlink ref="F118" r:id="rId177" xr:uid="{00000000-0004-0000-1400-0000B0000000}"/>
    <hyperlink ref="F120" r:id="rId178" xr:uid="{00000000-0004-0000-1400-0000B1000000}"/>
    <hyperlink ref="F121" r:id="rId179" xr:uid="{00000000-0004-0000-1400-0000B2000000}"/>
    <hyperlink ref="F122" r:id="rId180" xr:uid="{00000000-0004-0000-1400-0000B3000000}"/>
    <hyperlink ref="F123" r:id="rId181" xr:uid="{00000000-0004-0000-1400-0000B4000000}"/>
    <hyperlink ref="F124" r:id="rId182" xr:uid="{00000000-0004-0000-1400-0000B5000000}"/>
    <hyperlink ref="F125" r:id="rId183" xr:uid="{00000000-0004-0000-1400-0000B6000000}"/>
    <hyperlink ref="F126" r:id="rId184" xr:uid="{00000000-0004-0000-1400-0000B7000000}"/>
    <hyperlink ref="F127" r:id="rId185" xr:uid="{00000000-0004-0000-1400-0000B8000000}"/>
    <hyperlink ref="F128" r:id="rId186" xr:uid="{00000000-0004-0000-1400-0000B9000000}"/>
    <hyperlink ref="F129" r:id="rId187" xr:uid="{00000000-0004-0000-1400-0000BA000000}"/>
    <hyperlink ref="F130" r:id="rId188" xr:uid="{00000000-0004-0000-1400-0000BB000000}"/>
    <hyperlink ref="F131" r:id="rId189" xr:uid="{00000000-0004-0000-1400-0000BC000000}"/>
    <hyperlink ref="F132" r:id="rId190" xr:uid="{00000000-0004-0000-1400-0000BD000000}"/>
    <hyperlink ref="F133" r:id="rId191" xr:uid="{00000000-0004-0000-1400-0000BE000000}"/>
    <hyperlink ref="F134" r:id="rId192" xr:uid="{00000000-0004-0000-1400-0000BF000000}"/>
    <hyperlink ref="F135" r:id="rId193" xr:uid="{00000000-0004-0000-1400-0000C0000000}"/>
    <hyperlink ref="F136" r:id="rId194" xr:uid="{00000000-0004-0000-1400-0000C1000000}"/>
    <hyperlink ref="F137" r:id="rId195" xr:uid="{00000000-0004-0000-1400-0000C2000000}"/>
    <hyperlink ref="F138" r:id="rId196" xr:uid="{00000000-0004-0000-1400-0000C3000000}"/>
    <hyperlink ref="F139" r:id="rId197" xr:uid="{00000000-0004-0000-1400-0000C4000000}"/>
    <hyperlink ref="F113" r:id="rId198" xr:uid="{00000000-0004-0000-1400-0000C5000000}"/>
    <hyperlink ref="F119" r:id="rId199" xr:uid="{00000000-0004-0000-1400-0000C6000000}"/>
  </hyperlinks>
  <pageMargins left="0.7" right="0.7" top="0.75" bottom="0.75" header="0.3" footer="0.3"/>
  <drawing r:id="rId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4"/>
  <sheetViews>
    <sheetView zoomScaleNormal="100" zoomScaleSheetLayoutView="100" workbookViewId="0">
      <selection activeCell="D25" sqref="D25"/>
    </sheetView>
  </sheetViews>
  <sheetFormatPr defaultColWidth="8.5703125" defaultRowHeight="15" customHeight="1"/>
  <cols>
    <col min="1" max="1" width="19.5703125" customWidth="1"/>
    <col min="2" max="2" width="7.85546875" bestFit="1" customWidth="1"/>
  </cols>
  <sheetData>
    <row r="1" spans="1:2" ht="15" customHeight="1">
      <c r="A1" t="s">
        <v>3</v>
      </c>
      <c r="B1" t="s">
        <v>809</v>
      </c>
    </row>
    <row r="2" spans="1:2" ht="15" customHeight="1">
      <c r="A2" s="4" t="s">
        <v>779</v>
      </c>
      <c r="B2" t="s">
        <v>780</v>
      </c>
    </row>
    <row r="3" spans="1:2" ht="15" customHeight="1">
      <c r="A3" s="4" t="s">
        <v>781</v>
      </c>
      <c r="B3" t="s">
        <v>35</v>
      </c>
    </row>
    <row r="4" spans="1:2" ht="15" customHeight="1">
      <c r="A4" s="4" t="s">
        <v>38</v>
      </c>
      <c r="B4" t="s">
        <v>40</v>
      </c>
    </row>
    <row r="5" spans="1:2" ht="15" customHeight="1">
      <c r="A5" s="4" t="s">
        <v>782</v>
      </c>
      <c r="B5" t="s">
        <v>783</v>
      </c>
    </row>
    <row r="6" spans="1:2" ht="15" customHeight="1">
      <c r="A6" s="4" t="s">
        <v>784</v>
      </c>
      <c r="B6" t="s">
        <v>44</v>
      </c>
    </row>
    <row r="7" spans="1:2" ht="15" customHeight="1">
      <c r="A7" s="4" t="s">
        <v>46</v>
      </c>
      <c r="B7" t="s">
        <v>48</v>
      </c>
    </row>
    <row r="8" spans="1:2" ht="15" customHeight="1">
      <c r="A8" s="4" t="s">
        <v>785</v>
      </c>
      <c r="B8" t="s">
        <v>52</v>
      </c>
    </row>
    <row r="9" spans="1:2" ht="15" customHeight="1">
      <c r="A9" s="4" t="s">
        <v>786</v>
      </c>
      <c r="B9" t="s">
        <v>787</v>
      </c>
    </row>
    <row r="10" spans="1:2" ht="15" customHeight="1">
      <c r="A10" s="4" t="s">
        <v>788</v>
      </c>
      <c r="B10" t="s">
        <v>56</v>
      </c>
    </row>
    <row r="11" spans="1:2" ht="15" customHeight="1">
      <c r="A11" s="4" t="s">
        <v>789</v>
      </c>
      <c r="B11" t="s">
        <v>60</v>
      </c>
    </row>
    <row r="12" spans="1:2" ht="15" customHeight="1">
      <c r="A12" s="4" t="s">
        <v>790</v>
      </c>
      <c r="B12" t="s">
        <v>64</v>
      </c>
    </row>
    <row r="13" spans="1:2" ht="15" customHeight="1">
      <c r="A13" s="4" t="s">
        <v>791</v>
      </c>
      <c r="B13" t="s">
        <v>792</v>
      </c>
    </row>
    <row r="14" spans="1:2" ht="15" customHeight="1">
      <c r="A14" s="4" t="s">
        <v>793</v>
      </c>
      <c r="B14" t="s">
        <v>68</v>
      </c>
    </row>
    <row r="15" spans="1:2" ht="15" customHeight="1">
      <c r="A15" s="4" t="s">
        <v>70</v>
      </c>
      <c r="B15" t="s">
        <v>72</v>
      </c>
    </row>
    <row r="16" spans="1:2" ht="15" customHeight="1">
      <c r="A16" s="4" t="s">
        <v>794</v>
      </c>
      <c r="B16" t="s">
        <v>75</v>
      </c>
    </row>
    <row r="17" spans="1:2" ht="15" customHeight="1">
      <c r="A17" s="4" t="s">
        <v>795</v>
      </c>
      <c r="B17" t="s">
        <v>79</v>
      </c>
    </row>
    <row r="18" spans="1:2" ht="15" customHeight="1">
      <c r="A18" s="4" t="s">
        <v>796</v>
      </c>
      <c r="B18" t="s">
        <v>86</v>
      </c>
    </row>
    <row r="19" spans="1:2" ht="15" customHeight="1">
      <c r="A19" s="4" t="s">
        <v>797</v>
      </c>
      <c r="B19" t="s">
        <v>90</v>
      </c>
    </row>
    <row r="20" spans="1:2" ht="15" customHeight="1">
      <c r="A20" s="2" t="s">
        <v>96</v>
      </c>
      <c r="B20" t="s">
        <v>98</v>
      </c>
    </row>
    <row r="21" spans="1:2" ht="15" customHeight="1">
      <c r="A21" s="2" t="s">
        <v>100</v>
      </c>
      <c r="B21" t="s">
        <v>102</v>
      </c>
    </row>
    <row r="22" spans="1:2" ht="15" customHeight="1">
      <c r="A22" s="2" t="s">
        <v>104</v>
      </c>
      <c r="B22" t="s">
        <v>106</v>
      </c>
    </row>
    <row r="23" spans="1:2" ht="15" customHeight="1">
      <c r="A23" s="2" t="s">
        <v>810</v>
      </c>
      <c r="B23" t="s">
        <v>802</v>
      </c>
    </row>
    <row r="24" spans="1:2" ht="15" customHeight="1">
      <c r="A24" s="2" t="s">
        <v>108</v>
      </c>
      <c r="B24" t="s">
        <v>109</v>
      </c>
    </row>
    <row r="25" spans="1:2" ht="15" customHeight="1">
      <c r="A25" s="2" t="s">
        <v>111</v>
      </c>
      <c r="B25" t="s">
        <v>113</v>
      </c>
    </row>
    <row r="26" spans="1:2" ht="15" customHeight="1">
      <c r="A26" s="2" t="s">
        <v>811</v>
      </c>
      <c r="B26" t="s">
        <v>117</v>
      </c>
    </row>
    <row r="27" spans="1:2" ht="15" customHeight="1">
      <c r="A27" s="2" t="s">
        <v>119</v>
      </c>
      <c r="B27" t="s">
        <v>120</v>
      </c>
    </row>
    <row r="28" spans="1:2" ht="15" customHeight="1">
      <c r="A28" s="2" t="s">
        <v>812</v>
      </c>
      <c r="B28" t="s">
        <v>813</v>
      </c>
    </row>
    <row r="29" spans="1:2" ht="15" customHeight="1">
      <c r="A29" s="2" t="s">
        <v>122</v>
      </c>
      <c r="B29" t="s">
        <v>124</v>
      </c>
    </row>
    <row r="30" spans="1:2" ht="15" customHeight="1">
      <c r="A30" s="2" t="s">
        <v>814</v>
      </c>
      <c r="B30" t="s">
        <v>815</v>
      </c>
    </row>
    <row r="31" spans="1:2" ht="15" customHeight="1">
      <c r="A31" s="2" t="s">
        <v>816</v>
      </c>
      <c r="B31" t="s">
        <v>817</v>
      </c>
    </row>
    <row r="32" spans="1:2" ht="15" customHeight="1">
      <c r="A32" s="2" t="s">
        <v>126</v>
      </c>
      <c r="B32" t="s">
        <v>127</v>
      </c>
    </row>
    <row r="33" spans="1:2" ht="15" customHeight="1">
      <c r="A33" s="2" t="s">
        <v>129</v>
      </c>
      <c r="B33" t="s">
        <v>130</v>
      </c>
    </row>
    <row r="34" spans="1:2" ht="15" customHeight="1">
      <c r="A34" s="2" t="s">
        <v>132</v>
      </c>
      <c r="B34" t="s">
        <v>134</v>
      </c>
    </row>
    <row r="35" spans="1:2" ht="15" customHeight="1">
      <c r="A35" s="2" t="s">
        <v>136</v>
      </c>
      <c r="B35" t="s">
        <v>138</v>
      </c>
    </row>
    <row r="36" spans="1:2" ht="15" customHeight="1">
      <c r="A36" s="2" t="s">
        <v>144</v>
      </c>
      <c r="B36" t="s">
        <v>145</v>
      </c>
    </row>
    <row r="37" spans="1:2" ht="15" customHeight="1">
      <c r="A37" s="2" t="s">
        <v>147</v>
      </c>
      <c r="B37" t="s">
        <v>149</v>
      </c>
    </row>
    <row r="38" spans="1:2" ht="15" customHeight="1">
      <c r="A38" s="2" t="s">
        <v>151</v>
      </c>
      <c r="B38" t="s">
        <v>153</v>
      </c>
    </row>
    <row r="39" spans="1:2" ht="15" customHeight="1">
      <c r="A39" s="2" t="s">
        <v>818</v>
      </c>
      <c r="B39" t="s">
        <v>142</v>
      </c>
    </row>
    <row r="40" spans="1:2" ht="15" customHeight="1">
      <c r="A40" s="2" t="s">
        <v>155</v>
      </c>
      <c r="B40" t="s">
        <v>157</v>
      </c>
    </row>
    <row r="41" spans="1:2" ht="15" customHeight="1">
      <c r="A41" s="2" t="s">
        <v>159</v>
      </c>
      <c r="B41" t="s">
        <v>161</v>
      </c>
    </row>
    <row r="42" spans="1:2" ht="15" customHeight="1">
      <c r="A42" s="2" t="s">
        <v>163</v>
      </c>
      <c r="B42" t="s">
        <v>165</v>
      </c>
    </row>
    <row r="43" spans="1:2" ht="15" customHeight="1">
      <c r="A43" s="2" t="s">
        <v>167</v>
      </c>
      <c r="B43" t="s">
        <v>168</v>
      </c>
    </row>
    <row r="44" spans="1:2" ht="15" customHeight="1">
      <c r="A44" s="2" t="s">
        <v>819</v>
      </c>
      <c r="B44" t="s">
        <v>172</v>
      </c>
    </row>
    <row r="45" spans="1:2" ht="15" customHeight="1">
      <c r="A45" s="2" t="s">
        <v>820</v>
      </c>
      <c r="B45" t="s">
        <v>821</v>
      </c>
    </row>
    <row r="46" spans="1:2" ht="15" customHeight="1">
      <c r="A46" s="2" t="s">
        <v>822</v>
      </c>
      <c r="B46" t="s">
        <v>823</v>
      </c>
    </row>
    <row r="47" spans="1:2" ht="15" customHeight="1">
      <c r="A47" s="2" t="s">
        <v>174</v>
      </c>
      <c r="B47" t="s">
        <v>175</v>
      </c>
    </row>
    <row r="48" spans="1:2" ht="15" customHeight="1">
      <c r="A48" s="2" t="s">
        <v>824</v>
      </c>
      <c r="B48" t="s">
        <v>178</v>
      </c>
    </row>
    <row r="49" spans="1:2" ht="15" customHeight="1">
      <c r="A49" s="2" t="s">
        <v>180</v>
      </c>
      <c r="B49" t="s">
        <v>181</v>
      </c>
    </row>
    <row r="50" spans="1:2" ht="15" customHeight="1">
      <c r="A50" s="2" t="s">
        <v>825</v>
      </c>
      <c r="B50" t="s">
        <v>206</v>
      </c>
    </row>
    <row r="51" spans="1:2" ht="15" customHeight="1">
      <c r="A51" s="2" t="s">
        <v>183</v>
      </c>
      <c r="B51" t="s">
        <v>184</v>
      </c>
    </row>
    <row r="52" spans="1:2" ht="15" customHeight="1">
      <c r="A52" s="2" t="s">
        <v>186</v>
      </c>
      <c r="B52" t="s">
        <v>187</v>
      </c>
    </row>
    <row r="53" spans="1:2" ht="15" customHeight="1">
      <c r="A53" s="2" t="s">
        <v>826</v>
      </c>
      <c r="B53" t="s">
        <v>191</v>
      </c>
    </row>
    <row r="54" spans="1:2" ht="15" customHeight="1">
      <c r="A54" s="2" t="s">
        <v>193</v>
      </c>
      <c r="B54" t="s">
        <v>194</v>
      </c>
    </row>
    <row r="55" spans="1:2" ht="15" customHeight="1">
      <c r="A55" s="2" t="s">
        <v>196</v>
      </c>
      <c r="B55" t="s">
        <v>197</v>
      </c>
    </row>
    <row r="56" spans="1:2" ht="15" customHeight="1">
      <c r="A56" s="2" t="s">
        <v>199</v>
      </c>
      <c r="B56" t="s">
        <v>200</v>
      </c>
    </row>
    <row r="57" spans="1:2" ht="15" customHeight="1">
      <c r="A57" s="2" t="s">
        <v>202</v>
      </c>
      <c r="B57" t="s">
        <v>203</v>
      </c>
    </row>
    <row r="58" spans="1:2" ht="15" customHeight="1">
      <c r="A58" s="2" t="s">
        <v>208</v>
      </c>
      <c r="B58" t="s">
        <v>209</v>
      </c>
    </row>
    <row r="59" spans="1:2" ht="15" customHeight="1">
      <c r="A59" s="2" t="s">
        <v>211</v>
      </c>
      <c r="B59" t="s">
        <v>213</v>
      </c>
    </row>
    <row r="60" spans="1:2" ht="15" customHeight="1">
      <c r="A60" s="2" t="s">
        <v>827</v>
      </c>
      <c r="B60" t="s">
        <v>221</v>
      </c>
    </row>
    <row r="61" spans="1:2" ht="15" customHeight="1">
      <c r="A61" s="2" t="s">
        <v>215</v>
      </c>
      <c r="B61" t="s">
        <v>217</v>
      </c>
    </row>
    <row r="62" spans="1:2" ht="15" customHeight="1">
      <c r="A62" s="2" t="s">
        <v>828</v>
      </c>
      <c r="B62" t="s">
        <v>829</v>
      </c>
    </row>
    <row r="63" spans="1:2" ht="15" customHeight="1">
      <c r="A63" s="2" t="s">
        <v>224</v>
      </c>
      <c r="B63" t="s">
        <v>225</v>
      </c>
    </row>
    <row r="64" spans="1:2" ht="15" customHeight="1">
      <c r="A64" s="2" t="s">
        <v>227</v>
      </c>
      <c r="B64" t="s">
        <v>229</v>
      </c>
    </row>
    <row r="65" spans="1:2" ht="15" customHeight="1">
      <c r="A65" s="2" t="s">
        <v>231</v>
      </c>
      <c r="B65" t="s">
        <v>232</v>
      </c>
    </row>
    <row r="66" spans="1:2" ht="15" customHeight="1">
      <c r="A66" s="2" t="s">
        <v>234</v>
      </c>
      <c r="B66" t="s">
        <v>236</v>
      </c>
    </row>
    <row r="67" spans="1:2" ht="15" customHeight="1">
      <c r="A67" s="2" t="s">
        <v>245</v>
      </c>
      <c r="B67" t="s">
        <v>247</v>
      </c>
    </row>
    <row r="68" spans="1:2" ht="15" customHeight="1">
      <c r="A68" s="2" t="s">
        <v>252</v>
      </c>
      <c r="B68" t="s">
        <v>253</v>
      </c>
    </row>
    <row r="69" spans="1:2" ht="15" customHeight="1">
      <c r="A69" s="2" t="s">
        <v>830</v>
      </c>
      <c r="B69" t="s">
        <v>831</v>
      </c>
    </row>
    <row r="70" spans="1:2" ht="15" customHeight="1">
      <c r="A70" s="2" t="s">
        <v>832</v>
      </c>
      <c r="B70" t="s">
        <v>833</v>
      </c>
    </row>
    <row r="71" spans="1:2" ht="15" customHeight="1">
      <c r="A71" s="2" t="s">
        <v>255</v>
      </c>
      <c r="B71" t="s">
        <v>257</v>
      </c>
    </row>
    <row r="72" spans="1:2" ht="15" customHeight="1">
      <c r="A72" s="2" t="s">
        <v>259</v>
      </c>
      <c r="B72" t="s">
        <v>261</v>
      </c>
    </row>
    <row r="73" spans="1:2" ht="15" customHeight="1">
      <c r="A73" s="2" t="s">
        <v>263</v>
      </c>
      <c r="B73" t="s">
        <v>265</v>
      </c>
    </row>
    <row r="74" spans="1:2" ht="15" customHeight="1">
      <c r="A74" s="2" t="s">
        <v>834</v>
      </c>
      <c r="B74" t="s">
        <v>835</v>
      </c>
    </row>
    <row r="75" spans="1:2" ht="15" customHeight="1">
      <c r="A75" s="2" t="s">
        <v>836</v>
      </c>
      <c r="B75" t="s">
        <v>837</v>
      </c>
    </row>
    <row r="76" spans="1:2" ht="15" customHeight="1">
      <c r="A76" s="2" t="s">
        <v>838</v>
      </c>
      <c r="B76" t="s">
        <v>839</v>
      </c>
    </row>
    <row r="77" spans="1:2" ht="15" customHeight="1">
      <c r="A77" s="2" t="s">
        <v>840</v>
      </c>
      <c r="B77" t="s">
        <v>841</v>
      </c>
    </row>
    <row r="78" spans="1:2" ht="15" customHeight="1">
      <c r="A78" s="2" t="s">
        <v>267</v>
      </c>
      <c r="B78" t="s">
        <v>268</v>
      </c>
    </row>
    <row r="79" spans="1:2" ht="15" customHeight="1">
      <c r="A79" s="2" t="s">
        <v>270</v>
      </c>
      <c r="B79" t="s">
        <v>271</v>
      </c>
    </row>
    <row r="80" spans="1:2" ht="15" customHeight="1">
      <c r="A80" s="2" t="s">
        <v>273</v>
      </c>
      <c r="B80" t="s">
        <v>275</v>
      </c>
    </row>
    <row r="81" spans="1:2" ht="15" customHeight="1">
      <c r="A81" s="2" t="s">
        <v>278</v>
      </c>
      <c r="B81" t="s">
        <v>280</v>
      </c>
    </row>
    <row r="82" spans="1:2" ht="15" customHeight="1">
      <c r="A82" s="2" t="s">
        <v>282</v>
      </c>
      <c r="B82" t="s">
        <v>283</v>
      </c>
    </row>
    <row r="83" spans="1:2" ht="15" customHeight="1">
      <c r="A83" s="2" t="s">
        <v>842</v>
      </c>
      <c r="B83" t="s">
        <v>843</v>
      </c>
    </row>
    <row r="84" spans="1:2" ht="15" customHeight="1">
      <c r="A84" s="2" t="s">
        <v>288</v>
      </c>
      <c r="B84" t="s">
        <v>289</v>
      </c>
    </row>
    <row r="85" spans="1:2" ht="15" customHeight="1">
      <c r="A85" s="2" t="s">
        <v>844</v>
      </c>
      <c r="B85" t="s">
        <v>845</v>
      </c>
    </row>
    <row r="86" spans="1:2" ht="15" customHeight="1">
      <c r="A86" s="2" t="s">
        <v>291</v>
      </c>
      <c r="B86" t="s">
        <v>286</v>
      </c>
    </row>
    <row r="87" spans="1:2" ht="15" customHeight="1">
      <c r="A87" s="2" t="s">
        <v>846</v>
      </c>
      <c r="B87" t="s">
        <v>847</v>
      </c>
    </row>
    <row r="88" spans="1:2" ht="15" customHeight="1">
      <c r="A88" s="2" t="s">
        <v>848</v>
      </c>
      <c r="B88" t="s">
        <v>849</v>
      </c>
    </row>
    <row r="89" spans="1:2" ht="15" customHeight="1">
      <c r="A89" s="2" t="s">
        <v>293</v>
      </c>
      <c r="B89" t="s">
        <v>295</v>
      </c>
    </row>
    <row r="90" spans="1:2" ht="15" customHeight="1">
      <c r="A90" s="2" t="s">
        <v>297</v>
      </c>
      <c r="B90" t="s">
        <v>298</v>
      </c>
    </row>
    <row r="91" spans="1:2" ht="15" customHeight="1">
      <c r="A91" s="2" t="s">
        <v>300</v>
      </c>
      <c r="B91" t="s">
        <v>302</v>
      </c>
    </row>
    <row r="92" spans="1:2" ht="15" customHeight="1">
      <c r="A92" s="2" t="s">
        <v>304</v>
      </c>
      <c r="B92" t="s">
        <v>305</v>
      </c>
    </row>
    <row r="93" spans="1:2" ht="15" customHeight="1">
      <c r="A93" s="2" t="s">
        <v>307</v>
      </c>
      <c r="B93" t="s">
        <v>309</v>
      </c>
    </row>
    <row r="94" spans="1:2" ht="15" customHeight="1">
      <c r="A94" s="2" t="s">
        <v>850</v>
      </c>
      <c r="B94" t="s">
        <v>851</v>
      </c>
    </row>
    <row r="95" spans="1:2" ht="15" customHeight="1">
      <c r="A95" s="2" t="s">
        <v>311</v>
      </c>
      <c r="B95" t="s">
        <v>313</v>
      </c>
    </row>
    <row r="96" spans="1:2" ht="15" customHeight="1">
      <c r="A96" s="2" t="s">
        <v>852</v>
      </c>
      <c r="B96" t="s">
        <v>853</v>
      </c>
    </row>
    <row r="97" spans="1:2" ht="15" customHeight="1">
      <c r="A97" s="2" t="s">
        <v>315</v>
      </c>
      <c r="B97" t="s">
        <v>317</v>
      </c>
    </row>
    <row r="98" spans="1:2" ht="15" customHeight="1">
      <c r="A98" s="2" t="s">
        <v>319</v>
      </c>
      <c r="B98" t="s">
        <v>320</v>
      </c>
    </row>
    <row r="99" spans="1:2" ht="15" customHeight="1">
      <c r="A99" s="2" t="s">
        <v>322</v>
      </c>
      <c r="B99" t="s">
        <v>323</v>
      </c>
    </row>
    <row r="100" spans="1:2" ht="15" customHeight="1">
      <c r="A100" s="2" t="s">
        <v>325</v>
      </c>
      <c r="B100" t="s">
        <v>326</v>
      </c>
    </row>
    <row r="101" spans="1:2" ht="15" customHeight="1">
      <c r="A101" s="2" t="s">
        <v>854</v>
      </c>
      <c r="B101" t="s">
        <v>330</v>
      </c>
    </row>
    <row r="102" spans="1:2" ht="15" customHeight="1">
      <c r="A102" s="2" t="s">
        <v>332</v>
      </c>
      <c r="B102" t="s">
        <v>333</v>
      </c>
    </row>
    <row r="103" spans="1:2" ht="15" customHeight="1">
      <c r="A103" s="2" t="s">
        <v>335</v>
      </c>
      <c r="B103" t="s">
        <v>336</v>
      </c>
    </row>
    <row r="104" spans="1:2" ht="15" customHeight="1">
      <c r="A104" s="2" t="s">
        <v>855</v>
      </c>
      <c r="B104" t="s">
        <v>856</v>
      </c>
    </row>
    <row r="105" spans="1:2" ht="15" customHeight="1">
      <c r="A105" s="2" t="s">
        <v>338</v>
      </c>
      <c r="B105" t="s">
        <v>339</v>
      </c>
    </row>
    <row r="106" spans="1:2" ht="15" customHeight="1">
      <c r="A106" s="2" t="s">
        <v>341</v>
      </c>
      <c r="B106" t="s">
        <v>343</v>
      </c>
    </row>
    <row r="107" spans="1:2" ht="15" customHeight="1">
      <c r="A107" s="2" t="s">
        <v>345</v>
      </c>
      <c r="B107" t="s">
        <v>346</v>
      </c>
    </row>
    <row r="108" spans="1:2" ht="15" customHeight="1">
      <c r="A108" s="2" t="s">
        <v>348</v>
      </c>
      <c r="B108" t="s">
        <v>350</v>
      </c>
    </row>
    <row r="109" spans="1:2" ht="15" customHeight="1">
      <c r="A109" s="2" t="s">
        <v>352</v>
      </c>
      <c r="B109" t="s">
        <v>353</v>
      </c>
    </row>
    <row r="110" spans="1:2" ht="15" customHeight="1">
      <c r="A110" s="2" t="s">
        <v>355</v>
      </c>
      <c r="B110" t="s">
        <v>357</v>
      </c>
    </row>
    <row r="111" spans="1:2" ht="15" customHeight="1">
      <c r="A111" s="2" t="s">
        <v>359</v>
      </c>
      <c r="B111" t="s">
        <v>360</v>
      </c>
    </row>
    <row r="112" spans="1:2" ht="15" customHeight="1">
      <c r="A112" s="2" t="s">
        <v>362</v>
      </c>
      <c r="B112" t="s">
        <v>363</v>
      </c>
    </row>
    <row r="113" spans="1:2" ht="15" customHeight="1">
      <c r="A113" s="2" t="s">
        <v>857</v>
      </c>
      <c r="B113" t="s">
        <v>477</v>
      </c>
    </row>
    <row r="114" spans="1:2" ht="15" customHeight="1">
      <c r="A114" s="2" t="s">
        <v>858</v>
      </c>
      <c r="B114" t="s">
        <v>607</v>
      </c>
    </row>
    <row r="115" spans="1:2" ht="15" customHeight="1">
      <c r="A115" s="2" t="s">
        <v>365</v>
      </c>
      <c r="B115" t="s">
        <v>366</v>
      </c>
    </row>
    <row r="116" spans="1:2" ht="15" customHeight="1">
      <c r="A116" s="2" t="s">
        <v>368</v>
      </c>
      <c r="B116" t="s">
        <v>369</v>
      </c>
    </row>
    <row r="117" spans="1:2" ht="15" customHeight="1">
      <c r="A117" s="2" t="s">
        <v>859</v>
      </c>
      <c r="B117" t="s">
        <v>372</v>
      </c>
    </row>
    <row r="118" spans="1:2" ht="15" customHeight="1">
      <c r="A118" s="2" t="s">
        <v>374</v>
      </c>
      <c r="B118" t="s">
        <v>375</v>
      </c>
    </row>
    <row r="119" spans="1:2" ht="15" customHeight="1">
      <c r="A119" s="2" t="s">
        <v>377</v>
      </c>
      <c r="B119" t="s">
        <v>378</v>
      </c>
    </row>
    <row r="120" spans="1:2" ht="15" customHeight="1">
      <c r="A120" s="2" t="s">
        <v>380</v>
      </c>
      <c r="B120" t="s">
        <v>381</v>
      </c>
    </row>
    <row r="121" spans="1:2" ht="15" customHeight="1">
      <c r="A121" s="2" t="s">
        <v>383</v>
      </c>
      <c r="B121" t="s">
        <v>384</v>
      </c>
    </row>
    <row r="122" spans="1:2" ht="15" customHeight="1">
      <c r="A122" s="2" t="s">
        <v>860</v>
      </c>
      <c r="B122" t="s">
        <v>387</v>
      </c>
    </row>
    <row r="123" spans="1:2" ht="15" customHeight="1">
      <c r="A123" s="2" t="s">
        <v>861</v>
      </c>
      <c r="B123" t="s">
        <v>862</v>
      </c>
    </row>
    <row r="124" spans="1:2" ht="15" customHeight="1">
      <c r="A124" s="2" t="s">
        <v>389</v>
      </c>
      <c r="B124" t="s">
        <v>390</v>
      </c>
    </row>
    <row r="125" spans="1:2" ht="15" customHeight="1">
      <c r="A125" s="2" t="s">
        <v>392</v>
      </c>
      <c r="B125" t="s">
        <v>393</v>
      </c>
    </row>
    <row r="126" spans="1:2" ht="15" customHeight="1">
      <c r="A126" s="2" t="s">
        <v>863</v>
      </c>
      <c r="B126" t="s">
        <v>864</v>
      </c>
    </row>
    <row r="127" spans="1:2" ht="15" customHeight="1">
      <c r="A127" s="2" t="s">
        <v>865</v>
      </c>
      <c r="B127" t="s">
        <v>480</v>
      </c>
    </row>
    <row r="128" spans="1:2" ht="15" customHeight="1">
      <c r="A128" s="2" t="s">
        <v>395</v>
      </c>
      <c r="B128" t="s">
        <v>396</v>
      </c>
    </row>
    <row r="129" spans="1:2" ht="15" customHeight="1">
      <c r="A129" s="2" t="s">
        <v>398</v>
      </c>
      <c r="B129" t="s">
        <v>399</v>
      </c>
    </row>
    <row r="130" spans="1:2" ht="15" customHeight="1">
      <c r="A130" s="2" t="s">
        <v>401</v>
      </c>
      <c r="B130" t="s">
        <v>402</v>
      </c>
    </row>
    <row r="131" spans="1:2" ht="15" customHeight="1">
      <c r="A131" s="2" t="s">
        <v>404</v>
      </c>
      <c r="B131" t="s">
        <v>405</v>
      </c>
    </row>
    <row r="132" spans="1:2" ht="15" customHeight="1">
      <c r="A132" s="2" t="s">
        <v>407</v>
      </c>
      <c r="B132" t="s">
        <v>408</v>
      </c>
    </row>
    <row r="133" spans="1:2" ht="15" customHeight="1">
      <c r="A133" s="2" t="s">
        <v>410</v>
      </c>
      <c r="B133" t="s">
        <v>412</v>
      </c>
    </row>
    <row r="134" spans="1:2" ht="15" customHeight="1">
      <c r="A134" s="2" t="s">
        <v>414</v>
      </c>
      <c r="B134" t="s">
        <v>416</v>
      </c>
    </row>
    <row r="135" spans="1:2" ht="15" customHeight="1">
      <c r="A135" s="2" t="s">
        <v>866</v>
      </c>
      <c r="B135" t="s">
        <v>867</v>
      </c>
    </row>
    <row r="136" spans="1:2" ht="15" customHeight="1">
      <c r="A136" s="2" t="s">
        <v>418</v>
      </c>
      <c r="B136" t="s">
        <v>419</v>
      </c>
    </row>
    <row r="137" spans="1:2" ht="15" customHeight="1">
      <c r="A137" s="2" t="s">
        <v>421</v>
      </c>
      <c r="B137" t="s">
        <v>422</v>
      </c>
    </row>
    <row r="138" spans="1:2" ht="15" customHeight="1">
      <c r="A138" s="2" t="s">
        <v>868</v>
      </c>
      <c r="B138" t="s">
        <v>869</v>
      </c>
    </row>
    <row r="139" spans="1:2" ht="15" customHeight="1">
      <c r="A139" s="2" t="s">
        <v>424</v>
      </c>
      <c r="B139" t="s">
        <v>426</v>
      </c>
    </row>
    <row r="140" spans="1:2" ht="15" customHeight="1">
      <c r="A140" s="2" t="s">
        <v>428</v>
      </c>
      <c r="B140" t="s">
        <v>430</v>
      </c>
    </row>
    <row r="141" spans="1:2" ht="15" customHeight="1">
      <c r="A141" s="2" t="s">
        <v>870</v>
      </c>
      <c r="B141" t="s">
        <v>434</v>
      </c>
    </row>
    <row r="142" spans="1:2" ht="15" customHeight="1">
      <c r="A142" s="2" t="s">
        <v>436</v>
      </c>
      <c r="B142" t="s">
        <v>438</v>
      </c>
    </row>
    <row r="143" spans="1:2" ht="15" customHeight="1">
      <c r="A143" s="2" t="s">
        <v>440</v>
      </c>
      <c r="B143" t="s">
        <v>441</v>
      </c>
    </row>
    <row r="144" spans="1:2" ht="15" customHeight="1">
      <c r="A144" s="2" t="s">
        <v>443</v>
      </c>
      <c r="B144" t="s">
        <v>444</v>
      </c>
    </row>
    <row r="145" spans="1:2" ht="15" customHeight="1">
      <c r="A145" s="2" t="s">
        <v>871</v>
      </c>
      <c r="B145" t="s">
        <v>567</v>
      </c>
    </row>
    <row r="146" spans="1:2" ht="15" customHeight="1">
      <c r="A146" s="2" t="s">
        <v>446</v>
      </c>
      <c r="B146" t="s">
        <v>447</v>
      </c>
    </row>
    <row r="147" spans="1:2" ht="15" customHeight="1">
      <c r="A147" s="2" t="s">
        <v>449</v>
      </c>
      <c r="B147" t="s">
        <v>450</v>
      </c>
    </row>
    <row r="148" spans="1:2" ht="15" customHeight="1">
      <c r="A148" s="2" t="s">
        <v>452</v>
      </c>
      <c r="B148" t="s">
        <v>454</v>
      </c>
    </row>
    <row r="149" spans="1:2" ht="15" customHeight="1">
      <c r="A149" s="2" t="s">
        <v>456</v>
      </c>
      <c r="B149" t="s">
        <v>458</v>
      </c>
    </row>
    <row r="150" spans="1:2" ht="15" customHeight="1">
      <c r="A150" s="2" t="s">
        <v>872</v>
      </c>
      <c r="B150" t="s">
        <v>873</v>
      </c>
    </row>
    <row r="151" spans="1:2" ht="15" customHeight="1">
      <c r="A151" s="2" t="s">
        <v>460</v>
      </c>
      <c r="B151" t="s">
        <v>461</v>
      </c>
    </row>
    <row r="152" spans="1:2" ht="15" customHeight="1">
      <c r="A152" s="2" t="s">
        <v>874</v>
      </c>
      <c r="B152" t="s">
        <v>875</v>
      </c>
    </row>
    <row r="153" spans="1:2" ht="15" customHeight="1">
      <c r="A153" s="2" t="s">
        <v>876</v>
      </c>
      <c r="B153" t="s">
        <v>465</v>
      </c>
    </row>
    <row r="154" spans="1:2" ht="15" customHeight="1">
      <c r="A154" s="2" t="s">
        <v>877</v>
      </c>
      <c r="B154" t="s">
        <v>878</v>
      </c>
    </row>
    <row r="155" spans="1:2" ht="15" customHeight="1">
      <c r="A155" s="2" t="s">
        <v>467</v>
      </c>
      <c r="B155" t="s">
        <v>468</v>
      </c>
    </row>
    <row r="156" spans="1:2" ht="15" customHeight="1">
      <c r="A156" s="2" t="s">
        <v>470</v>
      </c>
      <c r="B156" t="s">
        <v>471</v>
      </c>
    </row>
    <row r="157" spans="1:2" ht="15" customHeight="1">
      <c r="A157" s="2" t="s">
        <v>473</v>
      </c>
      <c r="B157" t="s">
        <v>474</v>
      </c>
    </row>
    <row r="158" spans="1:2" ht="15" customHeight="1">
      <c r="A158" s="2" t="s">
        <v>879</v>
      </c>
      <c r="B158" t="s">
        <v>880</v>
      </c>
    </row>
    <row r="159" spans="1:2" ht="15" customHeight="1">
      <c r="A159" s="2" t="s">
        <v>881</v>
      </c>
      <c r="B159" t="s">
        <v>882</v>
      </c>
    </row>
    <row r="160" spans="1:2" ht="15" customHeight="1">
      <c r="A160" s="2" t="s">
        <v>883</v>
      </c>
      <c r="B160" t="s">
        <v>884</v>
      </c>
    </row>
    <row r="161" spans="1:2" ht="15" customHeight="1">
      <c r="A161" s="2" t="s">
        <v>885</v>
      </c>
      <c r="B161" t="s">
        <v>886</v>
      </c>
    </row>
    <row r="162" spans="1:2" ht="15" customHeight="1">
      <c r="A162" s="2" t="s">
        <v>482</v>
      </c>
      <c r="B162" t="s">
        <v>484</v>
      </c>
    </row>
    <row r="163" spans="1:2" ht="15" customHeight="1">
      <c r="A163" s="2" t="s">
        <v>486</v>
      </c>
      <c r="B163" t="s">
        <v>487</v>
      </c>
    </row>
    <row r="164" spans="1:2" ht="15" customHeight="1">
      <c r="A164" s="2" t="s">
        <v>489</v>
      </c>
      <c r="B164" t="s">
        <v>491</v>
      </c>
    </row>
    <row r="165" spans="1:2" ht="15" customHeight="1">
      <c r="A165" s="2" t="s">
        <v>493</v>
      </c>
      <c r="B165" t="s">
        <v>494</v>
      </c>
    </row>
    <row r="166" spans="1:2" ht="15" customHeight="1">
      <c r="A166" s="2" t="s">
        <v>496</v>
      </c>
      <c r="B166" t="s">
        <v>497</v>
      </c>
    </row>
    <row r="167" spans="1:2" ht="15" customHeight="1">
      <c r="A167" s="2" t="s">
        <v>499</v>
      </c>
      <c r="B167" t="s">
        <v>500</v>
      </c>
    </row>
    <row r="168" spans="1:2" ht="15" customHeight="1">
      <c r="A168" s="2" t="s">
        <v>502</v>
      </c>
      <c r="B168" t="s">
        <v>503</v>
      </c>
    </row>
    <row r="169" spans="1:2" ht="15" customHeight="1">
      <c r="A169" s="2" t="s">
        <v>506</v>
      </c>
      <c r="B169" t="s">
        <v>508</v>
      </c>
    </row>
    <row r="170" spans="1:2" ht="15" customHeight="1">
      <c r="A170" s="2" t="s">
        <v>510</v>
      </c>
      <c r="B170" t="s">
        <v>511</v>
      </c>
    </row>
    <row r="171" spans="1:2" ht="15" customHeight="1">
      <c r="A171" s="2" t="s">
        <v>887</v>
      </c>
      <c r="B171" t="s">
        <v>888</v>
      </c>
    </row>
    <row r="172" spans="1:2" ht="15" customHeight="1">
      <c r="A172" s="2" t="s">
        <v>889</v>
      </c>
      <c r="B172" t="s">
        <v>890</v>
      </c>
    </row>
    <row r="173" spans="1:2" ht="15" customHeight="1">
      <c r="A173" s="2" t="s">
        <v>516</v>
      </c>
      <c r="B173" t="s">
        <v>517</v>
      </c>
    </row>
    <row r="174" spans="1:2" ht="15" customHeight="1">
      <c r="A174" s="2" t="s">
        <v>519</v>
      </c>
      <c r="B174" t="s">
        <v>521</v>
      </c>
    </row>
    <row r="175" spans="1:2" ht="15" customHeight="1">
      <c r="A175" s="2" t="s">
        <v>523</v>
      </c>
      <c r="B175" t="s">
        <v>525</v>
      </c>
    </row>
    <row r="176" spans="1:2" ht="15" customHeight="1">
      <c r="A176" s="2" t="s">
        <v>527</v>
      </c>
      <c r="B176" t="s">
        <v>528</v>
      </c>
    </row>
    <row r="177" spans="1:2" ht="15" customHeight="1">
      <c r="A177" s="2" t="s">
        <v>891</v>
      </c>
      <c r="B177" t="s">
        <v>892</v>
      </c>
    </row>
    <row r="178" spans="1:2" ht="15" customHeight="1">
      <c r="A178" s="2" t="s">
        <v>532</v>
      </c>
      <c r="B178" t="s">
        <v>534</v>
      </c>
    </row>
    <row r="179" spans="1:2" ht="15" customHeight="1">
      <c r="A179" s="2" t="s">
        <v>536</v>
      </c>
      <c r="B179" t="s">
        <v>537</v>
      </c>
    </row>
    <row r="180" spans="1:2" ht="15" customHeight="1">
      <c r="A180" s="2" t="s">
        <v>539</v>
      </c>
      <c r="B180" t="s">
        <v>540</v>
      </c>
    </row>
    <row r="181" spans="1:2" ht="15" customHeight="1">
      <c r="A181" s="2" t="s">
        <v>548</v>
      </c>
      <c r="B181" t="s">
        <v>549</v>
      </c>
    </row>
    <row r="182" spans="1:2" ht="15" customHeight="1">
      <c r="A182" s="2" t="s">
        <v>555</v>
      </c>
      <c r="B182" t="s">
        <v>557</v>
      </c>
    </row>
    <row r="183" spans="1:2" ht="15" customHeight="1">
      <c r="A183" s="2" t="s">
        <v>893</v>
      </c>
      <c r="B183" t="s">
        <v>894</v>
      </c>
    </row>
    <row r="184" spans="1:2" ht="15" customHeight="1">
      <c r="A184" s="2" t="s">
        <v>569</v>
      </c>
      <c r="B184" t="s">
        <v>570</v>
      </c>
    </row>
    <row r="185" spans="1:2" ht="15" customHeight="1">
      <c r="A185" s="2" t="s">
        <v>895</v>
      </c>
      <c r="B185" t="s">
        <v>690</v>
      </c>
    </row>
    <row r="186" spans="1:2" ht="15" customHeight="1">
      <c r="A186" s="2" t="s">
        <v>572</v>
      </c>
      <c r="B186" t="s">
        <v>574</v>
      </c>
    </row>
    <row r="187" spans="1:2" ht="15" customHeight="1">
      <c r="A187" s="2" t="s">
        <v>576</v>
      </c>
      <c r="B187" t="s">
        <v>577</v>
      </c>
    </row>
    <row r="188" spans="1:2" ht="15" customHeight="1">
      <c r="A188" s="2" t="s">
        <v>579</v>
      </c>
      <c r="B188" t="s">
        <v>580</v>
      </c>
    </row>
    <row r="189" spans="1:2" ht="15" customHeight="1">
      <c r="A189" s="2" t="s">
        <v>582</v>
      </c>
      <c r="B189" t="s">
        <v>584</v>
      </c>
    </row>
    <row r="190" spans="1:2" ht="15" customHeight="1">
      <c r="A190" s="2" t="s">
        <v>586</v>
      </c>
      <c r="B190" t="s">
        <v>587</v>
      </c>
    </row>
    <row r="191" spans="1:2" ht="15" customHeight="1">
      <c r="A191" s="2" t="s">
        <v>589</v>
      </c>
      <c r="B191" t="s">
        <v>590</v>
      </c>
    </row>
    <row r="192" spans="1:2" ht="15" customHeight="1">
      <c r="A192" s="2" t="s">
        <v>592</v>
      </c>
      <c r="B192" t="s">
        <v>593</v>
      </c>
    </row>
    <row r="193" spans="1:2" ht="15" customHeight="1">
      <c r="A193" s="2" t="s">
        <v>595</v>
      </c>
      <c r="B193" t="s">
        <v>596</v>
      </c>
    </row>
    <row r="194" spans="1:2" ht="15" customHeight="1">
      <c r="A194" s="2" t="s">
        <v>598</v>
      </c>
      <c r="B194" t="s">
        <v>599</v>
      </c>
    </row>
    <row r="195" spans="1:2" ht="15" customHeight="1">
      <c r="A195" s="2" t="s">
        <v>896</v>
      </c>
      <c r="B195" t="s">
        <v>783</v>
      </c>
    </row>
    <row r="196" spans="1:2" ht="15" customHeight="1">
      <c r="A196" s="2" t="s">
        <v>601</v>
      </c>
      <c r="B196" t="s">
        <v>603</v>
      </c>
    </row>
    <row r="197" spans="1:2" ht="15" customHeight="1">
      <c r="A197" s="2" t="s">
        <v>897</v>
      </c>
      <c r="B197" t="s">
        <v>898</v>
      </c>
    </row>
    <row r="198" spans="1:2" ht="15" customHeight="1">
      <c r="A198" s="2" t="s">
        <v>899</v>
      </c>
      <c r="B198" t="s">
        <v>900</v>
      </c>
    </row>
    <row r="199" spans="1:2" ht="15" customHeight="1">
      <c r="A199" s="2" t="s">
        <v>612</v>
      </c>
      <c r="B199" t="s">
        <v>614</v>
      </c>
    </row>
    <row r="200" spans="1:2" ht="15" customHeight="1">
      <c r="A200" s="2" t="s">
        <v>615</v>
      </c>
      <c r="B200" t="s">
        <v>616</v>
      </c>
    </row>
    <row r="201" spans="1:2" ht="15" customHeight="1">
      <c r="A201" s="2" t="s">
        <v>901</v>
      </c>
      <c r="B201" t="s">
        <v>902</v>
      </c>
    </row>
    <row r="202" spans="1:2" ht="15" customHeight="1">
      <c r="A202" s="2" t="s">
        <v>903</v>
      </c>
      <c r="B202" t="s">
        <v>553</v>
      </c>
    </row>
    <row r="203" spans="1:2" ht="15" customHeight="1">
      <c r="A203" s="2" t="s">
        <v>904</v>
      </c>
      <c r="B203" t="s">
        <v>543</v>
      </c>
    </row>
    <row r="204" spans="1:2" ht="15" customHeight="1">
      <c r="A204" s="2" t="s">
        <v>905</v>
      </c>
      <c r="B204" t="s">
        <v>906</v>
      </c>
    </row>
    <row r="205" spans="1:2" ht="15" customHeight="1">
      <c r="A205" s="2" t="s">
        <v>907</v>
      </c>
      <c r="B205" t="s">
        <v>547</v>
      </c>
    </row>
    <row r="206" spans="1:2" ht="15" customHeight="1">
      <c r="A206" s="2" t="s">
        <v>618</v>
      </c>
      <c r="B206" t="s">
        <v>619</v>
      </c>
    </row>
    <row r="207" spans="1:2" ht="15" customHeight="1">
      <c r="A207" s="2" t="s">
        <v>621</v>
      </c>
      <c r="B207" t="s">
        <v>623</v>
      </c>
    </row>
    <row r="208" spans="1:2" ht="15" customHeight="1">
      <c r="A208" s="2" t="s">
        <v>908</v>
      </c>
      <c r="B208" t="s">
        <v>909</v>
      </c>
    </row>
    <row r="209" spans="1:2" ht="15" customHeight="1">
      <c r="A209" s="2" t="s">
        <v>910</v>
      </c>
      <c r="B209" t="s">
        <v>250</v>
      </c>
    </row>
    <row r="210" spans="1:2" ht="15" customHeight="1">
      <c r="A210" s="2" t="s">
        <v>625</v>
      </c>
      <c r="B210" t="s">
        <v>627</v>
      </c>
    </row>
    <row r="211" spans="1:2" ht="15" customHeight="1">
      <c r="A211" s="2" t="s">
        <v>629</v>
      </c>
      <c r="B211" t="s">
        <v>631</v>
      </c>
    </row>
    <row r="212" spans="1:2" ht="15" customHeight="1">
      <c r="A212" s="2" t="s">
        <v>911</v>
      </c>
      <c r="B212" t="s">
        <v>634</v>
      </c>
    </row>
    <row r="213" spans="1:2" ht="15" customHeight="1">
      <c r="A213" s="2" t="s">
        <v>637</v>
      </c>
      <c r="B213" t="s">
        <v>638</v>
      </c>
    </row>
    <row r="214" spans="1:2" ht="15" customHeight="1">
      <c r="A214" s="2" t="s">
        <v>640</v>
      </c>
      <c r="B214" t="s">
        <v>642</v>
      </c>
    </row>
    <row r="215" spans="1:2" ht="15" customHeight="1">
      <c r="A215" s="2" t="s">
        <v>912</v>
      </c>
      <c r="B215" t="s">
        <v>646</v>
      </c>
    </row>
    <row r="216" spans="1:2" ht="15" customHeight="1">
      <c r="A216" s="2" t="s">
        <v>647</v>
      </c>
      <c r="B216" t="s">
        <v>648</v>
      </c>
    </row>
    <row r="217" spans="1:2" ht="15" customHeight="1">
      <c r="A217" s="2" t="s">
        <v>654</v>
      </c>
      <c r="B217" t="s">
        <v>656</v>
      </c>
    </row>
    <row r="218" spans="1:2" ht="15" customHeight="1">
      <c r="A218" s="2" t="s">
        <v>913</v>
      </c>
      <c r="B218" t="s">
        <v>914</v>
      </c>
    </row>
    <row r="219" spans="1:2" ht="15" customHeight="1">
      <c r="A219" s="2" t="s">
        <v>658</v>
      </c>
      <c r="B219" t="s">
        <v>659</v>
      </c>
    </row>
    <row r="220" spans="1:2" ht="15" customHeight="1">
      <c r="A220" s="2" t="s">
        <v>915</v>
      </c>
      <c r="B220" t="s">
        <v>662</v>
      </c>
    </row>
    <row r="221" spans="1:2" ht="15" customHeight="1">
      <c r="A221" s="2" t="s">
        <v>664</v>
      </c>
      <c r="B221" t="s">
        <v>665</v>
      </c>
    </row>
    <row r="222" spans="1:2" ht="15" customHeight="1">
      <c r="A222" s="2" t="s">
        <v>667</v>
      </c>
      <c r="B222" t="s">
        <v>668</v>
      </c>
    </row>
    <row r="223" spans="1:2" ht="15" customHeight="1">
      <c r="A223" s="2" t="s">
        <v>670</v>
      </c>
      <c r="B223" t="s">
        <v>672</v>
      </c>
    </row>
    <row r="224" spans="1:2" ht="15" customHeight="1">
      <c r="A224" s="2" t="s">
        <v>916</v>
      </c>
      <c r="B224" t="s">
        <v>917</v>
      </c>
    </row>
    <row r="225" spans="1:2" ht="15" customHeight="1">
      <c r="A225" s="2" t="s">
        <v>674</v>
      </c>
      <c r="B225" t="s">
        <v>675</v>
      </c>
    </row>
    <row r="226" spans="1:2" ht="15" customHeight="1">
      <c r="A226" s="2" t="s">
        <v>678</v>
      </c>
      <c r="B226" t="s">
        <v>679</v>
      </c>
    </row>
    <row r="227" spans="1:2" ht="15" customHeight="1">
      <c r="A227" s="2" t="s">
        <v>681</v>
      </c>
      <c r="B227" t="s">
        <v>682</v>
      </c>
    </row>
    <row r="228" spans="1:2" ht="15" customHeight="1">
      <c r="A228" s="2" t="s">
        <v>684</v>
      </c>
      <c r="B228" t="s">
        <v>686</v>
      </c>
    </row>
    <row r="229" spans="1:2" ht="15" customHeight="1">
      <c r="A229" s="2" t="s">
        <v>918</v>
      </c>
      <c r="B229" t="s">
        <v>919</v>
      </c>
    </row>
    <row r="230" spans="1:2" ht="15" customHeight="1">
      <c r="A230" s="2" t="s">
        <v>688</v>
      </c>
      <c r="B230" t="s">
        <v>690</v>
      </c>
    </row>
    <row r="231" spans="1:2" ht="15" customHeight="1">
      <c r="A231" s="2" t="s">
        <v>920</v>
      </c>
      <c r="B231" t="s">
        <v>243</v>
      </c>
    </row>
    <row r="232" spans="1:2" ht="15" customHeight="1">
      <c r="A232" s="2" t="s">
        <v>921</v>
      </c>
      <c r="B232" t="s">
        <v>922</v>
      </c>
    </row>
    <row r="233" spans="1:2" ht="15" customHeight="1">
      <c r="A233" s="2" t="s">
        <v>695</v>
      </c>
      <c r="B233" t="s">
        <v>696</v>
      </c>
    </row>
    <row r="234" spans="1:2" ht="15" customHeight="1">
      <c r="A234" s="2" t="s">
        <v>698</v>
      </c>
      <c r="B234" t="s">
        <v>699</v>
      </c>
    </row>
    <row r="235" spans="1:2" ht="15" customHeight="1">
      <c r="A235" s="2" t="s">
        <v>701</v>
      </c>
      <c r="B235" t="s">
        <v>702</v>
      </c>
    </row>
    <row r="236" spans="1:2" ht="15" customHeight="1">
      <c r="A236" s="2" t="s">
        <v>923</v>
      </c>
      <c r="B236" t="s">
        <v>924</v>
      </c>
    </row>
    <row r="237" spans="1:2" ht="15" customHeight="1">
      <c r="A237" s="2" t="s">
        <v>704</v>
      </c>
      <c r="B237" t="s">
        <v>706</v>
      </c>
    </row>
    <row r="238" spans="1:2" ht="15" customHeight="1">
      <c r="A238" s="2" t="s">
        <v>708</v>
      </c>
      <c r="B238" t="s">
        <v>709</v>
      </c>
    </row>
    <row r="239" spans="1:2" ht="15" customHeight="1">
      <c r="A239" s="2" t="s">
        <v>925</v>
      </c>
      <c r="B239" t="s">
        <v>926</v>
      </c>
    </row>
    <row r="240" spans="1:2" ht="15" customHeight="1">
      <c r="A240" s="2" t="s">
        <v>927</v>
      </c>
      <c r="B240" t="s">
        <v>928</v>
      </c>
    </row>
    <row r="241" spans="1:2" ht="15" customHeight="1">
      <c r="A241" s="2" t="s">
        <v>929</v>
      </c>
      <c r="B241" t="s">
        <v>930</v>
      </c>
    </row>
    <row r="242" spans="1:2" ht="15" customHeight="1">
      <c r="A242" s="2" t="s">
        <v>711</v>
      </c>
      <c r="B242" t="s">
        <v>713</v>
      </c>
    </row>
    <row r="243" spans="1:2" ht="15" customHeight="1">
      <c r="A243" s="2" t="s">
        <v>715</v>
      </c>
      <c r="B243" t="s">
        <v>716</v>
      </c>
    </row>
    <row r="244" spans="1:2" ht="15" customHeight="1">
      <c r="A244" s="3" t="s">
        <v>718</v>
      </c>
      <c r="B244" t="s"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04"/>
  <sheetViews>
    <sheetView zoomScale="70" zoomScaleNormal="70" workbookViewId="0">
      <pane ySplit="2" topLeftCell="A3" activePane="bottomLeft" state="frozenSplit"/>
      <selection activeCell="D25" sqref="D25"/>
      <selection pane="bottomLeft" activeCell="D25" sqref="D25"/>
    </sheetView>
  </sheetViews>
  <sheetFormatPr defaultColWidth="10.5703125" defaultRowHeight="15"/>
  <cols>
    <col min="1" max="1" width="3.85546875" bestFit="1" customWidth="1"/>
    <col min="2" max="2" width="3.85546875" customWidth="1"/>
    <col min="3" max="3" width="23" customWidth="1"/>
    <col min="4" max="4" width="37.28515625" customWidth="1"/>
    <col min="5" max="5" width="7.42578125" bestFit="1" customWidth="1"/>
    <col min="6" max="6" width="89.5703125" bestFit="1" customWidth="1"/>
    <col min="14" max="14" width="6.42578125" bestFit="1" customWidth="1"/>
    <col min="15" max="15" width="9.5703125" bestFit="1" customWidth="1"/>
    <col min="16" max="16" width="10.28515625" bestFit="1" customWidth="1"/>
    <col min="17" max="17" width="10.140625" bestFit="1" customWidth="1"/>
    <col min="18" max="18" width="8.5703125" bestFit="1" customWidth="1"/>
    <col min="21" max="21" width="10.42578125" bestFit="1" customWidth="1"/>
    <col min="23" max="23" width="8.5703125" bestFit="1" customWidth="1"/>
  </cols>
  <sheetData>
    <row r="1" spans="1:27">
      <c r="C1" s="1" t="s">
        <v>0</v>
      </c>
      <c r="F1" t="s">
        <v>1</v>
      </c>
    </row>
    <row r="2" spans="1:27" ht="72" customHeight="1">
      <c r="B2" s="1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1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8" t="s">
        <v>13</v>
      </c>
      <c r="N2" s="8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  <c r="Z2" s="9" t="s">
        <v>26</v>
      </c>
      <c r="AA2" s="9" t="s">
        <v>27</v>
      </c>
    </row>
    <row r="3" spans="1:27" s="11" customFormat="1">
      <c r="A3" s="15">
        <v>1</v>
      </c>
      <c r="B3" s="15" t="s">
        <v>28</v>
      </c>
      <c r="C3" s="39" t="s">
        <v>29</v>
      </c>
      <c r="D3" s="39" t="s">
        <v>30</v>
      </c>
      <c r="E3" s="39" t="s">
        <v>31</v>
      </c>
      <c r="F3" s="45" t="s">
        <v>32</v>
      </c>
      <c r="G3" s="32">
        <v>43</v>
      </c>
      <c r="H3" s="32">
        <v>49</v>
      </c>
      <c r="I3" s="32">
        <v>79</v>
      </c>
      <c r="J3" s="32">
        <v>38</v>
      </c>
      <c r="K3" s="32">
        <v>65</v>
      </c>
      <c r="L3" s="32">
        <v>152</v>
      </c>
      <c r="M3" s="32">
        <v>10</v>
      </c>
      <c r="N3" s="32"/>
      <c r="O3" s="32">
        <v>10</v>
      </c>
      <c r="P3" s="32">
        <v>1</v>
      </c>
      <c r="Q3" s="32">
        <v>49</v>
      </c>
      <c r="R3" s="32">
        <v>6</v>
      </c>
      <c r="S3" s="32">
        <v>1</v>
      </c>
      <c r="T3" s="32"/>
      <c r="U3" s="32">
        <v>13</v>
      </c>
      <c r="V3" s="32"/>
      <c r="W3" s="32">
        <v>12</v>
      </c>
      <c r="X3" s="32"/>
      <c r="Y3" s="32"/>
      <c r="Z3" s="32"/>
      <c r="AA3" s="32"/>
    </row>
    <row r="4" spans="1:27" s="13" customFormat="1">
      <c r="A4" s="16">
        <v>2</v>
      </c>
      <c r="B4" s="15" t="s">
        <v>28</v>
      </c>
      <c r="C4" s="39" t="s">
        <v>33</v>
      </c>
      <c r="D4" s="39" t="s">
        <v>34</v>
      </c>
      <c r="E4" s="39" t="s">
        <v>35</v>
      </c>
      <c r="F4" s="45" t="s">
        <v>36</v>
      </c>
      <c r="G4" s="32" t="s">
        <v>37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s="13" customFormat="1">
      <c r="A5" s="16">
        <v>3</v>
      </c>
      <c r="B5" s="15" t="s">
        <v>28</v>
      </c>
      <c r="C5" s="39" t="s">
        <v>38</v>
      </c>
      <c r="D5" s="39" t="s">
        <v>39</v>
      </c>
      <c r="E5" s="39" t="s">
        <v>40</v>
      </c>
      <c r="F5" s="45" t="s">
        <v>41</v>
      </c>
      <c r="G5" s="32">
        <v>23</v>
      </c>
      <c r="H5" s="32">
        <v>18</v>
      </c>
      <c r="I5" s="32">
        <v>18</v>
      </c>
      <c r="J5" s="32">
        <v>30</v>
      </c>
      <c r="K5" s="32">
        <v>36</v>
      </c>
      <c r="L5" s="32">
        <v>688</v>
      </c>
      <c r="M5" s="32"/>
      <c r="N5" s="32"/>
      <c r="O5" s="32">
        <v>13</v>
      </c>
      <c r="P5" s="32">
        <v>1</v>
      </c>
      <c r="Q5" s="32">
        <v>18</v>
      </c>
      <c r="R5" s="32"/>
      <c r="S5" s="32"/>
      <c r="T5" s="32"/>
      <c r="U5" s="32">
        <v>8</v>
      </c>
      <c r="V5" s="32"/>
      <c r="W5" s="32">
        <v>1</v>
      </c>
      <c r="X5" s="32"/>
      <c r="Y5" s="32"/>
      <c r="Z5" s="32"/>
      <c r="AA5" s="32"/>
    </row>
    <row r="6" spans="1:27" s="13" customFormat="1">
      <c r="A6" s="16">
        <v>4</v>
      </c>
      <c r="B6" s="15" t="s">
        <v>28</v>
      </c>
      <c r="C6" s="39" t="s">
        <v>42</v>
      </c>
      <c r="D6" s="39" t="s">
        <v>43</v>
      </c>
      <c r="E6" s="39" t="s">
        <v>44</v>
      </c>
      <c r="F6" s="45" t="s">
        <v>45</v>
      </c>
      <c r="G6" s="32">
        <v>8</v>
      </c>
      <c r="H6" s="32">
        <v>2</v>
      </c>
      <c r="I6" s="32">
        <v>4</v>
      </c>
      <c r="J6" s="32">
        <v>3</v>
      </c>
      <c r="K6" s="32">
        <v>10</v>
      </c>
      <c r="L6" s="32">
        <v>0</v>
      </c>
      <c r="M6" s="32"/>
      <c r="N6" s="32"/>
      <c r="O6" s="32">
        <v>2</v>
      </c>
      <c r="P6" s="32"/>
      <c r="Q6" s="32">
        <v>2</v>
      </c>
      <c r="R6" s="32"/>
      <c r="S6" s="32"/>
      <c r="T6" s="32"/>
      <c r="U6" s="32">
        <v>6</v>
      </c>
      <c r="V6" s="32"/>
      <c r="W6" s="32"/>
      <c r="X6" s="32"/>
      <c r="Y6" s="32"/>
      <c r="Z6" s="32"/>
      <c r="AA6" s="32"/>
    </row>
    <row r="7" spans="1:27" s="13" customFormat="1">
      <c r="A7" s="16">
        <v>5</v>
      </c>
      <c r="B7" s="15" t="s">
        <v>28</v>
      </c>
      <c r="C7" s="39" t="s">
        <v>46</v>
      </c>
      <c r="D7" s="39" t="s">
        <v>47</v>
      </c>
      <c r="E7" s="39" t="s">
        <v>48</v>
      </c>
      <c r="F7" s="45" t="s">
        <v>49</v>
      </c>
      <c r="G7" s="32">
        <v>7</v>
      </c>
      <c r="H7" s="32">
        <v>6</v>
      </c>
      <c r="I7" s="32">
        <v>2</v>
      </c>
      <c r="J7" s="32">
        <v>2</v>
      </c>
      <c r="K7" s="32">
        <v>24</v>
      </c>
      <c r="L7" s="32">
        <v>4</v>
      </c>
      <c r="M7" s="32"/>
      <c r="N7" s="32"/>
      <c r="O7" s="32">
        <v>3</v>
      </c>
      <c r="P7" s="32"/>
      <c r="Q7" s="32">
        <v>6</v>
      </c>
      <c r="R7" s="32"/>
      <c r="S7" s="32"/>
      <c r="T7" s="32"/>
      <c r="U7" s="32">
        <v>4</v>
      </c>
      <c r="V7" s="32"/>
      <c r="W7" s="32"/>
      <c r="X7" s="32"/>
      <c r="Y7" s="32"/>
      <c r="Z7" s="32"/>
      <c r="AA7" s="32"/>
    </row>
    <row r="8" spans="1:27" s="13" customFormat="1">
      <c r="A8" s="16">
        <v>6</v>
      </c>
      <c r="B8" s="15" t="s">
        <v>28</v>
      </c>
      <c r="C8" s="39" t="s">
        <v>50</v>
      </c>
      <c r="D8" s="39" t="s">
        <v>51</v>
      </c>
      <c r="E8" s="39" t="s">
        <v>52</v>
      </c>
      <c r="F8" s="45" t="s">
        <v>53</v>
      </c>
      <c r="G8" s="32">
        <v>1</v>
      </c>
      <c r="H8" s="32">
        <v>23</v>
      </c>
      <c r="I8" s="32">
        <v>2</v>
      </c>
      <c r="J8" s="32">
        <v>4</v>
      </c>
      <c r="K8" s="32">
        <v>13</v>
      </c>
      <c r="L8" s="32">
        <v>0</v>
      </c>
      <c r="M8" s="32"/>
      <c r="N8" s="32"/>
      <c r="O8" s="32"/>
      <c r="P8" s="32"/>
      <c r="Q8" s="32">
        <v>23</v>
      </c>
      <c r="R8" s="32"/>
      <c r="S8" s="32"/>
      <c r="T8" s="32"/>
      <c r="U8" s="32"/>
      <c r="V8" s="32"/>
      <c r="W8" s="32">
        <v>1</v>
      </c>
      <c r="X8" s="32"/>
      <c r="Y8" s="32"/>
      <c r="Z8" s="32"/>
      <c r="AA8" s="32"/>
    </row>
    <row r="9" spans="1:27" s="13" customFormat="1">
      <c r="A9" s="16">
        <v>7</v>
      </c>
      <c r="B9" s="15" t="s">
        <v>28</v>
      </c>
      <c r="C9" s="39" t="s">
        <v>54</v>
      </c>
      <c r="D9" s="39" t="s">
        <v>55</v>
      </c>
      <c r="E9" s="39" t="s">
        <v>56</v>
      </c>
      <c r="F9" s="45" t="s">
        <v>57</v>
      </c>
      <c r="G9" s="32">
        <v>6</v>
      </c>
      <c r="H9" s="32">
        <v>2</v>
      </c>
      <c r="I9" s="32">
        <v>7</v>
      </c>
      <c r="J9" s="32">
        <v>0</v>
      </c>
      <c r="K9" s="32">
        <v>5</v>
      </c>
      <c r="L9" s="32">
        <v>0</v>
      </c>
      <c r="M9" s="32"/>
      <c r="N9" s="32"/>
      <c r="O9" s="32">
        <v>5</v>
      </c>
      <c r="P9" s="32"/>
      <c r="Q9" s="32">
        <v>2</v>
      </c>
      <c r="R9" s="32"/>
      <c r="S9" s="32"/>
      <c r="T9" s="32"/>
      <c r="U9" s="32"/>
      <c r="V9" s="32"/>
      <c r="W9" s="32">
        <v>1</v>
      </c>
      <c r="X9" s="32"/>
      <c r="Y9" s="32"/>
      <c r="Z9" s="32"/>
      <c r="AA9" s="32"/>
    </row>
    <row r="10" spans="1:27" s="11" customFormat="1">
      <c r="A10" s="16">
        <v>8</v>
      </c>
      <c r="B10" s="15" t="s">
        <v>28</v>
      </c>
      <c r="C10" s="49" t="s">
        <v>58</v>
      </c>
      <c r="D10" s="32" t="s">
        <v>59</v>
      </c>
      <c r="E10" s="32" t="s">
        <v>60</v>
      </c>
      <c r="F10" s="45" t="s">
        <v>61</v>
      </c>
      <c r="G10" s="32">
        <v>1</v>
      </c>
      <c r="H10" s="32">
        <v>3</v>
      </c>
      <c r="I10" s="32">
        <v>7</v>
      </c>
      <c r="J10" s="32">
        <v>42</v>
      </c>
      <c r="K10" s="32">
        <v>35</v>
      </c>
      <c r="L10" s="32">
        <v>13</v>
      </c>
      <c r="M10" s="32"/>
      <c r="N10" s="32"/>
      <c r="O10" s="32"/>
      <c r="P10" s="32"/>
      <c r="Q10" s="32">
        <v>3</v>
      </c>
      <c r="R10" s="32"/>
      <c r="S10" s="32"/>
      <c r="T10" s="32"/>
      <c r="U10" s="32">
        <v>1</v>
      </c>
      <c r="V10" s="32"/>
      <c r="W10" s="32"/>
      <c r="X10" s="32"/>
      <c r="Y10" s="32"/>
      <c r="Z10" s="32"/>
      <c r="AA10" s="32"/>
    </row>
    <row r="11" spans="1:27" s="13" customFormat="1">
      <c r="A11" s="16">
        <v>9</v>
      </c>
      <c r="B11" s="15" t="s">
        <v>28</v>
      </c>
      <c r="C11" s="39" t="s">
        <v>62</v>
      </c>
      <c r="D11" s="39" t="s">
        <v>63</v>
      </c>
      <c r="E11" s="39" t="s">
        <v>64</v>
      </c>
      <c r="F11" s="45" t="s">
        <v>65</v>
      </c>
      <c r="G11" s="32">
        <v>20</v>
      </c>
      <c r="H11" s="32">
        <v>19</v>
      </c>
      <c r="I11" s="32">
        <v>42</v>
      </c>
      <c r="J11" s="32">
        <v>2</v>
      </c>
      <c r="K11" s="32">
        <v>25</v>
      </c>
      <c r="L11" s="32">
        <v>0</v>
      </c>
      <c r="M11" s="32"/>
      <c r="N11" s="32"/>
      <c r="O11" s="32">
        <v>20</v>
      </c>
      <c r="P11" s="32"/>
      <c r="Q11" s="32">
        <v>19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s="13" customFormat="1">
      <c r="A12" s="16">
        <v>10</v>
      </c>
      <c r="B12" s="15" t="s">
        <v>28</v>
      </c>
      <c r="C12" s="50" t="s">
        <v>66</v>
      </c>
      <c r="D12" s="39" t="s">
        <v>67</v>
      </c>
      <c r="E12" s="39" t="s">
        <v>68</v>
      </c>
      <c r="F12" s="45" t="s">
        <v>69</v>
      </c>
      <c r="G12" s="32">
        <v>1</v>
      </c>
      <c r="H12" s="32">
        <v>0</v>
      </c>
      <c r="I12" s="32">
        <v>14</v>
      </c>
      <c r="J12" s="32">
        <v>13</v>
      </c>
      <c r="K12" s="32">
        <v>28</v>
      </c>
      <c r="L12" s="32">
        <v>10</v>
      </c>
      <c r="M12" s="32"/>
      <c r="N12" s="32"/>
      <c r="O12" s="32">
        <v>1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s="13" customFormat="1">
      <c r="A13" s="16">
        <v>11</v>
      </c>
      <c r="B13" s="15" t="s">
        <v>28</v>
      </c>
      <c r="C13" s="39" t="s">
        <v>70</v>
      </c>
      <c r="D13" s="39" t="s">
        <v>71</v>
      </c>
      <c r="E13" s="39" t="s">
        <v>72</v>
      </c>
      <c r="F13" s="45" t="s">
        <v>73</v>
      </c>
      <c r="G13" s="32">
        <v>1</v>
      </c>
      <c r="H13" s="32">
        <v>1</v>
      </c>
      <c r="I13" s="32">
        <v>195</v>
      </c>
      <c r="J13" s="32">
        <v>111</v>
      </c>
      <c r="K13" s="32">
        <v>265</v>
      </c>
      <c r="L13" s="32">
        <v>420</v>
      </c>
      <c r="M13" s="32"/>
      <c r="N13" s="32"/>
      <c r="O13" s="32"/>
      <c r="P13" s="32"/>
      <c r="Q13" s="32">
        <v>1</v>
      </c>
      <c r="R13" s="32"/>
      <c r="S13" s="32"/>
      <c r="T13" s="32"/>
      <c r="U13" s="32">
        <v>1</v>
      </c>
      <c r="V13" s="32"/>
      <c r="W13" s="32"/>
      <c r="X13" s="32"/>
      <c r="Y13" s="32"/>
      <c r="Z13" s="32"/>
      <c r="AA13" s="32"/>
    </row>
    <row r="14" spans="1:27" s="13" customFormat="1">
      <c r="A14" s="16">
        <v>12</v>
      </c>
      <c r="B14" s="15" t="s">
        <v>28</v>
      </c>
      <c r="C14" s="52" t="s">
        <v>74</v>
      </c>
      <c r="D14" s="39" t="s">
        <v>30</v>
      </c>
      <c r="E14" s="39" t="s">
        <v>75</v>
      </c>
      <c r="F14" s="45" t="s">
        <v>76</v>
      </c>
      <c r="G14" s="32">
        <v>47</v>
      </c>
      <c r="H14" s="32">
        <v>44</v>
      </c>
      <c r="I14" s="32">
        <v>73</v>
      </c>
      <c r="J14" s="32">
        <v>14</v>
      </c>
      <c r="K14" s="32">
        <v>35</v>
      </c>
      <c r="L14" s="32">
        <v>0</v>
      </c>
      <c r="M14" s="32"/>
      <c r="N14" s="32"/>
      <c r="O14" s="32">
        <v>32</v>
      </c>
      <c r="P14" s="32"/>
      <c r="Q14" s="32"/>
      <c r="R14" s="32"/>
      <c r="S14" s="32"/>
      <c r="T14" s="32"/>
      <c r="U14" s="32">
        <v>13</v>
      </c>
      <c r="V14" s="32"/>
      <c r="W14" s="32">
        <v>1</v>
      </c>
      <c r="X14" s="32"/>
      <c r="Y14" s="32"/>
      <c r="Z14" s="32">
        <v>1</v>
      </c>
      <c r="AA14" s="32"/>
    </row>
    <row r="15" spans="1:27" s="11" customFormat="1">
      <c r="A15" s="15">
        <v>13</v>
      </c>
      <c r="B15" s="15" t="s">
        <v>28</v>
      </c>
      <c r="C15" s="32" t="s">
        <v>77</v>
      </c>
      <c r="D15" s="32" t="s">
        <v>78</v>
      </c>
      <c r="E15" s="32" t="s">
        <v>79</v>
      </c>
      <c r="F15" s="45" t="s">
        <v>80</v>
      </c>
      <c r="G15" s="32">
        <v>10</v>
      </c>
      <c r="H15" s="32">
        <v>19</v>
      </c>
      <c r="I15" s="32">
        <v>118</v>
      </c>
      <c r="J15" s="32">
        <v>50</v>
      </c>
      <c r="K15" s="32">
        <v>42</v>
      </c>
      <c r="L15" s="32">
        <v>8</v>
      </c>
      <c r="M15" s="32"/>
      <c r="N15" s="32"/>
      <c r="O15" s="32">
        <v>3</v>
      </c>
      <c r="P15" s="32"/>
      <c r="Q15" s="32">
        <v>19</v>
      </c>
      <c r="R15" s="32"/>
      <c r="S15" s="32"/>
      <c r="T15" s="32"/>
      <c r="U15" s="32">
        <v>7</v>
      </c>
      <c r="V15" s="32"/>
      <c r="W15" s="32"/>
      <c r="X15" s="32"/>
      <c r="Y15" s="32"/>
      <c r="Z15" s="32"/>
      <c r="AA15" s="32"/>
    </row>
    <row r="16" spans="1:27" s="13" customFormat="1">
      <c r="A16" s="16">
        <v>14</v>
      </c>
      <c r="B16" s="15" t="s">
        <v>28</v>
      </c>
      <c r="C16" s="39" t="s">
        <v>81</v>
      </c>
      <c r="D16" s="39" t="s">
        <v>63</v>
      </c>
      <c r="E16" s="39" t="s">
        <v>82</v>
      </c>
      <c r="F16" s="45" t="s">
        <v>83</v>
      </c>
      <c r="G16" s="32">
        <v>38</v>
      </c>
      <c r="H16" s="32">
        <v>34</v>
      </c>
      <c r="I16" s="32">
        <v>49</v>
      </c>
      <c r="J16" s="32">
        <v>36</v>
      </c>
      <c r="K16" s="32">
        <v>56</v>
      </c>
      <c r="L16" s="32">
        <v>23</v>
      </c>
      <c r="M16" s="32"/>
      <c r="N16" s="32"/>
      <c r="O16" s="32">
        <v>5</v>
      </c>
      <c r="P16" s="32"/>
      <c r="Q16" s="32">
        <v>34</v>
      </c>
      <c r="R16" s="32"/>
      <c r="S16" s="32"/>
      <c r="T16" s="32"/>
      <c r="U16" s="32">
        <v>33</v>
      </c>
      <c r="V16" s="32"/>
      <c r="W16" s="32"/>
      <c r="X16" s="32"/>
      <c r="Y16" s="32"/>
      <c r="Z16" s="32"/>
      <c r="AA16" s="32"/>
    </row>
    <row r="17" spans="1:27" s="13" customFormat="1">
      <c r="A17" s="16">
        <v>15</v>
      </c>
      <c r="B17" s="15" t="s">
        <v>28</v>
      </c>
      <c r="C17" s="39" t="s">
        <v>84</v>
      </c>
      <c r="D17" s="39" t="s">
        <v>85</v>
      </c>
      <c r="E17" s="39" t="s">
        <v>86</v>
      </c>
      <c r="F17" s="45" t="s">
        <v>87</v>
      </c>
      <c r="G17" s="32">
        <v>34</v>
      </c>
      <c r="H17" s="32">
        <v>69</v>
      </c>
      <c r="I17" s="32">
        <v>40</v>
      </c>
      <c r="J17" s="32">
        <v>3</v>
      </c>
      <c r="K17" s="32">
        <v>22</v>
      </c>
      <c r="L17" s="32">
        <v>0</v>
      </c>
      <c r="M17" s="32"/>
      <c r="N17" s="32"/>
      <c r="O17" s="32">
        <v>32</v>
      </c>
      <c r="P17" s="32"/>
      <c r="Q17" s="32">
        <v>69</v>
      </c>
      <c r="R17" s="32"/>
      <c r="S17" s="32"/>
      <c r="T17" s="32"/>
      <c r="U17" s="32">
        <v>1</v>
      </c>
      <c r="V17" s="32"/>
      <c r="W17" s="32"/>
      <c r="X17" s="32"/>
      <c r="Y17" s="32">
        <v>1</v>
      </c>
      <c r="Z17" s="32"/>
      <c r="AA17" s="32"/>
    </row>
    <row r="18" spans="1:27" s="11" customFormat="1">
      <c r="A18" s="15">
        <v>16</v>
      </c>
      <c r="B18" s="15" t="s">
        <v>28</v>
      </c>
      <c r="C18" s="32" t="s">
        <v>88</v>
      </c>
      <c r="D18" s="32" t="s">
        <v>89</v>
      </c>
      <c r="E18" s="32" t="s">
        <v>90</v>
      </c>
      <c r="F18" s="45" t="s">
        <v>91</v>
      </c>
      <c r="G18" s="32">
        <v>0</v>
      </c>
      <c r="H18" s="32">
        <v>7</v>
      </c>
      <c r="I18" s="32">
        <v>34</v>
      </c>
      <c r="J18" s="32">
        <v>21</v>
      </c>
      <c r="K18" s="32">
        <v>47</v>
      </c>
      <c r="L18" s="32">
        <v>18</v>
      </c>
      <c r="M18" s="32"/>
      <c r="N18" s="32"/>
      <c r="O18" s="32"/>
      <c r="P18" s="32"/>
      <c r="Q18" s="32">
        <v>7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 s="13" customFormat="1">
      <c r="A19" s="16">
        <v>17</v>
      </c>
      <c r="B19" s="15" t="s">
        <v>28</v>
      </c>
      <c r="C19" s="39" t="s">
        <v>92</v>
      </c>
      <c r="D19" s="39" t="s">
        <v>93</v>
      </c>
      <c r="E19" s="39" t="s">
        <v>94</v>
      </c>
      <c r="F19" s="45" t="s">
        <v>95</v>
      </c>
      <c r="G19" s="32">
        <v>32</v>
      </c>
      <c r="H19" s="32">
        <v>92</v>
      </c>
      <c r="I19" s="32">
        <v>58</v>
      </c>
      <c r="J19" s="32">
        <v>16</v>
      </c>
      <c r="K19" s="32">
        <v>18</v>
      </c>
      <c r="L19" s="32">
        <v>0</v>
      </c>
      <c r="M19" s="32"/>
      <c r="N19" s="32"/>
      <c r="O19" s="32">
        <v>29</v>
      </c>
      <c r="P19" s="32"/>
      <c r="Q19" s="32">
        <v>92</v>
      </c>
      <c r="R19" s="32"/>
      <c r="S19" s="32"/>
      <c r="T19" s="32"/>
      <c r="U19" s="32">
        <v>3</v>
      </c>
      <c r="V19" s="32"/>
      <c r="W19" s="32"/>
      <c r="X19" s="32"/>
      <c r="Y19" s="32"/>
      <c r="Z19" s="32"/>
      <c r="AA19" s="32"/>
    </row>
    <row r="20" spans="1:27" s="13" customFormat="1">
      <c r="A20" s="16">
        <v>18</v>
      </c>
      <c r="B20" s="15" t="s">
        <v>28</v>
      </c>
      <c r="C20" s="51" t="s">
        <v>96</v>
      </c>
      <c r="D20" s="39" t="s">
        <v>97</v>
      </c>
      <c r="E20" s="39" t="s">
        <v>98</v>
      </c>
      <c r="F20" s="45" t="s">
        <v>99</v>
      </c>
      <c r="G20" s="32">
        <v>15</v>
      </c>
      <c r="H20" s="32">
        <v>3</v>
      </c>
      <c r="I20" s="32">
        <v>8</v>
      </c>
      <c r="J20" s="32">
        <v>17</v>
      </c>
      <c r="K20" s="32">
        <v>76</v>
      </c>
      <c r="L20" s="32">
        <v>53</v>
      </c>
      <c r="M20" s="32"/>
      <c r="N20" s="32"/>
      <c r="O20" s="32">
        <v>14</v>
      </c>
      <c r="P20" s="32">
        <v>1</v>
      </c>
      <c r="Q20" s="32">
        <v>3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 s="11" customFormat="1">
      <c r="A21" s="15">
        <v>19</v>
      </c>
      <c r="B21" s="15" t="s">
        <v>28</v>
      </c>
      <c r="C21" s="39" t="s">
        <v>100</v>
      </c>
      <c r="D21" s="39" t="s">
        <v>101</v>
      </c>
      <c r="E21" s="39" t="s">
        <v>102</v>
      </c>
      <c r="F21" s="45" t="s">
        <v>103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 s="13" customFormat="1">
      <c r="A22" s="16">
        <v>20</v>
      </c>
      <c r="B22" s="15" t="s">
        <v>28</v>
      </c>
      <c r="C22" s="39" t="s">
        <v>104</v>
      </c>
      <c r="D22" s="39" t="s">
        <v>105</v>
      </c>
      <c r="E22" s="39" t="s">
        <v>106</v>
      </c>
      <c r="F22" s="45" t="s">
        <v>107</v>
      </c>
      <c r="G22" s="32">
        <v>25</v>
      </c>
      <c r="H22" s="32">
        <v>3</v>
      </c>
      <c r="I22" s="32">
        <v>48</v>
      </c>
      <c r="J22" s="32">
        <v>53</v>
      </c>
      <c r="K22" s="32">
        <v>55</v>
      </c>
      <c r="L22" s="32">
        <v>74</v>
      </c>
      <c r="M22" s="32"/>
      <c r="N22" s="32"/>
      <c r="O22" s="32">
        <v>13</v>
      </c>
      <c r="P22" s="32"/>
      <c r="Q22" s="32">
        <v>3</v>
      </c>
      <c r="R22" s="32"/>
      <c r="S22" s="32"/>
      <c r="T22" s="32"/>
      <c r="U22" s="32">
        <v>12</v>
      </c>
      <c r="V22" s="32"/>
      <c r="W22" s="32"/>
      <c r="X22" s="32"/>
      <c r="Y22" s="32"/>
      <c r="Z22" s="32"/>
      <c r="AA22" s="32"/>
    </row>
    <row r="23" spans="1:27" s="13" customFormat="1">
      <c r="A23" s="16">
        <v>21</v>
      </c>
      <c r="B23" s="15" t="s">
        <v>28</v>
      </c>
      <c r="C23" s="39" t="s">
        <v>108</v>
      </c>
      <c r="D23" s="39" t="s">
        <v>63</v>
      </c>
      <c r="E23" s="39" t="s">
        <v>109</v>
      </c>
      <c r="F23" s="45" t="s">
        <v>110</v>
      </c>
      <c r="G23" s="32">
        <v>36</v>
      </c>
      <c r="H23" s="32">
        <v>26</v>
      </c>
      <c r="I23" s="32">
        <v>137</v>
      </c>
      <c r="J23" s="32">
        <v>21</v>
      </c>
      <c r="K23" s="32">
        <v>73</v>
      </c>
      <c r="L23" s="32">
        <v>55</v>
      </c>
      <c r="M23" s="32"/>
      <c r="N23" s="32"/>
      <c r="O23" s="32">
        <v>8</v>
      </c>
      <c r="P23" s="32"/>
      <c r="Q23" s="32">
        <v>26</v>
      </c>
      <c r="R23" s="32">
        <v>13</v>
      </c>
      <c r="S23" s="32"/>
      <c r="T23" s="32"/>
      <c r="U23" s="32">
        <v>14</v>
      </c>
      <c r="V23" s="32"/>
      <c r="W23" s="32">
        <v>1</v>
      </c>
      <c r="X23" s="32"/>
      <c r="Y23" s="32">
        <v>1</v>
      </c>
      <c r="Z23" s="32"/>
      <c r="AA23" s="32"/>
    </row>
    <row r="24" spans="1:27" s="13" customFormat="1">
      <c r="A24" s="16">
        <v>22</v>
      </c>
      <c r="B24" s="15" t="s">
        <v>28</v>
      </c>
      <c r="C24" s="39" t="s">
        <v>111</v>
      </c>
      <c r="D24" s="39" t="s">
        <v>112</v>
      </c>
      <c r="E24" s="39" t="s">
        <v>113</v>
      </c>
      <c r="F24" s="45" t="s">
        <v>114</v>
      </c>
      <c r="G24" s="32">
        <v>54</v>
      </c>
      <c r="H24" s="32">
        <v>1</v>
      </c>
      <c r="I24" s="32">
        <v>42</v>
      </c>
      <c r="J24" s="32">
        <v>35</v>
      </c>
      <c r="K24" s="32">
        <v>33</v>
      </c>
      <c r="L24" s="32">
        <v>36</v>
      </c>
      <c r="M24" s="32"/>
      <c r="N24" s="32"/>
      <c r="O24" s="32">
        <v>54</v>
      </c>
      <c r="P24" s="32"/>
      <c r="Q24" s="32">
        <v>1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 s="13" customFormat="1">
      <c r="A25" s="16">
        <v>23</v>
      </c>
      <c r="B25" s="15" t="s">
        <v>28</v>
      </c>
      <c r="C25" s="39" t="s">
        <v>115</v>
      </c>
      <c r="D25" s="39" t="s">
        <v>116</v>
      </c>
      <c r="E25" s="39" t="s">
        <v>117</v>
      </c>
      <c r="F25" s="45" t="s">
        <v>118</v>
      </c>
      <c r="G25" s="32">
        <v>8</v>
      </c>
      <c r="H25" s="32">
        <v>12</v>
      </c>
      <c r="I25" s="32">
        <v>31</v>
      </c>
      <c r="J25" s="32">
        <v>1</v>
      </c>
      <c r="K25" s="32">
        <v>12</v>
      </c>
      <c r="L25" s="32">
        <v>0</v>
      </c>
      <c r="M25" s="32"/>
      <c r="N25" s="32"/>
      <c r="O25" s="32">
        <v>3</v>
      </c>
      <c r="P25" s="32"/>
      <c r="Q25" s="32">
        <v>12</v>
      </c>
      <c r="R25" s="32"/>
      <c r="S25" s="32"/>
      <c r="T25" s="32"/>
      <c r="U25" s="32">
        <v>4</v>
      </c>
      <c r="V25" s="32"/>
      <c r="W25" s="32">
        <v>1</v>
      </c>
      <c r="X25" s="32"/>
      <c r="Y25" s="32"/>
      <c r="Z25" s="32"/>
      <c r="AA25" s="32"/>
    </row>
    <row r="26" spans="1:27" s="13" customFormat="1">
      <c r="A26" s="16">
        <v>24</v>
      </c>
      <c r="B26" s="15" t="s">
        <v>28</v>
      </c>
      <c r="C26" s="39" t="s">
        <v>119</v>
      </c>
      <c r="D26" s="39" t="s">
        <v>101</v>
      </c>
      <c r="E26" s="39" t="s">
        <v>120</v>
      </c>
      <c r="F26" s="45" t="s">
        <v>121</v>
      </c>
      <c r="G26" s="32">
        <v>3</v>
      </c>
      <c r="H26" s="32">
        <v>0</v>
      </c>
      <c r="I26" s="32">
        <v>30</v>
      </c>
      <c r="J26" s="32">
        <v>9</v>
      </c>
      <c r="K26" s="32">
        <v>7</v>
      </c>
      <c r="L26" s="32">
        <v>0</v>
      </c>
      <c r="M26" s="32"/>
      <c r="N26" s="32"/>
      <c r="O26" s="32">
        <v>2</v>
      </c>
      <c r="P26" s="32"/>
      <c r="Q26" s="32"/>
      <c r="R26" s="32"/>
      <c r="S26" s="32"/>
      <c r="T26" s="32"/>
      <c r="U26" s="32"/>
      <c r="V26" s="32"/>
      <c r="W26" s="32">
        <v>1</v>
      </c>
      <c r="X26" s="32"/>
      <c r="Y26" s="32"/>
      <c r="Z26" s="32"/>
      <c r="AA26" s="32"/>
    </row>
    <row r="27" spans="1:27" s="13" customFormat="1">
      <c r="A27" s="16">
        <v>25</v>
      </c>
      <c r="B27" s="15" t="s">
        <v>28</v>
      </c>
      <c r="C27" s="32" t="s">
        <v>122</v>
      </c>
      <c r="D27" s="32" t="s">
        <v>123</v>
      </c>
      <c r="E27" s="32" t="s">
        <v>124</v>
      </c>
      <c r="F27" s="45" t="s">
        <v>125</v>
      </c>
      <c r="G27" s="32">
        <v>1</v>
      </c>
      <c r="H27" s="32">
        <v>49</v>
      </c>
      <c r="I27" s="32">
        <v>31</v>
      </c>
      <c r="J27" s="32">
        <v>12</v>
      </c>
      <c r="K27" s="32">
        <v>14</v>
      </c>
      <c r="L27" s="32">
        <v>38</v>
      </c>
      <c r="M27" s="32"/>
      <c r="N27" s="32"/>
      <c r="O27" s="32">
        <v>1</v>
      </c>
      <c r="P27" s="32"/>
      <c r="Q27" s="32">
        <v>49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 s="13" customFormat="1">
      <c r="A28" s="16">
        <v>26</v>
      </c>
      <c r="B28" s="15" t="s">
        <v>28</v>
      </c>
      <c r="C28" s="39" t="s">
        <v>126</v>
      </c>
      <c r="D28" s="39" t="s">
        <v>63</v>
      </c>
      <c r="E28" s="39" t="s">
        <v>127</v>
      </c>
      <c r="F28" s="45" t="s">
        <v>128</v>
      </c>
      <c r="G28" s="32">
        <v>20</v>
      </c>
      <c r="H28" s="32">
        <v>32</v>
      </c>
      <c r="I28" s="32">
        <v>10</v>
      </c>
      <c r="J28" s="32">
        <v>1</v>
      </c>
      <c r="K28" s="32">
        <v>85</v>
      </c>
      <c r="L28" s="32">
        <v>48</v>
      </c>
      <c r="M28" s="32"/>
      <c r="N28" s="32"/>
      <c r="O28" s="32">
        <v>3</v>
      </c>
      <c r="P28" s="32">
        <v>5</v>
      </c>
      <c r="Q28" s="32">
        <v>32</v>
      </c>
      <c r="R28" s="32"/>
      <c r="S28" s="32"/>
      <c r="T28" s="32"/>
      <c r="U28" s="32">
        <v>12</v>
      </c>
      <c r="V28" s="32"/>
      <c r="W28" s="32"/>
      <c r="X28" s="32"/>
      <c r="Y28" s="32"/>
      <c r="Z28" s="32"/>
      <c r="AA28" s="32"/>
    </row>
    <row r="29" spans="1:27" s="13" customFormat="1">
      <c r="A29" s="16">
        <v>27</v>
      </c>
      <c r="B29" s="15" t="s">
        <v>28</v>
      </c>
      <c r="C29" s="39" t="s">
        <v>129</v>
      </c>
      <c r="D29" s="39" t="s">
        <v>63</v>
      </c>
      <c r="E29" s="39" t="s">
        <v>130</v>
      </c>
      <c r="F29" s="45" t="s">
        <v>131</v>
      </c>
      <c r="G29" s="32">
        <v>7</v>
      </c>
      <c r="H29" s="32">
        <v>135</v>
      </c>
      <c r="I29" s="32">
        <v>22</v>
      </c>
      <c r="J29" s="32">
        <v>8</v>
      </c>
      <c r="K29" s="32">
        <v>68</v>
      </c>
      <c r="L29" s="32">
        <v>7</v>
      </c>
      <c r="M29" s="32"/>
      <c r="N29" s="32"/>
      <c r="O29" s="32">
        <v>4</v>
      </c>
      <c r="P29" s="32">
        <v>1</v>
      </c>
      <c r="Q29" s="32">
        <v>135</v>
      </c>
      <c r="R29" s="32">
        <v>1</v>
      </c>
      <c r="S29" s="32"/>
      <c r="T29" s="32"/>
      <c r="U29" s="32">
        <v>1</v>
      </c>
      <c r="V29" s="32"/>
      <c r="W29" s="32"/>
      <c r="X29" s="32"/>
      <c r="Y29" s="32"/>
      <c r="Z29" s="32"/>
      <c r="AA29" s="32"/>
    </row>
    <row r="30" spans="1:27" s="13" customFormat="1">
      <c r="A30" s="16">
        <v>28</v>
      </c>
      <c r="B30" s="15" t="s">
        <v>28</v>
      </c>
      <c r="C30" s="52" t="s">
        <v>132</v>
      </c>
      <c r="D30" s="39" t="s">
        <v>133</v>
      </c>
      <c r="E30" s="39" t="s">
        <v>134</v>
      </c>
      <c r="F30" s="45" t="s">
        <v>135</v>
      </c>
      <c r="G30" s="32">
        <v>559</v>
      </c>
      <c r="H30" s="32">
        <v>23</v>
      </c>
      <c r="I30" s="32">
        <v>636</v>
      </c>
      <c r="J30" s="32">
        <v>60</v>
      </c>
      <c r="K30" s="32">
        <v>55</v>
      </c>
      <c r="L30" s="32">
        <v>2189</v>
      </c>
      <c r="M30" s="32"/>
      <c r="N30" s="32"/>
      <c r="O30" s="32">
        <v>13</v>
      </c>
      <c r="P30" s="32">
        <v>268</v>
      </c>
      <c r="Q30" s="32">
        <v>23</v>
      </c>
      <c r="R30" s="32"/>
      <c r="S30" s="32"/>
      <c r="T30" s="32"/>
      <c r="U30" s="32">
        <v>9</v>
      </c>
      <c r="V30" s="32"/>
      <c r="W30" s="32"/>
      <c r="X30" s="32"/>
      <c r="Y30" s="32"/>
      <c r="Z30" s="32"/>
      <c r="AA30" s="32">
        <v>269</v>
      </c>
    </row>
    <row r="31" spans="1:27" s="13" customFormat="1">
      <c r="A31" s="16">
        <v>29</v>
      </c>
      <c r="B31" s="15" t="s">
        <v>28</v>
      </c>
      <c r="C31" s="39" t="s">
        <v>136</v>
      </c>
      <c r="D31" s="39" t="s">
        <v>137</v>
      </c>
      <c r="E31" s="39" t="s">
        <v>138</v>
      </c>
      <c r="F31" s="45" t="s">
        <v>139</v>
      </c>
      <c r="G31" s="32">
        <v>7</v>
      </c>
      <c r="H31" s="32">
        <v>14</v>
      </c>
      <c r="I31" s="32">
        <v>25</v>
      </c>
      <c r="J31" s="32">
        <v>6</v>
      </c>
      <c r="K31" s="32">
        <v>32</v>
      </c>
      <c r="L31" s="32">
        <v>132</v>
      </c>
      <c r="M31" s="32"/>
      <c r="N31" s="32"/>
      <c r="O31" s="32">
        <v>7</v>
      </c>
      <c r="P31" s="32"/>
      <c r="Q31" s="32">
        <v>14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 s="13" customFormat="1">
      <c r="A32" s="16">
        <v>30</v>
      </c>
      <c r="B32" s="15" t="s">
        <v>28</v>
      </c>
      <c r="C32" s="39" t="s">
        <v>140</v>
      </c>
      <c r="D32" s="39" t="s">
        <v>141</v>
      </c>
      <c r="E32" s="39" t="s">
        <v>142</v>
      </c>
      <c r="F32" s="45" t="s">
        <v>143</v>
      </c>
      <c r="G32" s="32">
        <v>15</v>
      </c>
      <c r="H32" s="32">
        <v>19</v>
      </c>
      <c r="I32" s="32">
        <v>13</v>
      </c>
      <c r="J32" s="32">
        <v>11</v>
      </c>
      <c r="K32" s="32">
        <v>25</v>
      </c>
      <c r="L32" s="32">
        <v>471</v>
      </c>
      <c r="M32" s="32"/>
      <c r="N32" s="32"/>
      <c r="O32" s="32">
        <v>10</v>
      </c>
      <c r="P32" s="32">
        <v>2</v>
      </c>
      <c r="Q32" s="32">
        <v>19</v>
      </c>
      <c r="R32" s="32"/>
      <c r="S32" s="32"/>
      <c r="T32" s="32"/>
      <c r="U32" s="32">
        <v>2</v>
      </c>
      <c r="V32" s="32"/>
      <c r="W32" s="32">
        <v>1</v>
      </c>
      <c r="X32" s="32"/>
      <c r="Y32" s="32"/>
      <c r="Z32" s="32"/>
      <c r="AA32" s="32"/>
    </row>
    <row r="33" spans="1:27" s="13" customFormat="1">
      <c r="A33" s="16">
        <v>31</v>
      </c>
      <c r="B33" s="15" t="s">
        <v>28</v>
      </c>
      <c r="C33" s="39" t="s">
        <v>144</v>
      </c>
      <c r="D33" s="39" t="s">
        <v>63</v>
      </c>
      <c r="E33" s="39" t="s">
        <v>145</v>
      </c>
      <c r="F33" s="45" t="s">
        <v>146</v>
      </c>
      <c r="G33" s="32">
        <v>5</v>
      </c>
      <c r="H33" s="32">
        <v>40</v>
      </c>
      <c r="I33" s="32">
        <v>66</v>
      </c>
      <c r="J33" s="32">
        <v>28</v>
      </c>
      <c r="K33" s="32">
        <v>65</v>
      </c>
      <c r="L33" s="32">
        <v>0</v>
      </c>
      <c r="M33" s="32"/>
      <c r="N33" s="32"/>
      <c r="O33" s="32">
        <v>3</v>
      </c>
      <c r="P33" s="32"/>
      <c r="Q33" s="32">
        <v>40</v>
      </c>
      <c r="R33" s="32"/>
      <c r="S33" s="32"/>
      <c r="T33" s="32"/>
      <c r="U33" s="32">
        <v>2</v>
      </c>
      <c r="V33" s="32"/>
      <c r="W33" s="32"/>
      <c r="X33" s="32"/>
      <c r="Y33" s="32"/>
      <c r="Z33" s="32"/>
      <c r="AA33" s="32"/>
    </row>
    <row r="34" spans="1:27" s="13" customFormat="1">
      <c r="A34" s="16">
        <v>32</v>
      </c>
      <c r="B34" s="15" t="s">
        <v>28</v>
      </c>
      <c r="C34" s="39" t="s">
        <v>147</v>
      </c>
      <c r="D34" s="39" t="s">
        <v>148</v>
      </c>
      <c r="E34" s="39" t="s">
        <v>149</v>
      </c>
      <c r="F34" s="45" t="s">
        <v>150</v>
      </c>
      <c r="G34" s="32">
        <v>1</v>
      </c>
      <c r="H34" s="32">
        <v>17</v>
      </c>
      <c r="I34" s="32">
        <v>19</v>
      </c>
      <c r="J34" s="32">
        <v>54</v>
      </c>
      <c r="K34" s="32">
        <v>17</v>
      </c>
      <c r="L34" s="32">
        <v>108</v>
      </c>
      <c r="M34" s="32"/>
      <c r="N34" s="32"/>
      <c r="O34" s="32"/>
      <c r="P34" s="32"/>
      <c r="Q34" s="32">
        <v>19</v>
      </c>
      <c r="R34" s="32"/>
      <c r="S34" s="32"/>
      <c r="T34" s="32"/>
      <c r="U34" s="32"/>
      <c r="V34" s="32"/>
      <c r="W34" s="32">
        <v>1</v>
      </c>
      <c r="X34" s="32"/>
      <c r="Y34" s="32"/>
      <c r="Z34" s="32"/>
      <c r="AA34" s="32"/>
    </row>
    <row r="35" spans="1:27" s="13" customFormat="1">
      <c r="A35" s="16">
        <v>33</v>
      </c>
      <c r="B35" s="15" t="s">
        <v>28</v>
      </c>
      <c r="C35" s="51" t="s">
        <v>151</v>
      </c>
      <c r="D35" s="39" t="s">
        <v>152</v>
      </c>
      <c r="E35" s="39" t="s">
        <v>153</v>
      </c>
      <c r="F35" s="45" t="s">
        <v>154</v>
      </c>
      <c r="G35" s="32">
        <v>11</v>
      </c>
      <c r="H35" s="32">
        <v>4</v>
      </c>
      <c r="I35" s="32">
        <v>1</v>
      </c>
      <c r="J35" s="32">
        <v>6</v>
      </c>
      <c r="K35" s="32">
        <v>1</v>
      </c>
      <c r="L35" s="32">
        <v>0</v>
      </c>
      <c r="M35" s="32"/>
      <c r="N35" s="32"/>
      <c r="O35" s="32"/>
      <c r="P35" s="32"/>
      <c r="Q35" s="32">
        <v>4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 s="13" customFormat="1">
      <c r="A36" s="31">
        <v>34</v>
      </c>
      <c r="B36" s="15" t="s">
        <v>28</v>
      </c>
      <c r="C36" s="39" t="s">
        <v>155</v>
      </c>
      <c r="D36" s="39" t="s">
        <v>156</v>
      </c>
      <c r="E36" s="39" t="s">
        <v>157</v>
      </c>
      <c r="F36" s="45" t="s">
        <v>158</v>
      </c>
      <c r="G36" s="32">
        <v>0</v>
      </c>
      <c r="H36" s="32">
        <v>13</v>
      </c>
      <c r="I36" s="32">
        <v>3</v>
      </c>
      <c r="J36" s="32">
        <v>7</v>
      </c>
      <c r="K36" s="32">
        <v>8</v>
      </c>
      <c r="L36" s="32">
        <v>0</v>
      </c>
      <c r="M36" s="32"/>
      <c r="N36" s="32"/>
      <c r="O36" s="32"/>
      <c r="P36" s="32"/>
      <c r="Q36" s="32">
        <v>13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 s="13" customFormat="1">
      <c r="A37" s="16">
        <v>35</v>
      </c>
      <c r="B37" s="15" t="s">
        <v>28</v>
      </c>
      <c r="C37" s="39" t="s">
        <v>159</v>
      </c>
      <c r="D37" s="39" t="s">
        <v>160</v>
      </c>
      <c r="E37" s="39" t="s">
        <v>161</v>
      </c>
      <c r="F37" s="45" t="s">
        <v>162</v>
      </c>
      <c r="G37" s="32">
        <v>0</v>
      </c>
      <c r="H37" s="32">
        <v>78</v>
      </c>
      <c r="I37" s="32">
        <v>65</v>
      </c>
      <c r="J37" s="32">
        <v>169</v>
      </c>
      <c r="K37" s="32">
        <v>23</v>
      </c>
      <c r="L37" s="32">
        <v>337</v>
      </c>
      <c r="M37" s="32"/>
      <c r="N37" s="32"/>
      <c r="O37" s="32"/>
      <c r="P37" s="32"/>
      <c r="Q37" s="32">
        <v>78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 s="13" customFormat="1">
      <c r="A38" s="16">
        <v>36</v>
      </c>
      <c r="B38" s="15" t="s">
        <v>28</v>
      </c>
      <c r="C38" s="39" t="s">
        <v>163</v>
      </c>
      <c r="D38" s="39" t="s">
        <v>164</v>
      </c>
      <c r="E38" s="39" t="s">
        <v>165</v>
      </c>
      <c r="F38" s="45" t="s">
        <v>166</v>
      </c>
      <c r="G38" s="32">
        <v>1</v>
      </c>
      <c r="H38" s="32">
        <v>2</v>
      </c>
      <c r="I38" s="32">
        <v>28</v>
      </c>
      <c r="J38" s="32">
        <v>40</v>
      </c>
      <c r="K38" s="32">
        <v>53</v>
      </c>
      <c r="L38" s="32">
        <v>278</v>
      </c>
      <c r="M38" s="32"/>
      <c r="N38" s="32"/>
      <c r="O38" s="32"/>
      <c r="P38" s="32">
        <v>1</v>
      </c>
      <c r="Q38" s="32">
        <v>2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 s="13" customFormat="1">
      <c r="A39" s="16">
        <v>37</v>
      </c>
      <c r="B39" s="15" t="s">
        <v>28</v>
      </c>
      <c r="C39" s="32" t="s">
        <v>167</v>
      </c>
      <c r="D39" s="32" t="s">
        <v>59</v>
      </c>
      <c r="E39" s="32" t="s">
        <v>168</v>
      </c>
      <c r="F39" s="45" t="s">
        <v>169</v>
      </c>
      <c r="G39" s="32">
        <v>19</v>
      </c>
      <c r="H39" s="32">
        <v>13</v>
      </c>
      <c r="I39" s="32">
        <v>34</v>
      </c>
      <c r="J39" s="32">
        <v>17</v>
      </c>
      <c r="K39" s="32">
        <v>42</v>
      </c>
      <c r="L39" s="32">
        <v>17</v>
      </c>
      <c r="M39" s="32"/>
      <c r="N39" s="32"/>
      <c r="O39" s="32">
        <v>8</v>
      </c>
      <c r="P39" s="32">
        <v>3</v>
      </c>
      <c r="Q39" s="32">
        <v>13</v>
      </c>
      <c r="R39" s="32"/>
      <c r="S39" s="32"/>
      <c r="T39" s="32"/>
      <c r="U39" s="32">
        <v>7</v>
      </c>
      <c r="V39" s="32"/>
      <c r="W39" s="32">
        <v>1</v>
      </c>
      <c r="X39" s="32"/>
      <c r="Y39" s="32"/>
      <c r="Z39" s="32"/>
      <c r="AA39" s="32"/>
    </row>
    <row r="40" spans="1:27" s="13" customFormat="1">
      <c r="A40" s="16">
        <v>38</v>
      </c>
      <c r="B40" s="15" t="s">
        <v>28</v>
      </c>
      <c r="C40" s="39" t="s">
        <v>170</v>
      </c>
      <c r="D40" s="39" t="s">
        <v>171</v>
      </c>
      <c r="E40" s="39" t="s">
        <v>172</v>
      </c>
      <c r="F40" s="45" t="s">
        <v>173</v>
      </c>
      <c r="G40" s="32">
        <v>8</v>
      </c>
      <c r="H40" s="32">
        <v>16</v>
      </c>
      <c r="I40" s="32">
        <v>30</v>
      </c>
      <c r="J40" s="32">
        <v>21</v>
      </c>
      <c r="K40" s="32">
        <v>46</v>
      </c>
      <c r="L40" s="32">
        <v>0</v>
      </c>
      <c r="M40" s="32"/>
      <c r="N40" s="32"/>
      <c r="O40" s="32">
        <v>5</v>
      </c>
      <c r="P40" s="32">
        <v>1</v>
      </c>
      <c r="Q40" s="32">
        <v>16</v>
      </c>
      <c r="R40" s="32"/>
      <c r="S40" s="32"/>
      <c r="T40" s="32"/>
      <c r="U40" s="32">
        <v>2</v>
      </c>
      <c r="V40" s="32"/>
      <c r="W40" s="32"/>
      <c r="X40" s="32"/>
      <c r="Y40" s="32"/>
      <c r="Z40" s="32"/>
      <c r="AA40" s="32"/>
    </row>
    <row r="41" spans="1:27" s="13" customFormat="1">
      <c r="A41" s="16">
        <v>39</v>
      </c>
      <c r="B41" s="15" t="s">
        <v>28</v>
      </c>
      <c r="C41" s="32" t="s">
        <v>174</v>
      </c>
      <c r="D41" s="32" t="s">
        <v>59</v>
      </c>
      <c r="E41" s="32" t="s">
        <v>175</v>
      </c>
      <c r="F41" s="45" t="s">
        <v>176</v>
      </c>
      <c r="G41" s="32">
        <v>12</v>
      </c>
      <c r="H41" s="32">
        <v>8</v>
      </c>
      <c r="I41" s="32">
        <v>160</v>
      </c>
      <c r="J41" s="32">
        <v>30</v>
      </c>
      <c r="K41" s="32">
        <v>43</v>
      </c>
      <c r="L41" s="32">
        <v>67</v>
      </c>
      <c r="M41" s="32"/>
      <c r="N41" s="32"/>
      <c r="O41" s="32">
        <v>11</v>
      </c>
      <c r="P41" s="32"/>
      <c r="Q41" s="32">
        <v>8</v>
      </c>
      <c r="R41" s="32"/>
      <c r="S41" s="32"/>
      <c r="T41" s="32"/>
      <c r="U41" s="32">
        <v>1</v>
      </c>
      <c r="V41" s="32"/>
      <c r="W41" s="32"/>
      <c r="X41" s="32"/>
      <c r="Y41" s="32"/>
      <c r="Z41" s="32"/>
      <c r="AA41" s="32"/>
    </row>
    <row r="42" spans="1:27" s="13" customFormat="1">
      <c r="A42" s="16">
        <v>40</v>
      </c>
      <c r="B42" s="15" t="s">
        <v>28</v>
      </c>
      <c r="C42" s="39" t="s">
        <v>177</v>
      </c>
      <c r="D42" s="39" t="s">
        <v>105</v>
      </c>
      <c r="E42" s="39" t="s">
        <v>178</v>
      </c>
      <c r="F42" s="45" t="s">
        <v>179</v>
      </c>
      <c r="G42" s="32">
        <v>6</v>
      </c>
      <c r="H42" s="32">
        <v>6</v>
      </c>
      <c r="I42" s="32">
        <v>11</v>
      </c>
      <c r="J42" s="32">
        <v>42</v>
      </c>
      <c r="K42" s="32">
        <v>52</v>
      </c>
      <c r="L42" s="32">
        <v>44</v>
      </c>
      <c r="M42" s="32"/>
      <c r="N42" s="32"/>
      <c r="O42" s="32">
        <v>3</v>
      </c>
      <c r="P42" s="32">
        <v>3</v>
      </c>
      <c r="Q42" s="32">
        <v>6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 s="13" customFormat="1">
      <c r="A43" s="16">
        <v>41</v>
      </c>
      <c r="B43" s="15" t="s">
        <v>28</v>
      </c>
      <c r="C43" s="39" t="s">
        <v>180</v>
      </c>
      <c r="D43" s="39" t="s">
        <v>160</v>
      </c>
      <c r="E43" s="39" t="s">
        <v>181</v>
      </c>
      <c r="F43" s="45" t="s">
        <v>182</v>
      </c>
      <c r="G43" s="32">
        <v>9</v>
      </c>
      <c r="H43" s="32">
        <v>38</v>
      </c>
      <c r="I43" s="32">
        <v>30</v>
      </c>
      <c r="J43" s="32">
        <v>9</v>
      </c>
      <c r="K43" s="32">
        <v>31</v>
      </c>
      <c r="L43" s="32">
        <v>87</v>
      </c>
      <c r="M43" s="32"/>
      <c r="N43" s="32"/>
      <c r="O43" s="32">
        <v>1</v>
      </c>
      <c r="P43" s="32"/>
      <c r="Q43" s="32">
        <v>38</v>
      </c>
      <c r="R43" s="32"/>
      <c r="S43" s="32"/>
      <c r="T43" s="32"/>
      <c r="U43" s="32">
        <v>8</v>
      </c>
      <c r="V43" s="32"/>
      <c r="W43" s="32"/>
      <c r="X43" s="32"/>
      <c r="Y43" s="32"/>
      <c r="Z43" s="32"/>
      <c r="AA43" s="32"/>
    </row>
    <row r="44" spans="1:27" s="13" customFormat="1">
      <c r="A44" s="16">
        <v>42</v>
      </c>
      <c r="B44" s="15" t="s">
        <v>28</v>
      </c>
      <c r="C44" s="39" t="s">
        <v>183</v>
      </c>
      <c r="D44" s="39" t="s">
        <v>63</v>
      </c>
      <c r="E44" s="39" t="s">
        <v>184</v>
      </c>
      <c r="F44" s="45" t="s">
        <v>185</v>
      </c>
      <c r="G44" s="32">
        <v>8</v>
      </c>
      <c r="H44" s="32">
        <v>5</v>
      </c>
      <c r="I44" s="32">
        <v>16</v>
      </c>
      <c r="J44" s="32">
        <v>6</v>
      </c>
      <c r="K44" s="32">
        <v>42</v>
      </c>
      <c r="L44" s="32">
        <v>64</v>
      </c>
      <c r="M44" s="32"/>
      <c r="N44" s="32"/>
      <c r="O44" s="32">
        <v>4</v>
      </c>
      <c r="P44" s="32"/>
      <c r="Q44" s="32">
        <v>5</v>
      </c>
      <c r="R44" s="32"/>
      <c r="S44" s="32"/>
      <c r="T44" s="32"/>
      <c r="U44" s="32">
        <v>4</v>
      </c>
      <c r="V44" s="32"/>
      <c r="W44" s="32"/>
      <c r="X44" s="32"/>
      <c r="Y44" s="32"/>
      <c r="Z44" s="32"/>
      <c r="AA44" s="32"/>
    </row>
    <row r="45" spans="1:27" s="13" customFormat="1">
      <c r="A45" s="16">
        <v>43</v>
      </c>
      <c r="B45" s="15" t="s">
        <v>28</v>
      </c>
      <c r="C45" s="32" t="s">
        <v>186</v>
      </c>
      <c r="D45" s="32" t="s">
        <v>59</v>
      </c>
      <c r="E45" s="32" t="s">
        <v>187</v>
      </c>
      <c r="F45" s="45" t="s">
        <v>188</v>
      </c>
      <c r="G45" s="32">
        <v>10</v>
      </c>
      <c r="H45" s="32">
        <v>21</v>
      </c>
      <c r="I45" s="32">
        <v>44</v>
      </c>
      <c r="J45" s="32">
        <v>29</v>
      </c>
      <c r="K45" s="32">
        <v>49</v>
      </c>
      <c r="L45" s="32">
        <v>17</v>
      </c>
      <c r="M45" s="32"/>
      <c r="N45" s="32"/>
      <c r="O45" s="32"/>
      <c r="P45" s="32"/>
      <c r="Q45" s="32">
        <v>21</v>
      </c>
      <c r="R45" s="32">
        <v>2</v>
      </c>
      <c r="S45" s="32"/>
      <c r="T45" s="32"/>
      <c r="U45" s="32">
        <v>6</v>
      </c>
      <c r="V45" s="32"/>
      <c r="W45" s="32"/>
      <c r="X45" s="32"/>
      <c r="Y45" s="32"/>
      <c r="Z45" s="32"/>
      <c r="AA45" s="32">
        <v>2</v>
      </c>
    </row>
    <row r="46" spans="1:27" s="13" customFormat="1">
      <c r="A46" s="16">
        <v>44</v>
      </c>
      <c r="B46" s="15" t="s">
        <v>28</v>
      </c>
      <c r="C46" s="39" t="s">
        <v>189</v>
      </c>
      <c r="D46" s="39" t="s">
        <v>190</v>
      </c>
      <c r="E46" s="39" t="s">
        <v>191</v>
      </c>
      <c r="F46" s="45" t="s">
        <v>192</v>
      </c>
      <c r="G46" s="32">
        <v>13</v>
      </c>
      <c r="H46" s="32">
        <v>24</v>
      </c>
      <c r="I46" s="32">
        <v>80</v>
      </c>
      <c r="J46" s="32">
        <v>71</v>
      </c>
      <c r="K46" s="32">
        <v>93</v>
      </c>
      <c r="L46" s="32">
        <v>82</v>
      </c>
      <c r="M46" s="32"/>
      <c r="N46" s="32"/>
      <c r="O46" s="32">
        <v>5</v>
      </c>
      <c r="P46" s="32"/>
      <c r="Q46" s="32">
        <v>24</v>
      </c>
      <c r="R46" s="32"/>
      <c r="S46" s="32"/>
      <c r="T46" s="32"/>
      <c r="U46" s="32">
        <v>8</v>
      </c>
      <c r="V46" s="32"/>
      <c r="W46" s="32"/>
      <c r="X46" s="32"/>
      <c r="Y46" s="32"/>
      <c r="Z46" s="32"/>
      <c r="AA46" s="32"/>
    </row>
    <row r="47" spans="1:27" s="13" customFormat="1">
      <c r="A47" s="16">
        <v>45</v>
      </c>
      <c r="B47" s="15" t="s">
        <v>28</v>
      </c>
      <c r="C47" s="39" t="s">
        <v>193</v>
      </c>
      <c r="D47" s="39" t="s">
        <v>63</v>
      </c>
      <c r="E47" s="39" t="s">
        <v>194</v>
      </c>
      <c r="F47" s="45" t="s">
        <v>195</v>
      </c>
      <c r="G47" s="32">
        <v>5</v>
      </c>
      <c r="H47" s="32">
        <v>0</v>
      </c>
      <c r="I47" s="32">
        <v>32</v>
      </c>
      <c r="J47" s="32">
        <v>6</v>
      </c>
      <c r="K47" s="32">
        <v>35</v>
      </c>
      <c r="L47" s="32">
        <v>7</v>
      </c>
      <c r="M47" s="32"/>
      <c r="N47" s="32"/>
      <c r="O47" s="32">
        <v>1</v>
      </c>
      <c r="P47" s="32"/>
      <c r="Q47" s="32"/>
      <c r="R47" s="32"/>
      <c r="S47" s="32"/>
      <c r="T47" s="32"/>
      <c r="U47" s="32">
        <v>3</v>
      </c>
      <c r="V47" s="32"/>
      <c r="W47" s="32">
        <v>1</v>
      </c>
      <c r="X47" s="32"/>
      <c r="Y47" s="32"/>
      <c r="Z47" s="32"/>
      <c r="AA47" s="32"/>
    </row>
    <row r="48" spans="1:27" s="13" customFormat="1">
      <c r="A48" s="16">
        <v>46</v>
      </c>
      <c r="B48" s="15" t="s">
        <v>28</v>
      </c>
      <c r="C48" s="32" t="s">
        <v>196</v>
      </c>
      <c r="D48" s="32" t="s">
        <v>59</v>
      </c>
      <c r="E48" s="32" t="s">
        <v>197</v>
      </c>
      <c r="F48" s="45" t="s">
        <v>198</v>
      </c>
      <c r="G48" s="32">
        <v>5</v>
      </c>
      <c r="H48" s="32">
        <v>128</v>
      </c>
      <c r="I48" s="32">
        <v>76</v>
      </c>
      <c r="J48" s="32">
        <v>27</v>
      </c>
      <c r="K48" s="32">
        <v>84</v>
      </c>
      <c r="L48" s="32">
        <v>73</v>
      </c>
      <c r="M48" s="32"/>
      <c r="N48" s="32"/>
      <c r="O48" s="32">
        <v>2</v>
      </c>
      <c r="P48" s="32"/>
      <c r="Q48" s="32">
        <v>128</v>
      </c>
      <c r="R48" s="32"/>
      <c r="S48" s="32"/>
      <c r="T48" s="32"/>
      <c r="U48" s="32">
        <v>3</v>
      </c>
      <c r="V48" s="32"/>
      <c r="W48" s="32"/>
      <c r="X48" s="32"/>
      <c r="Y48" s="32"/>
      <c r="Z48" s="32"/>
      <c r="AA48" s="32"/>
    </row>
    <row r="49" spans="1:27" s="13" customFormat="1">
      <c r="A49" s="16">
        <v>47</v>
      </c>
      <c r="B49" s="15" t="s">
        <v>28</v>
      </c>
      <c r="C49" s="39" t="s">
        <v>199</v>
      </c>
      <c r="D49" s="39" t="s">
        <v>63</v>
      </c>
      <c r="E49" s="39" t="s">
        <v>200</v>
      </c>
      <c r="F49" s="45" t="s">
        <v>201</v>
      </c>
      <c r="G49" s="32">
        <v>6</v>
      </c>
      <c r="H49" s="32">
        <v>2</v>
      </c>
      <c r="I49" s="32">
        <v>29</v>
      </c>
      <c r="J49" s="32">
        <v>23</v>
      </c>
      <c r="K49" s="32">
        <v>6</v>
      </c>
      <c r="L49" s="32">
        <v>1</v>
      </c>
      <c r="M49" s="32"/>
      <c r="N49" s="32"/>
      <c r="O49" s="32">
        <v>5</v>
      </c>
      <c r="P49" s="32"/>
      <c r="Q49" s="32">
        <v>2</v>
      </c>
      <c r="R49" s="32"/>
      <c r="S49" s="32"/>
      <c r="T49" s="32"/>
      <c r="U49" s="32"/>
      <c r="V49" s="32"/>
      <c r="W49" s="32">
        <v>1</v>
      </c>
      <c r="X49" s="32"/>
      <c r="Y49" s="32"/>
      <c r="Z49" s="32"/>
      <c r="AA49" s="32"/>
    </row>
    <row r="50" spans="1:27" s="13" customFormat="1">
      <c r="A50" s="16">
        <v>48</v>
      </c>
      <c r="B50" s="15" t="s">
        <v>28</v>
      </c>
      <c r="C50" s="39" t="s">
        <v>202</v>
      </c>
      <c r="D50" s="39" t="s">
        <v>63</v>
      </c>
      <c r="E50" s="39" t="s">
        <v>203</v>
      </c>
      <c r="F50" s="45" t="s">
        <v>204</v>
      </c>
      <c r="G50" s="32">
        <v>3</v>
      </c>
      <c r="H50" s="32">
        <v>22</v>
      </c>
      <c r="I50" s="32">
        <v>26</v>
      </c>
      <c r="J50" s="32">
        <v>19</v>
      </c>
      <c r="K50" s="32">
        <v>43</v>
      </c>
      <c r="L50" s="32">
        <v>19</v>
      </c>
      <c r="M50" s="32"/>
      <c r="N50" s="32"/>
      <c r="O50" s="32">
        <v>1</v>
      </c>
      <c r="P50" s="32"/>
      <c r="Q50" s="32">
        <v>22</v>
      </c>
      <c r="R50" s="32"/>
      <c r="S50" s="32"/>
      <c r="T50" s="32"/>
      <c r="U50" s="32">
        <v>2</v>
      </c>
      <c r="V50" s="32"/>
      <c r="W50" s="32"/>
      <c r="X50" s="32"/>
      <c r="Y50" s="32"/>
      <c r="Z50" s="32"/>
      <c r="AA50" s="32"/>
    </row>
    <row r="51" spans="1:27" s="13" customFormat="1">
      <c r="A51" s="16">
        <v>49</v>
      </c>
      <c r="B51" s="15" t="s">
        <v>28</v>
      </c>
      <c r="C51" s="39" t="s">
        <v>205</v>
      </c>
      <c r="D51" s="39" t="s">
        <v>164</v>
      </c>
      <c r="E51" s="39" t="s">
        <v>206</v>
      </c>
      <c r="F51" s="45" t="s">
        <v>207</v>
      </c>
      <c r="G51" s="32">
        <v>13</v>
      </c>
      <c r="H51" s="32">
        <v>36</v>
      </c>
      <c r="I51" s="32">
        <v>19</v>
      </c>
      <c r="J51" s="32">
        <v>16</v>
      </c>
      <c r="K51" s="32">
        <v>45</v>
      </c>
      <c r="L51" s="32">
        <v>20</v>
      </c>
      <c r="M51" s="32"/>
      <c r="N51" s="32"/>
      <c r="O51" s="32">
        <v>6</v>
      </c>
      <c r="P51" s="32"/>
      <c r="Q51" s="32">
        <v>36</v>
      </c>
      <c r="R51" s="32"/>
      <c r="S51" s="32"/>
      <c r="T51" s="32">
        <v>1</v>
      </c>
      <c r="U51" s="32">
        <v>4</v>
      </c>
      <c r="V51" s="32"/>
      <c r="W51" s="32">
        <v>1</v>
      </c>
      <c r="X51" s="32"/>
      <c r="Y51" s="32"/>
      <c r="Z51" s="32"/>
      <c r="AA51" s="32"/>
    </row>
    <row r="52" spans="1:27" s="13" customFormat="1">
      <c r="A52" s="16">
        <v>50</v>
      </c>
      <c r="B52" s="15" t="s">
        <v>28</v>
      </c>
      <c r="C52" s="39" t="s">
        <v>208</v>
      </c>
      <c r="D52" s="39" t="s">
        <v>63</v>
      </c>
      <c r="E52" s="39" t="s">
        <v>209</v>
      </c>
      <c r="F52" s="45" t="s">
        <v>210</v>
      </c>
      <c r="G52" s="32">
        <v>0</v>
      </c>
      <c r="H52" s="32">
        <v>0</v>
      </c>
      <c r="I52" s="32">
        <v>1</v>
      </c>
      <c r="J52" s="32">
        <v>3</v>
      </c>
      <c r="K52" s="32">
        <v>34</v>
      </c>
      <c r="L52" s="32">
        <v>25</v>
      </c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 s="13" customFormat="1">
      <c r="A53" s="16">
        <v>51</v>
      </c>
      <c r="B53" s="15" t="s">
        <v>28</v>
      </c>
      <c r="C53" s="39" t="s">
        <v>211</v>
      </c>
      <c r="D53" s="39" t="s">
        <v>212</v>
      </c>
      <c r="E53" s="39" t="s">
        <v>213</v>
      </c>
      <c r="F53" s="45" t="s">
        <v>214</v>
      </c>
      <c r="G53" s="32">
        <v>7</v>
      </c>
      <c r="H53" s="32">
        <v>57</v>
      </c>
      <c r="I53" s="32">
        <v>14</v>
      </c>
      <c r="J53" s="32">
        <v>17</v>
      </c>
      <c r="K53" s="32">
        <v>41</v>
      </c>
      <c r="L53" s="32">
        <v>7</v>
      </c>
      <c r="M53" s="32"/>
      <c r="N53" s="32"/>
      <c r="O53" s="32">
        <v>2</v>
      </c>
      <c r="P53" s="32"/>
      <c r="Q53" s="32">
        <v>57</v>
      </c>
      <c r="R53" s="32"/>
      <c r="S53" s="32"/>
      <c r="T53" s="32"/>
      <c r="U53" s="32">
        <v>4</v>
      </c>
      <c r="V53" s="32"/>
      <c r="W53" s="32"/>
      <c r="X53" s="32"/>
      <c r="Y53" s="32">
        <v>1</v>
      </c>
      <c r="Z53" s="32"/>
      <c r="AA53" s="32"/>
    </row>
    <row r="54" spans="1:27" s="13" customFormat="1">
      <c r="A54" s="16">
        <v>52</v>
      </c>
      <c r="B54" s="15" t="s">
        <v>28</v>
      </c>
      <c r="C54" s="39" t="s">
        <v>215</v>
      </c>
      <c r="D54" s="39" t="s">
        <v>216</v>
      </c>
      <c r="E54" s="39" t="s">
        <v>217</v>
      </c>
      <c r="F54" s="45" t="s">
        <v>218</v>
      </c>
      <c r="G54" s="32">
        <v>38</v>
      </c>
      <c r="H54" s="32">
        <v>16</v>
      </c>
      <c r="I54" s="32">
        <v>109</v>
      </c>
      <c r="J54" s="32">
        <v>80</v>
      </c>
      <c r="K54" s="32">
        <v>68</v>
      </c>
      <c r="L54" s="32">
        <v>41</v>
      </c>
      <c r="M54" s="32"/>
      <c r="N54" s="32"/>
      <c r="O54" s="32">
        <v>15</v>
      </c>
      <c r="P54" s="32">
        <v>5</v>
      </c>
      <c r="Q54" s="32">
        <v>15</v>
      </c>
      <c r="R54" s="32"/>
      <c r="S54" s="32"/>
      <c r="T54" s="32"/>
      <c r="U54" s="32">
        <v>18</v>
      </c>
      <c r="V54" s="32"/>
      <c r="W54" s="32"/>
      <c r="X54" s="32"/>
      <c r="Y54" s="32"/>
      <c r="Z54" s="32"/>
      <c r="AA54" s="32"/>
    </row>
    <row r="55" spans="1:27" s="13" customFormat="1">
      <c r="A55" s="16">
        <v>53</v>
      </c>
      <c r="B55" s="15" t="s">
        <v>28</v>
      </c>
      <c r="C55" s="32" t="s">
        <v>219</v>
      </c>
      <c r="D55" s="32" t="s">
        <v>220</v>
      </c>
      <c r="E55" s="32" t="s">
        <v>221</v>
      </c>
      <c r="F55" s="45" t="s">
        <v>222</v>
      </c>
      <c r="G55" s="32" t="s">
        <v>223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 s="11" customFormat="1">
      <c r="A56" s="16">
        <v>54</v>
      </c>
      <c r="B56" s="15" t="s">
        <v>28</v>
      </c>
      <c r="C56" s="39" t="s">
        <v>224</v>
      </c>
      <c r="D56" s="39" t="s">
        <v>216</v>
      </c>
      <c r="E56" s="39" t="s">
        <v>225</v>
      </c>
      <c r="F56" s="45" t="s">
        <v>226</v>
      </c>
      <c r="G56" s="32">
        <v>4</v>
      </c>
      <c r="H56" s="32">
        <v>0</v>
      </c>
      <c r="I56" s="32">
        <v>40</v>
      </c>
      <c r="J56" s="32">
        <v>11</v>
      </c>
      <c r="K56" s="32">
        <v>41</v>
      </c>
      <c r="L56" s="32">
        <v>11</v>
      </c>
      <c r="M56" s="32"/>
      <c r="N56" s="32"/>
      <c r="O56" s="32">
        <v>4</v>
      </c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 s="13" customFormat="1">
      <c r="A57" s="16">
        <v>55</v>
      </c>
      <c r="B57" s="15" t="s">
        <v>28</v>
      </c>
      <c r="C57" s="39" t="s">
        <v>227</v>
      </c>
      <c r="D57" s="39" t="s">
        <v>228</v>
      </c>
      <c r="E57" s="39" t="s">
        <v>229</v>
      </c>
      <c r="F57" s="45" t="s">
        <v>230</v>
      </c>
      <c r="G57" s="32">
        <v>2</v>
      </c>
      <c r="H57" s="32">
        <v>16</v>
      </c>
      <c r="I57" s="32">
        <v>34</v>
      </c>
      <c r="J57" s="32">
        <v>27</v>
      </c>
      <c r="K57" s="32">
        <v>30</v>
      </c>
      <c r="L57" s="32">
        <v>0</v>
      </c>
      <c r="M57" s="32"/>
      <c r="N57" s="32"/>
      <c r="O57" s="32">
        <v>1</v>
      </c>
      <c r="P57" s="32"/>
      <c r="Q57" s="32">
        <v>16</v>
      </c>
      <c r="R57" s="32"/>
      <c r="S57" s="32"/>
      <c r="T57" s="32"/>
      <c r="U57" s="32">
        <v>1</v>
      </c>
      <c r="V57" s="32"/>
      <c r="W57" s="32"/>
      <c r="X57" s="32"/>
      <c r="Y57" s="32"/>
      <c r="Z57" s="32"/>
      <c r="AA57" s="32"/>
    </row>
    <row r="58" spans="1:27" s="13" customFormat="1">
      <c r="A58" s="16">
        <v>56</v>
      </c>
      <c r="B58" s="15" t="s">
        <v>28</v>
      </c>
      <c r="C58" s="39" t="s">
        <v>231</v>
      </c>
      <c r="D58" s="39" t="s">
        <v>59</v>
      </c>
      <c r="E58" s="39" t="s">
        <v>232</v>
      </c>
      <c r="F58" s="45" t="s">
        <v>233</v>
      </c>
      <c r="G58" s="32">
        <v>10</v>
      </c>
      <c r="H58" s="32">
        <v>0</v>
      </c>
      <c r="I58" s="32">
        <v>21</v>
      </c>
      <c r="J58" s="32">
        <v>50</v>
      </c>
      <c r="K58" s="32">
        <v>30</v>
      </c>
      <c r="L58" s="32">
        <v>8</v>
      </c>
      <c r="M58" s="32"/>
      <c r="N58" s="32"/>
      <c r="O58" s="32">
        <v>2</v>
      </c>
      <c r="P58" s="32"/>
      <c r="Q58" s="32"/>
      <c r="R58" s="32">
        <v>3</v>
      </c>
      <c r="S58" s="32"/>
      <c r="T58" s="32"/>
      <c r="U58" s="32">
        <v>5</v>
      </c>
      <c r="V58" s="32"/>
      <c r="W58" s="32"/>
      <c r="X58" s="32"/>
      <c r="Y58" s="32"/>
      <c r="Z58" s="32"/>
      <c r="AA58" s="32"/>
    </row>
    <row r="59" spans="1:27" s="13" customFormat="1">
      <c r="A59" s="16">
        <v>57</v>
      </c>
      <c r="B59" s="15" t="s">
        <v>28</v>
      </c>
      <c r="C59" s="39" t="s">
        <v>234</v>
      </c>
      <c r="D59" s="39" t="s">
        <v>235</v>
      </c>
      <c r="E59" s="39" t="s">
        <v>236</v>
      </c>
      <c r="F59" s="45" t="s">
        <v>237</v>
      </c>
      <c r="G59" s="32">
        <v>10</v>
      </c>
      <c r="H59" s="32">
        <v>8</v>
      </c>
      <c r="I59" s="32">
        <v>20</v>
      </c>
      <c r="J59" s="32">
        <v>20</v>
      </c>
      <c r="K59" s="32">
        <v>31</v>
      </c>
      <c r="L59" s="32">
        <v>12</v>
      </c>
      <c r="M59" s="32"/>
      <c r="N59" s="32"/>
      <c r="O59" s="32">
        <v>4</v>
      </c>
      <c r="P59" s="32">
        <v>2</v>
      </c>
      <c r="Q59" s="32">
        <v>8</v>
      </c>
      <c r="R59" s="32"/>
      <c r="S59" s="32"/>
      <c r="T59" s="32"/>
      <c r="U59" s="32">
        <v>4</v>
      </c>
      <c r="V59" s="32"/>
      <c r="W59" s="32"/>
      <c r="X59" s="32"/>
      <c r="Y59" s="32"/>
      <c r="Z59" s="32"/>
      <c r="AA59" s="32"/>
    </row>
    <row r="60" spans="1:27" s="13" customFormat="1">
      <c r="A60" s="16">
        <v>58</v>
      </c>
      <c r="B60" s="15" t="s">
        <v>28</v>
      </c>
      <c r="C60" s="32" t="s">
        <v>238</v>
      </c>
      <c r="D60" s="32" t="s">
        <v>239</v>
      </c>
      <c r="E60" s="32" t="s">
        <v>113</v>
      </c>
      <c r="F60" s="45" t="s">
        <v>240</v>
      </c>
      <c r="G60" s="32">
        <v>29</v>
      </c>
      <c r="H60" s="32">
        <v>25</v>
      </c>
      <c r="I60" s="32">
        <v>63</v>
      </c>
      <c r="J60" s="32">
        <v>3</v>
      </c>
      <c r="K60" s="32">
        <v>40</v>
      </c>
      <c r="L60" s="32">
        <v>4</v>
      </c>
      <c r="M60" s="32"/>
      <c r="N60" s="32"/>
      <c r="O60" s="32">
        <v>9</v>
      </c>
      <c r="P60" s="32"/>
      <c r="Q60" s="32"/>
      <c r="R60" s="32"/>
      <c r="S60" s="32"/>
      <c r="T60" s="32"/>
      <c r="U60" s="32">
        <v>20</v>
      </c>
      <c r="V60" s="32"/>
      <c r="W60" s="32"/>
      <c r="X60" s="32"/>
      <c r="Y60" s="32"/>
      <c r="Z60" s="32"/>
      <c r="AA60" s="32"/>
    </row>
    <row r="61" spans="1:27" s="13" customFormat="1">
      <c r="A61" s="16">
        <v>59</v>
      </c>
      <c r="B61" s="15" t="s">
        <v>28</v>
      </c>
      <c r="C61" s="32" t="s">
        <v>241</v>
      </c>
      <c r="D61" s="32" t="s">
        <v>242</v>
      </c>
      <c r="E61" s="32" t="s">
        <v>243</v>
      </c>
      <c r="F61" s="45" t="s">
        <v>244</v>
      </c>
      <c r="G61" s="32">
        <v>2</v>
      </c>
      <c r="H61" s="32">
        <v>0</v>
      </c>
      <c r="I61" s="32">
        <v>11</v>
      </c>
      <c r="J61" s="32">
        <v>41</v>
      </c>
      <c r="K61" s="32">
        <v>174</v>
      </c>
      <c r="L61" s="32">
        <v>375</v>
      </c>
      <c r="M61" s="32"/>
      <c r="N61" s="32"/>
      <c r="O61" s="32">
        <v>1</v>
      </c>
      <c r="P61" s="32">
        <v>1</v>
      </c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s="13" customFormat="1">
      <c r="A62" s="16">
        <v>60</v>
      </c>
      <c r="B62" s="15" t="s">
        <v>28</v>
      </c>
      <c r="C62" s="39" t="s">
        <v>245</v>
      </c>
      <c r="D62" s="39" t="s">
        <v>246</v>
      </c>
      <c r="E62" s="39" t="s">
        <v>247</v>
      </c>
      <c r="F62" s="45" t="s">
        <v>248</v>
      </c>
      <c r="G62" s="32">
        <v>4</v>
      </c>
      <c r="H62" s="32">
        <v>35</v>
      </c>
      <c r="I62" s="32">
        <v>29</v>
      </c>
      <c r="J62" s="32">
        <v>11</v>
      </c>
      <c r="K62" s="32">
        <v>129</v>
      </c>
      <c r="L62" s="32">
        <v>18</v>
      </c>
      <c r="M62" s="32"/>
      <c r="N62" s="32"/>
      <c r="O62" s="32">
        <v>3</v>
      </c>
      <c r="P62" s="32"/>
      <c r="Q62" s="32">
        <v>35</v>
      </c>
      <c r="R62" s="32"/>
      <c r="S62" s="32"/>
      <c r="T62" s="32"/>
      <c r="U62" s="32">
        <v>1</v>
      </c>
      <c r="V62" s="32"/>
      <c r="W62" s="32"/>
      <c r="X62" s="32"/>
      <c r="Y62" s="32"/>
      <c r="Z62" s="32"/>
      <c r="AA62" s="32"/>
    </row>
    <row r="63" spans="1:27" s="13" customFormat="1">
      <c r="A63" s="16">
        <v>61</v>
      </c>
      <c r="B63" s="15" t="s">
        <v>28</v>
      </c>
      <c r="C63" s="39" t="s">
        <v>249</v>
      </c>
      <c r="D63" s="39" t="s">
        <v>63</v>
      </c>
      <c r="E63" s="39" t="s">
        <v>250</v>
      </c>
      <c r="F63" s="45" t="s">
        <v>251</v>
      </c>
      <c r="G63" s="32">
        <v>9</v>
      </c>
      <c r="H63" s="32">
        <v>7</v>
      </c>
      <c r="I63" s="32">
        <v>64</v>
      </c>
      <c r="J63" s="32">
        <v>14</v>
      </c>
      <c r="K63" s="32">
        <v>56</v>
      </c>
      <c r="L63" s="32">
        <v>19</v>
      </c>
      <c r="M63" s="32"/>
      <c r="N63" s="32"/>
      <c r="O63" s="32">
        <v>1</v>
      </c>
      <c r="P63" s="32"/>
      <c r="Q63" s="32">
        <v>7</v>
      </c>
      <c r="R63" s="32"/>
      <c r="S63" s="32"/>
      <c r="T63" s="32"/>
      <c r="U63" s="32">
        <v>8</v>
      </c>
      <c r="V63" s="32"/>
      <c r="W63" s="32"/>
      <c r="X63" s="32"/>
      <c r="Y63" s="32"/>
      <c r="Z63" s="32"/>
      <c r="AA63" s="32"/>
    </row>
    <row r="64" spans="1:27" s="13" customFormat="1">
      <c r="A64" s="16">
        <v>62</v>
      </c>
      <c r="B64" s="15" t="s">
        <v>28</v>
      </c>
      <c r="C64" s="39" t="s">
        <v>252</v>
      </c>
      <c r="D64" s="39" t="s">
        <v>63</v>
      </c>
      <c r="E64" s="39" t="s">
        <v>253</v>
      </c>
      <c r="F64" s="45" t="s">
        <v>254</v>
      </c>
      <c r="G64" s="32">
        <v>16</v>
      </c>
      <c r="H64" s="32">
        <v>0</v>
      </c>
      <c r="I64" s="32">
        <v>39</v>
      </c>
      <c r="J64" s="32">
        <v>13</v>
      </c>
      <c r="K64" s="32">
        <v>53</v>
      </c>
      <c r="L64" s="32">
        <v>7</v>
      </c>
      <c r="M64" s="32"/>
      <c r="N64" s="32"/>
      <c r="O64" s="32">
        <v>2</v>
      </c>
      <c r="P64" s="32"/>
      <c r="Q64" s="32"/>
      <c r="R64" s="32"/>
      <c r="S64" s="32"/>
      <c r="T64" s="32"/>
      <c r="U64" s="32">
        <v>14</v>
      </c>
      <c r="V64" s="32"/>
      <c r="W64" s="32"/>
      <c r="X64" s="32"/>
      <c r="Y64" s="32"/>
      <c r="Z64" s="32"/>
      <c r="AA64" s="32"/>
    </row>
    <row r="65" spans="1:29" s="13" customFormat="1">
      <c r="A65" s="16">
        <v>63</v>
      </c>
      <c r="B65" s="15" t="s">
        <v>28</v>
      </c>
      <c r="C65" s="39" t="s">
        <v>255</v>
      </c>
      <c r="D65" s="39" t="s">
        <v>256</v>
      </c>
      <c r="E65" s="39" t="s">
        <v>257</v>
      </c>
      <c r="F65" s="45" t="s">
        <v>258</v>
      </c>
      <c r="G65" s="32">
        <v>9</v>
      </c>
      <c r="H65" s="32">
        <v>49</v>
      </c>
      <c r="I65" s="32">
        <v>7</v>
      </c>
      <c r="J65" s="32">
        <v>5</v>
      </c>
      <c r="K65" s="32">
        <v>31</v>
      </c>
      <c r="L65" s="32">
        <v>15</v>
      </c>
      <c r="M65" s="32"/>
      <c r="N65" s="32"/>
      <c r="O65" s="32">
        <v>4</v>
      </c>
      <c r="P65" s="32"/>
      <c r="Q65" s="32">
        <v>49</v>
      </c>
      <c r="R65" s="32"/>
      <c r="S65" s="32"/>
      <c r="T65" s="32"/>
      <c r="U65" s="32">
        <v>5</v>
      </c>
      <c r="V65" s="32"/>
      <c r="W65" s="32"/>
      <c r="X65" s="32"/>
      <c r="Y65" s="32"/>
      <c r="Z65" s="32"/>
      <c r="AA65" s="32"/>
    </row>
    <row r="66" spans="1:29" s="13" customFormat="1">
      <c r="A66" s="16">
        <v>64</v>
      </c>
      <c r="B66" s="15" t="s">
        <v>28</v>
      </c>
      <c r="C66" s="39" t="s">
        <v>259</v>
      </c>
      <c r="D66" s="39" t="s">
        <v>260</v>
      </c>
      <c r="E66" s="39" t="s">
        <v>261</v>
      </c>
      <c r="F66" s="45" t="s">
        <v>262</v>
      </c>
      <c r="G66" s="32">
        <v>5</v>
      </c>
      <c r="H66" s="32">
        <v>15</v>
      </c>
      <c r="I66" s="32">
        <v>21</v>
      </c>
      <c r="J66" s="32">
        <v>83</v>
      </c>
      <c r="K66" s="32">
        <v>113</v>
      </c>
      <c r="L66" s="32">
        <v>564</v>
      </c>
      <c r="M66" s="32"/>
      <c r="N66" s="32"/>
      <c r="O66" s="32">
        <v>2</v>
      </c>
      <c r="P66" s="32"/>
      <c r="Q66" s="32">
        <v>15</v>
      </c>
      <c r="R66" s="32">
        <v>1</v>
      </c>
      <c r="S66" s="32"/>
      <c r="T66" s="32"/>
      <c r="U66" s="32">
        <v>2</v>
      </c>
      <c r="V66" s="32"/>
      <c r="W66" s="32"/>
      <c r="X66" s="32"/>
      <c r="Y66" s="32"/>
      <c r="Z66" s="32"/>
      <c r="AA66" s="32"/>
    </row>
    <row r="67" spans="1:29" s="13" customFormat="1">
      <c r="A67" s="16">
        <v>65</v>
      </c>
      <c r="B67" s="15" t="s">
        <v>28</v>
      </c>
      <c r="C67" s="39" t="s">
        <v>263</v>
      </c>
      <c r="D67" s="39" t="s">
        <v>264</v>
      </c>
      <c r="E67" s="39" t="s">
        <v>265</v>
      </c>
      <c r="F67" s="45" t="s">
        <v>266</v>
      </c>
      <c r="G67" s="32">
        <v>25</v>
      </c>
      <c r="H67" s="32">
        <v>0</v>
      </c>
      <c r="I67" s="32">
        <v>44</v>
      </c>
      <c r="J67" s="32">
        <v>32</v>
      </c>
      <c r="K67" s="32">
        <v>274</v>
      </c>
      <c r="L67" s="32">
        <v>188</v>
      </c>
      <c r="M67" s="32"/>
      <c r="N67" s="32"/>
      <c r="O67" s="32">
        <v>3</v>
      </c>
      <c r="P67" s="32"/>
      <c r="Q67" s="32"/>
      <c r="R67" s="32"/>
      <c r="S67" s="32"/>
      <c r="T67" s="32"/>
      <c r="U67" s="32">
        <v>22</v>
      </c>
      <c r="V67" s="32"/>
      <c r="W67" s="32"/>
      <c r="X67" s="32"/>
      <c r="Y67" s="32"/>
      <c r="Z67" s="32"/>
      <c r="AA67" s="32"/>
    </row>
    <row r="68" spans="1:29" s="13" customFormat="1">
      <c r="A68" s="16">
        <v>66</v>
      </c>
      <c r="B68" s="15" t="s">
        <v>28</v>
      </c>
      <c r="C68" s="39" t="s">
        <v>267</v>
      </c>
      <c r="D68" s="39" t="s">
        <v>133</v>
      </c>
      <c r="E68" s="39" t="s">
        <v>268</v>
      </c>
      <c r="F68" s="45" t="s">
        <v>269</v>
      </c>
      <c r="G68" s="32" t="s">
        <v>223</v>
      </c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9" s="13" customFormat="1">
      <c r="A69" s="16">
        <v>67</v>
      </c>
      <c r="B69" s="15" t="s">
        <v>28</v>
      </c>
      <c r="C69" s="39" t="s">
        <v>270</v>
      </c>
      <c r="D69" s="39" t="s">
        <v>63</v>
      </c>
      <c r="E69" s="39" t="s">
        <v>271</v>
      </c>
      <c r="F69" s="45" t="s">
        <v>272</v>
      </c>
      <c r="G69" s="32" t="s">
        <v>223</v>
      </c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9" s="13" customFormat="1">
      <c r="A70" s="16">
        <v>68</v>
      </c>
      <c r="B70" s="15" t="s">
        <v>28</v>
      </c>
      <c r="C70" s="39" t="s">
        <v>273</v>
      </c>
      <c r="D70" s="39" t="s">
        <v>274</v>
      </c>
      <c r="E70" s="39" t="s">
        <v>275</v>
      </c>
      <c r="F70" s="45" t="s">
        <v>276</v>
      </c>
      <c r="G70" s="32">
        <v>4</v>
      </c>
      <c r="H70" s="32">
        <v>168</v>
      </c>
      <c r="I70" s="32">
        <v>83</v>
      </c>
      <c r="J70" s="32">
        <v>29</v>
      </c>
      <c r="K70" s="32">
        <v>58</v>
      </c>
      <c r="L70" s="32">
        <v>0</v>
      </c>
      <c r="M70" s="32"/>
      <c r="N70" s="32"/>
      <c r="O70" s="32">
        <v>1</v>
      </c>
      <c r="P70" s="32">
        <v>1</v>
      </c>
      <c r="Q70" s="32">
        <v>168</v>
      </c>
      <c r="R70" s="32"/>
      <c r="S70" s="32"/>
      <c r="T70" s="32"/>
      <c r="U70" s="32">
        <v>2</v>
      </c>
      <c r="V70" s="32"/>
      <c r="W70" s="32"/>
      <c r="X70" s="32"/>
      <c r="Y70" s="32"/>
      <c r="Z70" s="32"/>
      <c r="AA70" s="32"/>
    </row>
    <row r="71" spans="1:29" s="17" customFormat="1">
      <c r="A71" s="23">
        <v>69</v>
      </c>
      <c r="B71" s="24" t="s">
        <v>277</v>
      </c>
      <c r="C71" s="18" t="s">
        <v>278</v>
      </c>
      <c r="D71" s="18" t="s">
        <v>279</v>
      </c>
      <c r="E71" s="18" t="s">
        <v>280</v>
      </c>
      <c r="F71" s="25" t="s">
        <v>281</v>
      </c>
      <c r="G71" s="23">
        <v>13</v>
      </c>
      <c r="H71" s="23">
        <v>5</v>
      </c>
      <c r="I71" s="23">
        <v>14</v>
      </c>
      <c r="J71" s="23">
        <v>59</v>
      </c>
      <c r="K71" s="23">
        <v>139</v>
      </c>
      <c r="L71" s="23">
        <v>152</v>
      </c>
      <c r="M71" s="23"/>
      <c r="N71" s="23"/>
      <c r="O71" s="23">
        <v>13</v>
      </c>
      <c r="P71" s="23"/>
      <c r="Q71" s="23">
        <v>5</v>
      </c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s="17" customFormat="1">
      <c r="A72" s="23">
        <v>70</v>
      </c>
      <c r="B72" s="24" t="s">
        <v>277</v>
      </c>
      <c r="C72" s="18" t="s">
        <v>282</v>
      </c>
      <c r="D72" s="18" t="s">
        <v>63</v>
      </c>
      <c r="E72" s="18" t="s">
        <v>283</v>
      </c>
      <c r="F72" s="25" t="s">
        <v>284</v>
      </c>
      <c r="G72" s="23">
        <v>35</v>
      </c>
      <c r="H72" s="23">
        <v>23</v>
      </c>
      <c r="I72" s="23">
        <v>51</v>
      </c>
      <c r="J72" s="23">
        <v>15</v>
      </c>
      <c r="K72" s="23">
        <v>88</v>
      </c>
      <c r="L72" s="23">
        <v>191</v>
      </c>
      <c r="M72" s="23">
        <v>34</v>
      </c>
      <c r="N72" s="23"/>
      <c r="O72" s="23">
        <v>17</v>
      </c>
      <c r="P72" s="23"/>
      <c r="Q72" s="23">
        <v>23</v>
      </c>
      <c r="R72" s="23">
        <v>1</v>
      </c>
      <c r="S72" s="23"/>
      <c r="T72" s="23"/>
      <c r="U72" s="23"/>
      <c r="V72" s="23">
        <v>17</v>
      </c>
      <c r="W72" s="23"/>
      <c r="X72" s="23"/>
      <c r="Y72" s="23"/>
      <c r="Z72" s="23"/>
      <c r="AA72" s="23"/>
      <c r="AB72" s="23"/>
      <c r="AC72" s="23"/>
    </row>
    <row r="73" spans="1:29" s="17" customFormat="1">
      <c r="A73" s="23">
        <v>71</v>
      </c>
      <c r="B73" s="24" t="s">
        <v>277</v>
      </c>
      <c r="C73" s="23" t="s">
        <v>285</v>
      </c>
      <c r="D73" s="23" t="s">
        <v>63</v>
      </c>
      <c r="E73" s="23" t="s">
        <v>286</v>
      </c>
      <c r="F73" s="25" t="s">
        <v>287</v>
      </c>
      <c r="G73" s="23">
        <v>16</v>
      </c>
      <c r="H73" s="23">
        <v>36</v>
      </c>
      <c r="I73" s="23">
        <v>23</v>
      </c>
      <c r="J73" s="23">
        <v>8</v>
      </c>
      <c r="K73" s="23">
        <v>41</v>
      </c>
      <c r="L73" s="23">
        <v>8</v>
      </c>
      <c r="M73" s="23">
        <v>6</v>
      </c>
      <c r="N73" s="23"/>
      <c r="O73" s="23">
        <v>4</v>
      </c>
      <c r="P73" s="23">
        <v>2</v>
      </c>
      <c r="Q73" s="23">
        <v>36</v>
      </c>
      <c r="R73" s="23"/>
      <c r="S73" s="23"/>
      <c r="T73" s="23">
        <v>1</v>
      </c>
      <c r="U73" s="23"/>
      <c r="V73" s="23">
        <v>7</v>
      </c>
      <c r="W73" s="23">
        <v>1</v>
      </c>
      <c r="X73" s="23"/>
      <c r="Y73" s="23"/>
      <c r="Z73" s="23"/>
      <c r="AA73" s="23"/>
      <c r="AB73" s="23"/>
      <c r="AC73" s="23"/>
    </row>
    <row r="74" spans="1:29" s="17" customFormat="1">
      <c r="A74" s="23">
        <v>72</v>
      </c>
      <c r="B74" s="24" t="s">
        <v>277</v>
      </c>
      <c r="C74" s="18" t="s">
        <v>288</v>
      </c>
      <c r="D74" s="18" t="s">
        <v>63</v>
      </c>
      <c r="E74" s="18" t="s">
        <v>289</v>
      </c>
      <c r="F74" s="25" t="s">
        <v>290</v>
      </c>
      <c r="G74" s="23">
        <v>16</v>
      </c>
      <c r="H74" s="23">
        <v>57</v>
      </c>
      <c r="I74" s="23">
        <v>16</v>
      </c>
      <c r="J74" s="23">
        <v>72</v>
      </c>
      <c r="K74" s="23">
        <v>115</v>
      </c>
      <c r="L74" s="23">
        <v>42</v>
      </c>
      <c r="M74" s="23"/>
      <c r="N74" s="23"/>
      <c r="O74" s="23">
        <v>7</v>
      </c>
      <c r="P74" s="23"/>
      <c r="Q74" s="23">
        <v>57</v>
      </c>
      <c r="R74" s="23"/>
      <c r="S74" s="23"/>
      <c r="T74" s="23"/>
      <c r="U74" s="23"/>
      <c r="V74" s="23">
        <v>9</v>
      </c>
      <c r="W74" s="23"/>
      <c r="X74" s="23"/>
      <c r="Y74" s="23"/>
      <c r="Z74" s="23"/>
      <c r="AA74" s="23"/>
      <c r="AB74" s="23"/>
      <c r="AC74" s="23"/>
    </row>
    <row r="75" spans="1:29" s="17" customFormat="1">
      <c r="A75" s="23">
        <v>73</v>
      </c>
      <c r="B75" s="24" t="s">
        <v>277</v>
      </c>
      <c r="C75" s="18" t="s">
        <v>291</v>
      </c>
      <c r="D75" s="18" t="s">
        <v>63</v>
      </c>
      <c r="E75" s="18" t="s">
        <v>286</v>
      </c>
      <c r="F75" s="25" t="s">
        <v>292</v>
      </c>
      <c r="G75" s="23">
        <v>13</v>
      </c>
      <c r="H75" s="23">
        <v>25</v>
      </c>
      <c r="I75" s="23">
        <v>56</v>
      </c>
      <c r="J75" s="23">
        <v>15</v>
      </c>
      <c r="K75" s="23">
        <v>27</v>
      </c>
      <c r="L75" s="23">
        <v>0</v>
      </c>
      <c r="M75" s="23">
        <v>1</v>
      </c>
      <c r="N75" s="23"/>
      <c r="O75" s="23">
        <v>1</v>
      </c>
      <c r="P75" s="23">
        <v>4</v>
      </c>
      <c r="Q75" s="23">
        <v>25</v>
      </c>
      <c r="R75" s="23"/>
      <c r="S75" s="23"/>
      <c r="T75" s="23">
        <v>4</v>
      </c>
      <c r="U75" s="23"/>
      <c r="V75" s="23">
        <v>1</v>
      </c>
      <c r="W75" s="23">
        <v>3</v>
      </c>
      <c r="X75" s="23"/>
      <c r="Y75" s="23"/>
      <c r="Z75" s="23"/>
      <c r="AA75" s="23"/>
      <c r="AB75" s="23"/>
      <c r="AC75" s="23"/>
    </row>
    <row r="76" spans="1:29" s="17" customFormat="1">
      <c r="A76" s="23">
        <v>74</v>
      </c>
      <c r="B76" s="24" t="s">
        <v>277</v>
      </c>
      <c r="C76" s="18" t="s">
        <v>293</v>
      </c>
      <c r="D76" s="18" t="s">
        <v>294</v>
      </c>
      <c r="E76" s="18" t="s">
        <v>295</v>
      </c>
      <c r="F76" s="25" t="s">
        <v>296</v>
      </c>
      <c r="G76" s="23">
        <v>30</v>
      </c>
      <c r="H76" s="23">
        <v>70</v>
      </c>
      <c r="I76" s="23">
        <v>71</v>
      </c>
      <c r="J76" s="23">
        <v>26</v>
      </c>
      <c r="K76" s="23">
        <v>109</v>
      </c>
      <c r="L76" s="23">
        <v>0</v>
      </c>
      <c r="M76" s="23">
        <v>30</v>
      </c>
      <c r="N76" s="23">
        <v>1</v>
      </c>
      <c r="O76" s="23">
        <v>9</v>
      </c>
      <c r="P76" s="23"/>
      <c r="Q76" s="23">
        <v>70</v>
      </c>
      <c r="R76" s="23"/>
      <c r="S76" s="23"/>
      <c r="T76" s="23"/>
      <c r="U76" s="23"/>
      <c r="V76" s="23">
        <v>21</v>
      </c>
      <c r="W76" s="23"/>
      <c r="X76" s="23"/>
      <c r="Y76" s="23"/>
      <c r="Z76" s="23"/>
      <c r="AA76" s="23"/>
      <c r="AB76" s="23"/>
      <c r="AC76" s="23"/>
    </row>
    <row r="77" spans="1:29" s="17" customFormat="1">
      <c r="A77" s="23">
        <v>75</v>
      </c>
      <c r="B77" s="24" t="s">
        <v>277</v>
      </c>
      <c r="C77" s="18" t="s">
        <v>297</v>
      </c>
      <c r="D77" s="18" t="s">
        <v>212</v>
      </c>
      <c r="E77" s="18" t="s">
        <v>298</v>
      </c>
      <c r="F77" s="25" t="s">
        <v>299</v>
      </c>
      <c r="G77" s="23">
        <v>22</v>
      </c>
      <c r="H77" s="23">
        <v>17</v>
      </c>
      <c r="I77" s="23">
        <v>58</v>
      </c>
      <c r="J77" s="23">
        <v>10</v>
      </c>
      <c r="K77" s="23">
        <v>48</v>
      </c>
      <c r="L77" s="23">
        <v>108</v>
      </c>
      <c r="M77" s="23">
        <v>15</v>
      </c>
      <c r="N77" s="23"/>
      <c r="O77" s="23">
        <v>9</v>
      </c>
      <c r="P77" s="23">
        <v>3</v>
      </c>
      <c r="Q77" s="23">
        <v>17</v>
      </c>
      <c r="R77" s="23"/>
      <c r="S77" s="23"/>
      <c r="T77" s="23"/>
      <c r="U77" s="23"/>
      <c r="V77" s="23">
        <v>8</v>
      </c>
      <c r="W77" s="23"/>
      <c r="X77" s="23"/>
      <c r="Y77" s="23"/>
      <c r="Z77" s="23">
        <v>2</v>
      </c>
      <c r="AA77" s="23"/>
      <c r="AB77" s="23"/>
      <c r="AC77" s="23"/>
    </row>
    <row r="78" spans="1:29" s="17" customFormat="1">
      <c r="A78" s="23">
        <v>76</v>
      </c>
      <c r="B78" s="24" t="s">
        <v>277</v>
      </c>
      <c r="C78" s="18" t="s">
        <v>300</v>
      </c>
      <c r="D78" s="18" t="s">
        <v>301</v>
      </c>
      <c r="E78" s="18" t="s">
        <v>302</v>
      </c>
      <c r="F78" s="25" t="s">
        <v>303</v>
      </c>
      <c r="G78" s="23">
        <v>24</v>
      </c>
      <c r="H78" s="23">
        <v>19</v>
      </c>
      <c r="I78" s="23">
        <v>128</v>
      </c>
      <c r="J78" s="23">
        <v>11</v>
      </c>
      <c r="K78" s="23">
        <v>59</v>
      </c>
      <c r="L78" s="23">
        <v>97</v>
      </c>
      <c r="M78" s="23">
        <v>18</v>
      </c>
      <c r="N78" s="23">
        <v>3</v>
      </c>
      <c r="O78" s="23">
        <v>12</v>
      </c>
      <c r="P78" s="23">
        <v>2</v>
      </c>
      <c r="Q78" s="23">
        <v>19</v>
      </c>
      <c r="R78" s="23"/>
      <c r="S78" s="23"/>
      <c r="T78" s="23"/>
      <c r="U78" s="23"/>
      <c r="V78" s="23">
        <v>10</v>
      </c>
      <c r="W78" s="23"/>
      <c r="X78" s="23"/>
      <c r="Y78" s="23"/>
      <c r="Z78" s="23"/>
      <c r="AA78" s="23"/>
      <c r="AB78" s="23"/>
      <c r="AC78" s="23"/>
    </row>
    <row r="79" spans="1:29" s="17" customFormat="1">
      <c r="A79" s="23">
        <v>77</v>
      </c>
      <c r="B79" s="24" t="s">
        <v>277</v>
      </c>
      <c r="C79" s="18" t="s">
        <v>304</v>
      </c>
      <c r="D79" s="18" t="s">
        <v>30</v>
      </c>
      <c r="E79" s="18" t="s">
        <v>305</v>
      </c>
      <c r="F79" s="25" t="s">
        <v>306</v>
      </c>
      <c r="G79" s="23">
        <v>9</v>
      </c>
      <c r="H79" s="23">
        <v>15</v>
      </c>
      <c r="I79" s="23">
        <v>11</v>
      </c>
      <c r="J79" s="23">
        <v>8</v>
      </c>
      <c r="K79" s="23">
        <v>23</v>
      </c>
      <c r="L79" s="23">
        <v>0</v>
      </c>
      <c r="M79" s="23">
        <v>2</v>
      </c>
      <c r="N79" s="23"/>
      <c r="O79" s="23">
        <v>1</v>
      </c>
      <c r="P79" s="23">
        <v>1</v>
      </c>
      <c r="Q79" s="23">
        <v>15</v>
      </c>
      <c r="R79" s="23"/>
      <c r="S79" s="23"/>
      <c r="T79" s="23"/>
      <c r="U79" s="23"/>
      <c r="V79" s="23">
        <v>7</v>
      </c>
      <c r="W79" s="23"/>
      <c r="X79" s="23"/>
      <c r="Y79" s="23"/>
      <c r="Z79" s="23"/>
      <c r="AA79" s="23"/>
      <c r="AB79" s="23"/>
      <c r="AC79" s="23"/>
    </row>
    <row r="80" spans="1:29" s="17" customFormat="1">
      <c r="A80" s="23">
        <v>78</v>
      </c>
      <c r="B80" s="24" t="s">
        <v>277</v>
      </c>
      <c r="C80" s="18" t="s">
        <v>307</v>
      </c>
      <c r="D80" s="18" t="s">
        <v>308</v>
      </c>
      <c r="E80" s="18" t="s">
        <v>309</v>
      </c>
      <c r="F80" s="25" t="s">
        <v>310</v>
      </c>
      <c r="G80" s="23">
        <v>5</v>
      </c>
      <c r="H80" s="23">
        <v>4</v>
      </c>
      <c r="I80" s="23">
        <v>40</v>
      </c>
      <c r="J80" s="23">
        <v>14</v>
      </c>
      <c r="K80" s="23">
        <v>57</v>
      </c>
      <c r="L80" s="23">
        <v>40</v>
      </c>
      <c r="M80" s="23">
        <v>2</v>
      </c>
      <c r="N80" s="23"/>
      <c r="O80" s="23">
        <v>1</v>
      </c>
      <c r="P80" s="23"/>
      <c r="Q80" s="23">
        <v>4</v>
      </c>
      <c r="R80" s="23">
        <v>1</v>
      </c>
      <c r="S80" s="23"/>
      <c r="T80" s="23"/>
      <c r="U80" s="23"/>
      <c r="V80" s="23">
        <v>3</v>
      </c>
      <c r="W80" s="23"/>
      <c r="X80" s="23"/>
      <c r="Y80" s="23"/>
      <c r="Z80" s="23"/>
      <c r="AA80" s="23"/>
      <c r="AB80" s="23"/>
      <c r="AC80" s="23"/>
    </row>
    <row r="81" spans="1:29" s="17" customFormat="1">
      <c r="A81" s="23">
        <v>79</v>
      </c>
      <c r="B81" s="24" t="s">
        <v>277</v>
      </c>
      <c r="C81" s="18" t="s">
        <v>311</v>
      </c>
      <c r="D81" s="18" t="s">
        <v>312</v>
      </c>
      <c r="E81" s="18" t="s">
        <v>313</v>
      </c>
      <c r="F81" s="25" t="s">
        <v>314</v>
      </c>
      <c r="G81" s="23">
        <v>25</v>
      </c>
      <c r="H81" s="23">
        <v>22</v>
      </c>
      <c r="I81" s="23">
        <v>157</v>
      </c>
      <c r="J81" s="23">
        <v>46</v>
      </c>
      <c r="K81" s="23">
        <v>28</v>
      </c>
      <c r="L81" s="23">
        <v>97</v>
      </c>
      <c r="M81" s="23"/>
      <c r="N81" s="23"/>
      <c r="O81" s="23">
        <v>24</v>
      </c>
      <c r="P81" s="23"/>
      <c r="Q81" s="23">
        <v>22</v>
      </c>
      <c r="R81" s="23"/>
      <c r="S81" s="23"/>
      <c r="T81" s="23"/>
      <c r="U81" s="23"/>
      <c r="V81" s="23">
        <v>1</v>
      </c>
      <c r="W81" s="23"/>
      <c r="X81" s="23"/>
      <c r="Y81" s="23"/>
      <c r="Z81" s="23"/>
      <c r="AA81" s="23"/>
      <c r="AB81" s="23"/>
      <c r="AC81" s="23"/>
    </row>
    <row r="82" spans="1:29" s="17" customFormat="1">
      <c r="A82" s="23">
        <v>80</v>
      </c>
      <c r="B82" s="24" t="s">
        <v>277</v>
      </c>
      <c r="C82" s="18" t="s">
        <v>315</v>
      </c>
      <c r="D82" s="18" t="s">
        <v>316</v>
      </c>
      <c r="E82" s="18" t="s">
        <v>317</v>
      </c>
      <c r="F82" s="25" t="s">
        <v>318</v>
      </c>
      <c r="G82" s="23">
        <v>25</v>
      </c>
      <c r="H82" s="23">
        <v>9</v>
      </c>
      <c r="I82" s="23">
        <v>17</v>
      </c>
      <c r="J82" s="23">
        <v>1</v>
      </c>
      <c r="K82" s="23">
        <v>16</v>
      </c>
      <c r="L82" s="23">
        <v>2</v>
      </c>
      <c r="M82" s="23">
        <v>1</v>
      </c>
      <c r="N82" s="23">
        <v>1</v>
      </c>
      <c r="O82" s="23">
        <v>9</v>
      </c>
      <c r="P82" s="23"/>
      <c r="Q82" s="23">
        <v>9</v>
      </c>
      <c r="R82" s="23"/>
      <c r="S82" s="23"/>
      <c r="T82" s="23"/>
      <c r="U82" s="23"/>
      <c r="V82" s="23">
        <v>16</v>
      </c>
      <c r="W82" s="23"/>
      <c r="X82" s="23"/>
      <c r="Y82" s="23"/>
      <c r="Z82" s="23"/>
      <c r="AA82" s="23"/>
      <c r="AB82" s="23"/>
      <c r="AC82" s="23"/>
    </row>
    <row r="83" spans="1:29" s="17" customFormat="1">
      <c r="A83" s="23">
        <v>81</v>
      </c>
      <c r="B83" s="24" t="s">
        <v>277</v>
      </c>
      <c r="C83" s="18" t="s">
        <v>319</v>
      </c>
      <c r="D83" s="18" t="s">
        <v>63</v>
      </c>
      <c r="E83" s="18" t="s">
        <v>320</v>
      </c>
      <c r="F83" s="25" t="s">
        <v>321</v>
      </c>
      <c r="G83" s="23">
        <v>5</v>
      </c>
      <c r="H83" s="23">
        <v>2</v>
      </c>
      <c r="I83" s="23">
        <v>19</v>
      </c>
      <c r="J83" s="23">
        <v>20</v>
      </c>
      <c r="K83" s="23">
        <v>122</v>
      </c>
      <c r="L83" s="23">
        <v>113</v>
      </c>
      <c r="M83" s="23"/>
      <c r="N83" s="23"/>
      <c r="O83" s="23"/>
      <c r="P83" s="23"/>
      <c r="Q83" s="23">
        <v>2</v>
      </c>
      <c r="R83" s="23">
        <v>3</v>
      </c>
      <c r="S83" s="23"/>
      <c r="T83" s="23"/>
      <c r="U83" s="23"/>
      <c r="V83" s="23"/>
      <c r="W83" s="23"/>
      <c r="X83" s="23"/>
      <c r="Y83" s="23"/>
      <c r="Z83" s="23">
        <v>1</v>
      </c>
      <c r="AA83" s="23"/>
      <c r="AB83" s="23"/>
      <c r="AC83" s="23"/>
    </row>
    <row r="84" spans="1:29" s="17" customFormat="1">
      <c r="A84" s="23">
        <v>82</v>
      </c>
      <c r="B84" s="24" t="s">
        <v>277</v>
      </c>
      <c r="C84" s="18" t="s">
        <v>322</v>
      </c>
      <c r="D84" s="18" t="s">
        <v>85</v>
      </c>
      <c r="E84" s="18" t="s">
        <v>323</v>
      </c>
      <c r="F84" s="25" t="s">
        <v>324</v>
      </c>
      <c r="G84" s="23">
        <v>9</v>
      </c>
      <c r="H84" s="23">
        <v>12</v>
      </c>
      <c r="I84" s="23">
        <v>487</v>
      </c>
      <c r="J84" s="23">
        <v>26</v>
      </c>
      <c r="K84" s="23">
        <v>52</v>
      </c>
      <c r="L84" s="23">
        <v>28</v>
      </c>
      <c r="M84" s="23">
        <v>2</v>
      </c>
      <c r="N84" s="23"/>
      <c r="O84" s="23">
        <v>3</v>
      </c>
      <c r="P84" s="23"/>
      <c r="Q84" s="23">
        <v>12</v>
      </c>
      <c r="R84" s="23"/>
      <c r="S84" s="23">
        <v>1</v>
      </c>
      <c r="T84" s="23"/>
      <c r="U84" s="23"/>
      <c r="V84" s="23">
        <v>4</v>
      </c>
      <c r="W84" s="23"/>
      <c r="X84" s="23">
        <v>1</v>
      </c>
      <c r="Y84" s="23"/>
      <c r="Z84" s="23"/>
      <c r="AA84" s="23"/>
      <c r="AB84" s="23"/>
      <c r="AC84" s="23"/>
    </row>
    <row r="85" spans="1:29" s="17" customFormat="1">
      <c r="A85" s="23">
        <v>83</v>
      </c>
      <c r="B85" s="24" t="s">
        <v>277</v>
      </c>
      <c r="C85" s="18" t="s">
        <v>325</v>
      </c>
      <c r="D85" s="18" t="s">
        <v>63</v>
      </c>
      <c r="E85" s="18" t="s">
        <v>326</v>
      </c>
      <c r="F85" s="25" t="s">
        <v>327</v>
      </c>
      <c r="G85" s="23">
        <v>92</v>
      </c>
      <c r="H85" s="23">
        <v>20</v>
      </c>
      <c r="I85" s="23">
        <v>75</v>
      </c>
      <c r="J85" s="23">
        <v>6</v>
      </c>
      <c r="K85" s="23">
        <v>111</v>
      </c>
      <c r="L85" s="23">
        <v>0</v>
      </c>
      <c r="M85" s="23">
        <v>7</v>
      </c>
      <c r="N85" s="23"/>
      <c r="O85" s="23">
        <v>68</v>
      </c>
      <c r="P85" s="23">
        <v>1</v>
      </c>
      <c r="Q85" s="23">
        <v>20</v>
      </c>
      <c r="R85" s="23"/>
      <c r="S85" s="23"/>
      <c r="T85" s="23">
        <v>1</v>
      </c>
      <c r="U85" s="23"/>
      <c r="V85" s="23">
        <v>21</v>
      </c>
      <c r="W85" s="23"/>
      <c r="X85" s="23">
        <v>1</v>
      </c>
      <c r="Y85" s="23"/>
      <c r="Z85" s="23"/>
      <c r="AA85" s="23"/>
      <c r="AB85" s="23"/>
      <c r="AC85" s="23"/>
    </row>
    <row r="86" spans="1:29" s="17" customFormat="1">
      <c r="A86" s="23">
        <v>84</v>
      </c>
      <c r="B86" s="24" t="s">
        <v>277</v>
      </c>
      <c r="C86" s="18" t="s">
        <v>328</v>
      </c>
      <c r="D86" s="18" t="s">
        <v>329</v>
      </c>
      <c r="E86" s="18" t="s">
        <v>330</v>
      </c>
      <c r="F86" s="25" t="s">
        <v>331</v>
      </c>
      <c r="G86" s="23">
        <v>0</v>
      </c>
      <c r="H86" s="23">
        <v>0</v>
      </c>
      <c r="I86" s="23">
        <v>0</v>
      </c>
      <c r="J86" s="23">
        <v>5</v>
      </c>
      <c r="K86" s="23">
        <v>32</v>
      </c>
      <c r="L86" s="23">
        <v>1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1:29" s="17" customFormat="1">
      <c r="A87" s="23">
        <v>85</v>
      </c>
      <c r="B87" s="24" t="s">
        <v>277</v>
      </c>
      <c r="C87" s="18" t="s">
        <v>332</v>
      </c>
      <c r="D87" s="18" t="s">
        <v>63</v>
      </c>
      <c r="E87" s="18" t="s">
        <v>333</v>
      </c>
      <c r="F87" s="25" t="s">
        <v>334</v>
      </c>
      <c r="G87" s="23">
        <v>46</v>
      </c>
      <c r="H87" s="23">
        <v>7</v>
      </c>
      <c r="I87" s="23">
        <v>81</v>
      </c>
      <c r="J87" s="23">
        <v>35</v>
      </c>
      <c r="K87" s="23">
        <v>24</v>
      </c>
      <c r="L87" s="23">
        <v>127</v>
      </c>
      <c r="M87" s="23"/>
      <c r="N87" s="23">
        <v>6</v>
      </c>
      <c r="O87" s="23">
        <v>34</v>
      </c>
      <c r="P87" s="23"/>
      <c r="Q87" s="23">
        <v>7</v>
      </c>
      <c r="R87" s="23"/>
      <c r="S87" s="23"/>
      <c r="T87" s="23"/>
      <c r="U87" s="23"/>
      <c r="V87" s="23">
        <v>12</v>
      </c>
      <c r="W87" s="23"/>
      <c r="X87" s="23"/>
      <c r="Y87" s="23"/>
      <c r="Z87" s="23"/>
      <c r="AA87" s="23"/>
      <c r="AB87" s="23"/>
      <c r="AC87" s="23"/>
    </row>
    <row r="88" spans="1:29" s="17" customFormat="1">
      <c r="A88" s="23">
        <v>86</v>
      </c>
      <c r="B88" s="24" t="s">
        <v>277</v>
      </c>
      <c r="C88" s="18" t="s">
        <v>335</v>
      </c>
      <c r="D88" s="18" t="s">
        <v>67</v>
      </c>
      <c r="E88" s="18" t="s">
        <v>336</v>
      </c>
      <c r="F88" s="25" t="s">
        <v>337</v>
      </c>
      <c r="G88" s="23">
        <v>3</v>
      </c>
      <c r="H88" s="23">
        <v>5</v>
      </c>
      <c r="I88" s="23">
        <v>11</v>
      </c>
      <c r="J88" s="23">
        <v>19</v>
      </c>
      <c r="K88" s="23">
        <v>62</v>
      </c>
      <c r="L88" s="23">
        <v>40</v>
      </c>
      <c r="M88" s="23"/>
      <c r="N88" s="23"/>
      <c r="O88" s="23">
        <v>1</v>
      </c>
      <c r="P88" s="23">
        <v>1</v>
      </c>
      <c r="Q88" s="23">
        <v>5</v>
      </c>
      <c r="R88" s="23"/>
      <c r="S88" s="23"/>
      <c r="T88" s="23"/>
      <c r="U88" s="23"/>
      <c r="V88" s="23">
        <v>1</v>
      </c>
      <c r="W88" s="23"/>
      <c r="X88" s="23"/>
      <c r="Y88" s="23"/>
      <c r="Z88" s="23"/>
      <c r="AA88" s="23"/>
      <c r="AB88" s="23"/>
      <c r="AC88" s="23"/>
    </row>
    <row r="89" spans="1:29" s="17" customFormat="1">
      <c r="A89" s="23">
        <v>87</v>
      </c>
      <c r="B89" s="24" t="s">
        <v>277</v>
      </c>
      <c r="C89" s="18" t="s">
        <v>338</v>
      </c>
      <c r="D89" s="18" t="s">
        <v>63</v>
      </c>
      <c r="E89" s="18" t="s">
        <v>339</v>
      </c>
      <c r="F89" s="25" t="s">
        <v>340</v>
      </c>
      <c r="G89" s="23">
        <v>11</v>
      </c>
      <c r="H89" s="23">
        <v>9</v>
      </c>
      <c r="I89" s="23">
        <v>91</v>
      </c>
      <c r="J89" s="23">
        <v>35</v>
      </c>
      <c r="K89" s="23">
        <v>104</v>
      </c>
      <c r="L89" s="23">
        <v>81</v>
      </c>
      <c r="M89" s="23"/>
      <c r="N89" s="23">
        <v>8</v>
      </c>
      <c r="O89" s="23">
        <v>6</v>
      </c>
      <c r="P89" s="23"/>
      <c r="Q89" s="23">
        <v>9</v>
      </c>
      <c r="R89" s="23"/>
      <c r="S89" s="23"/>
      <c r="T89" s="23"/>
      <c r="U89" s="23"/>
      <c r="V89" s="23">
        <v>5</v>
      </c>
      <c r="W89" s="23"/>
      <c r="X89" s="23"/>
      <c r="Y89" s="23"/>
      <c r="Z89" s="23"/>
      <c r="AA89" s="23"/>
      <c r="AB89" s="23"/>
      <c r="AC89" s="23"/>
    </row>
    <row r="90" spans="1:29" s="17" customFormat="1">
      <c r="A90" s="23">
        <v>88</v>
      </c>
      <c r="B90" s="24" t="s">
        <v>277</v>
      </c>
      <c r="C90" s="18" t="s">
        <v>341</v>
      </c>
      <c r="D90" s="18" t="s">
        <v>342</v>
      </c>
      <c r="E90" s="18" t="s">
        <v>343</v>
      </c>
      <c r="F90" s="25" t="s">
        <v>344</v>
      </c>
      <c r="G90" s="23">
        <v>0</v>
      </c>
      <c r="H90" s="23">
        <v>38</v>
      </c>
      <c r="I90" s="23">
        <v>272</v>
      </c>
      <c r="J90" s="23">
        <v>78</v>
      </c>
      <c r="K90" s="23">
        <v>57</v>
      </c>
      <c r="L90" s="23">
        <v>5</v>
      </c>
      <c r="M90" s="23"/>
      <c r="N90" s="23"/>
      <c r="O90" s="23"/>
      <c r="P90" s="23"/>
      <c r="Q90" s="23">
        <v>38</v>
      </c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1:29" s="17" customFormat="1">
      <c r="A91" s="23">
        <v>89</v>
      </c>
      <c r="B91" s="24" t="s">
        <v>277</v>
      </c>
      <c r="C91" s="18" t="s">
        <v>345</v>
      </c>
      <c r="D91" s="18" t="s">
        <v>63</v>
      </c>
      <c r="E91" s="18" t="s">
        <v>346</v>
      </c>
      <c r="F91" s="25" t="s">
        <v>347</v>
      </c>
      <c r="G91" s="23">
        <v>10</v>
      </c>
      <c r="H91" s="23">
        <v>8</v>
      </c>
      <c r="I91" s="23">
        <v>21</v>
      </c>
      <c r="J91" s="23">
        <v>23</v>
      </c>
      <c r="K91" s="23">
        <v>61</v>
      </c>
      <c r="L91" s="23">
        <v>57</v>
      </c>
      <c r="M91" s="23">
        <v>6</v>
      </c>
      <c r="N91" s="23"/>
      <c r="O91" s="23">
        <v>5</v>
      </c>
      <c r="P91" s="23">
        <v>1</v>
      </c>
      <c r="Q91" s="23">
        <v>8</v>
      </c>
      <c r="R91" s="23"/>
      <c r="S91" s="23"/>
      <c r="T91" s="23"/>
      <c r="U91" s="23"/>
      <c r="V91" s="23">
        <v>4</v>
      </c>
      <c r="W91" s="23"/>
      <c r="X91" s="23"/>
      <c r="Y91" s="23"/>
      <c r="Z91" s="23"/>
      <c r="AA91" s="23"/>
      <c r="AB91" s="23"/>
      <c r="AC91" s="23"/>
    </row>
    <row r="92" spans="1:29" s="17" customFormat="1">
      <c r="A92" s="23">
        <v>90</v>
      </c>
      <c r="B92" s="24" t="s">
        <v>277</v>
      </c>
      <c r="C92" s="18" t="s">
        <v>348</v>
      </c>
      <c r="D92" s="18" t="s">
        <v>349</v>
      </c>
      <c r="E92" s="18" t="s">
        <v>350</v>
      </c>
      <c r="F92" s="25" t="s">
        <v>351</v>
      </c>
      <c r="G92" s="23">
        <v>1</v>
      </c>
      <c r="H92" s="23">
        <v>5</v>
      </c>
      <c r="I92" s="23">
        <v>8</v>
      </c>
      <c r="J92" s="23">
        <v>25</v>
      </c>
      <c r="K92" s="23">
        <v>104</v>
      </c>
      <c r="L92" s="23">
        <v>2</v>
      </c>
      <c r="M92" s="23"/>
      <c r="N92" s="23"/>
      <c r="O92" s="23"/>
      <c r="P92" s="23"/>
      <c r="Q92" s="23">
        <v>5</v>
      </c>
      <c r="R92" s="23">
        <v>1</v>
      </c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1:29" s="17" customFormat="1">
      <c r="A93" s="23">
        <v>91</v>
      </c>
      <c r="B93" s="24" t="s">
        <v>277</v>
      </c>
      <c r="C93" s="18" t="s">
        <v>352</v>
      </c>
      <c r="D93" s="18" t="s">
        <v>63</v>
      </c>
      <c r="E93" s="18" t="s">
        <v>353</v>
      </c>
      <c r="F93" s="25" t="s">
        <v>354</v>
      </c>
      <c r="G93" s="23">
        <v>176</v>
      </c>
      <c r="H93" s="23">
        <v>6</v>
      </c>
      <c r="I93" s="23">
        <v>177</v>
      </c>
      <c r="J93" s="23">
        <v>174</v>
      </c>
      <c r="K93" s="23">
        <v>159</v>
      </c>
      <c r="L93" s="23">
        <v>273</v>
      </c>
      <c r="M93" s="23">
        <v>1</v>
      </c>
      <c r="N93" s="23">
        <v>14</v>
      </c>
      <c r="O93" s="23">
        <v>11</v>
      </c>
      <c r="P93" s="23">
        <v>30</v>
      </c>
      <c r="Q93" s="23">
        <v>6</v>
      </c>
      <c r="R93" s="23"/>
      <c r="S93" s="23"/>
      <c r="T93" s="23">
        <v>28</v>
      </c>
      <c r="U93" s="23"/>
      <c r="V93" s="23">
        <v>79</v>
      </c>
      <c r="W93" s="23">
        <v>27</v>
      </c>
      <c r="X93" s="23"/>
      <c r="Y93" s="23"/>
      <c r="Z93" s="23">
        <v>1</v>
      </c>
      <c r="AA93" s="23"/>
      <c r="AB93" s="23"/>
      <c r="AC93" s="23"/>
    </row>
    <row r="94" spans="1:29" s="17" customFormat="1">
      <c r="A94" s="23">
        <v>92</v>
      </c>
      <c r="B94" s="24" t="s">
        <v>277</v>
      </c>
      <c r="C94" s="18" t="s">
        <v>355</v>
      </c>
      <c r="D94" s="18" t="s">
        <v>356</v>
      </c>
      <c r="E94" s="18" t="s">
        <v>357</v>
      </c>
      <c r="F94" s="25" t="s">
        <v>358</v>
      </c>
      <c r="G94" s="23">
        <v>11</v>
      </c>
      <c r="H94" s="23">
        <v>0</v>
      </c>
      <c r="I94" s="23">
        <v>56</v>
      </c>
      <c r="J94" s="23">
        <v>36</v>
      </c>
      <c r="K94" s="23">
        <v>14</v>
      </c>
      <c r="L94" s="23">
        <v>156</v>
      </c>
      <c r="M94" s="23">
        <v>6</v>
      </c>
      <c r="N94" s="23">
        <v>2</v>
      </c>
      <c r="O94" s="23">
        <v>4</v>
      </c>
      <c r="P94" s="23"/>
      <c r="Q94" s="23"/>
      <c r="R94" s="23"/>
      <c r="S94" s="23"/>
      <c r="T94" s="23"/>
      <c r="U94" s="23"/>
      <c r="V94" s="23">
        <v>7</v>
      </c>
      <c r="W94" s="23"/>
      <c r="X94" s="23"/>
      <c r="Y94" s="23"/>
      <c r="Z94" s="23"/>
      <c r="AA94" s="23"/>
      <c r="AB94" s="23"/>
      <c r="AC94" s="23"/>
    </row>
    <row r="95" spans="1:29" s="17" customFormat="1">
      <c r="A95" s="23">
        <v>93</v>
      </c>
      <c r="B95" s="24" t="s">
        <v>277</v>
      </c>
      <c r="C95" s="18" t="s">
        <v>359</v>
      </c>
      <c r="D95" s="18" t="s">
        <v>63</v>
      </c>
      <c r="E95" s="18" t="s">
        <v>360</v>
      </c>
      <c r="F95" s="25" t="s">
        <v>361</v>
      </c>
      <c r="G95" s="23">
        <v>6</v>
      </c>
      <c r="H95" s="23">
        <v>13</v>
      </c>
      <c r="I95" s="23">
        <v>330</v>
      </c>
      <c r="J95" s="23">
        <v>16</v>
      </c>
      <c r="K95" s="23">
        <v>39</v>
      </c>
      <c r="L95" s="23">
        <v>4</v>
      </c>
      <c r="M95" s="23">
        <v>5</v>
      </c>
      <c r="N95" s="23"/>
      <c r="O95" s="23">
        <v>4</v>
      </c>
      <c r="P95" s="23"/>
      <c r="Q95" s="23">
        <v>13</v>
      </c>
      <c r="R95" s="23"/>
      <c r="S95" s="23"/>
      <c r="T95" s="23"/>
      <c r="U95" s="23"/>
      <c r="V95" s="23">
        <v>2</v>
      </c>
      <c r="W95" s="23"/>
      <c r="X95" s="23"/>
      <c r="Y95" s="23"/>
      <c r="Z95" s="23"/>
      <c r="AA95" s="23"/>
      <c r="AB95" s="23"/>
      <c r="AC95" s="23"/>
    </row>
    <row r="96" spans="1:29" s="17" customFormat="1">
      <c r="A96" s="23">
        <v>94</v>
      </c>
      <c r="B96" s="24" t="s">
        <v>277</v>
      </c>
      <c r="C96" s="18" t="s">
        <v>362</v>
      </c>
      <c r="D96" s="18" t="s">
        <v>256</v>
      </c>
      <c r="E96" s="18" t="s">
        <v>363</v>
      </c>
      <c r="F96" s="25" t="s">
        <v>364</v>
      </c>
      <c r="G96" s="23">
        <v>6</v>
      </c>
      <c r="H96" s="23">
        <v>13</v>
      </c>
      <c r="I96" s="23">
        <v>5</v>
      </c>
      <c r="J96" s="23">
        <v>2</v>
      </c>
      <c r="K96" s="23">
        <v>14</v>
      </c>
      <c r="L96" s="23">
        <v>9</v>
      </c>
      <c r="M96" s="23">
        <v>1</v>
      </c>
      <c r="N96" s="23">
        <v>1</v>
      </c>
      <c r="O96" s="23">
        <v>3</v>
      </c>
      <c r="P96" s="23"/>
      <c r="Q96" s="23">
        <v>13</v>
      </c>
      <c r="R96" s="23"/>
      <c r="S96" s="23"/>
      <c r="T96" s="23"/>
      <c r="U96" s="23"/>
      <c r="V96" s="23">
        <v>3</v>
      </c>
      <c r="W96" s="23"/>
      <c r="X96" s="23"/>
      <c r="Y96" s="23"/>
      <c r="Z96" s="23"/>
      <c r="AA96" s="23"/>
      <c r="AB96" s="23"/>
      <c r="AC96" s="23"/>
    </row>
    <row r="97" spans="1:29" s="17" customFormat="1">
      <c r="A97" s="23">
        <v>95</v>
      </c>
      <c r="B97" s="24" t="s">
        <v>277</v>
      </c>
      <c r="C97" s="18" t="s">
        <v>365</v>
      </c>
      <c r="D97" s="18" t="s">
        <v>63</v>
      </c>
      <c r="E97" s="18" t="s">
        <v>366</v>
      </c>
      <c r="F97" s="25" t="s">
        <v>367</v>
      </c>
      <c r="G97" s="23">
        <v>11</v>
      </c>
      <c r="H97" s="23">
        <v>14</v>
      </c>
      <c r="I97" s="23">
        <v>10</v>
      </c>
      <c r="J97" s="23">
        <v>18</v>
      </c>
      <c r="K97" s="23">
        <v>8</v>
      </c>
      <c r="L97" s="23">
        <v>277</v>
      </c>
      <c r="M97" s="23"/>
      <c r="N97" s="23"/>
      <c r="O97" s="23"/>
      <c r="P97" s="23">
        <v>6</v>
      </c>
      <c r="Q97" s="23">
        <v>14</v>
      </c>
      <c r="R97" s="23"/>
      <c r="S97" s="23"/>
      <c r="T97" s="23"/>
      <c r="U97" s="23"/>
      <c r="V97" s="23"/>
      <c r="W97" s="23"/>
      <c r="X97" s="23"/>
      <c r="Y97" s="23"/>
      <c r="Z97" s="23">
        <v>5</v>
      </c>
      <c r="AA97" s="23"/>
      <c r="AB97" s="23"/>
      <c r="AC97" s="23"/>
    </row>
    <row r="98" spans="1:29" s="17" customFormat="1">
      <c r="A98" s="23">
        <v>96</v>
      </c>
      <c r="B98" s="24" t="s">
        <v>277</v>
      </c>
      <c r="C98" s="18" t="s">
        <v>368</v>
      </c>
      <c r="D98" s="18" t="s">
        <v>63</v>
      </c>
      <c r="E98" s="18" t="s">
        <v>369</v>
      </c>
      <c r="F98" s="25" t="s">
        <v>370</v>
      </c>
      <c r="G98" s="23">
        <v>2</v>
      </c>
      <c r="H98" s="23">
        <v>7</v>
      </c>
      <c r="I98" s="23">
        <v>2</v>
      </c>
      <c r="J98" s="23">
        <v>5</v>
      </c>
      <c r="K98" s="23">
        <v>8</v>
      </c>
      <c r="L98" s="23">
        <v>6</v>
      </c>
      <c r="M98" s="23">
        <v>2</v>
      </c>
      <c r="N98" s="23"/>
      <c r="O98" s="23">
        <v>1</v>
      </c>
      <c r="P98" s="23"/>
      <c r="Q98" s="23">
        <v>7</v>
      </c>
      <c r="R98" s="23"/>
      <c r="S98" s="23"/>
      <c r="T98" s="23"/>
      <c r="U98" s="23"/>
      <c r="V98" s="23">
        <v>1</v>
      </c>
      <c r="W98" s="23"/>
      <c r="X98" s="23"/>
      <c r="Y98" s="23"/>
      <c r="Z98" s="23"/>
      <c r="AA98" s="23"/>
      <c r="AB98" s="23"/>
      <c r="AC98" s="23"/>
    </row>
    <row r="99" spans="1:29" s="17" customFormat="1">
      <c r="A99" s="23">
        <v>97</v>
      </c>
      <c r="B99" s="24" t="s">
        <v>277</v>
      </c>
      <c r="C99" s="18" t="s">
        <v>371</v>
      </c>
      <c r="D99" s="18" t="s">
        <v>63</v>
      </c>
      <c r="E99" s="18" t="s">
        <v>372</v>
      </c>
      <c r="F99" s="25" t="s">
        <v>373</v>
      </c>
      <c r="G99" s="23">
        <v>33</v>
      </c>
      <c r="H99" s="23">
        <v>19</v>
      </c>
      <c r="I99" s="23">
        <v>45</v>
      </c>
      <c r="J99" s="23">
        <v>53</v>
      </c>
      <c r="K99" s="23">
        <v>129</v>
      </c>
      <c r="L99" s="23">
        <v>268</v>
      </c>
      <c r="M99" s="23">
        <v>31</v>
      </c>
      <c r="N99" s="23">
        <v>2</v>
      </c>
      <c r="O99" s="23">
        <v>17</v>
      </c>
      <c r="P99" s="23"/>
      <c r="Q99" s="23">
        <v>19</v>
      </c>
      <c r="R99" s="23"/>
      <c r="S99" s="23"/>
      <c r="T99" s="23"/>
      <c r="U99" s="23"/>
      <c r="V99" s="23">
        <v>16</v>
      </c>
      <c r="W99" s="23"/>
      <c r="X99" s="23"/>
      <c r="Y99" s="23"/>
      <c r="Z99" s="23"/>
      <c r="AA99" s="23"/>
      <c r="AB99" s="23"/>
      <c r="AC99" s="23"/>
    </row>
    <row r="100" spans="1:29" s="17" customFormat="1">
      <c r="A100" s="23">
        <v>98</v>
      </c>
      <c r="B100" s="24" t="s">
        <v>277</v>
      </c>
      <c r="C100" s="18" t="s">
        <v>374</v>
      </c>
      <c r="D100" s="18" t="s">
        <v>63</v>
      </c>
      <c r="E100" s="18" t="s">
        <v>375</v>
      </c>
      <c r="F100" s="25" t="s">
        <v>376</v>
      </c>
      <c r="G100" s="23">
        <v>0</v>
      </c>
      <c r="H100" s="23">
        <v>10</v>
      </c>
      <c r="I100" s="23">
        <v>21</v>
      </c>
      <c r="J100" s="23">
        <v>50</v>
      </c>
      <c r="K100" s="23">
        <v>114</v>
      </c>
      <c r="L100" s="23">
        <v>60</v>
      </c>
      <c r="M100" s="23"/>
      <c r="N100" s="23"/>
      <c r="O100" s="23"/>
      <c r="P100" s="23"/>
      <c r="Q100" s="23">
        <v>10</v>
      </c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1:29" s="17" customFormat="1">
      <c r="A101" s="23">
        <v>99</v>
      </c>
      <c r="B101" s="24" t="s">
        <v>277</v>
      </c>
      <c r="C101" s="18" t="s">
        <v>377</v>
      </c>
      <c r="D101" s="18" t="s">
        <v>30</v>
      </c>
      <c r="E101" s="18" t="s">
        <v>378</v>
      </c>
      <c r="F101" s="25" t="s">
        <v>379</v>
      </c>
      <c r="G101" s="23">
        <v>42</v>
      </c>
      <c r="H101" s="23">
        <v>56</v>
      </c>
      <c r="I101" s="23">
        <v>80</v>
      </c>
      <c r="J101" s="23">
        <v>46</v>
      </c>
      <c r="K101" s="23">
        <v>51</v>
      </c>
      <c r="L101" s="23">
        <v>14</v>
      </c>
      <c r="M101" s="23">
        <v>10</v>
      </c>
      <c r="N101" s="23">
        <v>1</v>
      </c>
      <c r="O101" s="23">
        <v>9</v>
      </c>
      <c r="P101" s="23">
        <v>2</v>
      </c>
      <c r="Q101" s="23">
        <v>56</v>
      </c>
      <c r="R101" s="23"/>
      <c r="S101" s="23"/>
      <c r="T101" s="23"/>
      <c r="U101" s="23"/>
      <c r="V101" s="23">
        <v>27</v>
      </c>
      <c r="W101" s="23">
        <v>2</v>
      </c>
      <c r="X101" s="23">
        <v>1</v>
      </c>
      <c r="Y101" s="23">
        <v>1</v>
      </c>
      <c r="Z101" s="23"/>
      <c r="AA101" s="23"/>
      <c r="AB101" s="23"/>
      <c r="AC101" s="23"/>
    </row>
    <row r="102" spans="1:29" s="17" customFormat="1">
      <c r="A102" s="23">
        <v>100</v>
      </c>
      <c r="B102" s="24" t="s">
        <v>277</v>
      </c>
      <c r="C102" s="18" t="s">
        <v>380</v>
      </c>
      <c r="D102" s="18" t="s">
        <v>63</v>
      </c>
      <c r="E102" s="18" t="s">
        <v>381</v>
      </c>
      <c r="F102" s="25" t="s">
        <v>382</v>
      </c>
      <c r="G102" s="23">
        <v>22</v>
      </c>
      <c r="H102" s="23">
        <v>44</v>
      </c>
      <c r="I102" s="23">
        <v>27</v>
      </c>
      <c r="J102" s="23">
        <v>16</v>
      </c>
      <c r="K102" s="23">
        <v>50</v>
      </c>
      <c r="L102" s="23">
        <v>0</v>
      </c>
      <c r="M102" s="23">
        <v>7</v>
      </c>
      <c r="N102" s="23">
        <v>13</v>
      </c>
      <c r="O102" s="23">
        <v>12</v>
      </c>
      <c r="P102" s="23">
        <v>1</v>
      </c>
      <c r="Q102" s="23">
        <v>44</v>
      </c>
      <c r="R102" s="23"/>
      <c r="S102" s="23"/>
      <c r="T102" s="23"/>
      <c r="U102" s="23"/>
      <c r="V102" s="23">
        <v>9</v>
      </c>
      <c r="W102" s="23"/>
      <c r="X102" s="23"/>
      <c r="Y102" s="23"/>
      <c r="Z102" s="23"/>
      <c r="AA102" s="23"/>
      <c r="AB102" s="23"/>
      <c r="AC102" s="23"/>
    </row>
    <row r="103" spans="1:29" s="17" customFormat="1">
      <c r="A103" s="23">
        <v>101</v>
      </c>
      <c r="B103" s="24" t="s">
        <v>277</v>
      </c>
      <c r="C103" s="18" t="s">
        <v>383</v>
      </c>
      <c r="D103" s="18" t="s">
        <v>63</v>
      </c>
      <c r="E103" s="18" t="s">
        <v>384</v>
      </c>
      <c r="F103" s="25" t="s">
        <v>385</v>
      </c>
      <c r="G103" s="23">
        <v>4</v>
      </c>
      <c r="H103" s="23">
        <v>36</v>
      </c>
      <c r="I103" s="23">
        <v>101</v>
      </c>
      <c r="J103" s="23">
        <v>37</v>
      </c>
      <c r="K103" s="23">
        <v>176</v>
      </c>
      <c r="L103" s="23">
        <v>555</v>
      </c>
      <c r="M103" s="23"/>
      <c r="N103" s="23"/>
      <c r="O103" s="23">
        <v>3</v>
      </c>
      <c r="P103" s="23">
        <v>1</v>
      </c>
      <c r="Q103" s="23">
        <v>36</v>
      </c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 spans="1:29" s="17" customFormat="1">
      <c r="A104" s="23">
        <v>102</v>
      </c>
      <c r="B104" s="24" t="s">
        <v>277</v>
      </c>
      <c r="C104" s="18" t="s">
        <v>386</v>
      </c>
      <c r="D104" s="18" t="s">
        <v>63</v>
      </c>
      <c r="E104" s="18" t="s">
        <v>387</v>
      </c>
      <c r="F104" s="25" t="s">
        <v>388</v>
      </c>
      <c r="G104" s="23">
        <v>33</v>
      </c>
      <c r="H104" s="23">
        <v>31</v>
      </c>
      <c r="I104" s="23">
        <v>61</v>
      </c>
      <c r="J104" s="23">
        <v>3</v>
      </c>
      <c r="K104" s="23">
        <v>60</v>
      </c>
      <c r="L104" s="23">
        <v>2</v>
      </c>
      <c r="M104" s="23">
        <v>27</v>
      </c>
      <c r="N104" s="23">
        <v>2</v>
      </c>
      <c r="O104" s="23">
        <v>15</v>
      </c>
      <c r="P104" s="23">
        <v>1</v>
      </c>
      <c r="Q104" s="23">
        <v>31</v>
      </c>
      <c r="R104" s="23"/>
      <c r="S104" s="23"/>
      <c r="T104" s="23"/>
      <c r="U104" s="23"/>
      <c r="V104" s="23">
        <v>17</v>
      </c>
      <c r="W104" s="23"/>
      <c r="X104" s="23"/>
      <c r="Y104" s="23"/>
      <c r="Z104" s="23"/>
      <c r="AA104" s="23"/>
      <c r="AB104" s="23"/>
      <c r="AC104" s="23"/>
    </row>
    <row r="105" spans="1:29" s="17" customFormat="1">
      <c r="A105" s="23">
        <v>103</v>
      </c>
      <c r="B105" s="24" t="s">
        <v>277</v>
      </c>
      <c r="C105" s="18" t="s">
        <v>389</v>
      </c>
      <c r="D105" s="18" t="s">
        <v>63</v>
      </c>
      <c r="E105" s="18" t="s">
        <v>390</v>
      </c>
      <c r="F105" s="25" t="s">
        <v>391</v>
      </c>
      <c r="G105" s="23">
        <v>0</v>
      </c>
      <c r="H105" s="23">
        <v>0</v>
      </c>
      <c r="I105" s="23">
        <v>43</v>
      </c>
      <c r="J105" s="23">
        <v>36</v>
      </c>
      <c r="K105" s="23">
        <v>64</v>
      </c>
      <c r="L105" s="23">
        <v>50</v>
      </c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 spans="1:29" s="17" customFormat="1">
      <c r="A106" s="23">
        <v>104</v>
      </c>
      <c r="B106" s="24" t="s">
        <v>277</v>
      </c>
      <c r="C106" s="18" t="s">
        <v>392</v>
      </c>
      <c r="D106" s="18" t="s">
        <v>105</v>
      </c>
      <c r="E106" s="18" t="s">
        <v>393</v>
      </c>
      <c r="F106" s="25" t="s">
        <v>394</v>
      </c>
      <c r="G106" s="23">
        <v>11</v>
      </c>
      <c r="H106" s="23">
        <v>8</v>
      </c>
      <c r="I106" s="23">
        <v>6</v>
      </c>
      <c r="J106" s="23">
        <v>24</v>
      </c>
      <c r="K106" s="23">
        <v>58</v>
      </c>
      <c r="L106" s="23">
        <v>26</v>
      </c>
      <c r="M106" s="23">
        <v>10</v>
      </c>
      <c r="N106" s="23"/>
      <c r="O106" s="23">
        <v>5</v>
      </c>
      <c r="P106" s="23"/>
      <c r="Q106" s="23">
        <v>8</v>
      </c>
      <c r="R106" s="23">
        <v>1</v>
      </c>
      <c r="S106" s="23"/>
      <c r="T106" s="23"/>
      <c r="U106" s="23"/>
      <c r="V106" s="23">
        <v>5</v>
      </c>
      <c r="W106" s="23"/>
      <c r="X106" s="23"/>
      <c r="Y106" s="23"/>
      <c r="Z106" s="23"/>
      <c r="AA106" s="23"/>
      <c r="AB106" s="23"/>
      <c r="AC106" s="23"/>
    </row>
    <row r="107" spans="1:29" s="17" customFormat="1">
      <c r="A107" s="23">
        <v>105</v>
      </c>
      <c r="B107" s="24" t="s">
        <v>277</v>
      </c>
      <c r="C107" s="18" t="s">
        <v>395</v>
      </c>
      <c r="D107" s="18" t="s">
        <v>164</v>
      </c>
      <c r="E107" s="18" t="s">
        <v>396</v>
      </c>
      <c r="F107" s="25" t="s">
        <v>397</v>
      </c>
      <c r="G107" s="23">
        <v>0</v>
      </c>
      <c r="H107" s="23">
        <v>14</v>
      </c>
      <c r="I107" s="23">
        <v>21</v>
      </c>
      <c r="J107" s="23">
        <v>29</v>
      </c>
      <c r="K107" s="23">
        <v>38</v>
      </c>
      <c r="L107" s="23">
        <v>0</v>
      </c>
      <c r="M107" s="23"/>
      <c r="N107" s="23"/>
      <c r="O107" s="23"/>
      <c r="P107" s="23"/>
      <c r="Q107" s="23">
        <v>14</v>
      </c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 spans="1:29" s="17" customFormat="1">
      <c r="A108" s="23">
        <v>106</v>
      </c>
      <c r="B108" s="24" t="s">
        <v>277</v>
      </c>
      <c r="C108" s="18" t="s">
        <v>398</v>
      </c>
      <c r="D108" s="18" t="s">
        <v>63</v>
      </c>
      <c r="E108" s="18" t="s">
        <v>399</v>
      </c>
      <c r="F108" s="25" t="s">
        <v>400</v>
      </c>
      <c r="G108" s="23">
        <v>10</v>
      </c>
      <c r="H108" s="23">
        <v>8</v>
      </c>
      <c r="I108" s="23">
        <v>13</v>
      </c>
      <c r="J108" s="23">
        <v>14</v>
      </c>
      <c r="K108" s="23">
        <v>24</v>
      </c>
      <c r="L108" s="23">
        <v>366</v>
      </c>
      <c r="M108" s="23"/>
      <c r="N108" s="23"/>
      <c r="O108" s="23">
        <v>6</v>
      </c>
      <c r="P108" s="23">
        <v>1</v>
      </c>
      <c r="Q108" s="23">
        <v>8</v>
      </c>
      <c r="R108" s="23"/>
      <c r="S108" s="23"/>
      <c r="T108" s="23"/>
      <c r="U108" s="23"/>
      <c r="V108" s="23">
        <v>1</v>
      </c>
      <c r="W108" s="23"/>
      <c r="X108" s="23">
        <v>1</v>
      </c>
      <c r="Y108" s="23"/>
      <c r="Z108" s="23"/>
      <c r="AA108" s="23"/>
      <c r="AB108" s="23"/>
      <c r="AC108" s="23"/>
    </row>
    <row r="109" spans="1:29" s="17" customFormat="1">
      <c r="A109" s="23">
        <v>107</v>
      </c>
      <c r="B109" s="24" t="s">
        <v>277</v>
      </c>
      <c r="C109" s="18" t="s">
        <v>401</v>
      </c>
      <c r="D109" s="18" t="s">
        <v>63</v>
      </c>
      <c r="E109" s="18" t="s">
        <v>402</v>
      </c>
      <c r="F109" s="25" t="s">
        <v>403</v>
      </c>
      <c r="G109" s="23">
        <v>4</v>
      </c>
      <c r="H109" s="23">
        <v>10</v>
      </c>
      <c r="I109" s="23">
        <v>49</v>
      </c>
      <c r="J109" s="23">
        <v>38</v>
      </c>
      <c r="K109" s="23">
        <v>63</v>
      </c>
      <c r="L109" s="23">
        <v>32</v>
      </c>
      <c r="M109" s="23">
        <v>2</v>
      </c>
      <c r="N109" s="23">
        <v>1</v>
      </c>
      <c r="O109" s="23">
        <v>3</v>
      </c>
      <c r="P109" s="23"/>
      <c r="Q109" s="23">
        <v>10</v>
      </c>
      <c r="R109" s="23"/>
      <c r="S109" s="23"/>
      <c r="T109" s="23"/>
      <c r="U109" s="23"/>
      <c r="V109" s="23">
        <v>1</v>
      </c>
      <c r="W109" s="23"/>
      <c r="X109" s="23"/>
      <c r="Y109" s="23"/>
      <c r="Z109" s="23"/>
      <c r="AA109" s="23"/>
      <c r="AB109" s="23"/>
      <c r="AC109" s="23"/>
    </row>
    <row r="110" spans="1:29" s="17" customFormat="1">
      <c r="A110" s="23">
        <v>108</v>
      </c>
      <c r="B110" s="24" t="s">
        <v>277</v>
      </c>
      <c r="C110" s="18" t="s">
        <v>404</v>
      </c>
      <c r="D110" s="18" t="s">
        <v>63</v>
      </c>
      <c r="E110" s="18" t="s">
        <v>405</v>
      </c>
      <c r="F110" s="25" t="s">
        <v>406</v>
      </c>
      <c r="G110" s="23">
        <v>29</v>
      </c>
      <c r="H110" s="23">
        <v>0</v>
      </c>
      <c r="I110" s="23">
        <v>22</v>
      </c>
      <c r="J110" s="23">
        <v>0</v>
      </c>
      <c r="K110" s="23">
        <v>22</v>
      </c>
      <c r="L110" s="23">
        <v>94</v>
      </c>
      <c r="M110" s="23">
        <v>9</v>
      </c>
      <c r="N110" s="23">
        <v>1</v>
      </c>
      <c r="O110" s="23">
        <v>22</v>
      </c>
      <c r="P110" s="23">
        <v>2</v>
      </c>
      <c r="Q110" s="23"/>
      <c r="R110" s="23"/>
      <c r="S110" s="23"/>
      <c r="T110" s="23"/>
      <c r="U110" s="23"/>
      <c r="V110" s="23">
        <v>4</v>
      </c>
      <c r="W110" s="23"/>
      <c r="X110" s="23">
        <v>1</v>
      </c>
      <c r="Y110" s="23"/>
      <c r="Z110" s="23"/>
      <c r="AA110" s="23"/>
      <c r="AB110" s="23"/>
      <c r="AC110" s="23"/>
    </row>
    <row r="111" spans="1:29" s="17" customFormat="1">
      <c r="A111" s="23">
        <v>109</v>
      </c>
      <c r="B111" s="24" t="s">
        <v>277</v>
      </c>
      <c r="C111" s="18" t="s">
        <v>407</v>
      </c>
      <c r="D111" s="18" t="s">
        <v>190</v>
      </c>
      <c r="E111" s="18" t="s">
        <v>408</v>
      </c>
      <c r="F111" s="25" t="s">
        <v>409</v>
      </c>
      <c r="G111" s="23">
        <v>2</v>
      </c>
      <c r="H111" s="23">
        <v>38</v>
      </c>
      <c r="I111" s="23">
        <v>52</v>
      </c>
      <c r="J111" s="23">
        <v>12</v>
      </c>
      <c r="K111" s="23">
        <v>57</v>
      </c>
      <c r="L111" s="23">
        <v>0</v>
      </c>
      <c r="M111" s="23"/>
      <c r="N111" s="23"/>
      <c r="O111" s="23">
        <v>1</v>
      </c>
      <c r="P111" s="23"/>
      <c r="Q111" s="23">
        <v>38</v>
      </c>
      <c r="R111" s="23"/>
      <c r="S111" s="23">
        <v>1</v>
      </c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 spans="1:29" s="17" customFormat="1">
      <c r="A112" s="23">
        <v>110</v>
      </c>
      <c r="B112" s="24" t="s">
        <v>277</v>
      </c>
      <c r="C112" s="18" t="s">
        <v>410</v>
      </c>
      <c r="D112" s="18" t="s">
        <v>411</v>
      </c>
      <c r="E112" s="18" t="s">
        <v>412</v>
      </c>
      <c r="F112" s="25" t="s">
        <v>413</v>
      </c>
      <c r="G112" s="23">
        <v>3</v>
      </c>
      <c r="H112" s="23">
        <v>6</v>
      </c>
      <c r="I112" s="23">
        <v>35</v>
      </c>
      <c r="J112" s="23">
        <v>23</v>
      </c>
      <c r="K112" s="23">
        <v>63</v>
      </c>
      <c r="L112" s="23">
        <v>33</v>
      </c>
      <c r="M112" s="23"/>
      <c r="N112" s="23"/>
      <c r="O112" s="23">
        <v>1</v>
      </c>
      <c r="P112" s="23">
        <v>1</v>
      </c>
      <c r="Q112" s="23">
        <v>6</v>
      </c>
      <c r="R112" s="23"/>
      <c r="S112" s="23"/>
      <c r="T112" s="23"/>
      <c r="U112" s="23"/>
      <c r="V112" s="23"/>
      <c r="W112" s="23">
        <v>1</v>
      </c>
      <c r="X112" s="23"/>
      <c r="Y112" s="23"/>
      <c r="Z112" s="23"/>
      <c r="AA112" s="23"/>
      <c r="AB112" s="23"/>
      <c r="AC112" s="23"/>
    </row>
    <row r="113" spans="1:29" s="17" customFormat="1">
      <c r="A113" s="23">
        <v>111</v>
      </c>
      <c r="B113" s="24" t="s">
        <v>277</v>
      </c>
      <c r="C113" s="18" t="s">
        <v>414</v>
      </c>
      <c r="D113" s="18" t="s">
        <v>415</v>
      </c>
      <c r="E113" s="18" t="s">
        <v>416</v>
      </c>
      <c r="F113" s="25" t="s">
        <v>417</v>
      </c>
      <c r="G113" s="23">
        <v>20</v>
      </c>
      <c r="H113" s="23">
        <v>8</v>
      </c>
      <c r="I113" s="23">
        <v>17</v>
      </c>
      <c r="J113" s="23">
        <v>15</v>
      </c>
      <c r="K113" s="23">
        <v>28</v>
      </c>
      <c r="L113" s="23">
        <v>469</v>
      </c>
      <c r="M113" s="23"/>
      <c r="N113" s="23"/>
      <c r="O113" s="23">
        <v>10</v>
      </c>
      <c r="P113" s="23">
        <v>4</v>
      </c>
      <c r="Q113" s="23">
        <v>8</v>
      </c>
      <c r="R113" s="23"/>
      <c r="S113" s="23"/>
      <c r="T113" s="23"/>
      <c r="U113" s="23"/>
      <c r="V113" s="23">
        <v>3</v>
      </c>
      <c r="W113" s="23"/>
      <c r="X113" s="23">
        <v>1</v>
      </c>
      <c r="Y113" s="23"/>
      <c r="Z113" s="23">
        <v>2</v>
      </c>
      <c r="AA113" s="23"/>
      <c r="AB113" s="23"/>
      <c r="AC113" s="23"/>
    </row>
    <row r="114" spans="1:29" s="17" customFormat="1">
      <c r="A114" s="23">
        <v>112</v>
      </c>
      <c r="B114" s="24" t="s">
        <v>277</v>
      </c>
      <c r="C114" s="18" t="s">
        <v>418</v>
      </c>
      <c r="D114" s="18" t="s">
        <v>105</v>
      </c>
      <c r="E114" s="18" t="s">
        <v>419</v>
      </c>
      <c r="F114" s="25" t="s">
        <v>420</v>
      </c>
      <c r="G114" s="23">
        <v>12</v>
      </c>
      <c r="H114" s="23">
        <v>60</v>
      </c>
      <c r="I114" s="23">
        <v>76</v>
      </c>
      <c r="J114" s="23">
        <v>38</v>
      </c>
      <c r="K114" s="23">
        <v>68</v>
      </c>
      <c r="L114" s="23">
        <v>37</v>
      </c>
      <c r="M114" s="23"/>
      <c r="N114" s="23">
        <v>9</v>
      </c>
      <c r="O114" s="23">
        <v>6</v>
      </c>
      <c r="P114" s="23">
        <v>1</v>
      </c>
      <c r="Q114" s="23">
        <v>60</v>
      </c>
      <c r="R114" s="23"/>
      <c r="S114" s="23"/>
      <c r="T114" s="23">
        <v>1</v>
      </c>
      <c r="U114" s="23"/>
      <c r="V114" s="23">
        <v>4</v>
      </c>
      <c r="W114" s="23"/>
      <c r="X114" s="23"/>
      <c r="Y114" s="23"/>
      <c r="Z114" s="23"/>
      <c r="AA114" s="23"/>
      <c r="AB114" s="23"/>
      <c r="AC114" s="23"/>
    </row>
    <row r="115" spans="1:29" s="17" customFormat="1">
      <c r="A115" s="23">
        <v>113</v>
      </c>
      <c r="B115" s="24" t="s">
        <v>277</v>
      </c>
      <c r="C115" s="18" t="s">
        <v>421</v>
      </c>
      <c r="D115" s="18" t="s">
        <v>101</v>
      </c>
      <c r="E115" s="18" t="s">
        <v>422</v>
      </c>
      <c r="F115" s="25" t="s">
        <v>423</v>
      </c>
      <c r="G115" s="23">
        <v>20</v>
      </c>
      <c r="H115" s="23">
        <v>10</v>
      </c>
      <c r="I115" s="23">
        <v>39</v>
      </c>
      <c r="J115" s="23">
        <v>7</v>
      </c>
      <c r="K115" s="23">
        <v>49</v>
      </c>
      <c r="L115" s="23">
        <v>43</v>
      </c>
      <c r="M115" s="23">
        <v>1</v>
      </c>
      <c r="N115" s="23"/>
      <c r="O115" s="23">
        <v>17</v>
      </c>
      <c r="P115" s="23">
        <v>1</v>
      </c>
      <c r="Q115" s="23">
        <v>10</v>
      </c>
      <c r="R115" s="23"/>
      <c r="S115" s="23"/>
      <c r="T115" s="23"/>
      <c r="U115" s="23"/>
      <c r="V115" s="23">
        <v>2</v>
      </c>
      <c r="W115" s="23"/>
      <c r="X115" s="23"/>
      <c r="Y115" s="23"/>
      <c r="Z115" s="23"/>
      <c r="AA115" s="23"/>
      <c r="AB115" s="23"/>
      <c r="AC115" s="23"/>
    </row>
    <row r="116" spans="1:29" s="17" customFormat="1">
      <c r="A116" s="23">
        <v>114</v>
      </c>
      <c r="B116" s="24" t="s">
        <v>277</v>
      </c>
      <c r="C116" s="18" t="s">
        <v>424</v>
      </c>
      <c r="D116" s="18" t="s">
        <v>425</v>
      </c>
      <c r="E116" s="18" t="s">
        <v>426</v>
      </c>
      <c r="F116" s="25" t="s">
        <v>427</v>
      </c>
      <c r="G116" s="23">
        <v>15</v>
      </c>
      <c r="H116" s="23">
        <v>1</v>
      </c>
      <c r="I116" s="23">
        <v>22</v>
      </c>
      <c r="J116" s="23">
        <v>15</v>
      </c>
      <c r="K116" s="23">
        <v>36</v>
      </c>
      <c r="L116" s="23">
        <v>21</v>
      </c>
      <c r="M116" s="23"/>
      <c r="N116" s="23"/>
      <c r="O116" s="23">
        <v>4</v>
      </c>
      <c r="P116" s="23">
        <v>2</v>
      </c>
      <c r="Q116" s="23">
        <v>1</v>
      </c>
      <c r="R116" s="23"/>
      <c r="S116" s="23"/>
      <c r="T116" s="23"/>
      <c r="U116" s="23"/>
      <c r="V116" s="23">
        <v>5</v>
      </c>
      <c r="W116" s="23">
        <v>2</v>
      </c>
      <c r="X116" s="23"/>
      <c r="Y116" s="23">
        <v>2</v>
      </c>
      <c r="Z116" s="23"/>
      <c r="AA116" s="23"/>
      <c r="AB116" s="23"/>
      <c r="AC116" s="23"/>
    </row>
    <row r="117" spans="1:29" s="17" customFormat="1">
      <c r="A117" s="23">
        <v>115</v>
      </c>
      <c r="B117" s="24" t="s">
        <v>277</v>
      </c>
      <c r="C117" s="18" t="s">
        <v>428</v>
      </c>
      <c r="D117" s="18" t="s">
        <v>429</v>
      </c>
      <c r="E117" s="18" t="s">
        <v>430</v>
      </c>
      <c r="F117" s="25" t="s">
        <v>431</v>
      </c>
      <c r="G117" s="23">
        <v>6</v>
      </c>
      <c r="H117" s="23">
        <v>5</v>
      </c>
      <c r="I117" s="23">
        <v>34</v>
      </c>
      <c r="J117" s="23">
        <v>55</v>
      </c>
      <c r="K117" s="23">
        <v>59</v>
      </c>
      <c r="L117" s="23">
        <v>95</v>
      </c>
      <c r="M117" s="23">
        <v>2</v>
      </c>
      <c r="N117" s="23">
        <v>4</v>
      </c>
      <c r="O117" s="23">
        <v>3</v>
      </c>
      <c r="P117" s="23"/>
      <c r="Q117" s="23">
        <v>5</v>
      </c>
      <c r="R117" s="23"/>
      <c r="S117" s="23"/>
      <c r="T117" s="23"/>
      <c r="U117" s="23"/>
      <c r="V117" s="23">
        <v>3</v>
      </c>
      <c r="W117" s="23"/>
      <c r="X117" s="23"/>
      <c r="Y117" s="23"/>
      <c r="Z117" s="23"/>
      <c r="AA117" s="23"/>
      <c r="AB117" s="23"/>
      <c r="AC117" s="23"/>
    </row>
    <row r="118" spans="1:29" s="17" customFormat="1">
      <c r="A118" s="23">
        <v>116</v>
      </c>
      <c r="B118" s="24" t="s">
        <v>277</v>
      </c>
      <c r="C118" s="18" t="s">
        <v>432</v>
      </c>
      <c r="D118" s="18" t="s">
        <v>433</v>
      </c>
      <c r="E118" s="18" t="s">
        <v>434</v>
      </c>
      <c r="F118" s="25" t="s">
        <v>435</v>
      </c>
      <c r="G118" s="23">
        <v>122</v>
      </c>
      <c r="H118" s="23">
        <v>56</v>
      </c>
      <c r="I118" s="23">
        <v>37</v>
      </c>
      <c r="J118" s="23">
        <v>12</v>
      </c>
      <c r="K118" s="23">
        <v>25</v>
      </c>
      <c r="L118" s="23">
        <v>233</v>
      </c>
      <c r="M118" s="23">
        <v>36</v>
      </c>
      <c r="N118" s="23"/>
      <c r="O118" s="23">
        <v>47</v>
      </c>
      <c r="P118" s="23">
        <v>15</v>
      </c>
      <c r="Q118" s="23">
        <v>56</v>
      </c>
      <c r="R118" s="23"/>
      <c r="S118" s="23"/>
      <c r="T118" s="23"/>
      <c r="U118" s="23"/>
      <c r="V118" s="23">
        <v>46</v>
      </c>
      <c r="W118" s="23"/>
      <c r="X118" s="23"/>
      <c r="Y118" s="23"/>
      <c r="Z118" s="23">
        <v>14</v>
      </c>
      <c r="AA118" s="23"/>
      <c r="AB118" s="23"/>
      <c r="AC118" s="23"/>
    </row>
    <row r="119" spans="1:29" s="17" customFormat="1">
      <c r="A119" s="23">
        <v>117</v>
      </c>
      <c r="B119" s="24" t="s">
        <v>277</v>
      </c>
      <c r="C119" s="18" t="s">
        <v>436</v>
      </c>
      <c r="D119" s="18" t="s">
        <v>437</v>
      </c>
      <c r="E119" s="18" t="s">
        <v>438</v>
      </c>
      <c r="F119" s="25" t="s">
        <v>439</v>
      </c>
      <c r="G119" s="23">
        <v>2</v>
      </c>
      <c r="H119" s="23">
        <v>71</v>
      </c>
      <c r="I119" s="23">
        <v>153</v>
      </c>
      <c r="J119" s="23">
        <v>13</v>
      </c>
      <c r="K119" s="23">
        <v>54</v>
      </c>
      <c r="L119" s="23">
        <v>3</v>
      </c>
      <c r="M119" s="23"/>
      <c r="N119" s="23"/>
      <c r="O119" s="23"/>
      <c r="P119" s="23"/>
      <c r="Q119" s="23">
        <v>71</v>
      </c>
      <c r="R119" s="23"/>
      <c r="S119" s="23"/>
      <c r="T119" s="23"/>
      <c r="U119" s="23"/>
      <c r="V119" s="23">
        <v>2</v>
      </c>
      <c r="W119" s="23"/>
      <c r="X119" s="23"/>
      <c r="Y119" s="23"/>
      <c r="Z119" s="23"/>
      <c r="AA119" s="23"/>
      <c r="AB119" s="23"/>
      <c r="AC119" s="23"/>
    </row>
    <row r="120" spans="1:29" s="17" customFormat="1">
      <c r="A120" s="23">
        <v>118</v>
      </c>
      <c r="B120" s="24" t="s">
        <v>277</v>
      </c>
      <c r="C120" s="18" t="s">
        <v>440</v>
      </c>
      <c r="D120" s="18" t="s">
        <v>63</v>
      </c>
      <c r="E120" s="18" t="s">
        <v>441</v>
      </c>
      <c r="F120" s="25" t="s">
        <v>442</v>
      </c>
      <c r="G120" s="23">
        <v>3</v>
      </c>
      <c r="H120" s="23">
        <v>1</v>
      </c>
      <c r="I120" s="23">
        <v>5</v>
      </c>
      <c r="J120" s="23">
        <v>1</v>
      </c>
      <c r="K120" s="23">
        <v>1</v>
      </c>
      <c r="L120" s="23">
        <v>0</v>
      </c>
      <c r="M120" s="23">
        <v>1</v>
      </c>
      <c r="N120" s="23"/>
      <c r="O120" s="23">
        <v>1</v>
      </c>
      <c r="P120" s="23"/>
      <c r="Q120" s="23">
        <v>1</v>
      </c>
      <c r="R120" s="23"/>
      <c r="S120" s="23"/>
      <c r="T120" s="23"/>
      <c r="U120" s="23"/>
      <c r="V120" s="23">
        <v>2</v>
      </c>
      <c r="W120" s="23"/>
      <c r="X120" s="23"/>
      <c r="Y120" s="23"/>
      <c r="Z120" s="23"/>
      <c r="AA120" s="23"/>
      <c r="AB120" s="23"/>
      <c r="AC120" s="23"/>
    </row>
    <row r="121" spans="1:29" s="17" customFormat="1">
      <c r="A121" s="23">
        <v>119</v>
      </c>
      <c r="B121" s="24" t="s">
        <v>277</v>
      </c>
      <c r="C121" s="18" t="s">
        <v>443</v>
      </c>
      <c r="D121" s="18" t="s">
        <v>63</v>
      </c>
      <c r="E121" s="18" t="s">
        <v>444</v>
      </c>
      <c r="F121" s="25" t="s">
        <v>445</v>
      </c>
      <c r="G121" s="23">
        <v>1</v>
      </c>
      <c r="H121" s="23">
        <v>0</v>
      </c>
      <c r="I121" s="23">
        <v>35</v>
      </c>
      <c r="J121" s="23">
        <v>15</v>
      </c>
      <c r="K121" s="23">
        <v>133</v>
      </c>
      <c r="L121" s="23">
        <v>172</v>
      </c>
      <c r="M121" s="23"/>
      <c r="N121" s="23">
        <v>1</v>
      </c>
      <c r="O121" s="23"/>
      <c r="P121" s="23"/>
      <c r="Q121" s="23"/>
      <c r="R121" s="23"/>
      <c r="S121" s="23"/>
      <c r="T121" s="23"/>
      <c r="U121" s="23"/>
      <c r="V121" s="23"/>
      <c r="W121" s="23"/>
      <c r="X121" s="23">
        <v>1</v>
      </c>
      <c r="Y121" s="23"/>
      <c r="Z121" s="23"/>
      <c r="AA121" s="23"/>
      <c r="AB121" s="23"/>
      <c r="AC121" s="23"/>
    </row>
    <row r="122" spans="1:29" s="17" customFormat="1">
      <c r="A122" s="23">
        <v>120</v>
      </c>
      <c r="B122" s="24" t="s">
        <v>277</v>
      </c>
      <c r="C122" s="18" t="s">
        <v>446</v>
      </c>
      <c r="D122" s="18" t="s">
        <v>105</v>
      </c>
      <c r="E122" s="18" t="s">
        <v>447</v>
      </c>
      <c r="F122" s="25" t="s">
        <v>448</v>
      </c>
      <c r="G122" s="23">
        <v>56</v>
      </c>
      <c r="H122" s="23">
        <v>247</v>
      </c>
      <c r="I122" s="23">
        <v>263</v>
      </c>
      <c r="J122" s="23">
        <v>5</v>
      </c>
      <c r="K122" s="23">
        <v>44</v>
      </c>
      <c r="L122" s="23">
        <v>7</v>
      </c>
      <c r="M122" s="23">
        <v>53</v>
      </c>
      <c r="N122" s="23"/>
      <c r="O122" s="23">
        <v>29</v>
      </c>
      <c r="P122" s="23"/>
      <c r="Q122" s="23">
        <v>247</v>
      </c>
      <c r="R122" s="23"/>
      <c r="S122" s="23"/>
      <c r="T122" s="23"/>
      <c r="U122" s="23"/>
      <c r="V122" s="23">
        <v>27</v>
      </c>
      <c r="W122" s="23"/>
      <c r="X122" s="23"/>
      <c r="Y122" s="23"/>
      <c r="Z122" s="23"/>
      <c r="AA122" s="23"/>
      <c r="AB122" s="23"/>
      <c r="AC122" s="23"/>
    </row>
    <row r="123" spans="1:29" s="17" customFormat="1">
      <c r="A123" s="23">
        <v>121</v>
      </c>
      <c r="B123" s="24" t="s">
        <v>277</v>
      </c>
      <c r="C123" s="18" t="s">
        <v>449</v>
      </c>
      <c r="D123" s="18" t="s">
        <v>47</v>
      </c>
      <c r="E123" s="18" t="s">
        <v>450</v>
      </c>
      <c r="F123" s="25" t="s">
        <v>451</v>
      </c>
      <c r="G123" s="23">
        <v>11</v>
      </c>
      <c r="H123" s="23">
        <v>97</v>
      </c>
      <c r="I123" s="23">
        <v>43</v>
      </c>
      <c r="J123" s="23">
        <v>19</v>
      </c>
      <c r="K123" s="23">
        <v>29</v>
      </c>
      <c r="L123" s="23">
        <v>0</v>
      </c>
      <c r="M123" s="23">
        <v>7</v>
      </c>
      <c r="N123" s="23"/>
      <c r="O123" s="23">
        <v>5</v>
      </c>
      <c r="P123" s="23"/>
      <c r="Q123" s="23">
        <v>97</v>
      </c>
      <c r="R123" s="23"/>
      <c r="S123" s="23"/>
      <c r="T123" s="23"/>
      <c r="U123" s="23"/>
      <c r="V123" s="23">
        <v>6</v>
      </c>
      <c r="W123" s="23"/>
      <c r="X123" s="23"/>
      <c r="Y123" s="23"/>
      <c r="Z123" s="23"/>
      <c r="AA123" s="23"/>
      <c r="AB123" s="23"/>
      <c r="AC123" s="23"/>
    </row>
    <row r="124" spans="1:29" s="17" customFormat="1">
      <c r="A124" s="23">
        <v>122</v>
      </c>
      <c r="B124" s="24" t="s">
        <v>277</v>
      </c>
      <c r="C124" s="18" t="s">
        <v>452</v>
      </c>
      <c r="D124" s="18" t="s">
        <v>453</v>
      </c>
      <c r="E124" s="18" t="s">
        <v>454</v>
      </c>
      <c r="F124" s="25" t="s">
        <v>455</v>
      </c>
      <c r="G124" s="23">
        <v>13</v>
      </c>
      <c r="H124" s="23">
        <v>43</v>
      </c>
      <c r="I124" s="23">
        <v>36</v>
      </c>
      <c r="J124" s="23">
        <v>12</v>
      </c>
      <c r="K124" s="23">
        <v>46</v>
      </c>
      <c r="L124" s="23">
        <v>80</v>
      </c>
      <c r="M124" s="23">
        <v>1</v>
      </c>
      <c r="N124" s="23">
        <v>2</v>
      </c>
      <c r="O124" s="23">
        <v>5</v>
      </c>
      <c r="P124" s="23">
        <v>1</v>
      </c>
      <c r="Q124" s="23">
        <v>43</v>
      </c>
      <c r="R124" s="23"/>
      <c r="S124" s="23"/>
      <c r="T124" s="23"/>
      <c r="U124" s="23"/>
      <c r="V124" s="23">
        <v>6</v>
      </c>
      <c r="W124" s="23"/>
      <c r="X124" s="23">
        <v>1</v>
      </c>
      <c r="Y124" s="23"/>
      <c r="Z124" s="23"/>
      <c r="AA124" s="23"/>
      <c r="AB124" s="23"/>
      <c r="AC124" s="23"/>
    </row>
    <row r="125" spans="1:29" s="17" customFormat="1">
      <c r="A125" s="23">
        <v>123</v>
      </c>
      <c r="B125" s="24" t="s">
        <v>277</v>
      </c>
      <c r="C125" s="18" t="s">
        <v>456</v>
      </c>
      <c r="D125" s="18" t="s">
        <v>457</v>
      </c>
      <c r="E125" s="18" t="s">
        <v>458</v>
      </c>
      <c r="F125" s="25" t="s">
        <v>459</v>
      </c>
      <c r="G125" s="23">
        <v>26</v>
      </c>
      <c r="H125" s="23">
        <v>30</v>
      </c>
      <c r="I125" s="23">
        <v>16</v>
      </c>
      <c r="J125" s="23">
        <v>23</v>
      </c>
      <c r="K125" s="23">
        <v>28</v>
      </c>
      <c r="L125" s="23">
        <v>203</v>
      </c>
      <c r="M125" s="23"/>
      <c r="N125" s="23"/>
      <c r="O125" s="23">
        <v>20</v>
      </c>
      <c r="P125" s="23"/>
      <c r="Q125" s="23">
        <v>30</v>
      </c>
      <c r="R125" s="23">
        <v>1</v>
      </c>
      <c r="S125" s="23"/>
      <c r="T125" s="23"/>
      <c r="U125" s="23"/>
      <c r="V125" s="23">
        <v>5</v>
      </c>
      <c r="W125" s="23"/>
      <c r="X125" s="23"/>
      <c r="Y125" s="23"/>
      <c r="Z125" s="23"/>
      <c r="AA125" s="23"/>
      <c r="AB125" s="23"/>
      <c r="AC125" s="23"/>
    </row>
    <row r="126" spans="1:29" s="17" customFormat="1">
      <c r="A126" s="23">
        <v>124</v>
      </c>
      <c r="B126" s="24" t="s">
        <v>277</v>
      </c>
      <c r="C126" s="18" t="s">
        <v>460</v>
      </c>
      <c r="D126" s="18" t="s">
        <v>228</v>
      </c>
      <c r="E126" s="18" t="s">
        <v>461</v>
      </c>
      <c r="F126" s="25" t="s">
        <v>462</v>
      </c>
      <c r="G126" s="23">
        <v>15</v>
      </c>
      <c r="H126" s="23">
        <v>18</v>
      </c>
      <c r="I126" s="23">
        <v>77</v>
      </c>
      <c r="J126" s="23">
        <v>17</v>
      </c>
      <c r="K126" s="23">
        <v>154</v>
      </c>
      <c r="L126" s="23">
        <v>6</v>
      </c>
      <c r="M126" s="23">
        <v>4</v>
      </c>
      <c r="N126" s="23"/>
      <c r="O126" s="23">
        <v>3</v>
      </c>
      <c r="P126" s="23">
        <v>2</v>
      </c>
      <c r="Q126" s="23">
        <v>18</v>
      </c>
      <c r="R126" s="23"/>
      <c r="S126" s="23"/>
      <c r="T126" s="23">
        <v>1</v>
      </c>
      <c r="U126" s="23"/>
      <c r="V126" s="23">
        <v>8</v>
      </c>
      <c r="W126" s="23">
        <v>1</v>
      </c>
      <c r="X126" s="23"/>
      <c r="Y126" s="23"/>
      <c r="Z126" s="23"/>
      <c r="AA126" s="23"/>
      <c r="AB126" s="23"/>
      <c r="AC126" s="23"/>
    </row>
    <row r="127" spans="1:29" s="17" customFormat="1">
      <c r="A127" s="23">
        <v>125</v>
      </c>
      <c r="B127" s="24" t="s">
        <v>277</v>
      </c>
      <c r="C127" s="18" t="s">
        <v>463</v>
      </c>
      <c r="D127" s="18" t="s">
        <v>464</v>
      </c>
      <c r="E127" s="18" t="s">
        <v>465</v>
      </c>
      <c r="F127" s="25" t="s">
        <v>466</v>
      </c>
      <c r="G127" s="23">
        <v>2</v>
      </c>
      <c r="H127" s="23">
        <v>2</v>
      </c>
      <c r="I127" s="23">
        <v>3</v>
      </c>
      <c r="J127" s="23">
        <v>10</v>
      </c>
      <c r="K127" s="23">
        <v>28</v>
      </c>
      <c r="L127" s="23">
        <v>3</v>
      </c>
      <c r="M127" s="23"/>
      <c r="N127" s="23"/>
      <c r="O127" s="23"/>
      <c r="P127" s="23"/>
      <c r="Q127" s="23">
        <v>2</v>
      </c>
      <c r="R127" s="23"/>
      <c r="S127" s="23"/>
      <c r="T127" s="23"/>
      <c r="U127" s="23"/>
      <c r="V127" s="23"/>
      <c r="W127" s="23"/>
      <c r="X127" s="23">
        <v>2</v>
      </c>
      <c r="Y127" s="23"/>
      <c r="Z127" s="23"/>
      <c r="AA127" s="23"/>
      <c r="AB127" s="23"/>
      <c r="AC127" s="23"/>
    </row>
    <row r="128" spans="1:29" s="17" customFormat="1">
      <c r="A128" s="23">
        <v>126</v>
      </c>
      <c r="B128" s="24" t="s">
        <v>277</v>
      </c>
      <c r="C128" s="18" t="s">
        <v>467</v>
      </c>
      <c r="D128" s="18" t="s">
        <v>63</v>
      </c>
      <c r="E128" s="18" t="s">
        <v>468</v>
      </c>
      <c r="F128" s="25" t="s">
        <v>469</v>
      </c>
      <c r="G128" s="23">
        <v>0</v>
      </c>
      <c r="H128" s="23">
        <v>1</v>
      </c>
      <c r="I128" s="23">
        <v>5</v>
      </c>
      <c r="J128" s="23">
        <v>11</v>
      </c>
      <c r="K128" s="23">
        <v>62</v>
      </c>
      <c r="L128" s="23">
        <v>23</v>
      </c>
      <c r="M128" s="23"/>
      <c r="N128" s="23"/>
      <c r="O128" s="23"/>
      <c r="P128" s="23"/>
      <c r="Q128" s="23">
        <v>1</v>
      </c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 spans="1:29" s="17" customFormat="1">
      <c r="A129" s="23">
        <v>127</v>
      </c>
      <c r="B129" s="24" t="s">
        <v>277</v>
      </c>
      <c r="C129" s="18" t="s">
        <v>470</v>
      </c>
      <c r="D129" s="18" t="s">
        <v>59</v>
      </c>
      <c r="E129" s="18" t="s">
        <v>471</v>
      </c>
      <c r="F129" s="25" t="s">
        <v>472</v>
      </c>
      <c r="G129" s="23">
        <v>39</v>
      </c>
      <c r="H129" s="23">
        <v>4</v>
      </c>
      <c r="I129" s="23">
        <v>102</v>
      </c>
      <c r="J129" s="23">
        <v>47</v>
      </c>
      <c r="K129" s="23">
        <v>15</v>
      </c>
      <c r="L129" s="23">
        <v>6</v>
      </c>
      <c r="M129" s="23">
        <v>19</v>
      </c>
      <c r="N129" s="23"/>
      <c r="O129" s="23">
        <v>29</v>
      </c>
      <c r="P129" s="23"/>
      <c r="Q129" s="23">
        <v>4</v>
      </c>
      <c r="R129" s="23"/>
      <c r="S129" s="23"/>
      <c r="T129" s="23"/>
      <c r="U129" s="23"/>
      <c r="V129" s="23">
        <v>10</v>
      </c>
      <c r="W129" s="23"/>
      <c r="X129" s="23"/>
      <c r="Y129" s="23"/>
      <c r="Z129" s="23"/>
      <c r="AA129" s="23"/>
      <c r="AB129" s="23"/>
      <c r="AC129" s="23"/>
    </row>
    <row r="130" spans="1:29" s="17" customFormat="1">
      <c r="A130" s="23">
        <v>128</v>
      </c>
      <c r="B130" s="24" t="s">
        <v>277</v>
      </c>
      <c r="C130" s="18" t="s">
        <v>473</v>
      </c>
      <c r="D130" s="18" t="s">
        <v>164</v>
      </c>
      <c r="E130" s="18" t="s">
        <v>474</v>
      </c>
      <c r="F130" s="25" t="s">
        <v>475</v>
      </c>
      <c r="G130" s="23">
        <v>16</v>
      </c>
      <c r="H130" s="23">
        <v>9</v>
      </c>
      <c r="I130" s="23">
        <v>47</v>
      </c>
      <c r="J130" s="23">
        <v>23</v>
      </c>
      <c r="K130" s="23">
        <v>107</v>
      </c>
      <c r="L130" s="23">
        <v>3</v>
      </c>
      <c r="M130" s="23">
        <v>2</v>
      </c>
      <c r="N130" s="23"/>
      <c r="O130" s="23">
        <v>2</v>
      </c>
      <c r="P130" s="23"/>
      <c r="Q130" s="23">
        <v>9</v>
      </c>
      <c r="R130" s="23"/>
      <c r="S130" s="23">
        <v>1</v>
      </c>
      <c r="T130" s="23"/>
      <c r="U130" s="23"/>
      <c r="V130" s="23">
        <v>13</v>
      </c>
      <c r="W130" s="23"/>
      <c r="X130" s="23"/>
      <c r="Y130" s="23"/>
      <c r="Z130" s="23"/>
      <c r="AA130" s="23"/>
      <c r="AB130" s="23"/>
      <c r="AC130" s="23"/>
    </row>
    <row r="131" spans="1:29" s="17" customFormat="1">
      <c r="A131" s="23">
        <v>129</v>
      </c>
      <c r="B131" s="24" t="s">
        <v>277</v>
      </c>
      <c r="C131" s="18" t="s">
        <v>476</v>
      </c>
      <c r="D131" s="18" t="s">
        <v>30</v>
      </c>
      <c r="E131" s="18" t="s">
        <v>477</v>
      </c>
      <c r="F131" s="25" t="s">
        <v>478</v>
      </c>
      <c r="G131" s="23">
        <v>25</v>
      </c>
      <c r="H131" s="23">
        <v>27</v>
      </c>
      <c r="I131" s="23">
        <v>22</v>
      </c>
      <c r="J131" s="23">
        <v>2</v>
      </c>
      <c r="K131" s="23">
        <v>22</v>
      </c>
      <c r="L131" s="23">
        <v>0</v>
      </c>
      <c r="M131" s="23">
        <v>21</v>
      </c>
      <c r="N131" s="23">
        <v>1</v>
      </c>
      <c r="O131" s="23">
        <v>13</v>
      </c>
      <c r="P131" s="23"/>
      <c r="Q131" s="23">
        <v>27</v>
      </c>
      <c r="R131" s="23"/>
      <c r="S131" s="23"/>
      <c r="T131" s="23"/>
      <c r="U131" s="23"/>
      <c r="V131" s="23">
        <v>11</v>
      </c>
      <c r="W131" s="23"/>
      <c r="X131" s="23">
        <v>1</v>
      </c>
      <c r="Y131" s="23"/>
      <c r="Z131" s="23"/>
      <c r="AA131" s="23"/>
      <c r="AB131" s="23"/>
      <c r="AC131" s="23"/>
    </row>
    <row r="132" spans="1:29" s="17" customFormat="1">
      <c r="A132" s="23">
        <v>130</v>
      </c>
      <c r="B132" s="24" t="s">
        <v>277</v>
      </c>
      <c r="C132" s="18" t="s">
        <v>479</v>
      </c>
      <c r="D132" s="18" t="s">
        <v>63</v>
      </c>
      <c r="E132" s="18" t="s">
        <v>480</v>
      </c>
      <c r="F132" s="25" t="s">
        <v>481</v>
      </c>
      <c r="G132" s="23">
        <v>12</v>
      </c>
      <c r="H132" s="23">
        <v>43</v>
      </c>
      <c r="I132" s="23">
        <v>329</v>
      </c>
      <c r="J132" s="23">
        <v>42</v>
      </c>
      <c r="K132" s="23">
        <v>73</v>
      </c>
      <c r="L132" s="23">
        <v>5</v>
      </c>
      <c r="M132" s="23">
        <v>7</v>
      </c>
      <c r="N132" s="23"/>
      <c r="O132" s="23">
        <v>5</v>
      </c>
      <c r="P132" s="23">
        <v>1</v>
      </c>
      <c r="Q132" s="23">
        <v>43</v>
      </c>
      <c r="R132" s="23"/>
      <c r="S132" s="23"/>
      <c r="T132" s="23"/>
      <c r="U132" s="23"/>
      <c r="V132" s="23">
        <v>6</v>
      </c>
      <c r="W132" s="23"/>
      <c r="X132" s="23"/>
      <c r="Y132" s="23"/>
      <c r="Z132" s="23"/>
      <c r="AA132" s="23"/>
      <c r="AB132" s="23"/>
      <c r="AC132" s="23"/>
    </row>
    <row r="133" spans="1:29" s="17" customFormat="1">
      <c r="A133" s="23">
        <v>131</v>
      </c>
      <c r="B133" s="24" t="s">
        <v>277</v>
      </c>
      <c r="C133" s="18" t="s">
        <v>482</v>
      </c>
      <c r="D133" s="18" t="s">
        <v>483</v>
      </c>
      <c r="E133" s="18" t="s">
        <v>484</v>
      </c>
      <c r="F133" s="25" t="s">
        <v>485</v>
      </c>
      <c r="G133" s="23">
        <v>3</v>
      </c>
      <c r="H133" s="23">
        <v>0</v>
      </c>
      <c r="I133" s="23">
        <v>19</v>
      </c>
      <c r="J133" s="23">
        <v>11</v>
      </c>
      <c r="K133" s="23">
        <v>55</v>
      </c>
      <c r="L133" s="23">
        <v>39</v>
      </c>
      <c r="M133" s="23"/>
      <c r="N133" s="23"/>
      <c r="O133" s="23"/>
      <c r="P133" s="23">
        <v>1</v>
      </c>
      <c r="Q133" s="23"/>
      <c r="R133" s="23"/>
      <c r="S133" s="23"/>
      <c r="T133" s="23"/>
      <c r="U133" s="23"/>
      <c r="V133" s="23">
        <v>2</v>
      </c>
      <c r="W133" s="23"/>
      <c r="X133" s="23"/>
      <c r="Y133" s="23"/>
      <c r="Z133" s="23"/>
      <c r="AA133" s="23"/>
      <c r="AB133" s="23"/>
      <c r="AC133" s="23"/>
    </row>
    <row r="134" spans="1:29" s="17" customFormat="1">
      <c r="A134" s="23">
        <v>132</v>
      </c>
      <c r="B134" s="24" t="s">
        <v>277</v>
      </c>
      <c r="C134" s="18" t="s">
        <v>486</v>
      </c>
      <c r="D134" s="18" t="s">
        <v>63</v>
      </c>
      <c r="E134" s="18" t="s">
        <v>487</v>
      </c>
      <c r="F134" s="25" t="s">
        <v>488</v>
      </c>
      <c r="G134" s="23">
        <v>27</v>
      </c>
      <c r="H134" s="23">
        <v>5</v>
      </c>
      <c r="I134" s="23">
        <v>53</v>
      </c>
      <c r="J134" s="23">
        <v>19</v>
      </c>
      <c r="K134" s="23">
        <v>72</v>
      </c>
      <c r="L134" s="23">
        <v>40</v>
      </c>
      <c r="M134" s="23">
        <v>1</v>
      </c>
      <c r="N134" s="23">
        <v>4</v>
      </c>
      <c r="O134" s="23">
        <v>24</v>
      </c>
      <c r="P134" s="23">
        <v>1</v>
      </c>
      <c r="Q134" s="23">
        <v>5</v>
      </c>
      <c r="R134" s="23"/>
      <c r="S134" s="23"/>
      <c r="T134" s="23"/>
      <c r="U134" s="23"/>
      <c r="V134" s="23">
        <v>2</v>
      </c>
      <c r="W134" s="23"/>
      <c r="X134" s="23"/>
      <c r="Y134" s="23"/>
      <c r="Z134" s="23"/>
      <c r="AA134" s="23"/>
      <c r="AB134" s="23"/>
      <c r="AC134" s="23"/>
    </row>
    <row r="135" spans="1:29" s="17" customFormat="1">
      <c r="A135" s="23">
        <v>133</v>
      </c>
      <c r="B135" s="24" t="s">
        <v>277</v>
      </c>
      <c r="C135" s="18" t="s">
        <v>489</v>
      </c>
      <c r="D135" s="18" t="s">
        <v>490</v>
      </c>
      <c r="E135" s="18" t="s">
        <v>491</v>
      </c>
      <c r="F135" s="25" t="s">
        <v>492</v>
      </c>
      <c r="G135" s="23">
        <v>43</v>
      </c>
      <c r="H135" s="23">
        <v>23</v>
      </c>
      <c r="I135" s="23">
        <v>46</v>
      </c>
      <c r="J135" s="23">
        <v>3</v>
      </c>
      <c r="K135" s="23">
        <v>43</v>
      </c>
      <c r="L135" s="23">
        <v>19</v>
      </c>
      <c r="M135" s="23">
        <v>7</v>
      </c>
      <c r="N135" s="23">
        <v>4</v>
      </c>
      <c r="O135" s="23">
        <v>14</v>
      </c>
      <c r="P135" s="23">
        <v>2</v>
      </c>
      <c r="Q135" s="23">
        <v>23</v>
      </c>
      <c r="R135" s="23"/>
      <c r="S135" s="23"/>
      <c r="T135" s="23"/>
      <c r="U135" s="23"/>
      <c r="V135" s="23">
        <v>24</v>
      </c>
      <c r="W135" s="23">
        <v>1</v>
      </c>
      <c r="X135" s="23">
        <v>1</v>
      </c>
      <c r="Y135" s="23">
        <v>1</v>
      </c>
      <c r="Z135" s="23"/>
      <c r="AA135" s="23"/>
      <c r="AB135" s="23"/>
      <c r="AC135" s="23"/>
    </row>
    <row r="136" spans="1:29" s="17" customFormat="1">
      <c r="A136" s="23">
        <v>134</v>
      </c>
      <c r="B136" s="24" t="s">
        <v>277</v>
      </c>
      <c r="C136" s="18" t="s">
        <v>493</v>
      </c>
      <c r="D136" s="18" t="s">
        <v>63</v>
      </c>
      <c r="E136" s="18" t="s">
        <v>494</v>
      </c>
      <c r="F136" s="25" t="s">
        <v>495</v>
      </c>
      <c r="G136" s="23">
        <v>3</v>
      </c>
      <c r="H136" s="23">
        <v>4</v>
      </c>
      <c r="I136" s="23">
        <v>34</v>
      </c>
      <c r="J136" s="23">
        <v>1</v>
      </c>
      <c r="K136" s="23">
        <v>0</v>
      </c>
      <c r="L136" s="23">
        <v>0</v>
      </c>
      <c r="M136" s="23"/>
      <c r="N136" s="23"/>
      <c r="O136" s="23">
        <v>2</v>
      </c>
      <c r="P136" s="23"/>
      <c r="Q136" s="23">
        <v>4</v>
      </c>
      <c r="R136" s="23"/>
      <c r="S136" s="23"/>
      <c r="T136" s="23"/>
      <c r="U136" s="23"/>
      <c r="V136" s="23"/>
      <c r="W136" s="23"/>
      <c r="X136" s="23">
        <v>1</v>
      </c>
      <c r="Y136" s="23"/>
      <c r="Z136" s="23"/>
      <c r="AA136" s="23"/>
      <c r="AB136" s="23"/>
      <c r="AC136" s="23"/>
    </row>
    <row r="137" spans="1:29" s="17" customFormat="1">
      <c r="A137" s="23">
        <v>135</v>
      </c>
      <c r="B137" s="24" t="s">
        <v>277</v>
      </c>
      <c r="C137" s="18" t="s">
        <v>496</v>
      </c>
      <c r="D137" s="18" t="s">
        <v>63</v>
      </c>
      <c r="E137" s="18" t="s">
        <v>497</v>
      </c>
      <c r="F137" s="25" t="s">
        <v>498</v>
      </c>
      <c r="G137" s="23">
        <v>68</v>
      </c>
      <c r="H137" s="23">
        <v>13</v>
      </c>
      <c r="I137" s="23">
        <v>20</v>
      </c>
      <c r="J137" s="23">
        <v>66</v>
      </c>
      <c r="K137" s="23">
        <v>115</v>
      </c>
      <c r="L137" s="23">
        <v>138</v>
      </c>
      <c r="M137" s="23">
        <v>28</v>
      </c>
      <c r="N137" s="23">
        <v>3</v>
      </c>
      <c r="O137" s="23">
        <v>23</v>
      </c>
      <c r="P137" s="23"/>
      <c r="Q137" s="23">
        <v>13</v>
      </c>
      <c r="R137" s="23">
        <v>13</v>
      </c>
      <c r="S137" s="23"/>
      <c r="T137" s="23"/>
      <c r="U137" s="23"/>
      <c r="V137" s="23">
        <v>18</v>
      </c>
      <c r="W137" s="23"/>
      <c r="X137" s="23"/>
      <c r="Y137" s="23"/>
      <c r="Z137" s="23">
        <v>13</v>
      </c>
      <c r="AA137" s="23"/>
      <c r="AB137" s="23"/>
      <c r="AC137" s="23"/>
    </row>
    <row r="138" spans="1:29" s="17" customFormat="1">
      <c r="A138" s="23">
        <v>136</v>
      </c>
      <c r="B138" s="24" t="s">
        <v>277</v>
      </c>
      <c r="C138" s="18" t="s">
        <v>499</v>
      </c>
      <c r="D138" s="18" t="s">
        <v>59</v>
      </c>
      <c r="E138" s="18" t="s">
        <v>500</v>
      </c>
      <c r="F138" s="25" t="s">
        <v>501</v>
      </c>
      <c r="G138" s="23">
        <v>72</v>
      </c>
      <c r="H138" s="23">
        <v>33</v>
      </c>
      <c r="I138" s="23">
        <v>31</v>
      </c>
      <c r="J138" s="23">
        <v>1</v>
      </c>
      <c r="K138" s="23">
        <v>34</v>
      </c>
      <c r="L138" s="23">
        <v>118</v>
      </c>
      <c r="M138" s="23">
        <v>47</v>
      </c>
      <c r="N138" s="23">
        <v>3</v>
      </c>
      <c r="O138" s="23">
        <v>28</v>
      </c>
      <c r="P138" s="23">
        <v>18</v>
      </c>
      <c r="Q138" s="23">
        <v>33</v>
      </c>
      <c r="R138" s="23"/>
      <c r="S138" s="23"/>
      <c r="T138" s="23"/>
      <c r="U138" s="23"/>
      <c r="V138" s="23">
        <v>25</v>
      </c>
      <c r="W138" s="23"/>
      <c r="X138" s="23">
        <v>1</v>
      </c>
      <c r="Y138" s="23"/>
      <c r="Z138" s="23"/>
      <c r="AA138" s="23"/>
      <c r="AB138" s="23"/>
      <c r="AC138" s="23"/>
    </row>
    <row r="139" spans="1:29" s="17" customFormat="1">
      <c r="A139" s="23">
        <v>137</v>
      </c>
      <c r="B139" s="24" t="s">
        <v>277</v>
      </c>
      <c r="C139" s="18" t="s">
        <v>502</v>
      </c>
      <c r="D139" s="18" t="s">
        <v>67</v>
      </c>
      <c r="E139" s="18" t="s">
        <v>503</v>
      </c>
      <c r="F139" s="25" t="s">
        <v>504</v>
      </c>
      <c r="G139" s="23">
        <v>38</v>
      </c>
      <c r="H139" s="23">
        <v>123</v>
      </c>
      <c r="I139" s="23">
        <v>52</v>
      </c>
      <c r="J139" s="23">
        <v>31</v>
      </c>
      <c r="K139" s="23">
        <v>99</v>
      </c>
      <c r="L139" s="23">
        <v>31</v>
      </c>
      <c r="M139" s="23">
        <v>4</v>
      </c>
      <c r="N139" s="23">
        <v>6</v>
      </c>
      <c r="O139" s="23">
        <v>6</v>
      </c>
      <c r="P139" s="23">
        <v>1</v>
      </c>
      <c r="Q139" s="23">
        <v>123</v>
      </c>
      <c r="R139" s="23"/>
      <c r="S139" s="23"/>
      <c r="T139" s="23"/>
      <c r="U139" s="23"/>
      <c r="V139" s="23">
        <v>29</v>
      </c>
      <c r="W139" s="23">
        <v>1</v>
      </c>
      <c r="X139" s="23"/>
      <c r="Y139" s="23">
        <v>1</v>
      </c>
      <c r="Z139" s="23"/>
      <c r="AA139" s="23"/>
      <c r="AB139" s="23"/>
      <c r="AC139" s="23"/>
    </row>
    <row r="140" spans="1:29" s="19" customFormat="1">
      <c r="A140" s="26">
        <v>138</v>
      </c>
      <c r="B140" s="27" t="s">
        <v>505</v>
      </c>
      <c r="C140" s="28" t="s">
        <v>506</v>
      </c>
      <c r="D140" s="28" t="s">
        <v>507</v>
      </c>
      <c r="E140" s="26" t="s">
        <v>508</v>
      </c>
      <c r="F140" s="29" t="s">
        <v>509</v>
      </c>
      <c r="G140" s="26">
        <v>16</v>
      </c>
      <c r="H140" s="26">
        <v>18</v>
      </c>
      <c r="I140" s="26">
        <v>50</v>
      </c>
      <c r="J140" s="26">
        <v>35</v>
      </c>
      <c r="K140" s="26">
        <v>48</v>
      </c>
      <c r="L140" s="26">
        <v>3</v>
      </c>
      <c r="M140" s="26"/>
      <c r="N140" s="26"/>
      <c r="O140" s="26">
        <v>9</v>
      </c>
      <c r="P140" s="26"/>
      <c r="Q140" s="26">
        <v>18</v>
      </c>
      <c r="R140" s="26"/>
      <c r="S140" s="26"/>
      <c r="T140" s="26"/>
      <c r="U140" s="26">
        <v>6</v>
      </c>
      <c r="V140" s="26"/>
      <c r="W140" s="26"/>
      <c r="X140" s="26"/>
      <c r="Y140" s="26">
        <v>1</v>
      </c>
      <c r="Z140" s="26"/>
      <c r="AA140" s="26"/>
    </row>
    <row r="141" spans="1:29" s="19" customFormat="1">
      <c r="A141" s="26">
        <v>139</v>
      </c>
      <c r="B141" s="27" t="s">
        <v>505</v>
      </c>
      <c r="C141" s="28" t="s">
        <v>510</v>
      </c>
      <c r="D141" s="28" t="s">
        <v>59</v>
      </c>
      <c r="E141" s="28" t="s">
        <v>511</v>
      </c>
      <c r="F141" s="29" t="s">
        <v>512</v>
      </c>
      <c r="G141" s="26">
        <v>23</v>
      </c>
      <c r="H141" s="26">
        <v>2</v>
      </c>
      <c r="I141" s="26">
        <v>21</v>
      </c>
      <c r="J141" s="26">
        <v>17</v>
      </c>
      <c r="K141" s="26">
        <v>81</v>
      </c>
      <c r="L141" s="26">
        <v>125</v>
      </c>
      <c r="M141" s="26"/>
      <c r="N141" s="26"/>
      <c r="O141" s="26"/>
      <c r="P141" s="26">
        <v>9</v>
      </c>
      <c r="Q141" s="26">
        <v>2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>
        <v>9</v>
      </c>
    </row>
    <row r="142" spans="1:29" s="19" customFormat="1">
      <c r="A142" s="26">
        <v>140</v>
      </c>
      <c r="B142" s="27" t="s">
        <v>505</v>
      </c>
      <c r="C142" s="28" t="s">
        <v>513</v>
      </c>
      <c r="D142" s="28" t="s">
        <v>67</v>
      </c>
      <c r="E142" s="28" t="s">
        <v>514</v>
      </c>
      <c r="F142" s="29" t="s">
        <v>515</v>
      </c>
      <c r="G142" s="26">
        <v>27</v>
      </c>
      <c r="H142" s="26">
        <v>50</v>
      </c>
      <c r="I142" s="26">
        <v>72</v>
      </c>
      <c r="J142" s="26">
        <v>25</v>
      </c>
      <c r="K142" s="26">
        <v>39</v>
      </c>
      <c r="L142" s="26">
        <v>11</v>
      </c>
      <c r="M142" s="26"/>
      <c r="N142" s="26"/>
      <c r="O142" s="26">
        <v>13</v>
      </c>
      <c r="P142" s="26"/>
      <c r="Q142" s="26">
        <v>50</v>
      </c>
      <c r="R142" s="26"/>
      <c r="S142" s="26"/>
      <c r="T142" s="26"/>
      <c r="U142" s="26">
        <v>13</v>
      </c>
      <c r="V142" s="26"/>
      <c r="W142" s="26"/>
      <c r="X142" s="26"/>
      <c r="Y142" s="26"/>
      <c r="Z142" s="26"/>
      <c r="AA142" s="26"/>
    </row>
    <row r="143" spans="1:29" s="19" customFormat="1">
      <c r="A143" s="26">
        <v>141</v>
      </c>
      <c r="B143" s="27" t="s">
        <v>505</v>
      </c>
      <c r="C143" s="28" t="s">
        <v>516</v>
      </c>
      <c r="D143" s="28" t="s">
        <v>63</v>
      </c>
      <c r="E143" s="28" t="s">
        <v>517</v>
      </c>
      <c r="F143" s="29" t="s">
        <v>518</v>
      </c>
      <c r="G143" s="26">
        <v>1</v>
      </c>
      <c r="H143" s="26">
        <v>0</v>
      </c>
      <c r="I143" s="26">
        <v>5</v>
      </c>
      <c r="J143" s="26">
        <v>27</v>
      </c>
      <c r="K143" s="26">
        <v>48</v>
      </c>
      <c r="L143" s="26">
        <v>42</v>
      </c>
      <c r="M143" s="26"/>
      <c r="N143" s="26"/>
      <c r="O143" s="26"/>
      <c r="P143" s="26">
        <v>1</v>
      </c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9" s="19" customFormat="1">
      <c r="A144" s="26">
        <v>142</v>
      </c>
      <c r="B144" s="27" t="s">
        <v>505</v>
      </c>
      <c r="C144" s="28" t="s">
        <v>519</v>
      </c>
      <c r="D144" s="28" t="s">
        <v>520</v>
      </c>
      <c r="E144" s="28" t="s">
        <v>521</v>
      </c>
      <c r="F144" s="29" t="s">
        <v>522</v>
      </c>
      <c r="G144" s="26">
        <v>128</v>
      </c>
      <c r="H144" s="26">
        <v>28</v>
      </c>
      <c r="I144" s="26">
        <v>204</v>
      </c>
      <c r="J144" s="26">
        <v>48</v>
      </c>
      <c r="K144" s="26">
        <v>75</v>
      </c>
      <c r="L144" s="26">
        <v>14</v>
      </c>
      <c r="M144" s="26"/>
      <c r="N144" s="26"/>
      <c r="O144" s="26">
        <v>9</v>
      </c>
      <c r="P144" s="26">
        <v>4</v>
      </c>
      <c r="Q144" s="26">
        <v>28</v>
      </c>
      <c r="R144" s="26"/>
      <c r="S144" s="26"/>
      <c r="T144" s="26"/>
      <c r="U144" s="26">
        <v>113</v>
      </c>
      <c r="V144" s="26"/>
      <c r="W144" s="26"/>
      <c r="X144" s="26"/>
      <c r="Y144" s="26"/>
      <c r="Z144" s="26"/>
      <c r="AA144" s="26">
        <v>1</v>
      </c>
    </row>
    <row r="145" spans="1:27" s="19" customFormat="1">
      <c r="A145" s="26">
        <v>143</v>
      </c>
      <c r="B145" s="27" t="s">
        <v>505</v>
      </c>
      <c r="C145" s="28" t="s">
        <v>523</v>
      </c>
      <c r="D145" s="28" t="s">
        <v>524</v>
      </c>
      <c r="E145" s="28" t="s">
        <v>525</v>
      </c>
      <c r="F145" s="29" t="s">
        <v>526</v>
      </c>
      <c r="G145" s="26">
        <v>7</v>
      </c>
      <c r="H145" s="26">
        <v>4</v>
      </c>
      <c r="I145" s="26">
        <v>22</v>
      </c>
      <c r="J145" s="26">
        <v>8</v>
      </c>
      <c r="K145" s="26">
        <v>46</v>
      </c>
      <c r="L145" s="26">
        <v>55</v>
      </c>
      <c r="M145" s="26"/>
      <c r="N145" s="26"/>
      <c r="O145" s="26">
        <v>2</v>
      </c>
      <c r="P145" s="26"/>
      <c r="Q145" s="26">
        <v>4</v>
      </c>
      <c r="R145" s="26"/>
      <c r="S145" s="26"/>
      <c r="T145" s="26"/>
      <c r="U145" s="26">
        <v>5</v>
      </c>
      <c r="V145" s="26"/>
      <c r="W145" s="26"/>
      <c r="X145" s="26"/>
      <c r="Y145" s="26"/>
      <c r="Z145" s="26"/>
      <c r="AA145" s="26"/>
    </row>
    <row r="146" spans="1:27" s="19" customFormat="1">
      <c r="A146" s="26">
        <v>144</v>
      </c>
      <c r="B146" s="27" t="s">
        <v>505</v>
      </c>
      <c r="C146" s="28" t="s">
        <v>527</v>
      </c>
      <c r="D146" s="28" t="s">
        <v>30</v>
      </c>
      <c r="E146" s="28" t="s">
        <v>528</v>
      </c>
      <c r="F146" s="29" t="s">
        <v>529</v>
      </c>
      <c r="G146" s="26">
        <v>3</v>
      </c>
      <c r="H146" s="26">
        <v>0</v>
      </c>
      <c r="I146" s="26">
        <v>137</v>
      </c>
      <c r="J146" s="26">
        <v>86</v>
      </c>
      <c r="K146" s="26">
        <v>77</v>
      </c>
      <c r="L146" s="26">
        <v>220</v>
      </c>
      <c r="M146" s="26"/>
      <c r="N146" s="26"/>
      <c r="O146" s="26"/>
      <c r="P146" s="26"/>
      <c r="Q146" s="26"/>
      <c r="R146" s="26"/>
      <c r="S146" s="26"/>
      <c r="T146" s="26"/>
      <c r="U146" s="26">
        <v>3</v>
      </c>
      <c r="V146" s="26"/>
      <c r="W146" s="26"/>
      <c r="X146" s="26"/>
      <c r="Y146" s="26"/>
      <c r="Z146" s="26"/>
      <c r="AA146" s="26"/>
    </row>
    <row r="147" spans="1:27" s="19" customFormat="1">
      <c r="A147" s="26">
        <v>145</v>
      </c>
      <c r="B147" s="27" t="s">
        <v>505</v>
      </c>
      <c r="C147" s="26" t="s">
        <v>530</v>
      </c>
      <c r="D147" s="26" t="s">
        <v>216</v>
      </c>
      <c r="E147" s="26" t="s">
        <v>217</v>
      </c>
      <c r="F147" s="29" t="s">
        <v>531</v>
      </c>
      <c r="G147" s="26">
        <v>27</v>
      </c>
      <c r="H147" s="26">
        <v>15</v>
      </c>
      <c r="I147" s="26">
        <v>13</v>
      </c>
      <c r="J147" s="26">
        <v>6</v>
      </c>
      <c r="K147" s="26">
        <v>30</v>
      </c>
      <c r="L147" s="26">
        <v>2</v>
      </c>
      <c r="M147" s="26"/>
      <c r="N147" s="26"/>
      <c r="O147" s="26">
        <v>10</v>
      </c>
      <c r="P147" s="26">
        <v>1</v>
      </c>
      <c r="Q147" s="26">
        <v>15</v>
      </c>
      <c r="R147" s="26"/>
      <c r="S147" s="26"/>
      <c r="T147" s="26"/>
      <c r="U147" s="26">
        <v>16</v>
      </c>
      <c r="V147" s="26"/>
      <c r="W147" s="26"/>
      <c r="X147" s="26"/>
      <c r="Y147" s="26"/>
      <c r="Z147" s="26"/>
      <c r="AA147" s="26"/>
    </row>
    <row r="148" spans="1:27" s="19" customFormat="1">
      <c r="A148" s="26">
        <v>146</v>
      </c>
      <c r="B148" s="27" t="s">
        <v>505</v>
      </c>
      <c r="C148" s="28" t="s">
        <v>532</v>
      </c>
      <c r="D148" s="28" t="s">
        <v>533</v>
      </c>
      <c r="E148" s="28" t="s">
        <v>534</v>
      </c>
      <c r="F148" s="29" t="s">
        <v>535</v>
      </c>
      <c r="G148" s="26">
        <v>26</v>
      </c>
      <c r="H148" s="26">
        <v>11</v>
      </c>
      <c r="I148" s="26">
        <v>42</v>
      </c>
      <c r="J148" s="26">
        <v>11</v>
      </c>
      <c r="K148" s="26">
        <v>33</v>
      </c>
      <c r="L148" s="26">
        <v>186</v>
      </c>
      <c r="M148" s="26"/>
      <c r="N148" s="26"/>
      <c r="O148" s="26">
        <v>14</v>
      </c>
      <c r="P148" s="26">
        <v>1</v>
      </c>
      <c r="Q148" s="26">
        <v>11</v>
      </c>
      <c r="R148" s="26"/>
      <c r="S148" s="26">
        <v>1</v>
      </c>
      <c r="T148" s="26"/>
      <c r="U148" s="26">
        <v>22</v>
      </c>
      <c r="V148" s="26"/>
      <c r="W148" s="26"/>
      <c r="X148" s="26"/>
      <c r="Y148" s="26"/>
      <c r="Z148" s="26"/>
      <c r="AA148" s="26"/>
    </row>
    <row r="149" spans="1:27" s="19" customFormat="1">
      <c r="A149" s="26">
        <v>147</v>
      </c>
      <c r="B149" s="27" t="s">
        <v>505</v>
      </c>
      <c r="C149" s="28" t="s">
        <v>536</v>
      </c>
      <c r="D149" s="28" t="s">
        <v>63</v>
      </c>
      <c r="E149" s="28" t="s">
        <v>537</v>
      </c>
      <c r="F149" s="29" t="s">
        <v>538</v>
      </c>
      <c r="G149" s="31">
        <v>1378</v>
      </c>
      <c r="H149" s="26">
        <v>207</v>
      </c>
      <c r="I149" s="26">
        <v>47</v>
      </c>
      <c r="J149" s="26">
        <v>3</v>
      </c>
      <c r="K149" s="26">
        <v>18</v>
      </c>
      <c r="L149" s="26">
        <v>3782</v>
      </c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 s="19" customFormat="1">
      <c r="A150" s="26">
        <v>148</v>
      </c>
      <c r="B150" s="27" t="s">
        <v>505</v>
      </c>
      <c r="C150" s="28" t="s">
        <v>539</v>
      </c>
      <c r="D150" s="28" t="s">
        <v>63</v>
      </c>
      <c r="E150" s="28" t="s">
        <v>540</v>
      </c>
      <c r="F150" s="29" t="s">
        <v>541</v>
      </c>
      <c r="G150" s="26">
        <v>29</v>
      </c>
      <c r="H150" s="26">
        <v>141</v>
      </c>
      <c r="I150" s="26">
        <v>65</v>
      </c>
      <c r="J150" s="26">
        <v>4</v>
      </c>
      <c r="K150" s="26">
        <v>17</v>
      </c>
      <c r="L150" s="26">
        <v>14</v>
      </c>
      <c r="M150" s="26"/>
      <c r="N150" s="26"/>
      <c r="O150" s="26">
        <v>19</v>
      </c>
      <c r="P150" s="26"/>
      <c r="Q150" s="26">
        <v>141</v>
      </c>
      <c r="R150" s="26"/>
      <c r="S150" s="26"/>
      <c r="T150" s="26"/>
      <c r="U150" s="26">
        <v>13</v>
      </c>
      <c r="V150" s="26"/>
      <c r="W150" s="26"/>
      <c r="X150" s="26"/>
      <c r="Y150" s="26"/>
      <c r="Z150" s="26"/>
      <c r="AA150" s="26"/>
    </row>
    <row r="151" spans="1:27" s="19" customFormat="1">
      <c r="A151" s="26">
        <v>149</v>
      </c>
      <c r="B151" s="27" t="s">
        <v>505</v>
      </c>
      <c r="C151" s="28" t="s">
        <v>542</v>
      </c>
      <c r="D151" s="28" t="s">
        <v>101</v>
      </c>
      <c r="E151" s="28" t="s">
        <v>543</v>
      </c>
      <c r="F151" s="29" t="s">
        <v>544</v>
      </c>
      <c r="G151" s="26">
        <v>16</v>
      </c>
      <c r="H151" s="26">
        <v>12</v>
      </c>
      <c r="I151" s="26">
        <v>5</v>
      </c>
      <c r="J151" s="26">
        <v>2</v>
      </c>
      <c r="K151" s="26">
        <v>20</v>
      </c>
      <c r="L151" s="26">
        <v>0</v>
      </c>
      <c r="M151" s="26"/>
      <c r="N151" s="26"/>
      <c r="O151" s="26">
        <v>15</v>
      </c>
      <c r="P151" s="26"/>
      <c r="Q151" s="26">
        <v>12</v>
      </c>
      <c r="R151" s="26"/>
      <c r="S151" s="26"/>
      <c r="T151" s="26"/>
      <c r="U151" s="26"/>
      <c r="V151" s="26"/>
      <c r="W151" s="26">
        <v>1</v>
      </c>
      <c r="X151" s="26"/>
      <c r="Y151" s="26"/>
      <c r="Z151" s="26"/>
      <c r="AA151" s="26"/>
    </row>
    <row r="152" spans="1:27" s="19" customFormat="1">
      <c r="A152" s="26">
        <v>150</v>
      </c>
      <c r="B152" s="27" t="s">
        <v>505</v>
      </c>
      <c r="C152" s="28" t="s">
        <v>545</v>
      </c>
      <c r="D152" s="28" t="s">
        <v>546</v>
      </c>
      <c r="E152" s="28" t="s">
        <v>547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 s="19" customFormat="1">
      <c r="A153" s="26">
        <v>151</v>
      </c>
      <c r="B153" s="27" t="s">
        <v>505</v>
      </c>
      <c r="C153" s="28" t="s">
        <v>548</v>
      </c>
      <c r="D153" s="28" t="s">
        <v>63</v>
      </c>
      <c r="E153" s="28" t="s">
        <v>549</v>
      </c>
      <c r="F153" s="29" t="s">
        <v>550</v>
      </c>
      <c r="G153" s="26">
        <v>5</v>
      </c>
      <c r="H153" s="26">
        <v>0</v>
      </c>
      <c r="I153" s="26">
        <v>4</v>
      </c>
      <c r="J153" s="26">
        <v>10</v>
      </c>
      <c r="K153" s="26">
        <v>36</v>
      </c>
      <c r="L153" s="26">
        <v>2</v>
      </c>
      <c r="M153" s="26"/>
      <c r="N153" s="26"/>
      <c r="O153" s="26">
        <v>4</v>
      </c>
      <c r="P153" s="26"/>
      <c r="Q153" s="26"/>
      <c r="R153" s="26"/>
      <c r="S153" s="26"/>
      <c r="T153" s="26"/>
      <c r="U153" s="26">
        <v>1</v>
      </c>
      <c r="V153" s="26"/>
      <c r="W153" s="26"/>
      <c r="X153" s="26"/>
      <c r="Y153" s="26"/>
      <c r="Z153" s="26"/>
      <c r="AA153" s="26"/>
    </row>
    <row r="154" spans="1:27" s="19" customFormat="1">
      <c r="A154" s="26">
        <v>152</v>
      </c>
      <c r="B154" s="27" t="s">
        <v>505</v>
      </c>
      <c r="C154" s="26" t="s">
        <v>551</v>
      </c>
      <c r="D154" s="26" t="s">
        <v>552</v>
      </c>
      <c r="E154" s="26" t="s">
        <v>553</v>
      </c>
      <c r="F154" s="29" t="s">
        <v>554</v>
      </c>
      <c r="G154" s="26">
        <v>30</v>
      </c>
      <c r="H154" s="26">
        <v>68</v>
      </c>
      <c r="I154" s="26">
        <v>44</v>
      </c>
      <c r="J154" s="26">
        <v>38</v>
      </c>
      <c r="K154" s="26">
        <v>59</v>
      </c>
      <c r="L154" s="26">
        <v>17</v>
      </c>
      <c r="M154" s="26"/>
      <c r="N154" s="26"/>
      <c r="O154" s="26">
        <v>5</v>
      </c>
      <c r="P154" s="26"/>
      <c r="Q154" s="26">
        <v>68</v>
      </c>
      <c r="R154" s="26"/>
      <c r="S154" s="26"/>
      <c r="T154" s="26"/>
      <c r="U154" s="26">
        <v>25</v>
      </c>
      <c r="V154" s="26"/>
      <c r="W154" s="26"/>
      <c r="X154" s="26"/>
      <c r="Y154" s="26"/>
      <c r="Z154" s="26"/>
      <c r="AA154" s="26"/>
    </row>
    <row r="155" spans="1:27" s="19" customFormat="1">
      <c r="A155" s="26">
        <v>153</v>
      </c>
      <c r="B155" s="27" t="s">
        <v>505</v>
      </c>
      <c r="C155" s="28" t="s">
        <v>555</v>
      </c>
      <c r="D155" s="28" t="s">
        <v>556</v>
      </c>
      <c r="E155" s="28" t="s">
        <v>557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 s="19" customFormat="1">
      <c r="A156" s="26">
        <v>154</v>
      </c>
      <c r="B156" s="27" t="s">
        <v>505</v>
      </c>
      <c r="C156" s="26" t="s">
        <v>558</v>
      </c>
      <c r="D156" s="26" t="s">
        <v>559</v>
      </c>
      <c r="E156" s="26" t="s">
        <v>560</v>
      </c>
      <c r="F156" s="29" t="s">
        <v>561</v>
      </c>
      <c r="G156" s="26">
        <v>25</v>
      </c>
      <c r="H156" s="26">
        <v>3</v>
      </c>
      <c r="I156" s="26">
        <v>55</v>
      </c>
      <c r="J156" s="26">
        <v>11</v>
      </c>
      <c r="K156" s="26">
        <v>28</v>
      </c>
      <c r="L156" s="26">
        <v>13</v>
      </c>
      <c r="M156" s="26"/>
      <c r="N156" s="26"/>
      <c r="O156" s="26">
        <v>8</v>
      </c>
      <c r="P156" s="26">
        <v>2</v>
      </c>
      <c r="Q156" s="26">
        <v>3</v>
      </c>
      <c r="R156" s="26"/>
      <c r="S156" s="26"/>
      <c r="T156" s="26"/>
      <c r="U156" s="26">
        <v>13</v>
      </c>
      <c r="V156" s="26"/>
      <c r="W156" s="26"/>
      <c r="X156" s="26"/>
      <c r="Y156" s="26"/>
      <c r="Z156" s="26"/>
      <c r="AA156" s="26"/>
    </row>
    <row r="157" spans="1:27" s="19" customFormat="1">
      <c r="A157" s="26">
        <v>155</v>
      </c>
      <c r="B157" s="27" t="s">
        <v>505</v>
      </c>
      <c r="C157" s="26" t="s">
        <v>562</v>
      </c>
      <c r="D157" s="26" t="s">
        <v>546</v>
      </c>
      <c r="E157" s="26" t="s">
        <v>547</v>
      </c>
      <c r="F157" s="29" t="s">
        <v>563</v>
      </c>
      <c r="G157" s="26">
        <v>10</v>
      </c>
      <c r="H157" s="26">
        <v>14</v>
      </c>
      <c r="I157" s="26">
        <v>18</v>
      </c>
      <c r="J157" s="26">
        <v>5</v>
      </c>
      <c r="K157" s="26">
        <v>21</v>
      </c>
      <c r="L157" s="26">
        <v>5</v>
      </c>
      <c r="M157" s="26"/>
      <c r="N157" s="26"/>
      <c r="O157" s="26">
        <v>4</v>
      </c>
      <c r="P157" s="26">
        <v>1</v>
      </c>
      <c r="Q157" s="26">
        <v>14</v>
      </c>
      <c r="R157" s="26"/>
      <c r="S157" s="26"/>
      <c r="T157" s="26"/>
      <c r="U157" s="26">
        <v>5</v>
      </c>
      <c r="V157" s="26"/>
      <c r="W157" s="26"/>
      <c r="X157" s="26"/>
      <c r="Y157" s="26"/>
      <c r="Z157" s="26"/>
      <c r="AA157" s="26"/>
    </row>
    <row r="158" spans="1:27" s="19" customFormat="1">
      <c r="A158" s="26">
        <v>156</v>
      </c>
      <c r="B158" s="27" t="s">
        <v>505</v>
      </c>
      <c r="C158" s="26" t="s">
        <v>564</v>
      </c>
      <c r="D158" s="26" t="s">
        <v>101</v>
      </c>
      <c r="E158" s="26" t="s">
        <v>543</v>
      </c>
      <c r="F158" s="29" t="s">
        <v>565</v>
      </c>
      <c r="G158" s="26">
        <v>5</v>
      </c>
      <c r="H158" s="26">
        <v>17</v>
      </c>
      <c r="I158" s="26">
        <v>165</v>
      </c>
      <c r="J158" s="26">
        <v>28</v>
      </c>
      <c r="K158" s="26">
        <v>87</v>
      </c>
      <c r="L158" s="26">
        <v>44</v>
      </c>
      <c r="M158" s="26"/>
      <c r="N158" s="26"/>
      <c r="O158" s="26">
        <v>2</v>
      </c>
      <c r="P158" s="26"/>
      <c r="Q158" s="26">
        <v>17</v>
      </c>
      <c r="R158" s="26"/>
      <c r="S158" s="26"/>
      <c r="T158" s="26"/>
      <c r="U158" s="26">
        <v>2</v>
      </c>
      <c r="V158" s="26"/>
      <c r="W158" s="26">
        <v>1</v>
      </c>
      <c r="X158" s="26"/>
      <c r="Y158" s="26"/>
      <c r="Z158" s="26"/>
      <c r="AA158" s="26"/>
    </row>
    <row r="159" spans="1:27" s="19" customFormat="1">
      <c r="A159" s="26">
        <v>157</v>
      </c>
      <c r="B159" s="27" t="s">
        <v>505</v>
      </c>
      <c r="C159" s="28" t="s">
        <v>566</v>
      </c>
      <c r="D159" s="28" t="s">
        <v>47</v>
      </c>
      <c r="E159" s="28" t="s">
        <v>567</v>
      </c>
      <c r="F159" s="29" t="s">
        <v>568</v>
      </c>
      <c r="G159" s="26">
        <v>1</v>
      </c>
      <c r="H159" s="26">
        <v>3</v>
      </c>
      <c r="I159" s="26">
        <v>11</v>
      </c>
      <c r="J159" s="26">
        <v>52</v>
      </c>
      <c r="K159" s="26">
        <v>28</v>
      </c>
      <c r="L159" s="26">
        <v>119</v>
      </c>
      <c r="M159" s="26"/>
      <c r="N159" s="26"/>
      <c r="O159" s="26"/>
      <c r="P159" s="26"/>
      <c r="Q159" s="26">
        <v>3</v>
      </c>
      <c r="R159" s="26"/>
      <c r="S159" s="26"/>
      <c r="T159" s="26"/>
      <c r="U159" s="26">
        <v>1</v>
      </c>
      <c r="V159" s="26"/>
      <c r="W159" s="26"/>
      <c r="X159" s="26"/>
      <c r="Y159" s="26"/>
      <c r="Z159" s="26"/>
      <c r="AA159" s="26"/>
    </row>
    <row r="160" spans="1:27" s="19" customFormat="1">
      <c r="A160" s="26">
        <v>158</v>
      </c>
      <c r="B160" s="27" t="s">
        <v>505</v>
      </c>
      <c r="C160" s="28" t="s">
        <v>569</v>
      </c>
      <c r="D160" s="28" t="s">
        <v>63</v>
      </c>
      <c r="E160" s="28" t="s">
        <v>570</v>
      </c>
      <c r="F160" s="29" t="s">
        <v>571</v>
      </c>
      <c r="G160" s="26">
        <v>13</v>
      </c>
      <c r="H160" s="26">
        <v>72</v>
      </c>
      <c r="I160" s="26">
        <v>110</v>
      </c>
      <c r="J160" s="26">
        <v>103</v>
      </c>
      <c r="K160" s="26">
        <v>65</v>
      </c>
      <c r="L160" s="26">
        <v>281</v>
      </c>
      <c r="M160" s="26"/>
      <c r="N160" s="26"/>
      <c r="O160" s="26">
        <v>4</v>
      </c>
      <c r="P160" s="26"/>
      <c r="Q160" s="26">
        <v>72</v>
      </c>
      <c r="R160" s="26"/>
      <c r="S160" s="26"/>
      <c r="T160" s="26"/>
      <c r="U160" s="26">
        <v>9</v>
      </c>
      <c r="V160" s="26"/>
      <c r="W160" s="26"/>
      <c r="X160" s="26"/>
      <c r="Y160" s="26"/>
      <c r="Z160" s="26"/>
      <c r="AA160" s="26"/>
    </row>
    <row r="161" spans="1:27" s="19" customFormat="1">
      <c r="A161" s="26">
        <v>159</v>
      </c>
      <c r="B161" s="27" t="s">
        <v>505</v>
      </c>
      <c r="C161" s="28" t="s">
        <v>572</v>
      </c>
      <c r="D161" s="28" t="s">
        <v>573</v>
      </c>
      <c r="E161" s="28" t="s">
        <v>574</v>
      </c>
      <c r="F161" s="29" t="s">
        <v>575</v>
      </c>
      <c r="G161" s="26">
        <v>28</v>
      </c>
      <c r="H161" s="26">
        <v>39</v>
      </c>
      <c r="I161" s="26">
        <v>63</v>
      </c>
      <c r="J161" s="26">
        <v>8</v>
      </c>
      <c r="K161" s="26">
        <v>62</v>
      </c>
      <c r="L161" s="26">
        <v>0</v>
      </c>
      <c r="M161" s="26"/>
      <c r="N161" s="26"/>
      <c r="O161" s="26">
        <v>14</v>
      </c>
      <c r="P161" s="26"/>
      <c r="Q161" s="26">
        <v>39</v>
      </c>
      <c r="R161" s="26"/>
      <c r="S161" s="26"/>
      <c r="T161" s="26"/>
      <c r="U161" s="26">
        <v>14</v>
      </c>
      <c r="V161" s="26"/>
      <c r="W161" s="26"/>
      <c r="X161" s="26"/>
      <c r="Y161" s="26"/>
      <c r="Z161" s="26"/>
      <c r="AA161" s="26"/>
    </row>
    <row r="162" spans="1:27" s="19" customFormat="1">
      <c r="A162" s="26">
        <v>160</v>
      </c>
      <c r="B162" s="27" t="s">
        <v>505</v>
      </c>
      <c r="C162" s="28" t="s">
        <v>576</v>
      </c>
      <c r="D162" s="28" t="s">
        <v>63</v>
      </c>
      <c r="E162" s="28" t="s">
        <v>577</v>
      </c>
      <c r="F162" s="29" t="s">
        <v>578</v>
      </c>
      <c r="G162" s="26">
        <v>2</v>
      </c>
      <c r="H162" s="26">
        <v>220</v>
      </c>
      <c r="I162" s="26">
        <v>604</v>
      </c>
      <c r="J162" s="26">
        <v>122</v>
      </c>
      <c r="K162" s="26">
        <v>397</v>
      </c>
      <c r="L162" s="26">
        <v>217</v>
      </c>
      <c r="M162" s="26"/>
      <c r="N162" s="26"/>
      <c r="O162" s="26">
        <v>2</v>
      </c>
      <c r="P162" s="26"/>
      <c r="Q162" s="26">
        <v>220</v>
      </c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s="19" customFormat="1">
      <c r="A163" s="26">
        <v>161</v>
      </c>
      <c r="B163" s="27" t="s">
        <v>505</v>
      </c>
      <c r="C163" s="28" t="s">
        <v>579</v>
      </c>
      <c r="D163" s="28" t="s">
        <v>63</v>
      </c>
      <c r="E163" s="28" t="s">
        <v>580</v>
      </c>
      <c r="F163" s="29" t="s">
        <v>581</v>
      </c>
      <c r="G163" s="26">
        <v>1</v>
      </c>
      <c r="H163" s="26">
        <v>5</v>
      </c>
      <c r="I163" s="26">
        <v>36</v>
      </c>
      <c r="J163" s="26">
        <v>7</v>
      </c>
      <c r="K163" s="26">
        <v>3</v>
      </c>
      <c r="L163" s="26">
        <v>0</v>
      </c>
      <c r="M163" s="26"/>
      <c r="N163" s="26"/>
      <c r="O163" s="26"/>
      <c r="P163" s="26"/>
      <c r="Q163" s="26">
        <v>5</v>
      </c>
      <c r="R163" s="26"/>
      <c r="S163" s="26"/>
      <c r="T163" s="26"/>
      <c r="U163" s="26"/>
      <c r="V163" s="26"/>
      <c r="W163" s="26">
        <v>1</v>
      </c>
      <c r="X163" s="26"/>
      <c r="Y163" s="26"/>
      <c r="Z163" s="26"/>
      <c r="AA163" s="26"/>
    </row>
    <row r="164" spans="1:27" s="19" customFormat="1">
      <c r="A164" s="26">
        <v>162</v>
      </c>
      <c r="B164" s="27" t="s">
        <v>505</v>
      </c>
      <c r="C164" s="28" t="s">
        <v>582</v>
      </c>
      <c r="D164" s="28" t="s">
        <v>583</v>
      </c>
      <c r="E164" s="28" t="s">
        <v>584</v>
      </c>
      <c r="F164" s="29" t="s">
        <v>585</v>
      </c>
      <c r="G164" s="26">
        <v>6</v>
      </c>
      <c r="H164" s="26">
        <v>23</v>
      </c>
      <c r="I164" s="26">
        <v>8</v>
      </c>
      <c r="J164" s="26">
        <v>16</v>
      </c>
      <c r="K164" s="26">
        <v>30</v>
      </c>
      <c r="L164" s="26">
        <v>64</v>
      </c>
      <c r="M164" s="26"/>
      <c r="N164" s="26"/>
      <c r="O164" s="26">
        <v>2</v>
      </c>
      <c r="P164" s="26">
        <v>1</v>
      </c>
      <c r="Q164" s="26">
        <v>23</v>
      </c>
      <c r="R164" s="26"/>
      <c r="S164" s="26"/>
      <c r="T164" s="26"/>
      <c r="U164" s="26">
        <v>3</v>
      </c>
      <c r="V164" s="26"/>
      <c r="W164" s="26"/>
      <c r="X164" s="26"/>
      <c r="Y164" s="26"/>
      <c r="Z164" s="26"/>
      <c r="AA164" s="26"/>
    </row>
    <row r="165" spans="1:27" s="19" customFormat="1">
      <c r="A165" s="26">
        <v>163</v>
      </c>
      <c r="B165" s="27" t="s">
        <v>505</v>
      </c>
      <c r="C165" s="28" t="s">
        <v>586</v>
      </c>
      <c r="D165" s="28" t="s">
        <v>63</v>
      </c>
      <c r="E165" s="28" t="s">
        <v>587</v>
      </c>
      <c r="F165" s="29" t="s">
        <v>588</v>
      </c>
      <c r="G165" s="26">
        <v>12</v>
      </c>
      <c r="H165" s="26">
        <v>3</v>
      </c>
      <c r="I165" s="26">
        <v>92</v>
      </c>
      <c r="J165" s="26">
        <v>32</v>
      </c>
      <c r="K165" s="26">
        <v>55</v>
      </c>
      <c r="L165" s="26">
        <v>61</v>
      </c>
      <c r="M165" s="26"/>
      <c r="N165" s="26"/>
      <c r="O165" s="26"/>
      <c r="P165" s="26">
        <v>1</v>
      </c>
      <c r="Q165" s="26">
        <v>3</v>
      </c>
      <c r="R165" s="26"/>
      <c r="S165" s="26"/>
      <c r="T165" s="26"/>
      <c r="U165" s="26">
        <v>10</v>
      </c>
      <c r="V165" s="26"/>
      <c r="W165" s="26">
        <v>1</v>
      </c>
      <c r="X165" s="26"/>
      <c r="Y165" s="26"/>
      <c r="Z165" s="26"/>
      <c r="AA165" s="26"/>
    </row>
    <row r="166" spans="1:27" s="19" customFormat="1">
      <c r="A166" s="26">
        <v>164</v>
      </c>
      <c r="B166" s="27" t="s">
        <v>505</v>
      </c>
      <c r="C166" s="28" t="s">
        <v>589</v>
      </c>
      <c r="D166" s="28" t="s">
        <v>63</v>
      </c>
      <c r="E166" s="28" t="s">
        <v>590</v>
      </c>
      <c r="F166" s="29" t="s">
        <v>591</v>
      </c>
      <c r="G166" s="26">
        <v>3</v>
      </c>
      <c r="H166" s="26">
        <v>6</v>
      </c>
      <c r="I166" s="26">
        <v>113</v>
      </c>
      <c r="J166" s="26">
        <v>34</v>
      </c>
      <c r="K166" s="26">
        <v>26</v>
      </c>
      <c r="L166" s="26">
        <v>4</v>
      </c>
      <c r="M166" s="26"/>
      <c r="N166" s="26"/>
      <c r="O166" s="26">
        <v>2</v>
      </c>
      <c r="P166" s="26"/>
      <c r="Q166" s="26">
        <v>6</v>
      </c>
      <c r="R166" s="26"/>
      <c r="S166" s="26"/>
      <c r="T166" s="26"/>
      <c r="U166" s="26"/>
      <c r="V166" s="26"/>
      <c r="W166" s="26">
        <v>1</v>
      </c>
      <c r="X166" s="26"/>
      <c r="Y166" s="26"/>
      <c r="Z166" s="26"/>
      <c r="AA166" s="26"/>
    </row>
    <row r="167" spans="1:27" s="19" customFormat="1">
      <c r="A167" s="26">
        <v>165</v>
      </c>
      <c r="B167" s="27" t="s">
        <v>505</v>
      </c>
      <c r="C167" s="28" t="s">
        <v>592</v>
      </c>
      <c r="D167" s="28" t="s">
        <v>63</v>
      </c>
      <c r="E167" s="28" t="s">
        <v>593</v>
      </c>
      <c r="F167" s="29" t="s">
        <v>594</v>
      </c>
      <c r="G167" s="26">
        <v>0</v>
      </c>
      <c r="H167" s="26">
        <v>10</v>
      </c>
      <c r="I167" s="26">
        <v>1</v>
      </c>
      <c r="J167" s="26">
        <v>17</v>
      </c>
      <c r="K167" s="26">
        <v>35</v>
      </c>
      <c r="L167" s="26">
        <v>81</v>
      </c>
      <c r="M167" s="26"/>
      <c r="N167" s="26"/>
      <c r="O167" s="26"/>
      <c r="P167" s="26"/>
      <c r="Q167" s="26">
        <v>10</v>
      </c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 s="19" customFormat="1">
      <c r="A168" s="26">
        <v>166</v>
      </c>
      <c r="B168" s="27" t="s">
        <v>505</v>
      </c>
      <c r="C168" s="28" t="s">
        <v>595</v>
      </c>
      <c r="D168" s="28" t="s">
        <v>256</v>
      </c>
      <c r="E168" s="28" t="s">
        <v>596</v>
      </c>
      <c r="F168" s="29" t="s">
        <v>597</v>
      </c>
      <c r="G168" s="26">
        <v>9</v>
      </c>
      <c r="H168" s="26">
        <v>50</v>
      </c>
      <c r="I168" s="26">
        <v>55</v>
      </c>
      <c r="J168" s="26">
        <v>10</v>
      </c>
      <c r="K168" s="26">
        <v>102</v>
      </c>
      <c r="L168" s="26">
        <v>10</v>
      </c>
      <c r="M168" s="26"/>
      <c r="N168" s="26"/>
      <c r="O168" s="26">
        <v>3</v>
      </c>
      <c r="P168" s="26">
        <v>1</v>
      </c>
      <c r="Q168" s="26">
        <v>50</v>
      </c>
      <c r="R168" s="26"/>
      <c r="S168" s="26"/>
      <c r="T168" s="26"/>
      <c r="U168" s="26">
        <v>5</v>
      </c>
      <c r="V168" s="26"/>
      <c r="W168" s="26"/>
      <c r="X168" s="26"/>
      <c r="Y168" s="26"/>
      <c r="Z168" s="26"/>
      <c r="AA168" s="26"/>
    </row>
    <row r="169" spans="1:27" s="19" customFormat="1">
      <c r="A169" s="26">
        <v>167</v>
      </c>
      <c r="B169" s="27" t="s">
        <v>505</v>
      </c>
      <c r="C169" s="28" t="s">
        <v>598</v>
      </c>
      <c r="D169" s="28" t="s">
        <v>63</v>
      </c>
      <c r="E169" s="28" t="s">
        <v>599</v>
      </c>
      <c r="F169" s="29" t="s">
        <v>600</v>
      </c>
      <c r="G169" s="26">
        <v>2</v>
      </c>
      <c r="H169" s="26">
        <v>11</v>
      </c>
      <c r="I169" s="26">
        <v>26</v>
      </c>
      <c r="J169" s="26">
        <v>12</v>
      </c>
      <c r="K169" s="26">
        <v>33</v>
      </c>
      <c r="L169" s="26">
        <v>23</v>
      </c>
      <c r="M169" s="26"/>
      <c r="N169" s="26"/>
      <c r="O169" s="26"/>
      <c r="P169" s="26">
        <v>1</v>
      </c>
      <c r="Q169" s="26">
        <v>11</v>
      </c>
      <c r="R169" s="26"/>
      <c r="S169" s="26"/>
      <c r="T169" s="26"/>
      <c r="U169" s="26">
        <v>1</v>
      </c>
      <c r="V169" s="26"/>
      <c r="W169" s="26"/>
      <c r="X169" s="26"/>
      <c r="Y169" s="26"/>
      <c r="Z169" s="26"/>
      <c r="AA169" s="26"/>
    </row>
    <row r="170" spans="1:27" s="19" customFormat="1">
      <c r="A170" s="26">
        <v>168</v>
      </c>
      <c r="B170" s="27" t="s">
        <v>505</v>
      </c>
      <c r="C170" s="28" t="s">
        <v>601</v>
      </c>
      <c r="D170" s="28" t="s">
        <v>602</v>
      </c>
      <c r="E170" s="28" t="s">
        <v>603</v>
      </c>
      <c r="F170" s="29" t="s">
        <v>604</v>
      </c>
      <c r="G170" s="26">
        <v>13</v>
      </c>
      <c r="H170" s="26">
        <v>0</v>
      </c>
      <c r="I170" s="26">
        <v>6</v>
      </c>
      <c r="J170" s="26">
        <v>1</v>
      </c>
      <c r="K170" s="26">
        <v>23</v>
      </c>
      <c r="L170" s="26">
        <v>12</v>
      </c>
      <c r="M170" s="26"/>
      <c r="N170" s="26"/>
      <c r="O170" s="26">
        <v>5</v>
      </c>
      <c r="P170" s="26"/>
      <c r="Q170" s="26"/>
      <c r="R170" s="26"/>
      <c r="S170" s="26"/>
      <c r="T170" s="26"/>
      <c r="U170" s="26">
        <v>8</v>
      </c>
      <c r="V170" s="26"/>
      <c r="W170" s="26"/>
      <c r="X170" s="26"/>
      <c r="Y170" s="26"/>
      <c r="Z170" s="26"/>
      <c r="AA170" s="26"/>
    </row>
    <row r="171" spans="1:27" s="19" customFormat="1">
      <c r="A171" s="26">
        <v>169</v>
      </c>
      <c r="B171" s="27" t="s">
        <v>505</v>
      </c>
      <c r="C171" s="28" t="s">
        <v>605</v>
      </c>
      <c r="D171" s="28" t="s">
        <v>606</v>
      </c>
      <c r="E171" s="28" t="s">
        <v>607</v>
      </c>
      <c r="F171" s="29" t="s">
        <v>608</v>
      </c>
      <c r="G171" s="26">
        <v>1</v>
      </c>
      <c r="H171" s="26">
        <v>7</v>
      </c>
      <c r="I171" s="26">
        <v>13</v>
      </c>
      <c r="J171" s="26">
        <v>4</v>
      </c>
      <c r="K171" s="26">
        <v>22</v>
      </c>
      <c r="L171" s="26">
        <v>3</v>
      </c>
      <c r="M171" s="26"/>
      <c r="N171" s="26"/>
      <c r="O171" s="26">
        <v>1</v>
      </c>
      <c r="P171" s="26"/>
      <c r="Q171" s="26">
        <v>7</v>
      </c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s="19" customFormat="1">
      <c r="A172" s="26">
        <v>170</v>
      </c>
      <c r="B172" s="27" t="s">
        <v>505</v>
      </c>
      <c r="C172" s="28" t="s">
        <v>609</v>
      </c>
      <c r="D172" s="28" t="s">
        <v>63</v>
      </c>
      <c r="E172" s="28" t="s">
        <v>610</v>
      </c>
      <c r="F172" s="29" t="s">
        <v>611</v>
      </c>
      <c r="G172" s="26">
        <v>13</v>
      </c>
      <c r="H172" s="26">
        <v>17</v>
      </c>
      <c r="I172" s="26">
        <v>20</v>
      </c>
      <c r="J172" s="26">
        <v>8</v>
      </c>
      <c r="K172" s="26">
        <v>77</v>
      </c>
      <c r="L172" s="26">
        <v>0</v>
      </c>
      <c r="M172" s="26"/>
      <c r="N172" s="26"/>
      <c r="O172" s="26">
        <v>2</v>
      </c>
      <c r="P172" s="19">
        <v>1</v>
      </c>
      <c r="Q172" s="26">
        <v>17</v>
      </c>
      <c r="R172" s="26"/>
      <c r="S172" s="26"/>
      <c r="T172" s="26"/>
      <c r="U172" s="26">
        <v>10</v>
      </c>
      <c r="V172" s="26"/>
      <c r="W172" s="26"/>
      <c r="X172" s="26"/>
      <c r="Y172" s="26"/>
      <c r="Z172" s="26"/>
      <c r="AA172" s="26"/>
    </row>
    <row r="173" spans="1:27" s="19" customFormat="1">
      <c r="A173" s="26">
        <v>171</v>
      </c>
      <c r="B173" s="27" t="s">
        <v>505</v>
      </c>
      <c r="C173" s="28" t="s">
        <v>612</v>
      </c>
      <c r="D173" s="28" t="s">
        <v>613</v>
      </c>
      <c r="E173" s="28" t="s">
        <v>614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 s="19" customFormat="1">
      <c r="A174" s="26">
        <v>172</v>
      </c>
      <c r="B174" s="27" t="s">
        <v>505</v>
      </c>
      <c r="C174" s="28" t="s">
        <v>615</v>
      </c>
      <c r="D174" s="28" t="s">
        <v>63</v>
      </c>
      <c r="E174" s="28" t="s">
        <v>616</v>
      </c>
      <c r="F174" s="29" t="s">
        <v>617</v>
      </c>
      <c r="G174" s="26">
        <v>1</v>
      </c>
      <c r="H174" s="26">
        <v>0</v>
      </c>
      <c r="I174" s="26">
        <v>6</v>
      </c>
      <c r="J174" s="26">
        <v>8</v>
      </c>
      <c r="K174" s="26">
        <v>0</v>
      </c>
      <c r="L174" s="26">
        <v>0</v>
      </c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>
        <v>1</v>
      </c>
      <c r="X174" s="26"/>
      <c r="Y174" s="26"/>
      <c r="Z174" s="26"/>
      <c r="AA174" s="26"/>
    </row>
    <row r="175" spans="1:27" s="19" customFormat="1">
      <c r="A175" s="26">
        <v>173</v>
      </c>
      <c r="B175" s="27" t="s">
        <v>505</v>
      </c>
      <c r="C175" s="28" t="s">
        <v>618</v>
      </c>
      <c r="D175" s="28" t="s">
        <v>116</v>
      </c>
      <c r="E175" s="28" t="s">
        <v>619</v>
      </c>
      <c r="F175" s="29" t="s">
        <v>620</v>
      </c>
      <c r="G175" s="26">
        <v>32</v>
      </c>
      <c r="H175" s="26">
        <v>48</v>
      </c>
      <c r="I175" s="26">
        <v>71</v>
      </c>
      <c r="J175" s="26">
        <v>20</v>
      </c>
      <c r="K175" s="26">
        <v>52</v>
      </c>
      <c r="L175" s="26">
        <v>19</v>
      </c>
      <c r="M175" s="26"/>
      <c r="N175" s="26"/>
      <c r="O175" s="26">
        <v>18</v>
      </c>
      <c r="P175" s="26"/>
      <c r="Q175" s="26">
        <v>48</v>
      </c>
      <c r="R175" s="26"/>
      <c r="S175" s="26"/>
      <c r="T175" s="26"/>
      <c r="U175" s="26">
        <v>14</v>
      </c>
      <c r="V175" s="26"/>
      <c r="W175" s="26"/>
      <c r="X175" s="26"/>
      <c r="Y175" s="26"/>
      <c r="Z175" s="26"/>
      <c r="AA175" s="26"/>
    </row>
    <row r="176" spans="1:27" s="19" customFormat="1">
      <c r="A176" s="26">
        <v>174</v>
      </c>
      <c r="B176" s="27" t="s">
        <v>505</v>
      </c>
      <c r="C176" s="28" t="s">
        <v>621</v>
      </c>
      <c r="D176" s="28" t="s">
        <v>622</v>
      </c>
      <c r="E176" s="26" t="s">
        <v>623</v>
      </c>
      <c r="F176" s="29" t="s">
        <v>624</v>
      </c>
      <c r="G176" s="26">
        <v>4</v>
      </c>
      <c r="H176" s="26">
        <v>10</v>
      </c>
      <c r="I176" s="26">
        <v>17</v>
      </c>
      <c r="J176" s="26">
        <v>22</v>
      </c>
      <c r="K176" s="26">
        <v>32</v>
      </c>
      <c r="L176" s="26">
        <v>7</v>
      </c>
      <c r="M176" s="26"/>
      <c r="N176" s="26"/>
      <c r="O176" s="26"/>
      <c r="P176" s="26">
        <v>1</v>
      </c>
      <c r="Q176" s="26">
        <v>10</v>
      </c>
      <c r="R176" s="26"/>
      <c r="S176" s="26"/>
      <c r="T176" s="26"/>
      <c r="U176" s="26">
        <v>2</v>
      </c>
      <c r="V176" s="26"/>
      <c r="W176" s="26">
        <v>1</v>
      </c>
      <c r="X176" s="26"/>
      <c r="Y176" s="26"/>
      <c r="Z176" s="26"/>
      <c r="AA176" s="26"/>
    </row>
    <row r="177" spans="1:27" s="19" customFormat="1">
      <c r="A177" s="26">
        <v>175</v>
      </c>
      <c r="B177" s="27" t="s">
        <v>505</v>
      </c>
      <c r="C177" s="28" t="s">
        <v>625</v>
      </c>
      <c r="D177" s="28" t="s">
        <v>626</v>
      </c>
      <c r="E177" s="28" t="s">
        <v>627</v>
      </c>
      <c r="F177" s="29" t="s">
        <v>628</v>
      </c>
      <c r="G177" s="26">
        <v>0</v>
      </c>
      <c r="H177" s="26">
        <v>2</v>
      </c>
      <c r="I177" s="26">
        <v>16</v>
      </c>
      <c r="J177" s="26">
        <v>98</v>
      </c>
      <c r="K177" s="26">
        <v>73</v>
      </c>
      <c r="L177" s="26">
        <v>178</v>
      </c>
      <c r="M177" s="26"/>
      <c r="N177" s="26"/>
      <c r="O177" s="26"/>
      <c r="P177" s="26"/>
      <c r="Q177" s="26">
        <v>2</v>
      </c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 s="19" customFormat="1">
      <c r="A178" s="26">
        <v>176</v>
      </c>
      <c r="B178" s="27" t="s">
        <v>505</v>
      </c>
      <c r="C178" s="28" t="s">
        <v>629</v>
      </c>
      <c r="D178" s="28" t="s">
        <v>630</v>
      </c>
      <c r="E178" s="28" t="s">
        <v>631</v>
      </c>
      <c r="F178" s="29" t="s">
        <v>632</v>
      </c>
      <c r="G178" s="26">
        <v>21</v>
      </c>
      <c r="H178" s="26">
        <v>0</v>
      </c>
      <c r="I178" s="26">
        <v>117</v>
      </c>
      <c r="J178" s="26">
        <v>38</v>
      </c>
      <c r="K178" s="26">
        <v>274</v>
      </c>
      <c r="L178" s="26">
        <v>176</v>
      </c>
      <c r="M178" s="26"/>
      <c r="N178" s="26"/>
      <c r="O178" s="26">
        <v>6</v>
      </c>
      <c r="P178" s="26">
        <v>2</v>
      </c>
      <c r="Q178" s="26"/>
      <c r="R178" s="26">
        <v>11</v>
      </c>
      <c r="S178" s="26"/>
      <c r="T178" s="26"/>
      <c r="U178" s="26">
        <v>2</v>
      </c>
      <c r="V178" s="26"/>
      <c r="W178" s="26"/>
      <c r="X178" s="26"/>
      <c r="Y178" s="26"/>
      <c r="Z178" s="26"/>
      <c r="AA178" s="26"/>
    </row>
    <row r="179" spans="1:27" s="19" customFormat="1">
      <c r="A179" s="26">
        <v>177</v>
      </c>
      <c r="B179" s="27" t="s">
        <v>505</v>
      </c>
      <c r="C179" s="28" t="s">
        <v>633</v>
      </c>
      <c r="D179" s="28" t="s">
        <v>63</v>
      </c>
      <c r="E179" s="28" t="s">
        <v>634</v>
      </c>
      <c r="F179" s="29" t="s">
        <v>635</v>
      </c>
      <c r="G179" s="26" t="s">
        <v>636</v>
      </c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 s="19" customFormat="1">
      <c r="A180" s="26">
        <v>178</v>
      </c>
      <c r="B180" s="27" t="s">
        <v>505</v>
      </c>
      <c r="C180" s="28" t="s">
        <v>637</v>
      </c>
      <c r="D180" s="28" t="s">
        <v>606</v>
      </c>
      <c r="E180" s="28" t="s">
        <v>638</v>
      </c>
      <c r="F180" s="29" t="s">
        <v>639</v>
      </c>
      <c r="G180" s="26">
        <v>0</v>
      </c>
      <c r="H180" s="26">
        <v>11</v>
      </c>
      <c r="I180" s="26">
        <v>128</v>
      </c>
      <c r="J180" s="26">
        <v>67</v>
      </c>
      <c r="K180" s="26">
        <v>50</v>
      </c>
      <c r="L180" s="26">
        <v>164</v>
      </c>
      <c r="M180" s="26"/>
      <c r="N180" s="26"/>
      <c r="O180" s="26"/>
      <c r="P180" s="26"/>
      <c r="Q180" s="26">
        <v>11</v>
      </c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 s="19" customFormat="1">
      <c r="A181" s="26">
        <v>179</v>
      </c>
      <c r="B181" s="27" t="s">
        <v>505</v>
      </c>
      <c r="C181" s="28" t="s">
        <v>640</v>
      </c>
      <c r="D181" s="28" t="s">
        <v>641</v>
      </c>
      <c r="E181" s="28" t="s">
        <v>642</v>
      </c>
      <c r="F181" s="29" t="s">
        <v>643</v>
      </c>
      <c r="G181" s="26">
        <v>25</v>
      </c>
      <c r="H181" s="26">
        <v>16</v>
      </c>
      <c r="I181" s="26">
        <v>62</v>
      </c>
      <c r="J181" s="26">
        <v>31</v>
      </c>
      <c r="K181" s="26">
        <v>48</v>
      </c>
      <c r="L181" s="26">
        <v>32</v>
      </c>
      <c r="M181" s="26"/>
      <c r="N181" s="26"/>
      <c r="O181" s="26">
        <v>10</v>
      </c>
      <c r="P181" s="26">
        <v>4</v>
      </c>
      <c r="Q181" s="26">
        <v>16</v>
      </c>
      <c r="R181" s="26"/>
      <c r="S181" s="26"/>
      <c r="T181" s="26"/>
      <c r="U181" s="26">
        <v>10</v>
      </c>
      <c r="V181" s="26"/>
      <c r="W181" s="26">
        <v>1</v>
      </c>
      <c r="X181" s="26"/>
      <c r="Y181" s="26"/>
      <c r="Z181" s="26"/>
      <c r="AA181" s="26"/>
    </row>
    <row r="182" spans="1:27" s="19" customFormat="1">
      <c r="A182" s="26">
        <v>180</v>
      </c>
      <c r="B182" s="27" t="s">
        <v>505</v>
      </c>
      <c r="C182" s="28" t="s">
        <v>644</v>
      </c>
      <c r="D182" s="28" t="s">
        <v>645</v>
      </c>
      <c r="E182" s="28" t="s">
        <v>646</v>
      </c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 s="19" customFormat="1">
      <c r="A183" s="26">
        <v>181</v>
      </c>
      <c r="B183" s="27" t="s">
        <v>505</v>
      </c>
      <c r="C183" s="28" t="s">
        <v>647</v>
      </c>
      <c r="D183" s="28" t="s">
        <v>30</v>
      </c>
      <c r="E183" s="28" t="s">
        <v>648</v>
      </c>
      <c r="F183" s="29" t="s">
        <v>649</v>
      </c>
      <c r="G183" s="26">
        <v>16</v>
      </c>
      <c r="H183" s="26">
        <v>6</v>
      </c>
      <c r="I183" s="26">
        <v>81</v>
      </c>
      <c r="J183" s="26">
        <v>19</v>
      </c>
      <c r="K183" s="26">
        <v>50</v>
      </c>
      <c r="L183" s="26">
        <v>3</v>
      </c>
      <c r="M183" s="26"/>
      <c r="N183" s="26"/>
      <c r="O183" s="26">
        <v>3</v>
      </c>
      <c r="P183" s="26">
        <v>1</v>
      </c>
      <c r="Q183" s="26">
        <v>6</v>
      </c>
      <c r="R183" s="26"/>
      <c r="S183" s="26"/>
      <c r="T183" s="26"/>
      <c r="U183" s="26">
        <v>12</v>
      </c>
      <c r="V183" s="26"/>
      <c r="W183" s="26"/>
      <c r="X183" s="26"/>
      <c r="Y183" s="26"/>
      <c r="Z183" s="26"/>
      <c r="AA183" s="26"/>
    </row>
    <row r="184" spans="1:27" s="19" customFormat="1">
      <c r="A184" s="26">
        <v>182</v>
      </c>
      <c r="B184" s="27" t="s">
        <v>505</v>
      </c>
      <c r="C184" s="28" t="s">
        <v>650</v>
      </c>
      <c r="D184" s="28" t="s">
        <v>63</v>
      </c>
      <c r="E184" s="28" t="s">
        <v>651</v>
      </c>
      <c r="F184" s="29" t="s">
        <v>652</v>
      </c>
      <c r="G184" s="26" t="s">
        <v>653</v>
      </c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 s="19" customFormat="1">
      <c r="A185" s="26">
        <v>183</v>
      </c>
      <c r="B185" s="27" t="s">
        <v>505</v>
      </c>
      <c r="C185" s="28" t="s">
        <v>654</v>
      </c>
      <c r="D185" s="28" t="s">
        <v>655</v>
      </c>
      <c r="E185" s="28" t="s">
        <v>656</v>
      </c>
      <c r="F185" s="29" t="s">
        <v>657</v>
      </c>
      <c r="G185" s="26">
        <v>4</v>
      </c>
      <c r="H185" s="26">
        <v>25</v>
      </c>
      <c r="I185" s="26">
        <v>26</v>
      </c>
      <c r="J185" s="26">
        <v>24</v>
      </c>
      <c r="K185" s="26">
        <v>79</v>
      </c>
      <c r="L185" s="26">
        <v>55</v>
      </c>
      <c r="M185" s="26"/>
      <c r="N185" s="26"/>
      <c r="O185" s="26">
        <v>1</v>
      </c>
      <c r="P185" s="26"/>
      <c r="Q185" s="26">
        <v>25</v>
      </c>
      <c r="R185" s="26"/>
      <c r="S185" s="26"/>
      <c r="T185" s="26"/>
      <c r="U185" s="26">
        <v>3</v>
      </c>
      <c r="V185" s="26"/>
      <c r="W185" s="26"/>
      <c r="X185" s="26"/>
      <c r="Y185" s="26"/>
      <c r="Z185" s="26"/>
      <c r="AA185" s="26"/>
    </row>
    <row r="186" spans="1:27" s="19" customFormat="1">
      <c r="A186" s="26">
        <v>184</v>
      </c>
      <c r="B186" s="27" t="s">
        <v>505</v>
      </c>
      <c r="C186" s="28" t="s">
        <v>658</v>
      </c>
      <c r="D186" s="28" t="s">
        <v>63</v>
      </c>
      <c r="E186" s="28" t="s">
        <v>659</v>
      </c>
      <c r="F186" s="29" t="s">
        <v>660</v>
      </c>
      <c r="G186" s="26">
        <v>6</v>
      </c>
      <c r="H186" s="26">
        <v>2</v>
      </c>
      <c r="I186" s="26">
        <v>16</v>
      </c>
      <c r="J186" s="26">
        <v>9</v>
      </c>
      <c r="K186" s="26">
        <v>36</v>
      </c>
      <c r="L186" s="26">
        <v>5</v>
      </c>
      <c r="M186" s="26"/>
      <c r="N186" s="26"/>
      <c r="O186" s="26">
        <v>3</v>
      </c>
      <c r="P186" s="26"/>
      <c r="Q186" s="26">
        <v>2</v>
      </c>
      <c r="R186" s="26"/>
      <c r="S186" s="26"/>
      <c r="T186" s="26"/>
      <c r="U186" s="26">
        <v>3</v>
      </c>
      <c r="V186" s="26"/>
      <c r="W186" s="26"/>
      <c r="X186" s="26"/>
      <c r="Y186" s="26"/>
      <c r="Z186" s="26"/>
      <c r="AA186" s="26"/>
    </row>
    <row r="187" spans="1:27" s="19" customFormat="1">
      <c r="A187" s="26">
        <v>185</v>
      </c>
      <c r="B187" s="27" t="s">
        <v>505</v>
      </c>
      <c r="C187" s="28" t="s">
        <v>661</v>
      </c>
      <c r="D187" s="28" t="s">
        <v>63</v>
      </c>
      <c r="E187" s="28" t="s">
        <v>662</v>
      </c>
      <c r="F187" s="29" t="s">
        <v>663</v>
      </c>
      <c r="G187" s="26">
        <v>14</v>
      </c>
      <c r="H187" s="26">
        <v>4</v>
      </c>
      <c r="I187" s="26">
        <v>11</v>
      </c>
      <c r="J187" s="26">
        <v>6</v>
      </c>
      <c r="K187" s="26">
        <v>35</v>
      </c>
      <c r="L187" s="26">
        <v>21</v>
      </c>
      <c r="M187" s="26"/>
      <c r="N187" s="26"/>
      <c r="O187" s="26">
        <v>6</v>
      </c>
      <c r="P187" s="26"/>
      <c r="Q187" s="26">
        <v>4</v>
      </c>
      <c r="R187" s="26"/>
      <c r="S187" s="26"/>
      <c r="T187" s="26"/>
      <c r="U187" s="26">
        <v>8</v>
      </c>
      <c r="V187" s="26"/>
      <c r="W187" s="26"/>
      <c r="X187" s="26"/>
      <c r="Y187" s="26"/>
      <c r="Z187" s="26"/>
      <c r="AA187" s="26"/>
    </row>
    <row r="188" spans="1:27" s="19" customFormat="1">
      <c r="A188" s="26">
        <v>186</v>
      </c>
      <c r="B188" s="27" t="s">
        <v>505</v>
      </c>
      <c r="C188" s="28" t="s">
        <v>664</v>
      </c>
      <c r="D188" s="28" t="s">
        <v>105</v>
      </c>
      <c r="E188" s="28" t="s">
        <v>665</v>
      </c>
      <c r="F188" s="29" t="s">
        <v>666</v>
      </c>
      <c r="G188" s="26">
        <v>22</v>
      </c>
      <c r="H188" s="26">
        <v>117</v>
      </c>
      <c r="I188" s="26">
        <v>93</v>
      </c>
      <c r="J188" s="26">
        <v>48</v>
      </c>
      <c r="K188" s="26">
        <v>66</v>
      </c>
      <c r="L188" s="26">
        <v>16</v>
      </c>
      <c r="M188" s="26"/>
      <c r="N188" s="26"/>
      <c r="O188" s="26">
        <v>9</v>
      </c>
      <c r="P188" s="26">
        <v>2</v>
      </c>
      <c r="Q188" s="26">
        <v>117</v>
      </c>
      <c r="R188" s="26"/>
      <c r="S188" s="26"/>
      <c r="T188" s="26"/>
      <c r="U188" s="26">
        <v>11</v>
      </c>
      <c r="V188" s="26"/>
      <c r="W188" s="26"/>
      <c r="X188" s="26"/>
      <c r="Y188" s="26"/>
      <c r="Z188" s="26"/>
      <c r="AA188" s="26"/>
    </row>
    <row r="189" spans="1:27" s="19" customFormat="1">
      <c r="A189" s="26">
        <v>187</v>
      </c>
      <c r="B189" s="27" t="s">
        <v>505</v>
      </c>
      <c r="C189" s="28" t="s">
        <v>667</v>
      </c>
      <c r="D189" s="28" t="s">
        <v>63</v>
      </c>
      <c r="E189" s="28" t="s">
        <v>668</v>
      </c>
      <c r="F189" s="29" t="s">
        <v>669</v>
      </c>
      <c r="G189" s="26">
        <v>15</v>
      </c>
      <c r="H189" s="26">
        <v>4</v>
      </c>
      <c r="I189" s="26">
        <v>54</v>
      </c>
      <c r="J189" s="26">
        <v>12</v>
      </c>
      <c r="K189" s="26">
        <v>37</v>
      </c>
      <c r="L189" s="26">
        <v>10</v>
      </c>
      <c r="M189" s="26"/>
      <c r="N189" s="26"/>
      <c r="O189" s="26">
        <v>3</v>
      </c>
      <c r="P189" s="26">
        <v>1</v>
      </c>
      <c r="Q189" s="26">
        <v>4</v>
      </c>
      <c r="R189" s="26"/>
      <c r="S189" s="26"/>
      <c r="T189" s="26"/>
      <c r="U189" s="26">
        <v>10</v>
      </c>
      <c r="V189" s="26"/>
      <c r="W189" s="26">
        <v>1</v>
      </c>
      <c r="X189" s="26"/>
      <c r="Y189" s="26"/>
      <c r="Z189" s="26"/>
      <c r="AA189" s="26"/>
    </row>
    <row r="190" spans="1:27" s="19" customFormat="1">
      <c r="A190" s="26">
        <v>188</v>
      </c>
      <c r="B190" s="27" t="s">
        <v>505</v>
      </c>
      <c r="C190" s="28" t="s">
        <v>670</v>
      </c>
      <c r="D190" s="28" t="s">
        <v>671</v>
      </c>
      <c r="E190" s="28" t="s">
        <v>672</v>
      </c>
      <c r="F190" s="29" t="s">
        <v>673</v>
      </c>
      <c r="G190" s="26" t="s">
        <v>653</v>
      </c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 s="19" customFormat="1">
      <c r="A191" s="26">
        <v>189</v>
      </c>
      <c r="B191" s="27" t="s">
        <v>505</v>
      </c>
      <c r="C191" s="28" t="s">
        <v>674</v>
      </c>
      <c r="D191" s="28" t="s">
        <v>67</v>
      </c>
      <c r="E191" s="28" t="s">
        <v>675</v>
      </c>
      <c r="F191" s="29" t="s">
        <v>676</v>
      </c>
      <c r="G191" s="26" t="s">
        <v>677</v>
      </c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s="19" customFormat="1">
      <c r="A192" s="26">
        <v>190</v>
      </c>
      <c r="B192" s="27" t="s">
        <v>505</v>
      </c>
      <c r="C192" s="28" t="s">
        <v>678</v>
      </c>
      <c r="D192" s="28" t="s">
        <v>63</v>
      </c>
      <c r="E192" s="28" t="s">
        <v>679</v>
      </c>
      <c r="F192" s="29" t="s">
        <v>680</v>
      </c>
      <c r="G192" s="26">
        <v>53</v>
      </c>
      <c r="H192" s="26">
        <v>34</v>
      </c>
      <c r="I192" s="26">
        <v>118</v>
      </c>
      <c r="J192" s="26">
        <v>47</v>
      </c>
      <c r="K192" s="26">
        <v>134</v>
      </c>
      <c r="L192" s="26">
        <v>6</v>
      </c>
      <c r="M192" s="26"/>
      <c r="N192" s="26"/>
      <c r="O192" s="26">
        <v>18</v>
      </c>
      <c r="P192" s="26">
        <v>15</v>
      </c>
      <c r="Q192" s="26">
        <v>34</v>
      </c>
      <c r="R192" s="26"/>
      <c r="S192" s="26"/>
      <c r="T192" s="26"/>
      <c r="U192" s="26">
        <v>19</v>
      </c>
      <c r="V192" s="26"/>
      <c r="W192" s="26"/>
      <c r="X192" s="26"/>
      <c r="Y192" s="26">
        <v>1</v>
      </c>
      <c r="Z192" s="26"/>
      <c r="AA192" s="26"/>
    </row>
    <row r="193" spans="1:27" s="19" customFormat="1">
      <c r="A193" s="26">
        <v>191</v>
      </c>
      <c r="B193" s="27" t="s">
        <v>505</v>
      </c>
      <c r="C193" s="28" t="s">
        <v>681</v>
      </c>
      <c r="D193" s="28" t="s">
        <v>63</v>
      </c>
      <c r="E193" s="28" t="s">
        <v>682</v>
      </c>
      <c r="F193" s="29" t="s">
        <v>683</v>
      </c>
      <c r="G193" s="26">
        <v>18</v>
      </c>
      <c r="H193" s="26">
        <v>16</v>
      </c>
      <c r="I193" s="26">
        <v>12</v>
      </c>
      <c r="J193" s="26">
        <v>6</v>
      </c>
      <c r="K193" s="26">
        <v>22</v>
      </c>
      <c r="L193" s="26">
        <v>9</v>
      </c>
      <c r="M193" s="26"/>
      <c r="N193" s="26"/>
      <c r="O193" s="26">
        <v>4</v>
      </c>
      <c r="P193" s="26">
        <v>1</v>
      </c>
      <c r="Q193" s="26">
        <v>16</v>
      </c>
      <c r="R193" s="26"/>
      <c r="S193" s="26"/>
      <c r="T193" s="26"/>
      <c r="U193" s="26">
        <v>13</v>
      </c>
      <c r="V193" s="26"/>
      <c r="W193" s="26"/>
      <c r="X193" s="26"/>
      <c r="Y193" s="26"/>
      <c r="Z193" s="26"/>
      <c r="AA193" s="26"/>
    </row>
    <row r="194" spans="1:27" s="19" customFormat="1">
      <c r="A194" s="26">
        <v>192</v>
      </c>
      <c r="B194" s="27" t="s">
        <v>505</v>
      </c>
      <c r="C194" s="28" t="s">
        <v>684</v>
      </c>
      <c r="D194" s="28" t="s">
        <v>685</v>
      </c>
      <c r="E194" s="28" t="s">
        <v>686</v>
      </c>
      <c r="F194" s="29" t="s">
        <v>687</v>
      </c>
      <c r="G194" s="26">
        <v>11</v>
      </c>
      <c r="H194" s="26">
        <v>63</v>
      </c>
      <c r="I194" s="26">
        <v>83</v>
      </c>
      <c r="J194" s="26">
        <v>108</v>
      </c>
      <c r="K194" s="26">
        <v>66</v>
      </c>
      <c r="L194" s="26">
        <v>224</v>
      </c>
      <c r="M194" s="26"/>
      <c r="N194" s="26"/>
      <c r="O194" s="26">
        <v>7</v>
      </c>
      <c r="P194" s="26"/>
      <c r="Q194" s="26">
        <v>63</v>
      </c>
      <c r="R194" s="26"/>
      <c r="S194" s="26"/>
      <c r="T194" s="26"/>
      <c r="U194" s="26">
        <v>4</v>
      </c>
      <c r="V194" s="26"/>
      <c r="W194" s="26"/>
      <c r="X194" s="26"/>
      <c r="Y194" s="26"/>
      <c r="Z194" s="26"/>
      <c r="AA194" s="26"/>
    </row>
    <row r="195" spans="1:27" s="19" customFormat="1">
      <c r="A195" s="26">
        <v>193</v>
      </c>
      <c r="B195" s="27" t="s">
        <v>505</v>
      </c>
      <c r="C195" s="28" t="s">
        <v>688</v>
      </c>
      <c r="D195" s="28" t="s">
        <v>689</v>
      </c>
      <c r="E195" s="28" t="s">
        <v>690</v>
      </c>
      <c r="F195" s="29" t="s">
        <v>691</v>
      </c>
      <c r="G195" s="26">
        <v>0</v>
      </c>
      <c r="H195" s="26">
        <v>1</v>
      </c>
      <c r="I195" s="26">
        <v>3</v>
      </c>
      <c r="J195" s="26">
        <v>75</v>
      </c>
      <c r="K195" s="26">
        <v>93</v>
      </c>
      <c r="L195" s="26">
        <v>47</v>
      </c>
      <c r="M195" s="26"/>
      <c r="N195" s="26"/>
      <c r="O195" s="26"/>
      <c r="P195" s="26"/>
      <c r="Q195" s="26">
        <v>1</v>
      </c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 s="19" customFormat="1">
      <c r="A196" s="26">
        <v>194</v>
      </c>
      <c r="B196" s="27" t="s">
        <v>505</v>
      </c>
      <c r="C196" s="28" t="s">
        <v>692</v>
      </c>
      <c r="D196" s="28" t="s">
        <v>693</v>
      </c>
      <c r="E196" s="28" t="s">
        <v>243</v>
      </c>
      <c r="F196" s="29" t="s">
        <v>694</v>
      </c>
      <c r="G196" s="26">
        <v>0</v>
      </c>
      <c r="H196" s="26">
        <v>3</v>
      </c>
      <c r="I196" s="26">
        <v>7</v>
      </c>
      <c r="J196" s="26">
        <v>46</v>
      </c>
      <c r="K196" s="26">
        <v>37</v>
      </c>
      <c r="L196" s="26">
        <v>23</v>
      </c>
      <c r="M196" s="26"/>
      <c r="N196" s="26"/>
      <c r="O196" s="26"/>
      <c r="P196" s="26"/>
      <c r="Q196" s="26">
        <v>3</v>
      </c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 s="19" customFormat="1">
      <c r="A197" s="26">
        <v>195</v>
      </c>
      <c r="B197" s="27" t="s">
        <v>505</v>
      </c>
      <c r="C197" s="28" t="s">
        <v>695</v>
      </c>
      <c r="D197" s="28" t="s">
        <v>216</v>
      </c>
      <c r="E197" s="28" t="s">
        <v>696</v>
      </c>
      <c r="F197" s="29" t="s">
        <v>697</v>
      </c>
      <c r="G197" s="26">
        <v>3</v>
      </c>
      <c r="H197" s="26">
        <v>3</v>
      </c>
      <c r="I197" s="26">
        <v>8</v>
      </c>
      <c r="J197" s="26">
        <v>17</v>
      </c>
      <c r="K197" s="26">
        <v>54</v>
      </c>
      <c r="L197" s="26">
        <v>15</v>
      </c>
      <c r="M197" s="26"/>
      <c r="N197" s="26"/>
      <c r="O197" s="26">
        <v>2</v>
      </c>
      <c r="P197" s="26">
        <v>1</v>
      </c>
      <c r="Q197" s="26">
        <v>3</v>
      </c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 s="19" customFormat="1">
      <c r="A198" s="26">
        <v>196</v>
      </c>
      <c r="B198" s="27" t="s">
        <v>505</v>
      </c>
      <c r="C198" s="28" t="s">
        <v>698</v>
      </c>
      <c r="D198" s="28" t="s">
        <v>63</v>
      </c>
      <c r="E198" s="28" t="s">
        <v>699</v>
      </c>
      <c r="F198" s="29" t="s">
        <v>700</v>
      </c>
      <c r="G198" s="26">
        <v>27</v>
      </c>
      <c r="H198" s="26">
        <v>8</v>
      </c>
      <c r="I198" s="26">
        <v>24</v>
      </c>
      <c r="J198" s="26">
        <v>44</v>
      </c>
      <c r="K198" s="26">
        <v>60</v>
      </c>
      <c r="L198" s="26">
        <v>90</v>
      </c>
      <c r="M198" s="26"/>
      <c r="N198" s="26"/>
      <c r="O198" s="26">
        <v>9</v>
      </c>
      <c r="P198" s="26">
        <v>1</v>
      </c>
      <c r="Q198" s="26">
        <v>8</v>
      </c>
      <c r="R198" s="26"/>
      <c r="S198" s="26"/>
      <c r="T198" s="26"/>
      <c r="U198" s="26">
        <v>16</v>
      </c>
      <c r="V198" s="26"/>
      <c r="W198" s="26">
        <v>1</v>
      </c>
      <c r="X198" s="26"/>
      <c r="Y198" s="26"/>
      <c r="Z198" s="26"/>
      <c r="AA198" s="26"/>
    </row>
    <row r="199" spans="1:27" s="19" customFormat="1">
      <c r="A199" s="26">
        <v>197</v>
      </c>
      <c r="B199" s="27" t="s">
        <v>505</v>
      </c>
      <c r="C199" s="28" t="s">
        <v>701</v>
      </c>
      <c r="D199" s="28" t="s">
        <v>63</v>
      </c>
      <c r="E199" s="28" t="s">
        <v>702</v>
      </c>
      <c r="F199" s="29" t="s">
        <v>703</v>
      </c>
      <c r="G199" s="26">
        <v>10</v>
      </c>
      <c r="H199" s="26">
        <v>17</v>
      </c>
      <c r="I199" s="26">
        <v>40</v>
      </c>
      <c r="J199" s="26">
        <v>5</v>
      </c>
      <c r="K199" s="26">
        <v>40</v>
      </c>
      <c r="L199" s="26">
        <v>34</v>
      </c>
      <c r="M199" s="26"/>
      <c r="N199" s="26"/>
      <c r="O199" s="26">
        <v>1</v>
      </c>
      <c r="P199" s="26">
        <v>5</v>
      </c>
      <c r="Q199" s="26">
        <v>17</v>
      </c>
      <c r="R199" s="26"/>
      <c r="S199" s="26"/>
      <c r="T199" s="26"/>
      <c r="U199" s="26">
        <v>4</v>
      </c>
      <c r="V199" s="26"/>
      <c r="W199" s="26"/>
      <c r="X199" s="26"/>
      <c r="Y199" s="26"/>
      <c r="Z199" s="26"/>
      <c r="AA199" s="26"/>
    </row>
    <row r="200" spans="1:27" s="19" customFormat="1">
      <c r="A200" s="26">
        <v>198</v>
      </c>
      <c r="B200" s="27" t="s">
        <v>505</v>
      </c>
      <c r="C200" s="28" t="s">
        <v>704</v>
      </c>
      <c r="D200" s="28" t="s">
        <v>705</v>
      </c>
      <c r="E200" s="28" t="s">
        <v>706</v>
      </c>
      <c r="F200" s="29" t="s">
        <v>707</v>
      </c>
      <c r="G200" s="26">
        <v>57</v>
      </c>
      <c r="H200" s="26">
        <v>7</v>
      </c>
      <c r="I200" s="26">
        <v>39</v>
      </c>
      <c r="J200" s="26">
        <v>17</v>
      </c>
      <c r="K200" s="26">
        <v>23</v>
      </c>
      <c r="L200" s="26">
        <v>0</v>
      </c>
      <c r="M200" s="26"/>
      <c r="N200" s="26"/>
      <c r="O200" s="26">
        <v>28</v>
      </c>
      <c r="P200" s="26">
        <v>1</v>
      </c>
      <c r="Q200" s="26">
        <v>7</v>
      </c>
      <c r="R200" s="26"/>
      <c r="S200" s="26"/>
      <c r="T200" s="26"/>
      <c r="U200" s="26">
        <v>28</v>
      </c>
      <c r="V200" s="26"/>
      <c r="W200" s="26"/>
      <c r="X200" s="26"/>
      <c r="Y200" s="26"/>
      <c r="Z200" s="26"/>
      <c r="AA200" s="26"/>
    </row>
    <row r="201" spans="1:27" s="19" customFormat="1">
      <c r="A201" s="26">
        <v>199</v>
      </c>
      <c r="B201" s="27" t="s">
        <v>505</v>
      </c>
      <c r="C201" s="28" t="s">
        <v>708</v>
      </c>
      <c r="D201" s="28" t="s">
        <v>63</v>
      </c>
      <c r="E201" s="28" t="s">
        <v>709</v>
      </c>
      <c r="F201" s="29" t="s">
        <v>710</v>
      </c>
      <c r="G201" s="26">
        <v>61</v>
      </c>
      <c r="H201" s="26">
        <v>34</v>
      </c>
      <c r="I201" s="26">
        <v>32</v>
      </c>
      <c r="J201" s="26">
        <v>9</v>
      </c>
      <c r="K201" s="26">
        <v>48</v>
      </c>
      <c r="L201" s="26">
        <v>12</v>
      </c>
      <c r="M201" s="26"/>
      <c r="N201" s="26"/>
      <c r="O201" s="26">
        <v>36</v>
      </c>
      <c r="P201" s="26">
        <v>10</v>
      </c>
      <c r="Q201" s="26">
        <v>34</v>
      </c>
      <c r="R201" s="26">
        <v>2</v>
      </c>
      <c r="S201" s="26"/>
      <c r="T201" s="26"/>
      <c r="U201" s="26">
        <v>13</v>
      </c>
      <c r="V201" s="26"/>
      <c r="W201" s="26"/>
      <c r="X201" s="26"/>
      <c r="Y201" s="26"/>
      <c r="Z201" s="26"/>
      <c r="AA201" s="26"/>
    </row>
    <row r="202" spans="1:27" s="19" customFormat="1">
      <c r="A202" s="26">
        <v>200</v>
      </c>
      <c r="B202" s="27" t="s">
        <v>505</v>
      </c>
      <c r="C202" s="28" t="s">
        <v>711</v>
      </c>
      <c r="D202" s="28" t="s">
        <v>712</v>
      </c>
      <c r="E202" s="28" t="s">
        <v>713</v>
      </c>
      <c r="F202" s="29" t="s">
        <v>714</v>
      </c>
      <c r="G202" s="26">
        <v>35</v>
      </c>
      <c r="H202" s="26">
        <v>28</v>
      </c>
      <c r="I202" s="26">
        <v>16</v>
      </c>
      <c r="J202" s="26">
        <v>5</v>
      </c>
      <c r="K202" s="26">
        <v>18</v>
      </c>
      <c r="L202" s="26">
        <v>20</v>
      </c>
      <c r="M202" s="26"/>
      <c r="N202" s="26"/>
      <c r="O202" s="26">
        <v>25</v>
      </c>
      <c r="P202" s="26"/>
      <c r="Q202" s="26">
        <v>28</v>
      </c>
      <c r="R202" s="26"/>
      <c r="S202" s="26"/>
      <c r="T202" s="26"/>
      <c r="U202" s="26">
        <v>9</v>
      </c>
      <c r="V202" s="26"/>
      <c r="W202" s="26"/>
      <c r="X202" s="26"/>
      <c r="Y202" s="26">
        <v>1</v>
      </c>
      <c r="Z202" s="26"/>
      <c r="AA202" s="26"/>
    </row>
    <row r="203" spans="1:27" s="19" customFormat="1">
      <c r="A203" s="26">
        <v>201</v>
      </c>
      <c r="B203" s="27" t="s">
        <v>505</v>
      </c>
      <c r="C203" s="28" t="s">
        <v>715</v>
      </c>
      <c r="D203" s="28" t="s">
        <v>63</v>
      </c>
      <c r="E203" s="28" t="s">
        <v>716</v>
      </c>
      <c r="F203" s="29" t="s">
        <v>717</v>
      </c>
      <c r="G203" s="26">
        <v>8</v>
      </c>
      <c r="H203" s="26">
        <v>14</v>
      </c>
      <c r="I203" s="26">
        <v>13</v>
      </c>
      <c r="J203" s="26">
        <v>19</v>
      </c>
      <c r="K203" s="26">
        <v>41</v>
      </c>
      <c r="L203" s="26">
        <v>4</v>
      </c>
      <c r="M203" s="26"/>
      <c r="N203" s="26"/>
      <c r="O203" s="26">
        <v>3</v>
      </c>
      <c r="P203" s="26">
        <v>1</v>
      </c>
      <c r="Q203" s="26">
        <v>14</v>
      </c>
      <c r="R203" s="26"/>
      <c r="S203" s="26"/>
      <c r="T203" s="26"/>
      <c r="U203" s="26">
        <v>3</v>
      </c>
      <c r="V203" s="26"/>
      <c r="W203" s="26"/>
      <c r="X203" s="26"/>
      <c r="Y203" s="26">
        <v>1</v>
      </c>
      <c r="Z203" s="26"/>
      <c r="AA203" s="26"/>
    </row>
    <row r="204" spans="1:27" s="19" customFormat="1">
      <c r="A204" s="26">
        <v>202</v>
      </c>
      <c r="B204" s="27" t="s">
        <v>505</v>
      </c>
      <c r="C204" s="28" t="s">
        <v>718</v>
      </c>
      <c r="D204" s="28" t="s">
        <v>719</v>
      </c>
      <c r="E204" s="28" t="s">
        <v>720</v>
      </c>
      <c r="F204" s="29" t="s">
        <v>721</v>
      </c>
      <c r="G204" s="26">
        <v>11</v>
      </c>
      <c r="H204" s="26">
        <v>56</v>
      </c>
      <c r="I204" s="26">
        <v>13</v>
      </c>
      <c r="J204" s="26">
        <v>4</v>
      </c>
      <c r="K204" s="26">
        <v>80</v>
      </c>
      <c r="L204" s="26">
        <v>1</v>
      </c>
      <c r="M204" s="26"/>
      <c r="N204" s="26"/>
      <c r="O204" s="26">
        <v>6</v>
      </c>
      <c r="P204" s="26"/>
      <c r="Q204" s="26">
        <v>56</v>
      </c>
      <c r="R204" s="26"/>
      <c r="S204" s="26"/>
      <c r="T204" s="26"/>
      <c r="U204" s="26">
        <v>5</v>
      </c>
      <c r="V204" s="26"/>
      <c r="W204" s="26"/>
      <c r="X204" s="26"/>
      <c r="Y204" s="26"/>
      <c r="Z204" s="26"/>
      <c r="AA204" s="26"/>
    </row>
  </sheetData>
  <hyperlinks>
    <hyperlink ref="F49" r:id="rId1" xr:uid="{00000000-0004-0000-0300-000000000000}"/>
    <hyperlink ref="F37" r:id="rId2" xr:uid="{00000000-0004-0000-0300-000001000000}"/>
    <hyperlink ref="F38" r:id="rId3" xr:uid="{00000000-0004-0000-0300-000002000000}"/>
    <hyperlink ref="F40" r:id="rId4" xr:uid="{00000000-0004-0000-0300-000003000000}"/>
    <hyperlink ref="F42" r:id="rId5" xr:uid="{00000000-0004-0000-0300-000004000000}"/>
    <hyperlink ref="F57" r:id="rId6" xr:uid="{00000000-0004-0000-0300-000005000000}"/>
    <hyperlink ref="C1" r:id="rId7" xr:uid="{00000000-0004-0000-0300-000006000000}"/>
    <hyperlink ref="F3" r:id="rId8" xr:uid="{00000000-0004-0000-0300-000007000000}"/>
    <hyperlink ref="F4" r:id="rId9" xr:uid="{00000000-0004-0000-0300-000008000000}"/>
    <hyperlink ref="F5" r:id="rId10" xr:uid="{00000000-0004-0000-0300-000009000000}"/>
    <hyperlink ref="F140" r:id="rId11" xr:uid="{00000000-0004-0000-0300-00000A000000}"/>
    <hyperlink ref="F6" r:id="rId12" xr:uid="{00000000-0004-0000-0300-00000B000000}"/>
    <hyperlink ref="F7" r:id="rId13" xr:uid="{00000000-0004-0000-0300-00000C000000}"/>
    <hyperlink ref="F8" r:id="rId14" xr:uid="{00000000-0004-0000-0300-00000D000000}"/>
    <hyperlink ref="F9" r:id="rId15" xr:uid="{00000000-0004-0000-0300-00000E000000}"/>
    <hyperlink ref="F10" r:id="rId16" xr:uid="{00000000-0004-0000-0300-00000F000000}"/>
    <hyperlink ref="F11" r:id="rId17" xr:uid="{00000000-0004-0000-0300-000010000000}"/>
    <hyperlink ref="F12" r:id="rId18" xr:uid="{00000000-0004-0000-0300-000011000000}"/>
    <hyperlink ref="F13" r:id="rId19" xr:uid="{00000000-0004-0000-0300-000012000000}"/>
    <hyperlink ref="F14" r:id="rId20" xr:uid="{00000000-0004-0000-0300-000013000000}"/>
    <hyperlink ref="F15" r:id="rId21" xr:uid="{00000000-0004-0000-0300-000014000000}"/>
    <hyperlink ref="F16" r:id="rId22" xr:uid="{00000000-0004-0000-0300-000015000000}"/>
    <hyperlink ref="F17" r:id="rId23" xr:uid="{00000000-0004-0000-0300-000016000000}"/>
    <hyperlink ref="F18" r:id="rId24" xr:uid="{00000000-0004-0000-0300-000017000000}"/>
    <hyperlink ref="F19" r:id="rId25" xr:uid="{00000000-0004-0000-0300-000018000000}"/>
    <hyperlink ref="F20" r:id="rId26" xr:uid="{00000000-0004-0000-0300-000019000000}"/>
    <hyperlink ref="F21" r:id="rId27" xr:uid="{00000000-0004-0000-0300-00001A000000}"/>
    <hyperlink ref="F22" r:id="rId28" xr:uid="{00000000-0004-0000-0300-00001B000000}"/>
    <hyperlink ref="F23" r:id="rId29" xr:uid="{00000000-0004-0000-0300-00001C000000}"/>
    <hyperlink ref="F24" r:id="rId30" xr:uid="{00000000-0004-0000-0300-00001D000000}"/>
    <hyperlink ref="F25" r:id="rId31" xr:uid="{00000000-0004-0000-0300-00001E000000}"/>
    <hyperlink ref="F26" r:id="rId32" xr:uid="{00000000-0004-0000-0300-00001F000000}"/>
    <hyperlink ref="F27" r:id="rId33" xr:uid="{00000000-0004-0000-0300-000020000000}"/>
    <hyperlink ref="F28" r:id="rId34" xr:uid="{00000000-0004-0000-0300-000021000000}"/>
    <hyperlink ref="F29" r:id="rId35" xr:uid="{00000000-0004-0000-0300-000022000000}"/>
    <hyperlink ref="F30" r:id="rId36" xr:uid="{00000000-0004-0000-0300-000023000000}"/>
    <hyperlink ref="F31" r:id="rId37" xr:uid="{00000000-0004-0000-0300-000024000000}"/>
    <hyperlink ref="F32" r:id="rId38" xr:uid="{00000000-0004-0000-0300-000025000000}"/>
    <hyperlink ref="F33" r:id="rId39" xr:uid="{00000000-0004-0000-0300-000026000000}"/>
    <hyperlink ref="F34" r:id="rId40" xr:uid="{00000000-0004-0000-0300-000027000000}"/>
    <hyperlink ref="F35" r:id="rId41" xr:uid="{00000000-0004-0000-0300-000028000000}"/>
    <hyperlink ref="F36" r:id="rId42" xr:uid="{00000000-0004-0000-0300-000029000000}"/>
    <hyperlink ref="F141" r:id="rId43" xr:uid="{00000000-0004-0000-0300-00002A000000}"/>
    <hyperlink ref="F142" r:id="rId44" xr:uid="{00000000-0004-0000-0300-00002B000000}"/>
    <hyperlink ref="F143" r:id="rId45" xr:uid="{00000000-0004-0000-0300-00002C000000}"/>
    <hyperlink ref="F144" r:id="rId46" xr:uid="{00000000-0004-0000-0300-00002D000000}"/>
    <hyperlink ref="F145" r:id="rId47" xr:uid="{00000000-0004-0000-0300-00002E000000}"/>
    <hyperlink ref="F146" r:id="rId48" xr:uid="{00000000-0004-0000-0300-00002F000000}"/>
    <hyperlink ref="F147" r:id="rId49" xr:uid="{00000000-0004-0000-0300-000030000000}"/>
    <hyperlink ref="F148" r:id="rId50" xr:uid="{00000000-0004-0000-0300-000031000000}"/>
    <hyperlink ref="F149" r:id="rId51" xr:uid="{00000000-0004-0000-0300-000032000000}"/>
    <hyperlink ref="F150" r:id="rId52" xr:uid="{00000000-0004-0000-0300-000033000000}"/>
    <hyperlink ref="F151" r:id="rId53" xr:uid="{00000000-0004-0000-0300-000034000000}"/>
    <hyperlink ref="F153" r:id="rId54" xr:uid="{00000000-0004-0000-0300-000035000000}"/>
    <hyperlink ref="F154" r:id="rId55" xr:uid="{00000000-0004-0000-0300-000036000000}"/>
    <hyperlink ref="F156" r:id="rId56" xr:uid="{00000000-0004-0000-0300-000037000000}"/>
    <hyperlink ref="F157" r:id="rId57" xr:uid="{00000000-0004-0000-0300-000038000000}"/>
    <hyperlink ref="F158" r:id="rId58" xr:uid="{00000000-0004-0000-0300-000039000000}"/>
    <hyperlink ref="F159" r:id="rId59" xr:uid="{00000000-0004-0000-0300-00003A000000}"/>
    <hyperlink ref="F160" r:id="rId60" xr:uid="{00000000-0004-0000-0300-00003B000000}"/>
    <hyperlink ref="F161" r:id="rId61" xr:uid="{00000000-0004-0000-0300-00003C000000}"/>
    <hyperlink ref="F162" r:id="rId62" xr:uid="{00000000-0004-0000-0300-00003D000000}"/>
    <hyperlink ref="F163" r:id="rId63" xr:uid="{00000000-0004-0000-0300-00003E000000}"/>
    <hyperlink ref="F164" r:id="rId64" xr:uid="{00000000-0004-0000-0300-00003F000000}"/>
    <hyperlink ref="F165" r:id="rId65" xr:uid="{00000000-0004-0000-0300-000040000000}"/>
    <hyperlink ref="F166" r:id="rId66" xr:uid="{00000000-0004-0000-0300-000041000000}"/>
    <hyperlink ref="F167" r:id="rId67" xr:uid="{00000000-0004-0000-0300-000042000000}"/>
    <hyperlink ref="F168" r:id="rId68" xr:uid="{00000000-0004-0000-0300-000043000000}"/>
    <hyperlink ref="F169" r:id="rId69" xr:uid="{00000000-0004-0000-0300-000044000000}"/>
    <hyperlink ref="F170" r:id="rId70" xr:uid="{00000000-0004-0000-0300-000045000000}"/>
    <hyperlink ref="F171" r:id="rId71" xr:uid="{00000000-0004-0000-0300-000046000000}"/>
    <hyperlink ref="F172" r:id="rId72" xr:uid="{00000000-0004-0000-0300-000047000000}"/>
    <hyperlink ref="F174" r:id="rId73" xr:uid="{00000000-0004-0000-0300-000048000000}"/>
    <hyperlink ref="F175" r:id="rId74" xr:uid="{00000000-0004-0000-0300-000049000000}"/>
    <hyperlink ref="F176" r:id="rId75" xr:uid="{00000000-0004-0000-0300-00004A000000}"/>
    <hyperlink ref="F177" r:id="rId76" xr:uid="{00000000-0004-0000-0300-00004B000000}"/>
    <hyperlink ref="F178" r:id="rId77" xr:uid="{00000000-0004-0000-0300-00004C000000}"/>
    <hyperlink ref="F179" r:id="rId78" xr:uid="{00000000-0004-0000-0300-00004D000000}"/>
    <hyperlink ref="F180" r:id="rId79" xr:uid="{00000000-0004-0000-0300-00004E000000}"/>
    <hyperlink ref="F181" r:id="rId80" xr:uid="{00000000-0004-0000-0300-00004F000000}"/>
    <hyperlink ref="F183" r:id="rId81" xr:uid="{00000000-0004-0000-0300-000050000000}"/>
    <hyperlink ref="F184" r:id="rId82" xr:uid="{00000000-0004-0000-0300-000051000000}"/>
    <hyperlink ref="F185" r:id="rId83" xr:uid="{00000000-0004-0000-0300-000052000000}"/>
    <hyperlink ref="F186" r:id="rId84" xr:uid="{00000000-0004-0000-0300-000053000000}"/>
    <hyperlink ref="F187" r:id="rId85" xr:uid="{00000000-0004-0000-0300-000054000000}"/>
    <hyperlink ref="F188" r:id="rId86" xr:uid="{00000000-0004-0000-0300-000055000000}"/>
    <hyperlink ref="F189" r:id="rId87" xr:uid="{00000000-0004-0000-0300-000056000000}"/>
    <hyperlink ref="F190" r:id="rId88" xr:uid="{00000000-0004-0000-0300-000057000000}"/>
    <hyperlink ref="F191" r:id="rId89" xr:uid="{00000000-0004-0000-0300-000058000000}"/>
    <hyperlink ref="F192" r:id="rId90" xr:uid="{00000000-0004-0000-0300-000059000000}"/>
    <hyperlink ref="F193" r:id="rId91" xr:uid="{00000000-0004-0000-0300-00005A000000}"/>
    <hyperlink ref="F194" r:id="rId92" xr:uid="{00000000-0004-0000-0300-00005B000000}"/>
    <hyperlink ref="F195" r:id="rId93" xr:uid="{00000000-0004-0000-0300-00005C000000}"/>
    <hyperlink ref="F196" r:id="rId94" xr:uid="{00000000-0004-0000-0300-00005D000000}"/>
    <hyperlink ref="F197" r:id="rId95" xr:uid="{00000000-0004-0000-0300-00005E000000}"/>
    <hyperlink ref="F198" r:id="rId96" xr:uid="{00000000-0004-0000-0300-00005F000000}"/>
    <hyperlink ref="F199" r:id="rId97" xr:uid="{00000000-0004-0000-0300-000060000000}"/>
    <hyperlink ref="F200" r:id="rId98" xr:uid="{00000000-0004-0000-0300-000061000000}"/>
    <hyperlink ref="F201" r:id="rId99" xr:uid="{00000000-0004-0000-0300-000062000000}"/>
    <hyperlink ref="F202" r:id="rId100" xr:uid="{00000000-0004-0000-0300-000063000000}"/>
    <hyperlink ref="F203" r:id="rId101" xr:uid="{00000000-0004-0000-0300-000064000000}"/>
    <hyperlink ref="F204" r:id="rId102" xr:uid="{00000000-0004-0000-0300-000065000000}"/>
    <hyperlink ref="F41" r:id="rId103" xr:uid="{00000000-0004-0000-0300-000066000000}"/>
    <hyperlink ref="F39" r:id="rId104" xr:uid="{00000000-0004-0000-0300-000067000000}"/>
    <hyperlink ref="F43" r:id="rId105" xr:uid="{00000000-0004-0000-0300-000068000000}"/>
    <hyperlink ref="F44" r:id="rId106" xr:uid="{00000000-0004-0000-0300-000069000000}"/>
    <hyperlink ref="F45" r:id="rId107" xr:uid="{00000000-0004-0000-0300-00006A000000}"/>
    <hyperlink ref="F46" r:id="rId108" xr:uid="{00000000-0004-0000-0300-00006B000000}"/>
    <hyperlink ref="F47" r:id="rId109" xr:uid="{00000000-0004-0000-0300-00006C000000}"/>
    <hyperlink ref="F48" r:id="rId110" xr:uid="{00000000-0004-0000-0300-00006D000000}"/>
    <hyperlink ref="F50" r:id="rId111" xr:uid="{00000000-0004-0000-0300-00006E000000}"/>
    <hyperlink ref="F51" r:id="rId112" xr:uid="{00000000-0004-0000-0300-00006F000000}"/>
    <hyperlink ref="F52" r:id="rId113" xr:uid="{00000000-0004-0000-0300-000070000000}"/>
    <hyperlink ref="F53" r:id="rId114" xr:uid="{00000000-0004-0000-0300-000071000000}"/>
    <hyperlink ref="F54" r:id="rId115" xr:uid="{00000000-0004-0000-0300-000072000000}"/>
    <hyperlink ref="F55" r:id="rId116" xr:uid="{00000000-0004-0000-0300-000073000000}"/>
    <hyperlink ref="F56" r:id="rId117" xr:uid="{00000000-0004-0000-0300-000074000000}"/>
    <hyperlink ref="F58" r:id="rId118" xr:uid="{00000000-0004-0000-0300-000075000000}"/>
    <hyperlink ref="F59" r:id="rId119" xr:uid="{00000000-0004-0000-0300-000076000000}"/>
    <hyperlink ref="F60" r:id="rId120" xr:uid="{00000000-0004-0000-0300-000077000000}"/>
    <hyperlink ref="F61" r:id="rId121" xr:uid="{00000000-0004-0000-0300-000078000000}"/>
    <hyperlink ref="F62" r:id="rId122" xr:uid="{00000000-0004-0000-0300-000079000000}"/>
    <hyperlink ref="F63" r:id="rId123" xr:uid="{00000000-0004-0000-0300-00007A000000}"/>
    <hyperlink ref="F64" r:id="rId124" xr:uid="{00000000-0004-0000-0300-00007B000000}"/>
    <hyperlink ref="F65" r:id="rId125" xr:uid="{00000000-0004-0000-0300-00007C000000}"/>
    <hyperlink ref="F66" r:id="rId126" xr:uid="{00000000-0004-0000-0300-00007D000000}"/>
    <hyperlink ref="F67" r:id="rId127" xr:uid="{00000000-0004-0000-0300-00007E000000}"/>
    <hyperlink ref="F68" r:id="rId128" xr:uid="{00000000-0004-0000-0300-00007F000000}"/>
    <hyperlink ref="F69" r:id="rId129" xr:uid="{00000000-0004-0000-0300-000080000000}"/>
    <hyperlink ref="F70" r:id="rId130" xr:uid="{00000000-0004-0000-0300-000081000000}"/>
    <hyperlink ref="F78" r:id="rId131" xr:uid="{00000000-0004-0000-0300-000082000000}"/>
    <hyperlink ref="F86" r:id="rId132" xr:uid="{00000000-0004-0000-0300-000083000000}"/>
    <hyperlink ref="F71" r:id="rId133" xr:uid="{00000000-0004-0000-0300-000084000000}"/>
    <hyperlink ref="F72" r:id="rId134" xr:uid="{00000000-0004-0000-0300-000085000000}"/>
    <hyperlink ref="F73" r:id="rId135" xr:uid="{00000000-0004-0000-0300-000086000000}"/>
    <hyperlink ref="F74" r:id="rId136" xr:uid="{00000000-0004-0000-0300-000087000000}"/>
    <hyperlink ref="F75" r:id="rId137" xr:uid="{00000000-0004-0000-0300-000088000000}"/>
    <hyperlink ref="F76" r:id="rId138" xr:uid="{00000000-0004-0000-0300-000089000000}"/>
    <hyperlink ref="F77" r:id="rId139" xr:uid="{00000000-0004-0000-0300-00008A000000}"/>
    <hyperlink ref="F79" r:id="rId140" xr:uid="{00000000-0004-0000-0300-00008B000000}"/>
    <hyperlink ref="F80" r:id="rId141" xr:uid="{00000000-0004-0000-0300-00008C000000}"/>
    <hyperlink ref="F81" r:id="rId142" xr:uid="{00000000-0004-0000-0300-00008D000000}"/>
    <hyperlink ref="F82" r:id="rId143" xr:uid="{00000000-0004-0000-0300-00008E000000}"/>
    <hyperlink ref="F83" r:id="rId144" xr:uid="{00000000-0004-0000-0300-00008F000000}"/>
    <hyperlink ref="F84" r:id="rId145" xr:uid="{00000000-0004-0000-0300-000090000000}"/>
    <hyperlink ref="F85" r:id="rId146" xr:uid="{00000000-0004-0000-0300-000091000000}"/>
    <hyperlink ref="F87" r:id="rId147" xr:uid="{00000000-0004-0000-0300-000092000000}"/>
    <hyperlink ref="F88" r:id="rId148" xr:uid="{00000000-0004-0000-0300-000093000000}"/>
    <hyperlink ref="F89" r:id="rId149" xr:uid="{00000000-0004-0000-0300-000094000000}"/>
    <hyperlink ref="F90" r:id="rId150" xr:uid="{00000000-0004-0000-0300-000095000000}"/>
    <hyperlink ref="F91" r:id="rId151" xr:uid="{00000000-0004-0000-0300-000096000000}"/>
    <hyperlink ref="F92" r:id="rId152" xr:uid="{00000000-0004-0000-0300-000097000000}"/>
    <hyperlink ref="F93" r:id="rId153" xr:uid="{00000000-0004-0000-0300-000098000000}"/>
    <hyperlink ref="F94" r:id="rId154" xr:uid="{00000000-0004-0000-0300-000099000000}"/>
    <hyperlink ref="F95" r:id="rId155" xr:uid="{00000000-0004-0000-0300-00009A000000}"/>
    <hyperlink ref="F96" r:id="rId156" xr:uid="{00000000-0004-0000-0300-00009B000000}"/>
    <hyperlink ref="F97" r:id="rId157" xr:uid="{00000000-0004-0000-0300-00009C000000}"/>
    <hyperlink ref="F98" r:id="rId158" xr:uid="{00000000-0004-0000-0300-00009D000000}"/>
    <hyperlink ref="F99" r:id="rId159" xr:uid="{00000000-0004-0000-0300-00009E000000}"/>
    <hyperlink ref="F100" r:id="rId160" xr:uid="{00000000-0004-0000-0300-00009F000000}"/>
    <hyperlink ref="F101" r:id="rId161" xr:uid="{00000000-0004-0000-0300-0000A0000000}"/>
    <hyperlink ref="F102" r:id="rId162" xr:uid="{00000000-0004-0000-0300-0000A1000000}"/>
    <hyperlink ref="F103" r:id="rId163" xr:uid="{00000000-0004-0000-0300-0000A2000000}"/>
    <hyperlink ref="F104" r:id="rId164" xr:uid="{00000000-0004-0000-0300-0000A3000000}"/>
    <hyperlink ref="F105" r:id="rId165" xr:uid="{00000000-0004-0000-0300-0000A4000000}"/>
    <hyperlink ref="F106" r:id="rId166" xr:uid="{00000000-0004-0000-0300-0000A5000000}"/>
    <hyperlink ref="F107" r:id="rId167" xr:uid="{00000000-0004-0000-0300-0000A6000000}"/>
    <hyperlink ref="F108" r:id="rId168" xr:uid="{00000000-0004-0000-0300-0000A7000000}"/>
    <hyperlink ref="F109" r:id="rId169" xr:uid="{00000000-0004-0000-0300-0000A8000000}"/>
    <hyperlink ref="F110" r:id="rId170" xr:uid="{00000000-0004-0000-0300-0000A9000000}"/>
    <hyperlink ref="F111" r:id="rId171" xr:uid="{00000000-0004-0000-0300-0000AA000000}"/>
    <hyperlink ref="F112" r:id="rId172" xr:uid="{00000000-0004-0000-0300-0000AB000000}"/>
    <hyperlink ref="F114" r:id="rId173" xr:uid="{00000000-0004-0000-0300-0000AC000000}"/>
    <hyperlink ref="F115" r:id="rId174" xr:uid="{00000000-0004-0000-0300-0000AD000000}"/>
    <hyperlink ref="F116" r:id="rId175" xr:uid="{00000000-0004-0000-0300-0000AE000000}"/>
    <hyperlink ref="F117" r:id="rId176" xr:uid="{00000000-0004-0000-0300-0000AF000000}"/>
    <hyperlink ref="F118" r:id="rId177" xr:uid="{00000000-0004-0000-0300-0000B0000000}"/>
    <hyperlink ref="F120" r:id="rId178" xr:uid="{00000000-0004-0000-0300-0000B1000000}"/>
    <hyperlink ref="F121" r:id="rId179" xr:uid="{00000000-0004-0000-0300-0000B2000000}"/>
    <hyperlink ref="F122" r:id="rId180" xr:uid="{00000000-0004-0000-0300-0000B3000000}"/>
    <hyperlink ref="F123" r:id="rId181" xr:uid="{00000000-0004-0000-0300-0000B4000000}"/>
    <hyperlink ref="F124" r:id="rId182" xr:uid="{00000000-0004-0000-0300-0000B5000000}"/>
    <hyperlink ref="F125" r:id="rId183" xr:uid="{00000000-0004-0000-0300-0000B6000000}"/>
    <hyperlink ref="F126" r:id="rId184" xr:uid="{00000000-0004-0000-0300-0000B7000000}"/>
    <hyperlink ref="F127" r:id="rId185" xr:uid="{00000000-0004-0000-0300-0000B8000000}"/>
    <hyperlink ref="F128" r:id="rId186" xr:uid="{00000000-0004-0000-0300-0000B9000000}"/>
    <hyperlink ref="F129" r:id="rId187" xr:uid="{00000000-0004-0000-0300-0000BA000000}"/>
    <hyperlink ref="F130" r:id="rId188" xr:uid="{00000000-0004-0000-0300-0000BB000000}"/>
    <hyperlink ref="F131" r:id="rId189" xr:uid="{00000000-0004-0000-0300-0000BC000000}"/>
    <hyperlink ref="F132" r:id="rId190" xr:uid="{00000000-0004-0000-0300-0000BD000000}"/>
    <hyperlink ref="F133" r:id="rId191" xr:uid="{00000000-0004-0000-0300-0000BE000000}"/>
    <hyperlink ref="F134" r:id="rId192" xr:uid="{00000000-0004-0000-0300-0000BF000000}"/>
    <hyperlink ref="F135" r:id="rId193" xr:uid="{00000000-0004-0000-0300-0000C0000000}"/>
    <hyperlink ref="F136" r:id="rId194" xr:uid="{00000000-0004-0000-0300-0000C1000000}"/>
    <hyperlink ref="F137" r:id="rId195" xr:uid="{00000000-0004-0000-0300-0000C2000000}"/>
    <hyperlink ref="F138" r:id="rId196" xr:uid="{00000000-0004-0000-0300-0000C3000000}"/>
    <hyperlink ref="F139" r:id="rId197" xr:uid="{00000000-0004-0000-0300-0000C4000000}"/>
    <hyperlink ref="F113" r:id="rId198" xr:uid="{00000000-0004-0000-0300-0000C5000000}"/>
    <hyperlink ref="F119" r:id="rId199" xr:uid="{00000000-0004-0000-0300-0000C6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C204"/>
  <sheetViews>
    <sheetView zoomScale="90" zoomScaleNormal="90" workbookViewId="0">
      <pane xSplit="27" ySplit="3" topLeftCell="AB4" activePane="bottomRight" state="frozen"/>
      <selection activeCell="H21" sqref="H21"/>
      <selection pane="topRight" activeCell="H21" sqref="H21"/>
      <selection pane="bottomLeft" activeCell="H21" sqref="H21"/>
      <selection pane="bottomRight" activeCell="D25" sqref="D25"/>
    </sheetView>
  </sheetViews>
  <sheetFormatPr defaultColWidth="10.5703125" defaultRowHeight="15"/>
  <cols>
    <col min="1" max="1" width="3.85546875" bestFit="1" customWidth="1"/>
    <col min="2" max="2" width="3.85546875" customWidth="1"/>
    <col min="3" max="3" width="17.42578125" customWidth="1"/>
    <col min="4" max="4" width="37.28515625" customWidth="1"/>
    <col min="5" max="5" width="7.42578125" bestFit="1" customWidth="1"/>
    <col min="6" max="6" width="89.5703125" bestFit="1" customWidth="1"/>
    <col min="7" max="13" width="0" hidden="1" customWidth="1"/>
    <col min="14" max="14" width="6.42578125" hidden="1" customWidth="1"/>
    <col min="15" max="15" width="9.5703125" hidden="1" customWidth="1"/>
    <col min="16" max="16" width="10.28515625" hidden="1" customWidth="1"/>
    <col min="17" max="17" width="10.140625" hidden="1" customWidth="1"/>
    <col min="18" max="18" width="8.5703125" hidden="1" customWidth="1"/>
    <col min="19" max="20" width="0" hidden="1" customWidth="1"/>
    <col min="21" max="21" width="10.42578125" hidden="1" customWidth="1"/>
    <col min="22" max="22" width="0" hidden="1" customWidth="1"/>
    <col min="23" max="23" width="8.5703125" hidden="1" customWidth="1"/>
    <col min="24" max="27" width="0" hidden="1" customWidth="1"/>
    <col min="28" max="28" width="8.28515625" style="36" bestFit="1" customWidth="1"/>
    <col min="29" max="29" width="98.42578125" style="33" bestFit="1" customWidth="1"/>
    <col min="30" max="30" width="23.140625" style="35" bestFit="1" customWidth="1"/>
    <col min="31" max="31" width="12.5703125" style="44" bestFit="1" customWidth="1"/>
    <col min="32" max="32" width="39.140625" style="40" bestFit="1" customWidth="1"/>
  </cols>
  <sheetData>
    <row r="1" spans="1:549">
      <c r="C1" s="1" t="s">
        <v>0</v>
      </c>
      <c r="F1" t="s">
        <v>1</v>
      </c>
      <c r="AB1"/>
      <c r="AC1"/>
      <c r="AD1"/>
      <c r="AE1" s="40"/>
    </row>
    <row r="2" spans="1:549" ht="54" customHeight="1">
      <c r="B2" s="1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1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8" t="s">
        <v>13</v>
      </c>
      <c r="N2" s="8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  <c r="Z2" s="9" t="s">
        <v>26</v>
      </c>
      <c r="AA2" s="9" t="s">
        <v>27</v>
      </c>
      <c r="AB2" s="36" t="s">
        <v>722</v>
      </c>
      <c r="AC2" s="33" t="s">
        <v>723</v>
      </c>
      <c r="AD2" s="35" t="s">
        <v>724</v>
      </c>
      <c r="AE2" s="44" t="s">
        <v>725</v>
      </c>
      <c r="AF2" s="40" t="s">
        <v>726</v>
      </c>
    </row>
    <row r="3" spans="1:549" s="11" customFormat="1">
      <c r="A3" s="15">
        <v>1</v>
      </c>
      <c r="B3" s="15" t="s">
        <v>28</v>
      </c>
      <c r="C3" s="39" t="s">
        <v>29</v>
      </c>
      <c r="D3" s="39" t="s">
        <v>30</v>
      </c>
      <c r="E3" s="39" t="s">
        <v>31</v>
      </c>
      <c r="F3" s="45" t="s">
        <v>32</v>
      </c>
      <c r="G3" s="32">
        <v>43</v>
      </c>
      <c r="H3" s="32">
        <v>49</v>
      </c>
      <c r="I3" s="32">
        <v>79</v>
      </c>
      <c r="J3" s="32">
        <v>38</v>
      </c>
      <c r="K3" s="32">
        <v>65</v>
      </c>
      <c r="L3" s="32">
        <v>152</v>
      </c>
      <c r="M3" s="32">
        <v>10</v>
      </c>
      <c r="N3" s="32"/>
      <c r="O3" s="32">
        <v>10</v>
      </c>
      <c r="P3" s="32">
        <v>1</v>
      </c>
      <c r="Q3" s="32">
        <v>49</v>
      </c>
      <c r="R3" s="32">
        <v>6</v>
      </c>
      <c r="S3" s="32">
        <v>1</v>
      </c>
      <c r="T3" s="32"/>
      <c r="U3" s="32">
        <v>13</v>
      </c>
      <c r="V3" s="32"/>
      <c r="W3" s="32">
        <v>12</v>
      </c>
      <c r="X3" s="32"/>
      <c r="Y3" s="32"/>
      <c r="Z3" s="32"/>
      <c r="AA3" s="32"/>
      <c r="AB3" s="46" t="s">
        <v>484</v>
      </c>
      <c r="AC3" s="47" t="s">
        <v>727</v>
      </c>
      <c r="AD3" s="48" t="s">
        <v>728</v>
      </c>
      <c r="AE3" s="44" t="s">
        <v>729</v>
      </c>
      <c r="AF3" s="41" t="s">
        <v>730</v>
      </c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8"/>
      <c r="ID3" s="38"/>
      <c r="IE3" s="38"/>
      <c r="IF3" s="38"/>
      <c r="IG3" s="38"/>
      <c r="IH3" s="38"/>
      <c r="II3" s="38"/>
      <c r="IJ3" s="38"/>
      <c r="IK3" s="38"/>
      <c r="IL3" s="38"/>
      <c r="IM3" s="38"/>
      <c r="IN3" s="38"/>
      <c r="IO3" s="38"/>
      <c r="IP3" s="38"/>
      <c r="IQ3" s="38"/>
      <c r="IR3" s="38"/>
      <c r="IS3" s="38"/>
      <c r="IT3" s="38"/>
      <c r="IU3" s="38"/>
      <c r="IV3" s="38"/>
      <c r="IW3" s="38"/>
      <c r="IX3" s="38"/>
      <c r="IY3" s="38"/>
      <c r="IZ3" s="38"/>
      <c r="JA3" s="38"/>
      <c r="JB3" s="38"/>
      <c r="JC3" s="38"/>
      <c r="JD3" s="38"/>
      <c r="JE3" s="38"/>
      <c r="JF3" s="38"/>
      <c r="JG3" s="38"/>
      <c r="JH3" s="38"/>
      <c r="JI3" s="38"/>
      <c r="JJ3" s="38"/>
      <c r="JK3" s="38"/>
      <c r="JL3" s="38"/>
      <c r="JM3" s="38"/>
      <c r="JN3" s="38"/>
      <c r="JO3" s="38"/>
      <c r="JP3" s="38"/>
      <c r="JQ3" s="38"/>
      <c r="JR3" s="38"/>
      <c r="JS3" s="38"/>
      <c r="JT3" s="38"/>
      <c r="JU3" s="38"/>
      <c r="JV3" s="38"/>
      <c r="JW3" s="38"/>
      <c r="JX3" s="38"/>
      <c r="JY3" s="38"/>
      <c r="JZ3" s="38"/>
      <c r="KA3" s="38"/>
      <c r="KB3" s="38"/>
      <c r="KC3" s="38"/>
      <c r="KD3" s="38"/>
      <c r="KE3" s="38"/>
      <c r="KF3" s="38"/>
      <c r="KG3" s="38"/>
      <c r="KH3" s="38"/>
      <c r="KI3" s="38"/>
      <c r="KJ3" s="38"/>
      <c r="KK3" s="38"/>
      <c r="KL3" s="38"/>
      <c r="KM3" s="38"/>
      <c r="KN3" s="38"/>
      <c r="KO3" s="38"/>
      <c r="KP3" s="38"/>
      <c r="KQ3" s="38"/>
      <c r="KR3" s="38"/>
      <c r="KS3" s="38"/>
      <c r="KT3" s="38"/>
      <c r="KU3" s="38"/>
      <c r="KV3" s="38"/>
      <c r="KW3" s="38"/>
      <c r="KX3" s="38"/>
      <c r="KY3" s="38"/>
      <c r="KZ3" s="38"/>
      <c r="LA3" s="38"/>
      <c r="LB3" s="38"/>
      <c r="LC3" s="38"/>
      <c r="LD3" s="38"/>
      <c r="LE3" s="38"/>
      <c r="LF3" s="38"/>
      <c r="LG3" s="38"/>
      <c r="LH3" s="38"/>
      <c r="LI3" s="38"/>
      <c r="LJ3" s="38"/>
      <c r="LK3" s="38"/>
      <c r="LL3" s="38"/>
      <c r="LM3" s="38"/>
      <c r="LN3" s="38"/>
      <c r="LO3" s="38"/>
      <c r="LP3" s="38"/>
      <c r="LQ3" s="38"/>
      <c r="LR3" s="38"/>
      <c r="LS3" s="38"/>
      <c r="LT3" s="38"/>
      <c r="LU3" s="38"/>
      <c r="LV3" s="38"/>
      <c r="LW3" s="38"/>
      <c r="LX3" s="38"/>
      <c r="LY3" s="38"/>
      <c r="LZ3" s="38"/>
      <c r="MA3" s="38"/>
      <c r="MB3" s="38"/>
      <c r="MC3" s="38"/>
      <c r="MD3" s="38"/>
      <c r="ME3" s="38"/>
      <c r="MF3" s="38"/>
      <c r="MG3" s="38"/>
      <c r="MH3" s="38"/>
      <c r="MI3" s="38"/>
      <c r="MJ3" s="38"/>
      <c r="MK3" s="38"/>
      <c r="ML3" s="38"/>
      <c r="MM3" s="38"/>
      <c r="MN3" s="38"/>
      <c r="MO3" s="38"/>
      <c r="MP3" s="38"/>
      <c r="MQ3" s="38"/>
      <c r="MR3" s="38"/>
      <c r="MS3" s="38"/>
      <c r="MT3" s="38"/>
      <c r="MU3" s="38"/>
      <c r="MV3" s="38"/>
      <c r="MW3" s="38"/>
      <c r="MX3" s="38"/>
      <c r="MY3" s="38"/>
      <c r="MZ3" s="38"/>
      <c r="NA3" s="38"/>
      <c r="NB3" s="38"/>
      <c r="NC3" s="38"/>
      <c r="ND3" s="38"/>
      <c r="NE3" s="38"/>
      <c r="NF3" s="38"/>
      <c r="NG3" s="38"/>
      <c r="NH3" s="38"/>
      <c r="NI3" s="38"/>
      <c r="NJ3" s="38"/>
      <c r="NK3" s="38"/>
      <c r="NL3" s="38"/>
      <c r="NM3" s="38"/>
      <c r="NN3" s="38"/>
      <c r="NO3" s="38"/>
      <c r="NP3" s="38"/>
      <c r="NQ3" s="38"/>
      <c r="NR3" s="38"/>
      <c r="NS3" s="38"/>
      <c r="NT3" s="38"/>
      <c r="NU3" s="38"/>
      <c r="NV3" s="38"/>
      <c r="NW3" s="38"/>
      <c r="NX3" s="38"/>
      <c r="NY3" s="38"/>
      <c r="NZ3" s="38"/>
      <c r="OA3" s="38"/>
      <c r="OB3" s="38"/>
      <c r="OC3" s="38"/>
      <c r="OD3" s="38"/>
      <c r="OE3" s="38"/>
      <c r="OF3" s="38"/>
      <c r="OG3" s="38"/>
      <c r="OH3" s="38"/>
      <c r="OI3" s="38"/>
      <c r="OJ3" s="38"/>
      <c r="OK3" s="38"/>
      <c r="OL3" s="38"/>
      <c r="OM3" s="38"/>
      <c r="ON3" s="38"/>
      <c r="OO3" s="38"/>
      <c r="OP3" s="38"/>
      <c r="OQ3" s="38"/>
      <c r="OR3" s="38"/>
      <c r="OS3" s="38"/>
      <c r="OT3" s="38"/>
      <c r="OU3" s="38"/>
      <c r="OV3" s="38"/>
      <c r="OW3" s="38"/>
      <c r="OX3" s="38"/>
      <c r="OY3" s="38"/>
      <c r="OZ3" s="38"/>
      <c r="PA3" s="38"/>
      <c r="PB3" s="38"/>
      <c r="PC3" s="38"/>
      <c r="PD3" s="38"/>
      <c r="PE3" s="38"/>
      <c r="PF3" s="38"/>
      <c r="PG3" s="38"/>
      <c r="PH3" s="38"/>
      <c r="PI3" s="38"/>
      <c r="PJ3" s="38"/>
      <c r="PK3" s="38"/>
      <c r="PL3" s="38"/>
      <c r="PM3" s="38"/>
      <c r="PN3" s="38"/>
      <c r="PO3" s="38"/>
      <c r="PP3" s="38"/>
      <c r="PQ3" s="38"/>
      <c r="PR3" s="38"/>
      <c r="PS3" s="38"/>
      <c r="PT3" s="38"/>
      <c r="PU3" s="38"/>
      <c r="PV3" s="38"/>
      <c r="PW3" s="38"/>
      <c r="PX3" s="38"/>
      <c r="PY3" s="38"/>
      <c r="PZ3" s="38"/>
      <c r="QA3" s="38"/>
      <c r="QB3" s="38"/>
      <c r="QC3" s="38"/>
      <c r="QD3" s="38"/>
      <c r="QE3" s="38"/>
      <c r="QF3" s="38"/>
      <c r="QG3" s="38"/>
      <c r="QH3" s="38"/>
      <c r="QI3" s="38"/>
      <c r="QJ3" s="38"/>
      <c r="QK3" s="38"/>
      <c r="QL3" s="38"/>
      <c r="QM3" s="38"/>
      <c r="QN3" s="38"/>
      <c r="QO3" s="38"/>
      <c r="QP3" s="38"/>
      <c r="QQ3" s="38"/>
      <c r="QR3" s="38"/>
      <c r="QS3" s="38"/>
      <c r="QT3" s="38"/>
      <c r="QU3" s="38"/>
      <c r="QV3" s="38"/>
      <c r="QW3" s="38"/>
      <c r="QX3" s="38"/>
      <c r="QY3" s="38"/>
      <c r="QZ3" s="38"/>
      <c r="RA3" s="38"/>
      <c r="RB3" s="38"/>
      <c r="RC3" s="38"/>
      <c r="RD3" s="38"/>
      <c r="RE3" s="38"/>
      <c r="RF3" s="38"/>
      <c r="RG3" s="38"/>
      <c r="RH3" s="38"/>
      <c r="RI3" s="38"/>
      <c r="RJ3" s="38"/>
      <c r="RK3" s="38"/>
      <c r="RL3" s="38"/>
      <c r="RM3" s="38"/>
      <c r="RN3" s="38"/>
      <c r="RO3" s="38"/>
      <c r="RP3" s="38"/>
      <c r="RQ3" s="38"/>
      <c r="RR3" s="38"/>
      <c r="RS3" s="38"/>
      <c r="RT3" s="38"/>
      <c r="RU3" s="38"/>
      <c r="RV3" s="38"/>
      <c r="RW3" s="38"/>
      <c r="RX3" s="38"/>
      <c r="RY3" s="38"/>
      <c r="RZ3" s="38"/>
      <c r="SA3" s="38"/>
      <c r="SB3" s="38"/>
      <c r="SC3" s="38"/>
      <c r="SD3" s="38"/>
      <c r="SE3" s="38"/>
      <c r="SF3" s="38"/>
      <c r="SG3" s="38"/>
      <c r="SH3" s="38"/>
      <c r="SI3" s="38"/>
      <c r="SJ3" s="38"/>
      <c r="SK3" s="38"/>
      <c r="SL3" s="38"/>
      <c r="SM3" s="38"/>
      <c r="SN3" s="38"/>
      <c r="SO3" s="38"/>
      <c r="SP3" s="38"/>
      <c r="SQ3" s="38"/>
      <c r="SR3" s="38"/>
      <c r="SS3" s="38"/>
      <c r="ST3" s="38"/>
      <c r="SU3" s="38"/>
      <c r="SV3" s="38"/>
      <c r="SW3" s="38"/>
      <c r="SX3" s="38"/>
      <c r="SY3" s="38"/>
      <c r="SZ3" s="38"/>
      <c r="TA3" s="38"/>
      <c r="TB3" s="38"/>
      <c r="TC3" s="38"/>
      <c r="TD3" s="38"/>
      <c r="TE3" s="38"/>
      <c r="TF3" s="38"/>
      <c r="TG3" s="38"/>
      <c r="TH3" s="38"/>
      <c r="TI3" s="38"/>
      <c r="TJ3" s="38"/>
      <c r="TK3" s="38"/>
      <c r="TL3" s="38"/>
      <c r="TM3" s="38"/>
      <c r="TN3" s="38"/>
      <c r="TO3" s="38"/>
      <c r="TP3" s="38"/>
      <c r="TQ3" s="38"/>
      <c r="TR3" s="38"/>
      <c r="TS3" s="38"/>
      <c r="TT3" s="38"/>
      <c r="TU3" s="38"/>
      <c r="TV3" s="38"/>
      <c r="TW3" s="38"/>
      <c r="TX3" s="38"/>
      <c r="TY3" s="38"/>
      <c r="TZ3" s="38"/>
      <c r="UA3" s="38"/>
      <c r="UB3" s="38"/>
      <c r="UC3" s="38"/>
    </row>
    <row r="4" spans="1:549" s="13" customFormat="1">
      <c r="A4" s="16">
        <v>2</v>
      </c>
      <c r="B4" s="15" t="s">
        <v>28</v>
      </c>
      <c r="C4" s="39" t="s">
        <v>33</v>
      </c>
      <c r="D4" s="39" t="s">
        <v>34</v>
      </c>
      <c r="E4" s="39" t="s">
        <v>35</v>
      </c>
      <c r="F4" s="45" t="s">
        <v>731</v>
      </c>
      <c r="G4" s="32" t="s">
        <v>37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6" t="s">
        <v>484</v>
      </c>
      <c r="AC4" s="47" t="s">
        <v>727</v>
      </c>
      <c r="AD4" s="48" t="s">
        <v>728</v>
      </c>
      <c r="AE4" s="44" t="s">
        <v>729</v>
      </c>
      <c r="AF4" s="41" t="s">
        <v>732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</row>
    <row r="5" spans="1:549" s="13" customFormat="1">
      <c r="A5" s="16">
        <v>3</v>
      </c>
      <c r="B5" s="15" t="s">
        <v>28</v>
      </c>
      <c r="C5" s="39" t="s">
        <v>38</v>
      </c>
      <c r="D5" s="39" t="s">
        <v>39</v>
      </c>
      <c r="E5" s="39" t="s">
        <v>40</v>
      </c>
      <c r="F5" s="45" t="s">
        <v>41</v>
      </c>
      <c r="G5" s="32">
        <v>23</v>
      </c>
      <c r="H5" s="32">
        <v>18</v>
      </c>
      <c r="I5" s="32">
        <v>18</v>
      </c>
      <c r="J5" s="32">
        <v>30</v>
      </c>
      <c r="K5" s="32">
        <v>36</v>
      </c>
      <c r="L5" s="32">
        <v>688</v>
      </c>
      <c r="M5" s="32"/>
      <c r="N5" s="32"/>
      <c r="O5" s="32">
        <v>13</v>
      </c>
      <c r="P5" s="32">
        <v>1</v>
      </c>
      <c r="Q5" s="32">
        <v>18</v>
      </c>
      <c r="R5" s="32"/>
      <c r="S5" s="32"/>
      <c r="T5" s="32"/>
      <c r="U5" s="32">
        <v>8</v>
      </c>
      <c r="V5" s="32"/>
      <c r="W5" s="32">
        <v>1</v>
      </c>
      <c r="X5" s="32"/>
      <c r="Y5" s="32"/>
      <c r="Z5" s="32"/>
      <c r="AA5" s="32"/>
      <c r="AB5" s="46" t="s">
        <v>484</v>
      </c>
      <c r="AC5" s="47" t="s">
        <v>727</v>
      </c>
      <c r="AD5" s="48" t="s">
        <v>728</v>
      </c>
      <c r="AE5" s="44" t="s">
        <v>733</v>
      </c>
      <c r="AF5" s="41" t="s">
        <v>734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</row>
    <row r="6" spans="1:549" s="13" customFormat="1">
      <c r="A6" s="16">
        <v>4</v>
      </c>
      <c r="B6" s="15" t="s">
        <v>28</v>
      </c>
      <c r="C6" s="39" t="s">
        <v>42</v>
      </c>
      <c r="D6" s="39" t="s">
        <v>43</v>
      </c>
      <c r="E6" s="39" t="s">
        <v>44</v>
      </c>
      <c r="F6" s="45" t="s">
        <v>45</v>
      </c>
      <c r="G6" s="32">
        <v>8</v>
      </c>
      <c r="H6" s="32">
        <v>2</v>
      </c>
      <c r="I6" s="32">
        <v>4</v>
      </c>
      <c r="J6" s="32">
        <v>3</v>
      </c>
      <c r="K6" s="32">
        <v>10</v>
      </c>
      <c r="L6" s="32">
        <v>0</v>
      </c>
      <c r="M6" s="32"/>
      <c r="N6" s="32"/>
      <c r="O6" s="32">
        <v>2</v>
      </c>
      <c r="P6" s="32"/>
      <c r="Q6" s="32">
        <v>2</v>
      </c>
      <c r="R6" s="32"/>
      <c r="S6" s="32"/>
      <c r="T6" s="32"/>
      <c r="U6" s="32">
        <v>6</v>
      </c>
      <c r="V6" s="32"/>
      <c r="W6" s="32"/>
      <c r="X6" s="32"/>
      <c r="Y6" s="32"/>
      <c r="Z6" s="32"/>
      <c r="AA6" s="32"/>
      <c r="AB6" s="46" t="s">
        <v>735</v>
      </c>
      <c r="AC6" s="47" t="s">
        <v>736</v>
      </c>
      <c r="AD6" s="48" t="s">
        <v>728</v>
      </c>
      <c r="AE6" s="44" t="s">
        <v>729</v>
      </c>
      <c r="AF6" s="41" t="s">
        <v>732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</row>
    <row r="7" spans="1:549" s="13" customFormat="1">
      <c r="A7" s="16">
        <v>5</v>
      </c>
      <c r="B7" s="15" t="s">
        <v>28</v>
      </c>
      <c r="C7" s="39" t="s">
        <v>46</v>
      </c>
      <c r="D7" s="39" t="s">
        <v>47</v>
      </c>
      <c r="E7" s="39" t="s">
        <v>48</v>
      </c>
      <c r="F7" s="45" t="s">
        <v>49</v>
      </c>
      <c r="G7" s="32">
        <v>7</v>
      </c>
      <c r="H7" s="32">
        <v>6</v>
      </c>
      <c r="I7" s="32">
        <v>2</v>
      </c>
      <c r="J7" s="32">
        <v>2</v>
      </c>
      <c r="K7" s="32">
        <v>24</v>
      </c>
      <c r="L7" s="32">
        <v>4</v>
      </c>
      <c r="M7" s="32"/>
      <c r="N7" s="32"/>
      <c r="O7" s="32">
        <v>3</v>
      </c>
      <c r="P7" s="32"/>
      <c r="Q7" s="32">
        <v>6</v>
      </c>
      <c r="R7" s="32"/>
      <c r="S7" s="32"/>
      <c r="T7" s="32"/>
      <c r="U7" s="32">
        <v>4</v>
      </c>
      <c r="V7" s="32"/>
      <c r="W7" s="32"/>
      <c r="X7" s="32"/>
      <c r="Y7" s="32"/>
      <c r="Z7" s="32"/>
      <c r="AA7" s="32"/>
      <c r="AB7" s="46" t="s">
        <v>484</v>
      </c>
      <c r="AC7" s="47" t="s">
        <v>727</v>
      </c>
      <c r="AD7" s="48" t="s">
        <v>728</v>
      </c>
      <c r="AE7" s="44" t="s">
        <v>729</v>
      </c>
      <c r="AF7" s="41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</row>
    <row r="8" spans="1:549" s="13" customFormat="1">
      <c r="A8" s="16">
        <v>6</v>
      </c>
      <c r="B8" s="15" t="s">
        <v>28</v>
      </c>
      <c r="C8" s="39" t="s">
        <v>50</v>
      </c>
      <c r="D8" s="39" t="s">
        <v>51</v>
      </c>
      <c r="E8" s="39" t="s">
        <v>52</v>
      </c>
      <c r="F8" s="45" t="s">
        <v>53</v>
      </c>
      <c r="G8" s="32">
        <v>1</v>
      </c>
      <c r="H8" s="32">
        <v>23</v>
      </c>
      <c r="I8" s="32">
        <v>2</v>
      </c>
      <c r="J8" s="32">
        <v>4</v>
      </c>
      <c r="K8" s="32">
        <v>13</v>
      </c>
      <c r="L8" s="32">
        <v>0</v>
      </c>
      <c r="M8" s="32"/>
      <c r="N8" s="32"/>
      <c r="O8" s="32"/>
      <c r="P8" s="32"/>
      <c r="Q8" s="32">
        <v>23</v>
      </c>
      <c r="R8" s="32"/>
      <c r="S8" s="32"/>
      <c r="T8" s="32"/>
      <c r="U8" s="32"/>
      <c r="V8" s="32"/>
      <c r="W8" s="32">
        <v>1</v>
      </c>
      <c r="X8" s="32"/>
      <c r="Y8" s="32"/>
      <c r="Z8" s="32"/>
      <c r="AA8" s="32"/>
      <c r="AB8" s="46" t="s">
        <v>484</v>
      </c>
      <c r="AC8" s="47" t="s">
        <v>727</v>
      </c>
      <c r="AD8" s="48" t="s">
        <v>728</v>
      </c>
      <c r="AE8" s="44" t="s">
        <v>484</v>
      </c>
      <c r="AF8" s="41" t="s">
        <v>732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</row>
    <row r="9" spans="1:549" s="13" customFormat="1">
      <c r="A9" s="16">
        <v>7</v>
      </c>
      <c r="B9" s="15" t="s">
        <v>28</v>
      </c>
      <c r="C9" s="39" t="s">
        <v>54</v>
      </c>
      <c r="D9" s="39" t="s">
        <v>55</v>
      </c>
      <c r="E9" s="39" t="s">
        <v>56</v>
      </c>
      <c r="F9" s="45" t="s">
        <v>57</v>
      </c>
      <c r="G9" s="32">
        <v>6</v>
      </c>
      <c r="H9" s="32">
        <v>2</v>
      </c>
      <c r="I9" s="32">
        <v>7</v>
      </c>
      <c r="J9" s="32">
        <v>0</v>
      </c>
      <c r="K9" s="32">
        <v>5</v>
      </c>
      <c r="L9" s="32">
        <v>0</v>
      </c>
      <c r="M9" s="32"/>
      <c r="N9" s="32"/>
      <c r="O9" s="32">
        <v>5</v>
      </c>
      <c r="P9" s="32"/>
      <c r="Q9" s="32">
        <v>2</v>
      </c>
      <c r="R9" s="32"/>
      <c r="S9" s="32"/>
      <c r="T9" s="32"/>
      <c r="U9" s="32"/>
      <c r="V9" s="32"/>
      <c r="W9" s="32">
        <v>1</v>
      </c>
      <c r="X9" s="32"/>
      <c r="Y9" s="32"/>
      <c r="Z9" s="32"/>
      <c r="AA9" s="32"/>
      <c r="AB9" s="46" t="s">
        <v>484</v>
      </c>
      <c r="AC9" s="47" t="s">
        <v>727</v>
      </c>
      <c r="AD9" s="48" t="s">
        <v>728</v>
      </c>
      <c r="AE9" s="44" t="s">
        <v>729</v>
      </c>
      <c r="AF9" s="41" t="s">
        <v>732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</row>
    <row r="10" spans="1:549" s="11" customFormat="1">
      <c r="A10" s="16">
        <v>8</v>
      </c>
      <c r="B10" s="15" t="s">
        <v>28</v>
      </c>
      <c r="C10" s="32" t="s">
        <v>58</v>
      </c>
      <c r="D10" s="32" t="s">
        <v>59</v>
      </c>
      <c r="E10" s="32" t="s">
        <v>60</v>
      </c>
      <c r="F10" s="45" t="s">
        <v>61</v>
      </c>
      <c r="G10" s="32">
        <v>1</v>
      </c>
      <c r="H10" s="32">
        <v>3</v>
      </c>
      <c r="I10" s="32">
        <v>7</v>
      </c>
      <c r="J10" s="32">
        <v>42</v>
      </c>
      <c r="K10" s="32">
        <v>35</v>
      </c>
      <c r="L10" s="32">
        <v>13</v>
      </c>
      <c r="M10" s="32"/>
      <c r="N10" s="32"/>
      <c r="O10" s="32"/>
      <c r="P10" s="32"/>
      <c r="Q10" s="32">
        <v>3</v>
      </c>
      <c r="R10" s="32"/>
      <c r="S10" s="32"/>
      <c r="T10" s="32"/>
      <c r="U10" s="32">
        <v>1</v>
      </c>
      <c r="V10" s="32"/>
      <c r="W10" s="32"/>
      <c r="X10" s="32"/>
      <c r="Y10" s="32"/>
      <c r="Z10" s="32"/>
      <c r="AA10" s="32"/>
      <c r="AB10" s="46" t="s">
        <v>735</v>
      </c>
      <c r="AC10" s="47" t="s">
        <v>737</v>
      </c>
      <c r="AD10" s="48" t="s">
        <v>728</v>
      </c>
      <c r="AE10" s="44" t="s">
        <v>729</v>
      </c>
      <c r="AF10" s="41" t="s">
        <v>732</v>
      </c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8"/>
      <c r="JJ10" s="38"/>
      <c r="JK10" s="38"/>
      <c r="JL10" s="38"/>
      <c r="JM10" s="38"/>
      <c r="JN10" s="38"/>
      <c r="JO10" s="38"/>
      <c r="JP10" s="38"/>
      <c r="JQ10" s="38"/>
      <c r="JR10" s="38"/>
      <c r="JS10" s="38"/>
      <c r="JT10" s="38"/>
      <c r="JU10" s="38"/>
      <c r="JV10" s="38"/>
      <c r="JW10" s="38"/>
      <c r="JX10" s="38"/>
      <c r="JY10" s="38"/>
      <c r="JZ10" s="38"/>
      <c r="KA10" s="38"/>
      <c r="KB10" s="38"/>
      <c r="KC10" s="38"/>
      <c r="KD10" s="38"/>
      <c r="KE10" s="38"/>
      <c r="KF10" s="38"/>
      <c r="KG10" s="38"/>
      <c r="KH10" s="38"/>
      <c r="KI10" s="38"/>
      <c r="KJ10" s="38"/>
      <c r="KK10" s="38"/>
      <c r="KL10" s="38"/>
      <c r="KM10" s="38"/>
      <c r="KN10" s="38"/>
      <c r="KO10" s="38"/>
      <c r="KP10" s="38"/>
      <c r="KQ10" s="38"/>
      <c r="KR10" s="38"/>
      <c r="KS10" s="38"/>
      <c r="KT10" s="38"/>
      <c r="KU10" s="38"/>
      <c r="KV10" s="38"/>
      <c r="KW10" s="38"/>
      <c r="KX10" s="38"/>
      <c r="KY10" s="38"/>
      <c r="KZ10" s="38"/>
      <c r="LA10" s="38"/>
      <c r="LB10" s="38"/>
      <c r="LC10" s="38"/>
      <c r="LD10" s="38"/>
      <c r="LE10" s="38"/>
      <c r="LF10" s="38"/>
      <c r="LG10" s="38"/>
      <c r="LH10" s="38"/>
      <c r="LI10" s="38"/>
      <c r="LJ10" s="38"/>
      <c r="LK10" s="38"/>
      <c r="LL10" s="38"/>
      <c r="LM10" s="38"/>
      <c r="LN10" s="38"/>
      <c r="LO10" s="38"/>
      <c r="LP10" s="38"/>
      <c r="LQ10" s="38"/>
      <c r="LR10" s="38"/>
      <c r="LS10" s="38"/>
      <c r="LT10" s="38"/>
      <c r="LU10" s="38"/>
      <c r="LV10" s="38"/>
      <c r="LW10" s="38"/>
      <c r="LX10" s="38"/>
      <c r="LY10" s="38"/>
      <c r="LZ10" s="38"/>
      <c r="MA10" s="38"/>
      <c r="MB10" s="38"/>
      <c r="MC10" s="38"/>
      <c r="MD10" s="38"/>
      <c r="ME10" s="38"/>
      <c r="MF10" s="38"/>
      <c r="MG10" s="38"/>
      <c r="MH10" s="38"/>
      <c r="MI10" s="38"/>
      <c r="MJ10" s="38"/>
      <c r="MK10" s="38"/>
      <c r="ML10" s="38"/>
      <c r="MM10" s="38"/>
      <c r="MN10" s="38"/>
      <c r="MO10" s="38"/>
      <c r="MP10" s="38"/>
      <c r="MQ10" s="38"/>
      <c r="MR10" s="38"/>
      <c r="MS10" s="38"/>
      <c r="MT10" s="38"/>
      <c r="MU10" s="38"/>
      <c r="MV10" s="38"/>
      <c r="MW10" s="38"/>
      <c r="MX10" s="38"/>
      <c r="MY10" s="38"/>
      <c r="MZ10" s="38"/>
      <c r="NA10" s="38"/>
      <c r="NB10" s="38"/>
      <c r="NC10" s="38"/>
      <c r="ND10" s="38"/>
      <c r="NE10" s="38"/>
      <c r="NF10" s="38"/>
      <c r="NG10" s="38"/>
      <c r="NH10" s="38"/>
      <c r="NI10" s="38"/>
      <c r="NJ10" s="38"/>
      <c r="NK10" s="38"/>
      <c r="NL10" s="38"/>
      <c r="NM10" s="38"/>
      <c r="NN10" s="38"/>
      <c r="NO10" s="38"/>
      <c r="NP10" s="38"/>
      <c r="NQ10" s="38"/>
      <c r="NR10" s="38"/>
      <c r="NS10" s="38"/>
      <c r="NT10" s="38"/>
      <c r="NU10" s="38"/>
      <c r="NV10" s="38"/>
      <c r="NW10" s="38"/>
      <c r="NX10" s="38"/>
      <c r="NY10" s="38"/>
      <c r="NZ10" s="38"/>
      <c r="OA10" s="38"/>
      <c r="OB10" s="38"/>
      <c r="OC10" s="38"/>
      <c r="OD10" s="38"/>
      <c r="OE10" s="38"/>
      <c r="OF10" s="38"/>
      <c r="OG10" s="38"/>
      <c r="OH10" s="38"/>
      <c r="OI10" s="38"/>
      <c r="OJ10" s="38"/>
      <c r="OK10" s="38"/>
      <c r="OL10" s="38"/>
      <c r="OM10" s="38"/>
      <c r="ON10" s="38"/>
      <c r="OO10" s="38"/>
      <c r="OP10" s="38"/>
      <c r="OQ10" s="38"/>
      <c r="OR10" s="38"/>
      <c r="OS10" s="38"/>
      <c r="OT10" s="38"/>
      <c r="OU10" s="38"/>
      <c r="OV10" s="38"/>
      <c r="OW10" s="38"/>
      <c r="OX10" s="38"/>
      <c r="OY10" s="38"/>
      <c r="OZ10" s="38"/>
      <c r="PA10" s="38"/>
      <c r="PB10" s="38"/>
      <c r="PC10" s="38"/>
      <c r="PD10" s="38"/>
      <c r="PE10" s="38"/>
      <c r="PF10" s="38"/>
      <c r="PG10" s="38"/>
      <c r="PH10" s="38"/>
      <c r="PI10" s="38"/>
      <c r="PJ10" s="38"/>
      <c r="PK10" s="38"/>
      <c r="PL10" s="38"/>
      <c r="PM10" s="38"/>
      <c r="PN10" s="38"/>
      <c r="PO10" s="38"/>
      <c r="PP10" s="38"/>
      <c r="PQ10" s="38"/>
      <c r="PR10" s="38"/>
      <c r="PS10" s="38"/>
      <c r="PT10" s="38"/>
      <c r="PU10" s="38"/>
      <c r="PV10" s="38"/>
      <c r="PW10" s="38"/>
      <c r="PX10" s="38"/>
      <c r="PY10" s="38"/>
      <c r="PZ10" s="38"/>
      <c r="QA10" s="38"/>
      <c r="QB10" s="38"/>
      <c r="QC10" s="38"/>
      <c r="QD10" s="38"/>
      <c r="QE10" s="38"/>
      <c r="QF10" s="38"/>
      <c r="QG10" s="38"/>
      <c r="QH10" s="38"/>
      <c r="QI10" s="38"/>
      <c r="QJ10" s="38"/>
      <c r="QK10" s="38"/>
      <c r="QL10" s="38"/>
      <c r="QM10" s="38"/>
      <c r="QN10" s="38"/>
      <c r="QO10" s="38"/>
      <c r="QP10" s="38"/>
      <c r="QQ10" s="38"/>
      <c r="QR10" s="38"/>
      <c r="QS10" s="38"/>
      <c r="QT10" s="38"/>
      <c r="QU10" s="38"/>
      <c r="QV10" s="38"/>
      <c r="QW10" s="38"/>
      <c r="QX10" s="38"/>
      <c r="QY10" s="38"/>
      <c r="QZ10" s="38"/>
      <c r="RA10" s="38"/>
      <c r="RB10" s="38"/>
      <c r="RC10" s="38"/>
      <c r="RD10" s="38"/>
      <c r="RE10" s="38"/>
      <c r="RF10" s="38"/>
      <c r="RG10" s="38"/>
      <c r="RH10" s="38"/>
      <c r="RI10" s="38"/>
      <c r="RJ10" s="38"/>
      <c r="RK10" s="38"/>
      <c r="RL10" s="38"/>
      <c r="RM10" s="38"/>
      <c r="RN10" s="38"/>
      <c r="RO10" s="38"/>
      <c r="RP10" s="38"/>
      <c r="RQ10" s="38"/>
      <c r="RR10" s="38"/>
      <c r="RS10" s="38"/>
      <c r="RT10" s="38"/>
      <c r="RU10" s="38"/>
      <c r="RV10" s="38"/>
      <c r="RW10" s="38"/>
      <c r="RX10" s="38"/>
      <c r="RY10" s="38"/>
      <c r="RZ10" s="38"/>
      <c r="SA10" s="38"/>
      <c r="SB10" s="38"/>
      <c r="SC10" s="38"/>
      <c r="SD10" s="38"/>
      <c r="SE10" s="38"/>
      <c r="SF10" s="38"/>
      <c r="SG10" s="38"/>
      <c r="SH10" s="38"/>
      <c r="SI10" s="38"/>
      <c r="SJ10" s="38"/>
      <c r="SK10" s="38"/>
      <c r="SL10" s="38"/>
      <c r="SM10" s="38"/>
      <c r="SN10" s="38"/>
      <c r="SO10" s="38"/>
      <c r="SP10" s="38"/>
      <c r="SQ10" s="38"/>
      <c r="SR10" s="38"/>
      <c r="SS10" s="38"/>
      <c r="ST10" s="38"/>
      <c r="SU10" s="38"/>
      <c r="SV10" s="38"/>
      <c r="SW10" s="38"/>
      <c r="SX10" s="38"/>
      <c r="SY10" s="38"/>
      <c r="SZ10" s="38"/>
      <c r="TA10" s="38"/>
      <c r="TB10" s="38"/>
      <c r="TC10" s="38"/>
      <c r="TD10" s="38"/>
      <c r="TE10" s="38"/>
      <c r="TF10" s="38"/>
      <c r="TG10" s="38"/>
      <c r="TH10" s="38"/>
      <c r="TI10" s="38"/>
      <c r="TJ10" s="38"/>
      <c r="TK10" s="38"/>
      <c r="TL10" s="38"/>
      <c r="TM10" s="38"/>
      <c r="TN10" s="38"/>
      <c r="TO10" s="38"/>
      <c r="TP10" s="38"/>
      <c r="TQ10" s="38"/>
      <c r="TR10" s="38"/>
      <c r="TS10" s="38"/>
      <c r="TT10" s="38"/>
      <c r="TU10" s="38"/>
      <c r="TV10" s="38"/>
      <c r="TW10" s="38"/>
      <c r="TX10" s="38"/>
      <c r="TY10" s="38"/>
      <c r="TZ10" s="38"/>
      <c r="UA10" s="38"/>
      <c r="UB10" s="38"/>
      <c r="UC10" s="38"/>
    </row>
    <row r="11" spans="1:549" s="13" customFormat="1">
      <c r="A11" s="16">
        <v>9</v>
      </c>
      <c r="B11" s="15" t="s">
        <v>28</v>
      </c>
      <c r="C11" s="39" t="s">
        <v>62</v>
      </c>
      <c r="D11" s="39" t="s">
        <v>63</v>
      </c>
      <c r="E11" s="39" t="s">
        <v>64</v>
      </c>
      <c r="F11" s="45" t="s">
        <v>65</v>
      </c>
      <c r="G11" s="32">
        <v>20</v>
      </c>
      <c r="H11" s="32">
        <v>19</v>
      </c>
      <c r="I11" s="32">
        <v>42</v>
      </c>
      <c r="J11" s="32">
        <v>2</v>
      </c>
      <c r="K11" s="32">
        <v>25</v>
      </c>
      <c r="L11" s="32">
        <v>0</v>
      </c>
      <c r="M11" s="32"/>
      <c r="N11" s="32"/>
      <c r="O11" s="32">
        <v>20</v>
      </c>
      <c r="P11" s="32"/>
      <c r="Q11" s="32">
        <v>19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46" t="s">
        <v>484</v>
      </c>
      <c r="AC11" s="47" t="s">
        <v>727</v>
      </c>
      <c r="AD11" s="48" t="s">
        <v>728</v>
      </c>
      <c r="AE11" s="44" t="s">
        <v>729</v>
      </c>
      <c r="AF11" s="41" t="s">
        <v>730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</row>
    <row r="12" spans="1:549" s="13" customFormat="1">
      <c r="A12" s="16">
        <v>10</v>
      </c>
      <c r="B12" s="15" t="s">
        <v>28</v>
      </c>
      <c r="C12" s="39" t="s">
        <v>66</v>
      </c>
      <c r="D12" s="39" t="s">
        <v>67</v>
      </c>
      <c r="E12" s="39" t="s">
        <v>68</v>
      </c>
      <c r="F12" s="45" t="s">
        <v>69</v>
      </c>
      <c r="G12" s="32">
        <v>1</v>
      </c>
      <c r="H12" s="32">
        <v>0</v>
      </c>
      <c r="I12" s="32">
        <v>14</v>
      </c>
      <c r="J12" s="32">
        <v>13</v>
      </c>
      <c r="K12" s="32">
        <v>28</v>
      </c>
      <c r="L12" s="32">
        <v>10</v>
      </c>
      <c r="M12" s="32"/>
      <c r="N12" s="32"/>
      <c r="O12" s="32">
        <v>1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46" t="s">
        <v>735</v>
      </c>
      <c r="AC12" s="47" t="s">
        <v>738</v>
      </c>
      <c r="AD12" s="48" t="s">
        <v>728</v>
      </c>
      <c r="AE12" s="44" t="s">
        <v>729</v>
      </c>
      <c r="AF12" s="41" t="s">
        <v>739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</row>
    <row r="13" spans="1:549" s="13" customFormat="1">
      <c r="A13" s="16">
        <v>11</v>
      </c>
      <c r="B13" s="15" t="s">
        <v>28</v>
      </c>
      <c r="C13" s="39" t="s">
        <v>70</v>
      </c>
      <c r="D13" s="39" t="s">
        <v>71</v>
      </c>
      <c r="E13" s="39" t="s">
        <v>72</v>
      </c>
      <c r="F13" s="45" t="s">
        <v>73</v>
      </c>
      <c r="G13" s="32">
        <v>1</v>
      </c>
      <c r="H13" s="32">
        <v>1</v>
      </c>
      <c r="I13" s="32">
        <v>195</v>
      </c>
      <c r="J13" s="32">
        <v>111</v>
      </c>
      <c r="K13" s="32">
        <v>265</v>
      </c>
      <c r="L13" s="32">
        <v>420</v>
      </c>
      <c r="M13" s="32"/>
      <c r="N13" s="32"/>
      <c r="O13" s="32"/>
      <c r="P13" s="32"/>
      <c r="Q13" s="32">
        <v>1</v>
      </c>
      <c r="R13" s="32"/>
      <c r="S13" s="32"/>
      <c r="T13" s="32"/>
      <c r="U13" s="32">
        <v>1</v>
      </c>
      <c r="V13" s="32"/>
      <c r="W13" s="32"/>
      <c r="X13" s="32"/>
      <c r="Y13" s="32"/>
      <c r="Z13" s="32"/>
      <c r="AA13" s="32"/>
      <c r="AB13" s="46" t="s">
        <v>593</v>
      </c>
      <c r="AC13" s="47" t="s">
        <v>740</v>
      </c>
      <c r="AD13" s="48" t="s">
        <v>728</v>
      </c>
      <c r="AE13" s="44" t="s">
        <v>729</v>
      </c>
      <c r="AF13" s="41" t="s">
        <v>741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</row>
    <row r="14" spans="1:549" s="13" customFormat="1">
      <c r="A14" s="16">
        <v>12</v>
      </c>
      <c r="B14" s="15" t="s">
        <v>28</v>
      </c>
      <c r="C14" s="39" t="s">
        <v>74</v>
      </c>
      <c r="D14" s="39" t="s">
        <v>30</v>
      </c>
      <c r="E14" s="39" t="s">
        <v>75</v>
      </c>
      <c r="F14" s="45" t="s">
        <v>76</v>
      </c>
      <c r="G14" s="32">
        <v>47</v>
      </c>
      <c r="H14" s="32">
        <v>44</v>
      </c>
      <c r="I14" s="32">
        <v>73</v>
      </c>
      <c r="J14" s="32">
        <v>14</v>
      </c>
      <c r="K14" s="32">
        <v>35</v>
      </c>
      <c r="L14" s="32">
        <v>0</v>
      </c>
      <c r="M14" s="32"/>
      <c r="N14" s="32"/>
      <c r="O14" s="32">
        <v>32</v>
      </c>
      <c r="P14" s="32"/>
      <c r="Q14" s="32"/>
      <c r="R14" s="32"/>
      <c r="S14" s="32"/>
      <c r="T14" s="32"/>
      <c r="U14" s="32">
        <v>13</v>
      </c>
      <c r="V14" s="32"/>
      <c r="W14" s="32">
        <v>1</v>
      </c>
      <c r="X14" s="32"/>
      <c r="Y14" s="32"/>
      <c r="Z14" s="32">
        <v>1</v>
      </c>
      <c r="AA14" s="32"/>
      <c r="AB14" s="46" t="s">
        <v>484</v>
      </c>
      <c r="AC14" s="47" t="s">
        <v>727</v>
      </c>
      <c r="AD14" s="48" t="s">
        <v>728</v>
      </c>
      <c r="AE14" s="44" t="s">
        <v>729</v>
      </c>
      <c r="AF14" s="41" t="s">
        <v>741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</row>
    <row r="15" spans="1:549" s="11" customFormat="1">
      <c r="A15" s="15">
        <v>13</v>
      </c>
      <c r="B15" s="15" t="s">
        <v>28</v>
      </c>
      <c r="C15" s="32" t="s">
        <v>77</v>
      </c>
      <c r="D15" s="32" t="s">
        <v>78</v>
      </c>
      <c r="E15" s="32" t="s">
        <v>79</v>
      </c>
      <c r="F15" s="45" t="s">
        <v>80</v>
      </c>
      <c r="G15" s="32">
        <v>10</v>
      </c>
      <c r="H15" s="32">
        <v>19</v>
      </c>
      <c r="I15" s="32">
        <v>118</v>
      </c>
      <c r="J15" s="32">
        <v>50</v>
      </c>
      <c r="K15" s="32">
        <v>42</v>
      </c>
      <c r="L15" s="32">
        <v>8</v>
      </c>
      <c r="M15" s="32"/>
      <c r="N15" s="32"/>
      <c r="O15" s="32">
        <v>3</v>
      </c>
      <c r="P15" s="32"/>
      <c r="Q15" s="32">
        <v>19</v>
      </c>
      <c r="R15" s="32"/>
      <c r="S15" s="32"/>
      <c r="T15" s="32"/>
      <c r="U15" s="32">
        <v>7</v>
      </c>
      <c r="V15" s="32"/>
      <c r="W15" s="32"/>
      <c r="X15" s="32"/>
      <c r="Y15" s="32"/>
      <c r="Z15" s="32"/>
      <c r="AA15" s="32"/>
      <c r="AB15" s="46" t="s">
        <v>484</v>
      </c>
      <c r="AC15" s="47" t="s">
        <v>727</v>
      </c>
      <c r="AD15" s="48" t="s">
        <v>728</v>
      </c>
      <c r="AE15" s="44" t="s">
        <v>729</v>
      </c>
      <c r="AF15" s="41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  <c r="IW15" s="38"/>
      <c r="IX15" s="38"/>
      <c r="IY15" s="38"/>
      <c r="IZ15" s="38"/>
      <c r="JA15" s="38"/>
      <c r="JB15" s="38"/>
      <c r="JC15" s="38"/>
      <c r="JD15" s="38"/>
      <c r="JE15" s="38"/>
      <c r="JF15" s="38"/>
      <c r="JG15" s="38"/>
      <c r="JH15" s="38"/>
      <c r="JI15" s="38"/>
      <c r="JJ15" s="38"/>
      <c r="JK15" s="38"/>
      <c r="JL15" s="38"/>
      <c r="JM15" s="38"/>
      <c r="JN15" s="38"/>
      <c r="JO15" s="38"/>
      <c r="JP15" s="38"/>
      <c r="JQ15" s="38"/>
      <c r="JR15" s="38"/>
      <c r="JS15" s="38"/>
      <c r="JT15" s="38"/>
      <c r="JU15" s="38"/>
      <c r="JV15" s="38"/>
      <c r="JW15" s="38"/>
      <c r="JX15" s="38"/>
      <c r="JY15" s="38"/>
      <c r="JZ15" s="38"/>
      <c r="KA15" s="38"/>
      <c r="KB15" s="38"/>
      <c r="KC15" s="38"/>
      <c r="KD15" s="38"/>
      <c r="KE15" s="38"/>
      <c r="KF15" s="38"/>
      <c r="KG15" s="38"/>
      <c r="KH15" s="38"/>
      <c r="KI15" s="38"/>
      <c r="KJ15" s="38"/>
      <c r="KK15" s="38"/>
      <c r="KL15" s="38"/>
      <c r="KM15" s="38"/>
      <c r="KN15" s="38"/>
      <c r="KO15" s="38"/>
      <c r="KP15" s="38"/>
      <c r="KQ15" s="38"/>
      <c r="KR15" s="38"/>
      <c r="KS15" s="38"/>
      <c r="KT15" s="38"/>
      <c r="KU15" s="38"/>
      <c r="KV15" s="38"/>
      <c r="KW15" s="38"/>
      <c r="KX15" s="38"/>
      <c r="KY15" s="38"/>
      <c r="KZ15" s="38"/>
      <c r="LA15" s="38"/>
      <c r="LB15" s="38"/>
      <c r="LC15" s="38"/>
      <c r="LD15" s="38"/>
      <c r="LE15" s="38"/>
      <c r="LF15" s="38"/>
      <c r="LG15" s="38"/>
      <c r="LH15" s="38"/>
      <c r="LI15" s="38"/>
      <c r="LJ15" s="38"/>
      <c r="LK15" s="38"/>
      <c r="LL15" s="38"/>
      <c r="LM15" s="38"/>
      <c r="LN15" s="38"/>
      <c r="LO15" s="38"/>
      <c r="LP15" s="38"/>
      <c r="LQ15" s="38"/>
      <c r="LR15" s="38"/>
      <c r="LS15" s="38"/>
      <c r="LT15" s="38"/>
      <c r="LU15" s="38"/>
      <c r="LV15" s="38"/>
      <c r="LW15" s="38"/>
      <c r="LX15" s="38"/>
      <c r="LY15" s="38"/>
      <c r="LZ15" s="38"/>
      <c r="MA15" s="38"/>
      <c r="MB15" s="38"/>
      <c r="MC15" s="38"/>
      <c r="MD15" s="38"/>
      <c r="ME15" s="38"/>
      <c r="MF15" s="38"/>
      <c r="MG15" s="38"/>
      <c r="MH15" s="38"/>
      <c r="MI15" s="38"/>
      <c r="MJ15" s="38"/>
      <c r="MK15" s="38"/>
      <c r="ML15" s="38"/>
      <c r="MM15" s="38"/>
      <c r="MN15" s="38"/>
      <c r="MO15" s="38"/>
      <c r="MP15" s="38"/>
      <c r="MQ15" s="38"/>
      <c r="MR15" s="38"/>
      <c r="MS15" s="38"/>
      <c r="MT15" s="38"/>
      <c r="MU15" s="38"/>
      <c r="MV15" s="38"/>
      <c r="MW15" s="38"/>
      <c r="MX15" s="38"/>
      <c r="MY15" s="38"/>
      <c r="MZ15" s="38"/>
      <c r="NA15" s="38"/>
      <c r="NB15" s="38"/>
      <c r="NC15" s="38"/>
      <c r="ND15" s="38"/>
      <c r="NE15" s="38"/>
      <c r="NF15" s="38"/>
      <c r="NG15" s="38"/>
      <c r="NH15" s="38"/>
      <c r="NI15" s="38"/>
      <c r="NJ15" s="38"/>
      <c r="NK15" s="38"/>
      <c r="NL15" s="38"/>
      <c r="NM15" s="38"/>
      <c r="NN15" s="38"/>
      <c r="NO15" s="38"/>
      <c r="NP15" s="38"/>
      <c r="NQ15" s="38"/>
      <c r="NR15" s="38"/>
      <c r="NS15" s="38"/>
      <c r="NT15" s="38"/>
      <c r="NU15" s="38"/>
      <c r="NV15" s="38"/>
      <c r="NW15" s="38"/>
      <c r="NX15" s="38"/>
      <c r="NY15" s="38"/>
      <c r="NZ15" s="38"/>
      <c r="OA15" s="38"/>
      <c r="OB15" s="38"/>
      <c r="OC15" s="38"/>
      <c r="OD15" s="38"/>
      <c r="OE15" s="38"/>
      <c r="OF15" s="38"/>
      <c r="OG15" s="38"/>
      <c r="OH15" s="38"/>
      <c r="OI15" s="38"/>
      <c r="OJ15" s="38"/>
      <c r="OK15" s="38"/>
      <c r="OL15" s="38"/>
      <c r="OM15" s="38"/>
      <c r="ON15" s="38"/>
      <c r="OO15" s="38"/>
      <c r="OP15" s="38"/>
      <c r="OQ15" s="38"/>
      <c r="OR15" s="38"/>
      <c r="OS15" s="38"/>
      <c r="OT15" s="38"/>
      <c r="OU15" s="38"/>
      <c r="OV15" s="38"/>
      <c r="OW15" s="38"/>
      <c r="OX15" s="38"/>
      <c r="OY15" s="38"/>
      <c r="OZ15" s="38"/>
      <c r="PA15" s="38"/>
      <c r="PB15" s="38"/>
      <c r="PC15" s="38"/>
      <c r="PD15" s="38"/>
      <c r="PE15" s="38"/>
      <c r="PF15" s="38"/>
      <c r="PG15" s="38"/>
      <c r="PH15" s="38"/>
      <c r="PI15" s="38"/>
      <c r="PJ15" s="38"/>
      <c r="PK15" s="38"/>
      <c r="PL15" s="38"/>
      <c r="PM15" s="38"/>
      <c r="PN15" s="38"/>
      <c r="PO15" s="38"/>
      <c r="PP15" s="38"/>
      <c r="PQ15" s="38"/>
      <c r="PR15" s="38"/>
      <c r="PS15" s="38"/>
      <c r="PT15" s="38"/>
      <c r="PU15" s="38"/>
      <c r="PV15" s="38"/>
      <c r="PW15" s="38"/>
      <c r="PX15" s="38"/>
      <c r="PY15" s="38"/>
      <c r="PZ15" s="38"/>
      <c r="QA15" s="38"/>
      <c r="QB15" s="38"/>
      <c r="QC15" s="38"/>
      <c r="QD15" s="38"/>
      <c r="QE15" s="38"/>
      <c r="QF15" s="38"/>
      <c r="QG15" s="38"/>
      <c r="QH15" s="38"/>
      <c r="QI15" s="38"/>
      <c r="QJ15" s="38"/>
      <c r="QK15" s="38"/>
      <c r="QL15" s="38"/>
      <c r="QM15" s="38"/>
      <c r="QN15" s="38"/>
      <c r="QO15" s="38"/>
      <c r="QP15" s="38"/>
      <c r="QQ15" s="38"/>
      <c r="QR15" s="38"/>
      <c r="QS15" s="38"/>
      <c r="QT15" s="38"/>
      <c r="QU15" s="38"/>
      <c r="QV15" s="38"/>
      <c r="QW15" s="38"/>
      <c r="QX15" s="38"/>
      <c r="QY15" s="38"/>
      <c r="QZ15" s="38"/>
      <c r="RA15" s="38"/>
      <c r="RB15" s="38"/>
      <c r="RC15" s="38"/>
      <c r="RD15" s="38"/>
      <c r="RE15" s="38"/>
      <c r="RF15" s="38"/>
      <c r="RG15" s="38"/>
      <c r="RH15" s="38"/>
      <c r="RI15" s="38"/>
      <c r="RJ15" s="38"/>
      <c r="RK15" s="38"/>
      <c r="RL15" s="38"/>
      <c r="RM15" s="38"/>
      <c r="RN15" s="38"/>
      <c r="RO15" s="38"/>
      <c r="RP15" s="38"/>
      <c r="RQ15" s="38"/>
      <c r="RR15" s="38"/>
      <c r="RS15" s="38"/>
      <c r="RT15" s="38"/>
      <c r="RU15" s="38"/>
      <c r="RV15" s="38"/>
      <c r="RW15" s="38"/>
      <c r="RX15" s="38"/>
      <c r="RY15" s="38"/>
      <c r="RZ15" s="38"/>
      <c r="SA15" s="38"/>
      <c r="SB15" s="38"/>
      <c r="SC15" s="38"/>
      <c r="SD15" s="38"/>
      <c r="SE15" s="38"/>
      <c r="SF15" s="38"/>
      <c r="SG15" s="38"/>
      <c r="SH15" s="38"/>
      <c r="SI15" s="38"/>
      <c r="SJ15" s="38"/>
      <c r="SK15" s="38"/>
      <c r="SL15" s="38"/>
      <c r="SM15" s="38"/>
      <c r="SN15" s="38"/>
      <c r="SO15" s="38"/>
      <c r="SP15" s="38"/>
      <c r="SQ15" s="38"/>
      <c r="SR15" s="38"/>
      <c r="SS15" s="38"/>
      <c r="ST15" s="38"/>
      <c r="SU15" s="38"/>
      <c r="SV15" s="38"/>
      <c r="SW15" s="38"/>
      <c r="SX15" s="38"/>
      <c r="SY15" s="38"/>
      <c r="SZ15" s="38"/>
      <c r="TA15" s="38"/>
      <c r="TB15" s="38"/>
      <c r="TC15" s="38"/>
      <c r="TD15" s="38"/>
      <c r="TE15" s="38"/>
      <c r="TF15" s="38"/>
      <c r="TG15" s="38"/>
      <c r="TH15" s="38"/>
      <c r="TI15" s="38"/>
      <c r="TJ15" s="38"/>
      <c r="TK15" s="38"/>
      <c r="TL15" s="38"/>
      <c r="TM15" s="38"/>
      <c r="TN15" s="38"/>
      <c r="TO15" s="38"/>
      <c r="TP15" s="38"/>
      <c r="TQ15" s="38"/>
      <c r="TR15" s="38"/>
      <c r="TS15" s="38"/>
      <c r="TT15" s="38"/>
      <c r="TU15" s="38"/>
      <c r="TV15" s="38"/>
      <c r="TW15" s="38"/>
      <c r="TX15" s="38"/>
      <c r="TY15" s="38"/>
      <c r="TZ15" s="38"/>
      <c r="UA15" s="38"/>
      <c r="UB15" s="38"/>
      <c r="UC15" s="38"/>
    </row>
    <row r="16" spans="1:549" s="13" customFormat="1">
      <c r="A16" s="16">
        <v>14</v>
      </c>
      <c r="B16" s="15" t="s">
        <v>28</v>
      </c>
      <c r="C16" s="39" t="s">
        <v>81</v>
      </c>
      <c r="D16" s="39" t="s">
        <v>63</v>
      </c>
      <c r="E16" s="39" t="s">
        <v>82</v>
      </c>
      <c r="F16" s="45" t="s">
        <v>83</v>
      </c>
      <c r="G16" s="32">
        <v>38</v>
      </c>
      <c r="H16" s="32">
        <v>34</v>
      </c>
      <c r="I16" s="32">
        <v>49</v>
      </c>
      <c r="J16" s="32">
        <v>36</v>
      </c>
      <c r="K16" s="32">
        <v>56</v>
      </c>
      <c r="L16" s="32">
        <v>23</v>
      </c>
      <c r="M16" s="32"/>
      <c r="N16" s="32"/>
      <c r="O16" s="32">
        <v>5</v>
      </c>
      <c r="P16" s="32"/>
      <c r="Q16" s="32">
        <v>34</v>
      </c>
      <c r="R16" s="32"/>
      <c r="S16" s="32"/>
      <c r="T16" s="32"/>
      <c r="U16" s="32">
        <v>33</v>
      </c>
      <c r="V16" s="32"/>
      <c r="W16" s="32"/>
      <c r="X16" s="32"/>
      <c r="Y16" s="32"/>
      <c r="Z16" s="32"/>
      <c r="AA16" s="32"/>
      <c r="AB16" s="46" t="s">
        <v>735</v>
      </c>
      <c r="AC16" s="47" t="s">
        <v>742</v>
      </c>
      <c r="AD16" s="48" t="s">
        <v>728</v>
      </c>
      <c r="AE16" s="44" t="s">
        <v>729</v>
      </c>
      <c r="AF16" s="41" t="s">
        <v>741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</row>
    <row r="17" spans="1:549" s="13" customFormat="1">
      <c r="A17" s="16">
        <v>15</v>
      </c>
      <c r="B17" s="15" t="s">
        <v>28</v>
      </c>
      <c r="C17" s="39" t="s">
        <v>84</v>
      </c>
      <c r="D17" s="39" t="s">
        <v>85</v>
      </c>
      <c r="E17" s="39" t="s">
        <v>86</v>
      </c>
      <c r="F17" s="45" t="s">
        <v>87</v>
      </c>
      <c r="G17" s="32">
        <v>34</v>
      </c>
      <c r="H17" s="32">
        <v>69</v>
      </c>
      <c r="I17" s="32">
        <v>40</v>
      </c>
      <c r="J17" s="32">
        <v>3</v>
      </c>
      <c r="K17" s="32">
        <v>22</v>
      </c>
      <c r="L17" s="32">
        <v>0</v>
      </c>
      <c r="M17" s="32"/>
      <c r="N17" s="32"/>
      <c r="O17" s="32">
        <v>32</v>
      </c>
      <c r="P17" s="32"/>
      <c r="Q17" s="32">
        <v>69</v>
      </c>
      <c r="R17" s="32"/>
      <c r="S17" s="32"/>
      <c r="T17" s="32"/>
      <c r="U17" s="32">
        <v>1</v>
      </c>
      <c r="V17" s="32"/>
      <c r="W17" s="32"/>
      <c r="X17" s="32"/>
      <c r="Y17" s="32">
        <v>1</v>
      </c>
      <c r="Z17" s="32"/>
      <c r="AA17" s="32"/>
      <c r="AB17" s="46" t="s">
        <v>484</v>
      </c>
      <c r="AC17" s="47" t="s">
        <v>727</v>
      </c>
      <c r="AD17" s="48" t="s">
        <v>728</v>
      </c>
      <c r="AE17" s="44" t="s">
        <v>484</v>
      </c>
      <c r="AF17" s="41" t="s">
        <v>732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</row>
    <row r="18" spans="1:549" s="11" customFormat="1">
      <c r="A18" s="15">
        <v>16</v>
      </c>
      <c r="B18" s="15" t="s">
        <v>28</v>
      </c>
      <c r="C18" s="32" t="s">
        <v>88</v>
      </c>
      <c r="D18" s="32" t="s">
        <v>89</v>
      </c>
      <c r="E18" s="32" t="s">
        <v>90</v>
      </c>
      <c r="F18" s="45" t="s">
        <v>91</v>
      </c>
      <c r="G18" s="32">
        <v>0</v>
      </c>
      <c r="H18" s="32">
        <v>7</v>
      </c>
      <c r="I18" s="32">
        <v>34</v>
      </c>
      <c r="J18" s="32">
        <v>21</v>
      </c>
      <c r="K18" s="32">
        <v>47</v>
      </c>
      <c r="L18" s="32">
        <v>18</v>
      </c>
      <c r="M18" s="32"/>
      <c r="N18" s="32"/>
      <c r="O18" s="32"/>
      <c r="P18" s="32"/>
      <c r="Q18" s="32">
        <v>7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46" t="s">
        <v>484</v>
      </c>
      <c r="AC18" s="47" t="s">
        <v>727</v>
      </c>
      <c r="AD18" s="48" t="s">
        <v>728</v>
      </c>
      <c r="AE18" s="44" t="s">
        <v>729</v>
      </c>
      <c r="AF18" s="41" t="s">
        <v>732</v>
      </c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38"/>
      <c r="IJ18" s="38"/>
      <c r="IK18" s="38"/>
      <c r="IL18" s="38"/>
      <c r="IM18" s="38"/>
      <c r="IN18" s="38"/>
      <c r="IO18" s="38"/>
      <c r="IP18" s="38"/>
      <c r="IQ18" s="38"/>
      <c r="IR18" s="38"/>
      <c r="IS18" s="38"/>
      <c r="IT18" s="38"/>
      <c r="IU18" s="38"/>
      <c r="IV18" s="38"/>
      <c r="IW18" s="38"/>
      <c r="IX18" s="38"/>
      <c r="IY18" s="38"/>
      <c r="IZ18" s="38"/>
      <c r="JA18" s="38"/>
      <c r="JB18" s="38"/>
      <c r="JC18" s="38"/>
      <c r="JD18" s="38"/>
      <c r="JE18" s="38"/>
      <c r="JF18" s="38"/>
      <c r="JG18" s="38"/>
      <c r="JH18" s="38"/>
      <c r="JI18" s="38"/>
      <c r="JJ18" s="38"/>
      <c r="JK18" s="38"/>
      <c r="JL18" s="38"/>
      <c r="JM18" s="38"/>
      <c r="JN18" s="38"/>
      <c r="JO18" s="38"/>
      <c r="JP18" s="38"/>
      <c r="JQ18" s="38"/>
      <c r="JR18" s="38"/>
      <c r="JS18" s="38"/>
      <c r="JT18" s="38"/>
      <c r="JU18" s="38"/>
      <c r="JV18" s="38"/>
      <c r="JW18" s="38"/>
      <c r="JX18" s="38"/>
      <c r="JY18" s="38"/>
      <c r="JZ18" s="38"/>
      <c r="KA18" s="38"/>
      <c r="KB18" s="38"/>
      <c r="KC18" s="38"/>
      <c r="KD18" s="38"/>
      <c r="KE18" s="38"/>
      <c r="KF18" s="38"/>
      <c r="KG18" s="38"/>
      <c r="KH18" s="38"/>
      <c r="KI18" s="38"/>
      <c r="KJ18" s="38"/>
      <c r="KK18" s="38"/>
      <c r="KL18" s="38"/>
      <c r="KM18" s="38"/>
      <c r="KN18" s="38"/>
      <c r="KO18" s="38"/>
      <c r="KP18" s="38"/>
      <c r="KQ18" s="38"/>
      <c r="KR18" s="38"/>
      <c r="KS18" s="38"/>
      <c r="KT18" s="38"/>
      <c r="KU18" s="38"/>
      <c r="KV18" s="38"/>
      <c r="KW18" s="38"/>
      <c r="KX18" s="38"/>
      <c r="KY18" s="38"/>
      <c r="KZ18" s="38"/>
      <c r="LA18" s="38"/>
      <c r="LB18" s="38"/>
      <c r="LC18" s="38"/>
      <c r="LD18" s="38"/>
      <c r="LE18" s="38"/>
      <c r="LF18" s="38"/>
      <c r="LG18" s="38"/>
      <c r="LH18" s="38"/>
      <c r="LI18" s="38"/>
      <c r="LJ18" s="38"/>
      <c r="LK18" s="38"/>
      <c r="LL18" s="38"/>
      <c r="LM18" s="38"/>
      <c r="LN18" s="38"/>
      <c r="LO18" s="38"/>
      <c r="LP18" s="38"/>
      <c r="LQ18" s="38"/>
      <c r="LR18" s="38"/>
      <c r="LS18" s="38"/>
      <c r="LT18" s="38"/>
      <c r="LU18" s="38"/>
      <c r="LV18" s="38"/>
      <c r="LW18" s="38"/>
      <c r="LX18" s="38"/>
      <c r="LY18" s="38"/>
      <c r="LZ18" s="38"/>
      <c r="MA18" s="38"/>
      <c r="MB18" s="38"/>
      <c r="MC18" s="38"/>
      <c r="MD18" s="38"/>
      <c r="ME18" s="38"/>
      <c r="MF18" s="38"/>
      <c r="MG18" s="38"/>
      <c r="MH18" s="38"/>
      <c r="MI18" s="38"/>
      <c r="MJ18" s="38"/>
      <c r="MK18" s="38"/>
      <c r="ML18" s="38"/>
      <c r="MM18" s="38"/>
      <c r="MN18" s="38"/>
      <c r="MO18" s="38"/>
      <c r="MP18" s="38"/>
      <c r="MQ18" s="38"/>
      <c r="MR18" s="38"/>
      <c r="MS18" s="38"/>
      <c r="MT18" s="38"/>
      <c r="MU18" s="38"/>
      <c r="MV18" s="38"/>
      <c r="MW18" s="38"/>
      <c r="MX18" s="38"/>
      <c r="MY18" s="38"/>
      <c r="MZ18" s="38"/>
      <c r="NA18" s="38"/>
      <c r="NB18" s="38"/>
      <c r="NC18" s="38"/>
      <c r="ND18" s="38"/>
      <c r="NE18" s="38"/>
      <c r="NF18" s="38"/>
      <c r="NG18" s="38"/>
      <c r="NH18" s="38"/>
      <c r="NI18" s="38"/>
      <c r="NJ18" s="38"/>
      <c r="NK18" s="38"/>
      <c r="NL18" s="38"/>
      <c r="NM18" s="38"/>
      <c r="NN18" s="38"/>
      <c r="NO18" s="38"/>
      <c r="NP18" s="38"/>
      <c r="NQ18" s="38"/>
      <c r="NR18" s="38"/>
      <c r="NS18" s="38"/>
      <c r="NT18" s="38"/>
      <c r="NU18" s="38"/>
      <c r="NV18" s="38"/>
      <c r="NW18" s="38"/>
      <c r="NX18" s="38"/>
      <c r="NY18" s="38"/>
      <c r="NZ18" s="38"/>
      <c r="OA18" s="38"/>
      <c r="OB18" s="38"/>
      <c r="OC18" s="38"/>
      <c r="OD18" s="38"/>
      <c r="OE18" s="38"/>
      <c r="OF18" s="38"/>
      <c r="OG18" s="38"/>
      <c r="OH18" s="38"/>
      <c r="OI18" s="38"/>
      <c r="OJ18" s="38"/>
      <c r="OK18" s="38"/>
      <c r="OL18" s="38"/>
      <c r="OM18" s="38"/>
      <c r="ON18" s="38"/>
      <c r="OO18" s="38"/>
      <c r="OP18" s="38"/>
      <c r="OQ18" s="38"/>
      <c r="OR18" s="38"/>
      <c r="OS18" s="38"/>
      <c r="OT18" s="38"/>
      <c r="OU18" s="38"/>
      <c r="OV18" s="38"/>
      <c r="OW18" s="38"/>
      <c r="OX18" s="38"/>
      <c r="OY18" s="38"/>
      <c r="OZ18" s="38"/>
      <c r="PA18" s="38"/>
      <c r="PB18" s="38"/>
      <c r="PC18" s="38"/>
      <c r="PD18" s="38"/>
      <c r="PE18" s="38"/>
      <c r="PF18" s="38"/>
      <c r="PG18" s="38"/>
      <c r="PH18" s="38"/>
      <c r="PI18" s="38"/>
      <c r="PJ18" s="38"/>
      <c r="PK18" s="38"/>
      <c r="PL18" s="38"/>
      <c r="PM18" s="38"/>
      <c r="PN18" s="38"/>
      <c r="PO18" s="38"/>
      <c r="PP18" s="38"/>
      <c r="PQ18" s="38"/>
      <c r="PR18" s="38"/>
      <c r="PS18" s="38"/>
      <c r="PT18" s="38"/>
      <c r="PU18" s="38"/>
      <c r="PV18" s="38"/>
      <c r="PW18" s="38"/>
      <c r="PX18" s="38"/>
      <c r="PY18" s="38"/>
      <c r="PZ18" s="38"/>
      <c r="QA18" s="38"/>
      <c r="QB18" s="38"/>
      <c r="QC18" s="38"/>
      <c r="QD18" s="38"/>
      <c r="QE18" s="38"/>
      <c r="QF18" s="38"/>
      <c r="QG18" s="38"/>
      <c r="QH18" s="38"/>
      <c r="QI18" s="38"/>
      <c r="QJ18" s="38"/>
      <c r="QK18" s="38"/>
      <c r="QL18" s="38"/>
      <c r="QM18" s="38"/>
      <c r="QN18" s="38"/>
      <c r="QO18" s="38"/>
      <c r="QP18" s="38"/>
      <c r="QQ18" s="38"/>
      <c r="QR18" s="38"/>
      <c r="QS18" s="38"/>
      <c r="QT18" s="38"/>
      <c r="QU18" s="38"/>
      <c r="QV18" s="38"/>
      <c r="QW18" s="38"/>
      <c r="QX18" s="38"/>
      <c r="QY18" s="38"/>
      <c r="QZ18" s="38"/>
      <c r="RA18" s="38"/>
      <c r="RB18" s="38"/>
      <c r="RC18" s="38"/>
      <c r="RD18" s="38"/>
      <c r="RE18" s="38"/>
      <c r="RF18" s="38"/>
      <c r="RG18" s="38"/>
      <c r="RH18" s="38"/>
      <c r="RI18" s="38"/>
      <c r="RJ18" s="38"/>
      <c r="RK18" s="38"/>
      <c r="RL18" s="38"/>
      <c r="RM18" s="38"/>
      <c r="RN18" s="38"/>
      <c r="RO18" s="38"/>
      <c r="RP18" s="38"/>
      <c r="RQ18" s="38"/>
      <c r="RR18" s="38"/>
      <c r="RS18" s="38"/>
      <c r="RT18" s="38"/>
      <c r="RU18" s="38"/>
      <c r="RV18" s="38"/>
      <c r="RW18" s="38"/>
      <c r="RX18" s="38"/>
      <c r="RY18" s="38"/>
      <c r="RZ18" s="38"/>
      <c r="SA18" s="38"/>
      <c r="SB18" s="38"/>
      <c r="SC18" s="38"/>
      <c r="SD18" s="38"/>
      <c r="SE18" s="38"/>
      <c r="SF18" s="38"/>
      <c r="SG18" s="38"/>
      <c r="SH18" s="38"/>
      <c r="SI18" s="38"/>
      <c r="SJ18" s="38"/>
      <c r="SK18" s="38"/>
      <c r="SL18" s="38"/>
      <c r="SM18" s="38"/>
      <c r="SN18" s="38"/>
      <c r="SO18" s="38"/>
      <c r="SP18" s="38"/>
      <c r="SQ18" s="38"/>
      <c r="SR18" s="38"/>
      <c r="SS18" s="38"/>
      <c r="ST18" s="38"/>
      <c r="SU18" s="38"/>
      <c r="SV18" s="38"/>
      <c r="SW18" s="38"/>
      <c r="SX18" s="38"/>
      <c r="SY18" s="38"/>
      <c r="SZ18" s="38"/>
      <c r="TA18" s="38"/>
      <c r="TB18" s="38"/>
      <c r="TC18" s="38"/>
      <c r="TD18" s="38"/>
      <c r="TE18" s="38"/>
      <c r="TF18" s="38"/>
      <c r="TG18" s="38"/>
      <c r="TH18" s="38"/>
      <c r="TI18" s="38"/>
      <c r="TJ18" s="38"/>
      <c r="TK18" s="38"/>
      <c r="TL18" s="38"/>
      <c r="TM18" s="38"/>
      <c r="TN18" s="38"/>
      <c r="TO18" s="38"/>
      <c r="TP18" s="38"/>
      <c r="TQ18" s="38"/>
      <c r="TR18" s="38"/>
      <c r="TS18" s="38"/>
      <c r="TT18" s="38"/>
      <c r="TU18" s="38"/>
      <c r="TV18" s="38"/>
      <c r="TW18" s="38"/>
      <c r="TX18" s="38"/>
      <c r="TY18" s="38"/>
      <c r="TZ18" s="38"/>
      <c r="UA18" s="38"/>
      <c r="UB18" s="38"/>
      <c r="UC18" s="38"/>
    </row>
    <row r="19" spans="1:549" s="13" customFormat="1">
      <c r="A19" s="16">
        <v>17</v>
      </c>
      <c r="B19" s="15" t="s">
        <v>28</v>
      </c>
      <c r="C19" s="39" t="s">
        <v>92</v>
      </c>
      <c r="D19" s="39" t="s">
        <v>93</v>
      </c>
      <c r="E19" s="39" t="s">
        <v>94</v>
      </c>
      <c r="F19" s="45" t="s">
        <v>95</v>
      </c>
      <c r="G19" s="32">
        <v>32</v>
      </c>
      <c r="H19" s="32">
        <v>92</v>
      </c>
      <c r="I19" s="32">
        <v>58</v>
      </c>
      <c r="J19" s="32">
        <v>16</v>
      </c>
      <c r="K19" s="32">
        <v>18</v>
      </c>
      <c r="L19" s="32">
        <v>0</v>
      </c>
      <c r="M19" s="32"/>
      <c r="N19" s="32"/>
      <c r="O19" s="32">
        <v>29</v>
      </c>
      <c r="P19" s="32"/>
      <c r="Q19" s="32">
        <v>92</v>
      </c>
      <c r="R19" s="32"/>
      <c r="S19" s="32"/>
      <c r="T19" s="32"/>
      <c r="U19" s="32">
        <v>3</v>
      </c>
      <c r="V19" s="32"/>
      <c r="W19" s="32"/>
      <c r="X19" s="32"/>
      <c r="Y19" s="32"/>
      <c r="Z19" s="32"/>
      <c r="AA19" s="32"/>
      <c r="AB19" s="46" t="s">
        <v>484</v>
      </c>
      <c r="AC19" s="47" t="s">
        <v>727</v>
      </c>
      <c r="AD19" s="48" t="s">
        <v>728</v>
      </c>
      <c r="AE19" s="44" t="s">
        <v>729</v>
      </c>
      <c r="AF19" s="41" t="s">
        <v>743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</row>
    <row r="20" spans="1:549" s="13" customFormat="1">
      <c r="A20" s="16">
        <v>18</v>
      </c>
      <c r="B20" s="15" t="s">
        <v>28</v>
      </c>
      <c r="C20" s="39" t="s">
        <v>96</v>
      </c>
      <c r="D20" s="39" t="s">
        <v>97</v>
      </c>
      <c r="E20" s="39" t="s">
        <v>98</v>
      </c>
      <c r="F20" s="45" t="s">
        <v>99</v>
      </c>
      <c r="G20" s="32">
        <v>15</v>
      </c>
      <c r="H20" s="32">
        <v>3</v>
      </c>
      <c r="I20" s="32">
        <v>8</v>
      </c>
      <c r="J20" s="32">
        <v>17</v>
      </c>
      <c r="K20" s="32">
        <v>76</v>
      </c>
      <c r="L20" s="32">
        <v>53</v>
      </c>
      <c r="M20" s="32"/>
      <c r="N20" s="32"/>
      <c r="O20" s="32">
        <v>14</v>
      </c>
      <c r="P20" s="32">
        <v>1</v>
      </c>
      <c r="Q20" s="32">
        <v>3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46" t="s">
        <v>484</v>
      </c>
      <c r="AC20" s="47" t="s">
        <v>727</v>
      </c>
      <c r="AD20" s="48" t="s">
        <v>728</v>
      </c>
      <c r="AE20" s="44" t="s">
        <v>729</v>
      </c>
      <c r="AF20" s="41" t="s">
        <v>744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</row>
    <row r="21" spans="1:549" s="11" customFormat="1">
      <c r="A21" s="15">
        <v>19</v>
      </c>
      <c r="B21" s="15" t="s">
        <v>28</v>
      </c>
      <c r="C21" s="39" t="s">
        <v>100</v>
      </c>
      <c r="D21" s="39" t="s">
        <v>101</v>
      </c>
      <c r="E21" s="39" t="s">
        <v>102</v>
      </c>
      <c r="F21" s="45" t="s">
        <v>103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46"/>
      <c r="AC21" s="47"/>
      <c r="AD21" s="48"/>
      <c r="AE21" s="44"/>
      <c r="AF21" s="41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  <c r="IW21" s="38"/>
      <c r="IX21" s="38"/>
      <c r="IY21" s="38"/>
      <c r="IZ21" s="38"/>
      <c r="JA21" s="38"/>
      <c r="JB21" s="38"/>
      <c r="JC21" s="38"/>
      <c r="JD21" s="38"/>
      <c r="JE21" s="38"/>
      <c r="JF21" s="38"/>
      <c r="JG21" s="38"/>
      <c r="JH21" s="38"/>
      <c r="JI21" s="38"/>
      <c r="JJ21" s="38"/>
      <c r="JK21" s="38"/>
      <c r="JL21" s="38"/>
      <c r="JM21" s="38"/>
      <c r="JN21" s="38"/>
      <c r="JO21" s="38"/>
      <c r="JP21" s="38"/>
      <c r="JQ21" s="38"/>
      <c r="JR21" s="38"/>
      <c r="JS21" s="38"/>
      <c r="JT21" s="38"/>
      <c r="JU21" s="38"/>
      <c r="JV21" s="38"/>
      <c r="JW21" s="38"/>
      <c r="JX21" s="38"/>
      <c r="JY21" s="38"/>
      <c r="JZ21" s="38"/>
      <c r="KA21" s="38"/>
      <c r="KB21" s="38"/>
      <c r="KC21" s="38"/>
      <c r="KD21" s="38"/>
      <c r="KE21" s="38"/>
      <c r="KF21" s="38"/>
      <c r="KG21" s="38"/>
      <c r="KH21" s="38"/>
      <c r="KI21" s="38"/>
      <c r="KJ21" s="38"/>
      <c r="KK21" s="38"/>
      <c r="KL21" s="38"/>
      <c r="KM21" s="38"/>
      <c r="KN21" s="38"/>
      <c r="KO21" s="38"/>
      <c r="KP21" s="38"/>
      <c r="KQ21" s="38"/>
      <c r="KR21" s="38"/>
      <c r="KS21" s="38"/>
      <c r="KT21" s="38"/>
      <c r="KU21" s="38"/>
      <c r="KV21" s="38"/>
      <c r="KW21" s="38"/>
      <c r="KX21" s="38"/>
      <c r="KY21" s="38"/>
      <c r="KZ21" s="38"/>
      <c r="LA21" s="38"/>
      <c r="LB21" s="38"/>
      <c r="LC21" s="38"/>
      <c r="LD21" s="38"/>
      <c r="LE21" s="38"/>
      <c r="LF21" s="38"/>
      <c r="LG21" s="38"/>
      <c r="LH21" s="38"/>
      <c r="LI21" s="38"/>
      <c r="LJ21" s="38"/>
      <c r="LK21" s="38"/>
      <c r="LL21" s="38"/>
      <c r="LM21" s="38"/>
      <c r="LN21" s="38"/>
      <c r="LO21" s="38"/>
      <c r="LP21" s="38"/>
      <c r="LQ21" s="38"/>
      <c r="LR21" s="38"/>
      <c r="LS21" s="38"/>
      <c r="LT21" s="38"/>
      <c r="LU21" s="38"/>
      <c r="LV21" s="38"/>
      <c r="LW21" s="38"/>
      <c r="LX21" s="38"/>
      <c r="LY21" s="38"/>
      <c r="LZ21" s="38"/>
      <c r="MA21" s="38"/>
      <c r="MB21" s="38"/>
      <c r="MC21" s="38"/>
      <c r="MD21" s="38"/>
      <c r="ME21" s="38"/>
      <c r="MF21" s="38"/>
      <c r="MG21" s="38"/>
      <c r="MH21" s="38"/>
      <c r="MI21" s="38"/>
      <c r="MJ21" s="38"/>
      <c r="MK21" s="38"/>
      <c r="ML21" s="38"/>
      <c r="MM21" s="38"/>
      <c r="MN21" s="38"/>
      <c r="MO21" s="38"/>
      <c r="MP21" s="38"/>
      <c r="MQ21" s="38"/>
      <c r="MR21" s="38"/>
      <c r="MS21" s="38"/>
      <c r="MT21" s="38"/>
      <c r="MU21" s="38"/>
      <c r="MV21" s="38"/>
      <c r="MW21" s="38"/>
      <c r="MX21" s="38"/>
      <c r="MY21" s="38"/>
      <c r="MZ21" s="38"/>
      <c r="NA21" s="38"/>
      <c r="NB21" s="38"/>
      <c r="NC21" s="38"/>
      <c r="ND21" s="38"/>
      <c r="NE21" s="38"/>
      <c r="NF21" s="38"/>
      <c r="NG21" s="38"/>
      <c r="NH21" s="38"/>
      <c r="NI21" s="38"/>
      <c r="NJ21" s="38"/>
      <c r="NK21" s="38"/>
      <c r="NL21" s="38"/>
      <c r="NM21" s="38"/>
      <c r="NN21" s="38"/>
      <c r="NO21" s="38"/>
      <c r="NP21" s="38"/>
      <c r="NQ21" s="38"/>
      <c r="NR21" s="38"/>
      <c r="NS21" s="38"/>
      <c r="NT21" s="38"/>
      <c r="NU21" s="38"/>
      <c r="NV21" s="38"/>
      <c r="NW21" s="38"/>
      <c r="NX21" s="38"/>
      <c r="NY21" s="38"/>
      <c r="NZ21" s="38"/>
      <c r="OA21" s="38"/>
      <c r="OB21" s="38"/>
      <c r="OC21" s="38"/>
      <c r="OD21" s="38"/>
      <c r="OE21" s="38"/>
      <c r="OF21" s="38"/>
      <c r="OG21" s="38"/>
      <c r="OH21" s="38"/>
      <c r="OI21" s="38"/>
      <c r="OJ21" s="38"/>
      <c r="OK21" s="38"/>
      <c r="OL21" s="38"/>
      <c r="OM21" s="38"/>
      <c r="ON21" s="38"/>
      <c r="OO21" s="38"/>
      <c r="OP21" s="38"/>
      <c r="OQ21" s="38"/>
      <c r="OR21" s="38"/>
      <c r="OS21" s="38"/>
      <c r="OT21" s="38"/>
      <c r="OU21" s="38"/>
      <c r="OV21" s="38"/>
      <c r="OW21" s="38"/>
      <c r="OX21" s="38"/>
      <c r="OY21" s="38"/>
      <c r="OZ21" s="38"/>
      <c r="PA21" s="38"/>
      <c r="PB21" s="38"/>
      <c r="PC21" s="38"/>
      <c r="PD21" s="38"/>
      <c r="PE21" s="38"/>
      <c r="PF21" s="38"/>
      <c r="PG21" s="38"/>
      <c r="PH21" s="38"/>
      <c r="PI21" s="38"/>
      <c r="PJ21" s="38"/>
      <c r="PK21" s="38"/>
      <c r="PL21" s="38"/>
      <c r="PM21" s="38"/>
      <c r="PN21" s="38"/>
      <c r="PO21" s="38"/>
      <c r="PP21" s="38"/>
      <c r="PQ21" s="38"/>
      <c r="PR21" s="38"/>
      <c r="PS21" s="38"/>
      <c r="PT21" s="38"/>
      <c r="PU21" s="38"/>
      <c r="PV21" s="38"/>
      <c r="PW21" s="38"/>
      <c r="PX21" s="38"/>
      <c r="PY21" s="38"/>
      <c r="PZ21" s="38"/>
      <c r="QA21" s="38"/>
      <c r="QB21" s="38"/>
      <c r="QC21" s="38"/>
      <c r="QD21" s="38"/>
      <c r="QE21" s="38"/>
      <c r="QF21" s="38"/>
      <c r="QG21" s="38"/>
      <c r="QH21" s="38"/>
      <c r="QI21" s="38"/>
      <c r="QJ21" s="38"/>
      <c r="QK21" s="38"/>
      <c r="QL21" s="38"/>
      <c r="QM21" s="38"/>
      <c r="QN21" s="38"/>
      <c r="QO21" s="38"/>
      <c r="QP21" s="38"/>
      <c r="QQ21" s="38"/>
      <c r="QR21" s="38"/>
      <c r="QS21" s="38"/>
      <c r="QT21" s="38"/>
      <c r="QU21" s="38"/>
      <c r="QV21" s="38"/>
      <c r="QW21" s="38"/>
      <c r="QX21" s="38"/>
      <c r="QY21" s="38"/>
      <c r="QZ21" s="38"/>
      <c r="RA21" s="38"/>
      <c r="RB21" s="38"/>
      <c r="RC21" s="38"/>
      <c r="RD21" s="38"/>
      <c r="RE21" s="38"/>
      <c r="RF21" s="38"/>
      <c r="RG21" s="38"/>
      <c r="RH21" s="38"/>
      <c r="RI21" s="38"/>
      <c r="RJ21" s="38"/>
      <c r="RK21" s="38"/>
      <c r="RL21" s="38"/>
      <c r="RM21" s="38"/>
      <c r="RN21" s="38"/>
      <c r="RO21" s="38"/>
      <c r="RP21" s="38"/>
      <c r="RQ21" s="38"/>
      <c r="RR21" s="38"/>
      <c r="RS21" s="38"/>
      <c r="RT21" s="38"/>
      <c r="RU21" s="38"/>
      <c r="RV21" s="38"/>
      <c r="RW21" s="38"/>
      <c r="RX21" s="38"/>
      <c r="RY21" s="38"/>
      <c r="RZ21" s="38"/>
      <c r="SA21" s="38"/>
      <c r="SB21" s="38"/>
      <c r="SC21" s="38"/>
      <c r="SD21" s="38"/>
      <c r="SE21" s="38"/>
      <c r="SF21" s="38"/>
      <c r="SG21" s="38"/>
      <c r="SH21" s="38"/>
      <c r="SI21" s="38"/>
      <c r="SJ21" s="38"/>
      <c r="SK21" s="38"/>
      <c r="SL21" s="38"/>
      <c r="SM21" s="38"/>
      <c r="SN21" s="38"/>
      <c r="SO21" s="38"/>
      <c r="SP21" s="38"/>
      <c r="SQ21" s="38"/>
      <c r="SR21" s="38"/>
      <c r="SS21" s="38"/>
      <c r="ST21" s="38"/>
      <c r="SU21" s="38"/>
      <c r="SV21" s="38"/>
      <c r="SW21" s="38"/>
      <c r="SX21" s="38"/>
      <c r="SY21" s="38"/>
      <c r="SZ21" s="38"/>
      <c r="TA21" s="38"/>
      <c r="TB21" s="38"/>
      <c r="TC21" s="38"/>
      <c r="TD21" s="38"/>
      <c r="TE21" s="38"/>
      <c r="TF21" s="38"/>
      <c r="TG21" s="38"/>
      <c r="TH21" s="38"/>
      <c r="TI21" s="38"/>
      <c r="TJ21" s="38"/>
      <c r="TK21" s="38"/>
      <c r="TL21" s="38"/>
      <c r="TM21" s="38"/>
      <c r="TN21" s="38"/>
      <c r="TO21" s="38"/>
      <c r="TP21" s="38"/>
      <c r="TQ21" s="38"/>
      <c r="TR21" s="38"/>
      <c r="TS21" s="38"/>
      <c r="TT21" s="38"/>
      <c r="TU21" s="38"/>
      <c r="TV21" s="38"/>
      <c r="TW21" s="38"/>
      <c r="TX21" s="38"/>
      <c r="TY21" s="38"/>
      <c r="TZ21" s="38"/>
      <c r="UA21" s="38"/>
      <c r="UB21" s="38"/>
      <c r="UC21" s="38"/>
    </row>
    <row r="22" spans="1:549" s="13" customFormat="1">
      <c r="A22" s="16">
        <v>20</v>
      </c>
      <c r="B22" s="15" t="s">
        <v>28</v>
      </c>
      <c r="C22" s="39" t="s">
        <v>104</v>
      </c>
      <c r="D22" s="39" t="s">
        <v>105</v>
      </c>
      <c r="E22" s="39" t="s">
        <v>106</v>
      </c>
      <c r="F22" s="45" t="s">
        <v>107</v>
      </c>
      <c r="G22" s="32">
        <v>25</v>
      </c>
      <c r="H22" s="32">
        <v>3</v>
      </c>
      <c r="I22" s="32">
        <v>48</v>
      </c>
      <c r="J22" s="32">
        <v>53</v>
      </c>
      <c r="K22" s="32">
        <v>55</v>
      </c>
      <c r="L22" s="32">
        <v>74</v>
      </c>
      <c r="M22" s="32"/>
      <c r="N22" s="32"/>
      <c r="O22" s="32">
        <v>13</v>
      </c>
      <c r="P22" s="32"/>
      <c r="Q22" s="32">
        <v>3</v>
      </c>
      <c r="R22" s="32"/>
      <c r="S22" s="32"/>
      <c r="T22" s="32"/>
      <c r="U22" s="32">
        <v>12</v>
      </c>
      <c r="V22" s="32"/>
      <c r="W22" s="32"/>
      <c r="X22" s="32"/>
      <c r="Y22" s="32"/>
      <c r="Z22" s="32"/>
      <c r="AA22" s="32"/>
      <c r="AB22" s="46" t="s">
        <v>484</v>
      </c>
      <c r="AC22" s="47" t="s">
        <v>727</v>
      </c>
      <c r="AD22" s="48" t="s">
        <v>745</v>
      </c>
      <c r="AE22" s="44" t="s">
        <v>729</v>
      </c>
      <c r="AF22" s="41" t="s">
        <v>732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</row>
    <row r="23" spans="1:549" s="13" customFormat="1">
      <c r="A23" s="31">
        <v>21</v>
      </c>
      <c r="B23" s="15" t="s">
        <v>28</v>
      </c>
      <c r="C23" s="39" t="s">
        <v>108</v>
      </c>
      <c r="D23" s="39" t="s">
        <v>63</v>
      </c>
      <c r="E23" s="39" t="s">
        <v>109</v>
      </c>
      <c r="F23" s="45" t="s">
        <v>110</v>
      </c>
      <c r="G23" s="32">
        <v>36</v>
      </c>
      <c r="H23" s="32">
        <v>26</v>
      </c>
      <c r="I23" s="32">
        <v>137</v>
      </c>
      <c r="J23" s="32">
        <v>21</v>
      </c>
      <c r="K23" s="32">
        <v>73</v>
      </c>
      <c r="L23" s="32">
        <v>55</v>
      </c>
      <c r="M23" s="32"/>
      <c r="N23" s="32"/>
      <c r="O23" s="32">
        <v>8</v>
      </c>
      <c r="P23" s="32"/>
      <c r="Q23" s="32">
        <v>26</v>
      </c>
      <c r="R23" s="32">
        <v>13</v>
      </c>
      <c r="S23" s="32"/>
      <c r="T23" s="32"/>
      <c r="U23" s="32">
        <v>14</v>
      </c>
      <c r="V23" s="32"/>
      <c r="W23" s="32">
        <v>1</v>
      </c>
      <c r="X23" s="32"/>
      <c r="Y23" s="32">
        <v>1</v>
      </c>
      <c r="Z23" s="32"/>
      <c r="AA23" s="32"/>
      <c r="AB23" s="46" t="s">
        <v>484</v>
      </c>
      <c r="AC23" s="47" t="s">
        <v>727</v>
      </c>
      <c r="AD23" s="48" t="s">
        <v>745</v>
      </c>
      <c r="AE23" s="44" t="s">
        <v>729</v>
      </c>
      <c r="AF23" s="41" t="s">
        <v>730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</row>
    <row r="24" spans="1:549" s="13" customFormat="1">
      <c r="A24" s="16">
        <v>22</v>
      </c>
      <c r="B24" s="15" t="s">
        <v>28</v>
      </c>
      <c r="C24" s="39" t="s">
        <v>111</v>
      </c>
      <c r="D24" s="39" t="s">
        <v>112</v>
      </c>
      <c r="E24" s="39" t="s">
        <v>113</v>
      </c>
      <c r="F24" s="45" t="s">
        <v>114</v>
      </c>
      <c r="G24" s="32">
        <v>54</v>
      </c>
      <c r="H24" s="32">
        <v>1</v>
      </c>
      <c r="I24" s="32">
        <v>42</v>
      </c>
      <c r="J24" s="32">
        <v>35</v>
      </c>
      <c r="K24" s="32">
        <v>33</v>
      </c>
      <c r="L24" s="32">
        <v>36</v>
      </c>
      <c r="M24" s="32"/>
      <c r="N24" s="32"/>
      <c r="O24" s="32">
        <v>54</v>
      </c>
      <c r="P24" s="32"/>
      <c r="Q24" s="32">
        <v>1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46" t="s">
        <v>484</v>
      </c>
      <c r="AC24" s="47" t="s">
        <v>727</v>
      </c>
      <c r="AD24" s="48" t="s">
        <v>745</v>
      </c>
      <c r="AE24" s="44" t="s">
        <v>729</v>
      </c>
      <c r="AF24" s="41" t="s">
        <v>732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</row>
    <row r="25" spans="1:549" s="13" customFormat="1">
      <c r="A25" s="16">
        <v>23</v>
      </c>
      <c r="B25" s="15" t="s">
        <v>28</v>
      </c>
      <c r="C25" s="39" t="s">
        <v>115</v>
      </c>
      <c r="D25" s="39" t="s">
        <v>116</v>
      </c>
      <c r="E25" s="39" t="s">
        <v>117</v>
      </c>
      <c r="F25" s="45" t="s">
        <v>118</v>
      </c>
      <c r="G25" s="32">
        <v>8</v>
      </c>
      <c r="H25" s="32">
        <v>12</v>
      </c>
      <c r="I25" s="32">
        <v>31</v>
      </c>
      <c r="J25" s="32">
        <v>1</v>
      </c>
      <c r="K25" s="32">
        <v>12</v>
      </c>
      <c r="L25" s="32">
        <v>0</v>
      </c>
      <c r="M25" s="32"/>
      <c r="N25" s="32"/>
      <c r="O25" s="32">
        <v>3</v>
      </c>
      <c r="P25" s="32"/>
      <c r="Q25" s="32">
        <v>12</v>
      </c>
      <c r="R25" s="32"/>
      <c r="S25" s="32"/>
      <c r="T25" s="32"/>
      <c r="U25" s="32">
        <v>4</v>
      </c>
      <c r="V25" s="32"/>
      <c r="W25" s="32">
        <v>1</v>
      </c>
      <c r="X25" s="32"/>
      <c r="Y25" s="32"/>
      <c r="Z25" s="32"/>
      <c r="AA25" s="32"/>
      <c r="AB25" s="46" t="s">
        <v>484</v>
      </c>
      <c r="AC25" s="47" t="s">
        <v>727</v>
      </c>
      <c r="AD25" s="48" t="s">
        <v>745</v>
      </c>
      <c r="AE25" s="44" t="s">
        <v>729</v>
      </c>
      <c r="AF25" s="41" t="s">
        <v>746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</row>
    <row r="26" spans="1:549" s="13" customFormat="1">
      <c r="A26" s="16">
        <v>24</v>
      </c>
      <c r="B26" s="15" t="s">
        <v>28</v>
      </c>
      <c r="C26" s="39" t="s">
        <v>119</v>
      </c>
      <c r="D26" s="39" t="s">
        <v>101</v>
      </c>
      <c r="E26" s="39" t="s">
        <v>120</v>
      </c>
      <c r="F26" s="45" t="s">
        <v>121</v>
      </c>
      <c r="G26" s="32">
        <v>3</v>
      </c>
      <c r="H26" s="32">
        <v>0</v>
      </c>
      <c r="I26" s="32">
        <v>30</v>
      </c>
      <c r="J26" s="32">
        <v>9</v>
      </c>
      <c r="K26" s="32">
        <v>7</v>
      </c>
      <c r="L26" s="32">
        <v>0</v>
      </c>
      <c r="M26" s="32"/>
      <c r="N26" s="32"/>
      <c r="O26" s="32">
        <v>2</v>
      </c>
      <c r="P26" s="32"/>
      <c r="Q26" s="32"/>
      <c r="R26" s="32"/>
      <c r="S26" s="32"/>
      <c r="T26" s="32"/>
      <c r="U26" s="32"/>
      <c r="V26" s="32"/>
      <c r="W26" s="32">
        <v>1</v>
      </c>
      <c r="X26" s="32"/>
      <c r="Y26" s="32"/>
      <c r="Z26" s="32"/>
      <c r="AA26" s="32"/>
      <c r="AB26" s="46" t="s">
        <v>484</v>
      </c>
      <c r="AC26" s="47" t="s">
        <v>727</v>
      </c>
      <c r="AD26" s="48" t="s">
        <v>745</v>
      </c>
      <c r="AE26" s="44" t="s">
        <v>729</v>
      </c>
      <c r="AF26" s="41" t="s">
        <v>732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</row>
    <row r="27" spans="1:549" s="13" customFormat="1">
      <c r="A27" s="16">
        <v>25</v>
      </c>
      <c r="B27" s="15" t="s">
        <v>28</v>
      </c>
      <c r="C27" s="32" t="s">
        <v>122</v>
      </c>
      <c r="D27" s="32" t="s">
        <v>123</v>
      </c>
      <c r="E27" s="32" t="s">
        <v>124</v>
      </c>
      <c r="F27" s="45" t="s">
        <v>125</v>
      </c>
      <c r="G27" s="32">
        <v>1</v>
      </c>
      <c r="H27" s="32">
        <v>49</v>
      </c>
      <c r="I27" s="32">
        <v>31</v>
      </c>
      <c r="J27" s="32">
        <v>12</v>
      </c>
      <c r="K27" s="32">
        <v>14</v>
      </c>
      <c r="L27" s="32">
        <v>38</v>
      </c>
      <c r="M27" s="32"/>
      <c r="N27" s="32"/>
      <c r="O27" s="32">
        <v>1</v>
      </c>
      <c r="P27" s="32"/>
      <c r="Q27" s="32">
        <v>49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46" t="s">
        <v>484</v>
      </c>
      <c r="AC27" s="47" t="s">
        <v>727</v>
      </c>
      <c r="AD27" s="48" t="s">
        <v>745</v>
      </c>
      <c r="AE27" s="44" t="s">
        <v>729</v>
      </c>
      <c r="AF27" s="41" t="s">
        <v>732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</row>
    <row r="28" spans="1:549" s="13" customFormat="1">
      <c r="A28" s="16">
        <v>26</v>
      </c>
      <c r="B28" s="15" t="s">
        <v>28</v>
      </c>
      <c r="C28" s="39" t="s">
        <v>126</v>
      </c>
      <c r="D28" s="39" t="s">
        <v>63</v>
      </c>
      <c r="E28" s="39" t="s">
        <v>127</v>
      </c>
      <c r="F28" s="45" t="s">
        <v>128</v>
      </c>
      <c r="G28" s="32">
        <v>20</v>
      </c>
      <c r="H28" s="32">
        <v>32</v>
      </c>
      <c r="I28" s="32">
        <v>10</v>
      </c>
      <c r="J28" s="32">
        <v>1</v>
      </c>
      <c r="K28" s="32">
        <v>85</v>
      </c>
      <c r="L28" s="32">
        <v>48</v>
      </c>
      <c r="M28" s="32"/>
      <c r="N28" s="32"/>
      <c r="O28" s="32">
        <v>3</v>
      </c>
      <c r="P28" s="32">
        <v>5</v>
      </c>
      <c r="Q28" s="32">
        <v>32</v>
      </c>
      <c r="R28" s="32"/>
      <c r="S28" s="32"/>
      <c r="T28" s="32"/>
      <c r="U28" s="32">
        <v>12</v>
      </c>
      <c r="V28" s="32"/>
      <c r="W28" s="32"/>
      <c r="X28" s="32"/>
      <c r="Y28" s="32"/>
      <c r="Z28" s="32"/>
      <c r="AA28" s="32"/>
      <c r="AB28" s="46" t="s">
        <v>484</v>
      </c>
      <c r="AC28" s="47" t="s">
        <v>727</v>
      </c>
      <c r="AD28" s="48" t="s">
        <v>745</v>
      </c>
      <c r="AE28" s="44" t="s">
        <v>729</v>
      </c>
      <c r="AF28" s="41" t="s">
        <v>732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</row>
    <row r="29" spans="1:549" s="13" customFormat="1">
      <c r="A29" s="16">
        <v>27</v>
      </c>
      <c r="B29" s="15" t="s">
        <v>28</v>
      </c>
      <c r="C29" s="39" t="s">
        <v>129</v>
      </c>
      <c r="D29" s="39" t="s">
        <v>63</v>
      </c>
      <c r="E29" s="39" t="s">
        <v>130</v>
      </c>
      <c r="F29" s="45" t="s">
        <v>131</v>
      </c>
      <c r="G29" s="32">
        <v>7</v>
      </c>
      <c r="H29" s="32">
        <v>135</v>
      </c>
      <c r="I29" s="32">
        <v>22</v>
      </c>
      <c r="J29" s="32">
        <v>8</v>
      </c>
      <c r="K29" s="32">
        <v>68</v>
      </c>
      <c r="L29" s="32">
        <v>7</v>
      </c>
      <c r="M29" s="32"/>
      <c r="N29" s="32"/>
      <c r="O29" s="32">
        <v>4</v>
      </c>
      <c r="P29" s="32">
        <v>1</v>
      </c>
      <c r="Q29" s="32">
        <v>135</v>
      </c>
      <c r="R29" s="32">
        <v>1</v>
      </c>
      <c r="S29" s="32"/>
      <c r="T29" s="32"/>
      <c r="U29" s="32">
        <v>1</v>
      </c>
      <c r="V29" s="32"/>
      <c r="W29" s="32"/>
      <c r="X29" s="32"/>
      <c r="Y29" s="32"/>
      <c r="Z29" s="32"/>
      <c r="AA29" s="32"/>
      <c r="AB29" s="46" t="s">
        <v>484</v>
      </c>
      <c r="AC29" s="47" t="s">
        <v>727</v>
      </c>
      <c r="AD29" s="48" t="s">
        <v>745</v>
      </c>
      <c r="AE29" s="44" t="s">
        <v>729</v>
      </c>
      <c r="AF29" s="41" t="s">
        <v>730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</row>
    <row r="30" spans="1:549" s="13" customFormat="1">
      <c r="A30" s="16">
        <v>28</v>
      </c>
      <c r="B30" s="15" t="s">
        <v>28</v>
      </c>
      <c r="C30" s="39" t="s">
        <v>132</v>
      </c>
      <c r="D30" s="39" t="s">
        <v>133</v>
      </c>
      <c r="E30" s="39" t="s">
        <v>134</v>
      </c>
      <c r="F30" s="45" t="s">
        <v>135</v>
      </c>
      <c r="G30" s="32">
        <v>559</v>
      </c>
      <c r="H30" s="32">
        <v>23</v>
      </c>
      <c r="I30" s="32">
        <v>636</v>
      </c>
      <c r="J30" s="32">
        <v>60</v>
      </c>
      <c r="K30" s="32">
        <v>55</v>
      </c>
      <c r="L30" s="32">
        <v>2189</v>
      </c>
      <c r="M30" s="32"/>
      <c r="N30" s="32"/>
      <c r="O30" s="32">
        <v>13</v>
      </c>
      <c r="P30" s="32">
        <v>268</v>
      </c>
      <c r="Q30" s="32">
        <v>23</v>
      </c>
      <c r="R30" s="32"/>
      <c r="S30" s="32"/>
      <c r="T30" s="32"/>
      <c r="U30" s="32">
        <v>9</v>
      </c>
      <c r="V30" s="32"/>
      <c r="W30" s="32"/>
      <c r="X30" s="32"/>
      <c r="Y30" s="32"/>
      <c r="Z30" s="32"/>
      <c r="AA30" s="32">
        <v>269</v>
      </c>
      <c r="AB30" s="46" t="s">
        <v>484</v>
      </c>
      <c r="AC30" s="47" t="s">
        <v>727</v>
      </c>
      <c r="AD30" s="48" t="s">
        <v>745</v>
      </c>
      <c r="AE30" s="44" t="s">
        <v>729</v>
      </c>
      <c r="AF30" s="41" t="s">
        <v>732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</row>
    <row r="31" spans="1:549" s="13" customFormat="1">
      <c r="A31" s="16">
        <v>29</v>
      </c>
      <c r="B31" s="15" t="s">
        <v>28</v>
      </c>
      <c r="C31" s="39" t="s">
        <v>136</v>
      </c>
      <c r="D31" s="39" t="s">
        <v>137</v>
      </c>
      <c r="E31" s="39" t="s">
        <v>138</v>
      </c>
      <c r="F31" s="45" t="s">
        <v>139</v>
      </c>
      <c r="G31" s="32">
        <v>7</v>
      </c>
      <c r="H31" s="32">
        <v>14</v>
      </c>
      <c r="I31" s="32">
        <v>25</v>
      </c>
      <c r="J31" s="32">
        <v>6</v>
      </c>
      <c r="K31" s="32">
        <v>32</v>
      </c>
      <c r="L31" s="32">
        <v>132</v>
      </c>
      <c r="M31" s="32"/>
      <c r="N31" s="32"/>
      <c r="O31" s="32">
        <v>7</v>
      </c>
      <c r="P31" s="32"/>
      <c r="Q31" s="32">
        <v>14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46" t="s">
        <v>484</v>
      </c>
      <c r="AC31" s="47" t="s">
        <v>727</v>
      </c>
      <c r="AD31" s="48" t="s">
        <v>745</v>
      </c>
      <c r="AE31" s="44" t="s">
        <v>729</v>
      </c>
      <c r="AF31" s="41" t="s">
        <v>732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</row>
    <row r="32" spans="1:549" s="13" customFormat="1">
      <c r="A32" s="16">
        <v>30</v>
      </c>
      <c r="B32" s="15" t="s">
        <v>28</v>
      </c>
      <c r="C32" s="39" t="s">
        <v>140</v>
      </c>
      <c r="D32" s="39" t="s">
        <v>141</v>
      </c>
      <c r="E32" s="39" t="s">
        <v>142</v>
      </c>
      <c r="F32" s="45" t="s">
        <v>143</v>
      </c>
      <c r="G32" s="32">
        <v>15</v>
      </c>
      <c r="H32" s="32">
        <v>19</v>
      </c>
      <c r="I32" s="32">
        <v>13</v>
      </c>
      <c r="J32" s="32">
        <v>11</v>
      </c>
      <c r="K32" s="32">
        <v>25</v>
      </c>
      <c r="L32" s="32">
        <v>471</v>
      </c>
      <c r="M32" s="32"/>
      <c r="N32" s="32"/>
      <c r="O32" s="32">
        <v>10</v>
      </c>
      <c r="P32" s="32">
        <v>2</v>
      </c>
      <c r="Q32" s="32">
        <v>19</v>
      </c>
      <c r="R32" s="32"/>
      <c r="S32" s="32"/>
      <c r="T32" s="32"/>
      <c r="U32" s="32">
        <v>2</v>
      </c>
      <c r="V32" s="32"/>
      <c r="W32" s="32">
        <v>1</v>
      </c>
      <c r="X32" s="32"/>
      <c r="Y32" s="32"/>
      <c r="Z32" s="32"/>
      <c r="AA32" s="32"/>
      <c r="AB32" s="46" t="s">
        <v>484</v>
      </c>
      <c r="AC32" s="47" t="s">
        <v>727</v>
      </c>
      <c r="AD32" s="48" t="s">
        <v>745</v>
      </c>
      <c r="AE32" s="44" t="s">
        <v>729</v>
      </c>
      <c r="AF32" s="41" t="s">
        <v>732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</row>
    <row r="33" spans="1:549" s="13" customFormat="1">
      <c r="A33" s="16">
        <v>31</v>
      </c>
      <c r="B33" s="15" t="s">
        <v>28</v>
      </c>
      <c r="C33" s="39" t="s">
        <v>144</v>
      </c>
      <c r="D33" s="39" t="s">
        <v>63</v>
      </c>
      <c r="E33" s="39" t="s">
        <v>145</v>
      </c>
      <c r="F33" s="45" t="s">
        <v>146</v>
      </c>
      <c r="G33" s="32">
        <v>5</v>
      </c>
      <c r="H33" s="32">
        <v>40</v>
      </c>
      <c r="I33" s="32">
        <v>66</v>
      </c>
      <c r="J33" s="32">
        <v>28</v>
      </c>
      <c r="K33" s="32">
        <v>65</v>
      </c>
      <c r="L33" s="32">
        <v>0</v>
      </c>
      <c r="M33" s="32"/>
      <c r="N33" s="32"/>
      <c r="O33" s="32">
        <v>3</v>
      </c>
      <c r="P33" s="32"/>
      <c r="Q33" s="32">
        <v>40</v>
      </c>
      <c r="R33" s="32"/>
      <c r="S33" s="32"/>
      <c r="T33" s="32"/>
      <c r="U33" s="32">
        <v>2</v>
      </c>
      <c r="V33" s="32"/>
      <c r="W33" s="32"/>
      <c r="X33" s="32"/>
      <c r="Y33" s="32"/>
      <c r="Z33" s="32"/>
      <c r="AA33" s="32"/>
      <c r="AB33" s="46"/>
      <c r="AC33" s="47"/>
      <c r="AD33" s="48"/>
      <c r="AE33" s="44"/>
      <c r="AF33" s="41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</row>
    <row r="34" spans="1:549" s="13" customFormat="1">
      <c r="A34" s="16">
        <v>32</v>
      </c>
      <c r="B34" s="15" t="s">
        <v>28</v>
      </c>
      <c r="C34" s="39" t="s">
        <v>147</v>
      </c>
      <c r="D34" s="39" t="s">
        <v>148</v>
      </c>
      <c r="E34" s="39" t="s">
        <v>149</v>
      </c>
      <c r="F34" s="45" t="s">
        <v>150</v>
      </c>
      <c r="G34" s="32">
        <v>1</v>
      </c>
      <c r="H34" s="32">
        <v>17</v>
      </c>
      <c r="I34" s="32">
        <v>19</v>
      </c>
      <c r="J34" s="32">
        <v>54</v>
      </c>
      <c r="K34" s="32">
        <v>17</v>
      </c>
      <c r="L34" s="32">
        <v>108</v>
      </c>
      <c r="M34" s="32"/>
      <c r="N34" s="32"/>
      <c r="O34" s="32"/>
      <c r="P34" s="32"/>
      <c r="Q34" s="32">
        <v>19</v>
      </c>
      <c r="R34" s="32"/>
      <c r="S34" s="32"/>
      <c r="T34" s="32"/>
      <c r="U34" s="32"/>
      <c r="V34" s="32"/>
      <c r="W34" s="32">
        <v>1</v>
      </c>
      <c r="X34" s="32"/>
      <c r="Y34" s="32"/>
      <c r="Z34" s="32"/>
      <c r="AA34" s="32"/>
      <c r="AB34" s="46" t="s">
        <v>484</v>
      </c>
      <c r="AC34" s="47" t="s">
        <v>727</v>
      </c>
      <c r="AD34" s="48" t="s">
        <v>745</v>
      </c>
      <c r="AE34" s="44" t="s">
        <v>729</v>
      </c>
      <c r="AF34" s="41" t="s">
        <v>732</v>
      </c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</row>
    <row r="35" spans="1:549" s="13" customFormat="1">
      <c r="A35" s="16">
        <v>33</v>
      </c>
      <c r="B35" s="15" t="s">
        <v>28</v>
      </c>
      <c r="C35" s="39" t="s">
        <v>151</v>
      </c>
      <c r="D35" s="39" t="s">
        <v>152</v>
      </c>
      <c r="E35" s="39" t="s">
        <v>153</v>
      </c>
      <c r="F35" s="45" t="s">
        <v>154</v>
      </c>
      <c r="G35" s="32">
        <v>0</v>
      </c>
      <c r="H35" s="32">
        <v>4</v>
      </c>
      <c r="I35" s="32">
        <v>1</v>
      </c>
      <c r="J35" s="32">
        <v>6</v>
      </c>
      <c r="K35" s="32">
        <v>1</v>
      </c>
      <c r="L35" s="32">
        <v>0</v>
      </c>
      <c r="M35" s="32"/>
      <c r="N35" s="32"/>
      <c r="O35" s="32"/>
      <c r="P35" s="32"/>
      <c r="Q35" s="32">
        <v>4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46" t="s">
        <v>484</v>
      </c>
      <c r="AC35" s="47" t="s">
        <v>727</v>
      </c>
      <c r="AD35" s="48" t="s">
        <v>745</v>
      </c>
      <c r="AE35" s="44" t="s">
        <v>729</v>
      </c>
      <c r="AF35" s="41" t="s">
        <v>730</v>
      </c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</row>
    <row r="36" spans="1:549" s="13" customFormat="1">
      <c r="A36" s="31">
        <v>34</v>
      </c>
      <c r="B36" s="15" t="s">
        <v>28</v>
      </c>
      <c r="C36" s="39" t="s">
        <v>155</v>
      </c>
      <c r="D36" s="39" t="s">
        <v>156</v>
      </c>
      <c r="E36" s="39" t="s">
        <v>157</v>
      </c>
      <c r="F36" s="45" t="s">
        <v>158</v>
      </c>
      <c r="G36" s="32">
        <v>0</v>
      </c>
      <c r="H36" s="32">
        <v>13</v>
      </c>
      <c r="I36" s="32">
        <v>3</v>
      </c>
      <c r="J36" s="32">
        <v>7</v>
      </c>
      <c r="K36" s="32">
        <v>8</v>
      </c>
      <c r="L36" s="32">
        <v>0</v>
      </c>
      <c r="M36" s="32"/>
      <c r="N36" s="32"/>
      <c r="O36" s="32"/>
      <c r="P36" s="32"/>
      <c r="Q36" s="32">
        <v>13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46" t="s">
        <v>484</v>
      </c>
      <c r="AC36" s="47" t="s">
        <v>727</v>
      </c>
      <c r="AD36" s="48" t="s">
        <v>745</v>
      </c>
      <c r="AE36" s="44" t="s">
        <v>729</v>
      </c>
      <c r="AF36" s="41" t="s">
        <v>732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</row>
    <row r="37" spans="1:549" s="13" customFormat="1">
      <c r="A37" s="16">
        <v>35</v>
      </c>
      <c r="B37" s="15" t="s">
        <v>28</v>
      </c>
      <c r="C37" s="39" t="s">
        <v>159</v>
      </c>
      <c r="D37" s="39" t="s">
        <v>160</v>
      </c>
      <c r="E37" s="39" t="s">
        <v>161</v>
      </c>
      <c r="F37" s="45" t="s">
        <v>162</v>
      </c>
      <c r="G37" s="32">
        <v>0</v>
      </c>
      <c r="H37" s="32">
        <v>78</v>
      </c>
      <c r="I37" s="32">
        <v>65</v>
      </c>
      <c r="J37" s="32">
        <v>169</v>
      </c>
      <c r="K37" s="32">
        <v>23</v>
      </c>
      <c r="L37" s="32">
        <v>337</v>
      </c>
      <c r="M37" s="32"/>
      <c r="N37" s="32"/>
      <c r="O37" s="32"/>
      <c r="P37" s="32"/>
      <c r="Q37" s="32">
        <v>78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46" t="s">
        <v>484</v>
      </c>
      <c r="AC37" s="47" t="s">
        <v>727</v>
      </c>
      <c r="AD37" s="48" t="s">
        <v>745</v>
      </c>
      <c r="AE37" s="44" t="s">
        <v>729</v>
      </c>
      <c r="AF37" s="41" t="s">
        <v>732</v>
      </c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</row>
    <row r="38" spans="1:549" s="13" customFormat="1">
      <c r="A38" s="16">
        <v>36</v>
      </c>
      <c r="B38" s="15" t="s">
        <v>28</v>
      </c>
      <c r="C38" s="39" t="s">
        <v>163</v>
      </c>
      <c r="D38" s="39" t="s">
        <v>164</v>
      </c>
      <c r="E38" s="39" t="s">
        <v>165</v>
      </c>
      <c r="F38" s="45" t="s">
        <v>166</v>
      </c>
      <c r="G38" s="32">
        <v>1</v>
      </c>
      <c r="H38" s="32">
        <v>2</v>
      </c>
      <c r="I38" s="32">
        <v>28</v>
      </c>
      <c r="J38" s="32">
        <v>40</v>
      </c>
      <c r="K38" s="32">
        <v>53</v>
      </c>
      <c r="L38" s="32">
        <v>278</v>
      </c>
      <c r="M38" s="32"/>
      <c r="N38" s="32"/>
      <c r="O38" s="32"/>
      <c r="P38" s="32">
        <v>1</v>
      </c>
      <c r="Q38" s="32">
        <v>2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46"/>
      <c r="AC38" s="47"/>
      <c r="AD38" s="48"/>
      <c r="AE38" s="44"/>
      <c r="AF38" s="41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</row>
    <row r="39" spans="1:549" s="13" customFormat="1">
      <c r="A39" s="16">
        <v>37</v>
      </c>
      <c r="B39" s="15" t="s">
        <v>28</v>
      </c>
      <c r="C39" s="32" t="s">
        <v>167</v>
      </c>
      <c r="D39" s="32" t="s">
        <v>59</v>
      </c>
      <c r="E39" s="32" t="s">
        <v>168</v>
      </c>
      <c r="F39" s="45" t="s">
        <v>169</v>
      </c>
      <c r="G39" s="32">
        <v>19</v>
      </c>
      <c r="H39" s="32">
        <v>13</v>
      </c>
      <c r="I39" s="32">
        <v>34</v>
      </c>
      <c r="J39" s="32">
        <v>17</v>
      </c>
      <c r="K39" s="32">
        <v>42</v>
      </c>
      <c r="L39" s="32">
        <v>17</v>
      </c>
      <c r="M39" s="32"/>
      <c r="N39" s="32"/>
      <c r="O39" s="32">
        <v>8</v>
      </c>
      <c r="P39" s="32">
        <v>3</v>
      </c>
      <c r="Q39" s="32">
        <v>13</v>
      </c>
      <c r="R39" s="32"/>
      <c r="S39" s="32"/>
      <c r="T39" s="32"/>
      <c r="U39" s="32">
        <v>7</v>
      </c>
      <c r="V39" s="32"/>
      <c r="W39" s="32">
        <v>1</v>
      </c>
      <c r="X39" s="32"/>
      <c r="Y39" s="32"/>
      <c r="Z39" s="32"/>
      <c r="AA39" s="32"/>
      <c r="AB39" s="46" t="s">
        <v>484</v>
      </c>
      <c r="AC39" s="47" t="s">
        <v>727</v>
      </c>
      <c r="AD39" s="48" t="s">
        <v>745</v>
      </c>
      <c r="AE39" s="44" t="s">
        <v>729</v>
      </c>
      <c r="AF39" s="41" t="s">
        <v>732</v>
      </c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</row>
    <row r="40" spans="1:549" s="13" customFormat="1">
      <c r="A40" s="16">
        <v>38</v>
      </c>
      <c r="B40" s="15" t="s">
        <v>28</v>
      </c>
      <c r="C40" s="39" t="s">
        <v>170</v>
      </c>
      <c r="D40" s="39" t="s">
        <v>171</v>
      </c>
      <c r="E40" s="39" t="s">
        <v>172</v>
      </c>
      <c r="F40" s="45" t="s">
        <v>173</v>
      </c>
      <c r="G40" s="32">
        <v>8</v>
      </c>
      <c r="H40" s="32">
        <v>16</v>
      </c>
      <c r="I40" s="32">
        <v>30</v>
      </c>
      <c r="J40" s="32">
        <v>21</v>
      </c>
      <c r="K40" s="32">
        <v>46</v>
      </c>
      <c r="L40" s="32">
        <v>0</v>
      </c>
      <c r="M40" s="32"/>
      <c r="N40" s="32"/>
      <c r="O40" s="32">
        <v>5</v>
      </c>
      <c r="P40" s="32">
        <v>1</v>
      </c>
      <c r="Q40" s="32">
        <v>16</v>
      </c>
      <c r="R40" s="32"/>
      <c r="S40" s="32"/>
      <c r="T40" s="32"/>
      <c r="U40" s="32">
        <v>2</v>
      </c>
      <c r="V40" s="32"/>
      <c r="W40" s="32"/>
      <c r="X40" s="32"/>
      <c r="Y40" s="32"/>
      <c r="Z40" s="32"/>
      <c r="AA40" s="32"/>
      <c r="AB40" s="46" t="s">
        <v>484</v>
      </c>
      <c r="AC40" s="47" t="s">
        <v>727</v>
      </c>
      <c r="AD40" s="48" t="s">
        <v>745</v>
      </c>
      <c r="AE40" s="44" t="s">
        <v>729</v>
      </c>
      <c r="AF40" s="41" t="s">
        <v>732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</row>
    <row r="41" spans="1:549" s="13" customFormat="1">
      <c r="A41" s="16">
        <v>39</v>
      </c>
      <c r="B41" s="15" t="s">
        <v>28</v>
      </c>
      <c r="C41" s="32" t="s">
        <v>174</v>
      </c>
      <c r="D41" s="32" t="s">
        <v>59</v>
      </c>
      <c r="E41" s="32" t="s">
        <v>175</v>
      </c>
      <c r="F41" s="45" t="s">
        <v>176</v>
      </c>
      <c r="G41" s="32">
        <v>12</v>
      </c>
      <c r="H41" s="32">
        <v>8</v>
      </c>
      <c r="I41" s="32">
        <v>160</v>
      </c>
      <c r="J41" s="32">
        <v>30</v>
      </c>
      <c r="K41" s="32">
        <v>43</v>
      </c>
      <c r="L41" s="32">
        <v>67</v>
      </c>
      <c r="M41" s="32"/>
      <c r="N41" s="32"/>
      <c r="O41" s="32">
        <v>11</v>
      </c>
      <c r="P41" s="32"/>
      <c r="Q41" s="32">
        <v>8</v>
      </c>
      <c r="R41" s="32"/>
      <c r="S41" s="32"/>
      <c r="T41" s="32"/>
      <c r="U41" s="32">
        <v>1</v>
      </c>
      <c r="V41" s="32"/>
      <c r="W41" s="32"/>
      <c r="X41" s="32"/>
      <c r="Y41" s="32"/>
      <c r="Z41" s="32"/>
      <c r="AA41" s="32"/>
      <c r="AB41" s="46" t="s">
        <v>735</v>
      </c>
      <c r="AC41" s="47" t="s">
        <v>747</v>
      </c>
      <c r="AD41" s="48" t="s">
        <v>745</v>
      </c>
      <c r="AE41" s="44" t="s">
        <v>729</v>
      </c>
      <c r="AF41" s="41" t="s">
        <v>730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</row>
    <row r="42" spans="1:549" s="13" customFormat="1">
      <c r="A42" s="16">
        <v>40</v>
      </c>
      <c r="B42" s="15" t="s">
        <v>28</v>
      </c>
      <c r="C42" s="39" t="s">
        <v>177</v>
      </c>
      <c r="D42" s="39" t="s">
        <v>105</v>
      </c>
      <c r="E42" s="39" t="s">
        <v>178</v>
      </c>
      <c r="F42" s="45" t="s">
        <v>179</v>
      </c>
      <c r="G42" s="32">
        <v>6</v>
      </c>
      <c r="H42" s="32">
        <v>6</v>
      </c>
      <c r="I42" s="32">
        <v>11</v>
      </c>
      <c r="J42" s="32">
        <v>42</v>
      </c>
      <c r="K42" s="32">
        <v>52</v>
      </c>
      <c r="L42" s="32">
        <v>44</v>
      </c>
      <c r="M42" s="32"/>
      <c r="N42" s="32"/>
      <c r="O42" s="32">
        <v>3</v>
      </c>
      <c r="P42" s="32">
        <v>3</v>
      </c>
      <c r="Q42" s="32">
        <v>6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46" t="s">
        <v>484</v>
      </c>
      <c r="AC42" s="47" t="s">
        <v>727</v>
      </c>
      <c r="AD42" s="48" t="s">
        <v>745</v>
      </c>
      <c r="AE42" s="44" t="s">
        <v>729</v>
      </c>
      <c r="AF42" s="41" t="s">
        <v>732</v>
      </c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</row>
    <row r="43" spans="1:549" s="13" customFormat="1">
      <c r="A43" s="16">
        <v>41</v>
      </c>
      <c r="B43" s="15" t="s">
        <v>28</v>
      </c>
      <c r="C43" s="39" t="s">
        <v>180</v>
      </c>
      <c r="D43" s="39" t="s">
        <v>160</v>
      </c>
      <c r="E43" s="39" t="s">
        <v>181</v>
      </c>
      <c r="F43" s="45" t="s">
        <v>182</v>
      </c>
      <c r="G43" s="32">
        <v>9</v>
      </c>
      <c r="H43" s="32">
        <v>38</v>
      </c>
      <c r="I43" s="32">
        <v>30</v>
      </c>
      <c r="J43" s="32">
        <v>9</v>
      </c>
      <c r="K43" s="32">
        <v>31</v>
      </c>
      <c r="L43" s="32">
        <v>87</v>
      </c>
      <c r="M43" s="32"/>
      <c r="N43" s="32"/>
      <c r="O43" s="32">
        <v>1</v>
      </c>
      <c r="P43" s="32"/>
      <c r="Q43" s="32">
        <v>38</v>
      </c>
      <c r="R43" s="32"/>
      <c r="S43" s="32"/>
      <c r="T43" s="32"/>
      <c r="U43" s="32">
        <v>8</v>
      </c>
      <c r="V43" s="32"/>
      <c r="W43" s="32"/>
      <c r="X43" s="32"/>
      <c r="Y43" s="32"/>
      <c r="Z43" s="32"/>
      <c r="AA43" s="32"/>
      <c r="AB43" s="46" t="s">
        <v>484</v>
      </c>
      <c r="AC43" s="47" t="s">
        <v>727</v>
      </c>
      <c r="AD43" s="48" t="s">
        <v>745</v>
      </c>
      <c r="AE43" s="44" t="s">
        <v>729</v>
      </c>
      <c r="AF43" s="41" t="s">
        <v>732</v>
      </c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</row>
    <row r="44" spans="1:549" s="13" customFormat="1">
      <c r="A44" s="16">
        <v>42</v>
      </c>
      <c r="B44" s="15" t="s">
        <v>28</v>
      </c>
      <c r="C44" s="39" t="s">
        <v>183</v>
      </c>
      <c r="D44" s="39" t="s">
        <v>63</v>
      </c>
      <c r="E44" s="39" t="s">
        <v>184</v>
      </c>
      <c r="F44" s="45" t="s">
        <v>185</v>
      </c>
      <c r="G44" s="32">
        <v>8</v>
      </c>
      <c r="H44" s="32">
        <v>5</v>
      </c>
      <c r="I44" s="32">
        <v>16</v>
      </c>
      <c r="J44" s="32">
        <v>6</v>
      </c>
      <c r="K44" s="32">
        <v>42</v>
      </c>
      <c r="L44" s="32">
        <v>64</v>
      </c>
      <c r="M44" s="32"/>
      <c r="N44" s="32"/>
      <c r="O44" s="32">
        <v>4</v>
      </c>
      <c r="P44" s="32"/>
      <c r="Q44" s="32">
        <v>5</v>
      </c>
      <c r="R44" s="32"/>
      <c r="S44" s="32"/>
      <c r="T44" s="32"/>
      <c r="U44" s="32">
        <v>4</v>
      </c>
      <c r="V44" s="32"/>
      <c r="W44" s="32"/>
      <c r="X44" s="32"/>
      <c r="Y44" s="32"/>
      <c r="Z44" s="32"/>
      <c r="AA44" s="32"/>
      <c r="AB44" s="46" t="s">
        <v>484</v>
      </c>
      <c r="AC44" s="47" t="s">
        <v>727</v>
      </c>
      <c r="AD44" s="48" t="s">
        <v>745</v>
      </c>
      <c r="AE44" s="44" t="s">
        <v>729</v>
      </c>
      <c r="AF44" s="41" t="s">
        <v>732</v>
      </c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</row>
    <row r="45" spans="1:549" s="13" customFormat="1">
      <c r="A45" s="16">
        <v>43</v>
      </c>
      <c r="B45" s="15" t="s">
        <v>28</v>
      </c>
      <c r="C45" s="32" t="s">
        <v>186</v>
      </c>
      <c r="D45" s="32" t="s">
        <v>59</v>
      </c>
      <c r="E45" s="32" t="s">
        <v>187</v>
      </c>
      <c r="F45" s="45" t="s">
        <v>188</v>
      </c>
      <c r="G45" s="32">
        <v>10</v>
      </c>
      <c r="H45" s="32">
        <v>21</v>
      </c>
      <c r="I45" s="32">
        <v>44</v>
      </c>
      <c r="J45" s="32">
        <v>29</v>
      </c>
      <c r="K45" s="32">
        <v>49</v>
      </c>
      <c r="L45" s="32">
        <v>17</v>
      </c>
      <c r="M45" s="32"/>
      <c r="N45" s="32"/>
      <c r="O45" s="32"/>
      <c r="P45" s="32"/>
      <c r="Q45" s="32">
        <v>21</v>
      </c>
      <c r="R45" s="32">
        <v>2</v>
      </c>
      <c r="S45" s="32"/>
      <c r="T45" s="32"/>
      <c r="U45" s="32">
        <v>6</v>
      </c>
      <c r="V45" s="32"/>
      <c r="W45" s="32"/>
      <c r="X45" s="32"/>
      <c r="Y45" s="32"/>
      <c r="Z45" s="32"/>
      <c r="AA45" s="32">
        <v>2</v>
      </c>
      <c r="AB45" s="46" t="s">
        <v>484</v>
      </c>
      <c r="AC45" s="47" t="s">
        <v>727</v>
      </c>
      <c r="AD45" s="48" t="s">
        <v>745</v>
      </c>
      <c r="AE45" s="44" t="s">
        <v>729</v>
      </c>
      <c r="AF45" s="41" t="s">
        <v>748</v>
      </c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</row>
    <row r="46" spans="1:549" s="13" customFormat="1">
      <c r="A46" s="16">
        <v>44</v>
      </c>
      <c r="B46" s="15" t="s">
        <v>28</v>
      </c>
      <c r="C46" s="39" t="s">
        <v>189</v>
      </c>
      <c r="D46" s="39" t="s">
        <v>190</v>
      </c>
      <c r="E46" s="39" t="s">
        <v>191</v>
      </c>
      <c r="F46" s="45" t="s">
        <v>192</v>
      </c>
      <c r="G46" s="32">
        <v>13</v>
      </c>
      <c r="H46" s="32">
        <v>24</v>
      </c>
      <c r="I46" s="32">
        <v>80</v>
      </c>
      <c r="J46" s="32">
        <v>71</v>
      </c>
      <c r="K46" s="32">
        <v>93</v>
      </c>
      <c r="L46" s="32">
        <v>82</v>
      </c>
      <c r="M46" s="32"/>
      <c r="N46" s="32"/>
      <c r="O46" s="32">
        <v>5</v>
      </c>
      <c r="P46" s="32"/>
      <c r="Q46" s="32">
        <v>24</v>
      </c>
      <c r="R46" s="32"/>
      <c r="S46" s="32"/>
      <c r="T46" s="32"/>
      <c r="U46" s="32">
        <v>8</v>
      </c>
      <c r="V46" s="32"/>
      <c r="W46" s="32"/>
      <c r="X46" s="32"/>
      <c r="Y46" s="32"/>
      <c r="Z46" s="32"/>
      <c r="AA46" s="32"/>
      <c r="AB46" s="46" t="s">
        <v>484</v>
      </c>
      <c r="AC46" s="47" t="s">
        <v>727</v>
      </c>
      <c r="AD46" s="48" t="s">
        <v>745</v>
      </c>
      <c r="AE46" s="44" t="s">
        <v>729</v>
      </c>
      <c r="AF46" s="41" t="s">
        <v>732</v>
      </c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</row>
    <row r="47" spans="1:549" s="13" customFormat="1">
      <c r="A47" s="16">
        <v>45</v>
      </c>
      <c r="B47" s="15" t="s">
        <v>28</v>
      </c>
      <c r="C47" s="39" t="s">
        <v>193</v>
      </c>
      <c r="D47" s="39" t="s">
        <v>63</v>
      </c>
      <c r="E47" s="39" t="s">
        <v>194</v>
      </c>
      <c r="F47" s="45" t="s">
        <v>195</v>
      </c>
      <c r="G47" s="32">
        <v>5</v>
      </c>
      <c r="H47" s="32">
        <v>0</v>
      </c>
      <c r="I47" s="32">
        <v>32</v>
      </c>
      <c r="J47" s="32">
        <v>6</v>
      </c>
      <c r="K47" s="32">
        <v>35</v>
      </c>
      <c r="L47" s="32">
        <v>7</v>
      </c>
      <c r="M47" s="32"/>
      <c r="N47" s="32"/>
      <c r="O47" s="32">
        <v>1</v>
      </c>
      <c r="P47" s="32"/>
      <c r="Q47" s="32"/>
      <c r="R47" s="32"/>
      <c r="S47" s="32"/>
      <c r="T47" s="32"/>
      <c r="U47" s="32">
        <v>3</v>
      </c>
      <c r="V47" s="32"/>
      <c r="W47" s="32">
        <v>1</v>
      </c>
      <c r="X47" s="32"/>
      <c r="Y47" s="32"/>
      <c r="Z47" s="32"/>
      <c r="AA47" s="32"/>
      <c r="AB47" s="46" t="s">
        <v>735</v>
      </c>
      <c r="AC47" s="47" t="s">
        <v>749</v>
      </c>
      <c r="AD47" s="48" t="s">
        <v>745</v>
      </c>
      <c r="AE47" s="44" t="s">
        <v>729</v>
      </c>
      <c r="AF47" s="41" t="s">
        <v>732</v>
      </c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</row>
    <row r="48" spans="1:549" s="13" customFormat="1">
      <c r="A48" s="16">
        <v>46</v>
      </c>
      <c r="B48" s="15" t="s">
        <v>28</v>
      </c>
      <c r="C48" s="32" t="s">
        <v>196</v>
      </c>
      <c r="D48" s="32" t="s">
        <v>59</v>
      </c>
      <c r="E48" s="32" t="s">
        <v>197</v>
      </c>
      <c r="F48" s="45" t="s">
        <v>198</v>
      </c>
      <c r="G48" s="32">
        <v>5</v>
      </c>
      <c r="H48" s="32">
        <v>128</v>
      </c>
      <c r="I48" s="32">
        <v>76</v>
      </c>
      <c r="J48" s="32">
        <v>27</v>
      </c>
      <c r="K48" s="32">
        <v>84</v>
      </c>
      <c r="L48" s="32">
        <v>73</v>
      </c>
      <c r="M48" s="32"/>
      <c r="N48" s="32"/>
      <c r="O48" s="32">
        <v>2</v>
      </c>
      <c r="P48" s="32"/>
      <c r="Q48" s="32">
        <v>128</v>
      </c>
      <c r="R48" s="32"/>
      <c r="S48" s="32"/>
      <c r="T48" s="32"/>
      <c r="U48" s="32">
        <v>3</v>
      </c>
      <c r="V48" s="32"/>
      <c r="W48" s="32"/>
      <c r="X48" s="32"/>
      <c r="Y48" s="32"/>
      <c r="Z48" s="32"/>
      <c r="AA48" s="32"/>
      <c r="AB48" s="46"/>
      <c r="AC48" s="47" t="s">
        <v>750</v>
      </c>
      <c r="AD48" s="48" t="s">
        <v>745</v>
      </c>
      <c r="AE48" s="44" t="s">
        <v>729</v>
      </c>
      <c r="AF48" s="41" t="s">
        <v>732</v>
      </c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</row>
    <row r="49" spans="1:549" s="13" customFormat="1">
      <c r="A49" s="16">
        <v>47</v>
      </c>
      <c r="B49" s="15" t="s">
        <v>28</v>
      </c>
      <c r="C49" s="39" t="s">
        <v>199</v>
      </c>
      <c r="D49" s="39" t="s">
        <v>63</v>
      </c>
      <c r="E49" s="39" t="s">
        <v>200</v>
      </c>
      <c r="F49" s="45" t="s">
        <v>201</v>
      </c>
      <c r="G49" s="32">
        <v>6</v>
      </c>
      <c r="H49" s="32">
        <v>2</v>
      </c>
      <c r="I49" s="32">
        <v>29</v>
      </c>
      <c r="J49" s="32">
        <v>23</v>
      </c>
      <c r="K49" s="32">
        <v>6</v>
      </c>
      <c r="L49" s="32">
        <v>1</v>
      </c>
      <c r="M49" s="32"/>
      <c r="N49" s="32"/>
      <c r="O49" s="32">
        <v>5</v>
      </c>
      <c r="P49" s="32"/>
      <c r="Q49" s="32">
        <v>2</v>
      </c>
      <c r="R49" s="32"/>
      <c r="S49" s="32"/>
      <c r="T49" s="32"/>
      <c r="U49" s="32"/>
      <c r="V49" s="32"/>
      <c r="W49" s="32">
        <v>1</v>
      </c>
      <c r="X49" s="32"/>
      <c r="Y49" s="32"/>
      <c r="Z49" s="32"/>
      <c r="AA49" s="32"/>
      <c r="AB49" s="46" t="s">
        <v>484</v>
      </c>
      <c r="AC49" s="47" t="s">
        <v>727</v>
      </c>
      <c r="AD49" s="48" t="s">
        <v>745</v>
      </c>
      <c r="AE49" s="44" t="s">
        <v>729</v>
      </c>
      <c r="AF49" s="41" t="s">
        <v>751</v>
      </c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</row>
    <row r="50" spans="1:549" s="13" customFormat="1">
      <c r="A50" s="16">
        <v>48</v>
      </c>
      <c r="B50" s="15" t="s">
        <v>28</v>
      </c>
      <c r="C50" s="39" t="s">
        <v>202</v>
      </c>
      <c r="D50" s="39" t="s">
        <v>63</v>
      </c>
      <c r="E50" s="39" t="s">
        <v>203</v>
      </c>
      <c r="F50" s="45" t="s">
        <v>204</v>
      </c>
      <c r="G50" s="32">
        <v>3</v>
      </c>
      <c r="H50" s="32">
        <v>22</v>
      </c>
      <c r="I50" s="32">
        <v>26</v>
      </c>
      <c r="J50" s="32">
        <v>19</v>
      </c>
      <c r="K50" s="32">
        <v>43</v>
      </c>
      <c r="L50" s="32">
        <v>19</v>
      </c>
      <c r="M50" s="32"/>
      <c r="N50" s="32"/>
      <c r="O50" s="32">
        <v>1</v>
      </c>
      <c r="P50" s="32"/>
      <c r="Q50" s="32">
        <v>22</v>
      </c>
      <c r="R50" s="32"/>
      <c r="S50" s="32"/>
      <c r="T50" s="32"/>
      <c r="U50" s="32">
        <v>2</v>
      </c>
      <c r="V50" s="32"/>
      <c r="W50" s="32"/>
      <c r="X50" s="32"/>
      <c r="Y50" s="32"/>
      <c r="Z50" s="32"/>
      <c r="AA50" s="32"/>
      <c r="AB50" s="46" t="s">
        <v>735</v>
      </c>
      <c r="AC50" s="47" t="s">
        <v>752</v>
      </c>
      <c r="AD50" s="48" t="s">
        <v>745</v>
      </c>
      <c r="AE50" s="44" t="s">
        <v>729</v>
      </c>
      <c r="AF50" s="41" t="s">
        <v>732</v>
      </c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</row>
    <row r="51" spans="1:549" s="13" customFormat="1">
      <c r="A51" s="16">
        <v>49</v>
      </c>
      <c r="B51" s="15" t="s">
        <v>28</v>
      </c>
      <c r="C51" s="39" t="s">
        <v>205</v>
      </c>
      <c r="D51" s="39" t="s">
        <v>164</v>
      </c>
      <c r="E51" s="39" t="s">
        <v>206</v>
      </c>
      <c r="F51" s="45" t="s">
        <v>207</v>
      </c>
      <c r="G51" s="32">
        <v>13</v>
      </c>
      <c r="H51" s="32">
        <v>36</v>
      </c>
      <c r="I51" s="32">
        <v>19</v>
      </c>
      <c r="J51" s="32">
        <v>16</v>
      </c>
      <c r="K51" s="32">
        <v>45</v>
      </c>
      <c r="L51" s="32">
        <v>20</v>
      </c>
      <c r="M51" s="32"/>
      <c r="N51" s="32"/>
      <c r="O51" s="32">
        <v>6</v>
      </c>
      <c r="P51" s="32"/>
      <c r="Q51" s="32">
        <v>36</v>
      </c>
      <c r="R51" s="32"/>
      <c r="S51" s="32"/>
      <c r="T51" s="32">
        <v>1</v>
      </c>
      <c r="U51" s="32">
        <v>4</v>
      </c>
      <c r="V51" s="32"/>
      <c r="W51" s="32">
        <v>1</v>
      </c>
      <c r="X51" s="32"/>
      <c r="Y51" s="32"/>
      <c r="Z51" s="32"/>
      <c r="AA51" s="32"/>
      <c r="AB51" s="46" t="s">
        <v>484</v>
      </c>
      <c r="AC51" s="47" t="s">
        <v>727</v>
      </c>
      <c r="AD51" s="48" t="s">
        <v>745</v>
      </c>
      <c r="AE51" s="44" t="s">
        <v>729</v>
      </c>
      <c r="AF51" s="41" t="s">
        <v>732</v>
      </c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</row>
    <row r="52" spans="1:549" s="13" customFormat="1">
      <c r="A52" s="16">
        <v>50</v>
      </c>
      <c r="B52" s="15" t="s">
        <v>28</v>
      </c>
      <c r="C52" s="39" t="s">
        <v>208</v>
      </c>
      <c r="D52" s="39" t="s">
        <v>63</v>
      </c>
      <c r="E52" s="39" t="s">
        <v>209</v>
      </c>
      <c r="F52" s="45" t="s">
        <v>210</v>
      </c>
      <c r="G52" s="32">
        <v>0</v>
      </c>
      <c r="H52" s="32">
        <v>0</v>
      </c>
      <c r="I52" s="32">
        <v>1</v>
      </c>
      <c r="J52" s="32">
        <v>3</v>
      </c>
      <c r="K52" s="32">
        <v>34</v>
      </c>
      <c r="L52" s="32">
        <v>25</v>
      </c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46" t="s">
        <v>484</v>
      </c>
      <c r="AC52" s="47" t="s">
        <v>727</v>
      </c>
      <c r="AD52" s="48" t="s">
        <v>745</v>
      </c>
      <c r="AE52" s="44" t="s">
        <v>753</v>
      </c>
      <c r="AF52" s="41" t="s">
        <v>730</v>
      </c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</row>
    <row r="53" spans="1:549" s="13" customFormat="1">
      <c r="A53" s="16">
        <v>51</v>
      </c>
      <c r="B53" s="15" t="s">
        <v>28</v>
      </c>
      <c r="C53" s="39" t="s">
        <v>211</v>
      </c>
      <c r="D53" s="39" t="s">
        <v>212</v>
      </c>
      <c r="E53" s="39" t="s">
        <v>213</v>
      </c>
      <c r="F53" s="45" t="s">
        <v>214</v>
      </c>
      <c r="G53" s="32">
        <v>7</v>
      </c>
      <c r="H53" s="32">
        <v>57</v>
      </c>
      <c r="I53" s="32">
        <v>14</v>
      </c>
      <c r="J53" s="32">
        <v>17</v>
      </c>
      <c r="K53" s="32">
        <v>41</v>
      </c>
      <c r="L53" s="32">
        <v>7</v>
      </c>
      <c r="M53" s="32"/>
      <c r="N53" s="32"/>
      <c r="O53" s="32">
        <v>2</v>
      </c>
      <c r="P53" s="32"/>
      <c r="Q53" s="32">
        <v>57</v>
      </c>
      <c r="R53" s="32"/>
      <c r="S53" s="32"/>
      <c r="T53" s="32"/>
      <c r="U53" s="32">
        <v>4</v>
      </c>
      <c r="V53" s="32"/>
      <c r="W53" s="32"/>
      <c r="X53" s="32"/>
      <c r="Y53" s="32">
        <v>1</v>
      </c>
      <c r="Z53" s="32"/>
      <c r="AA53" s="32"/>
      <c r="AB53" s="46" t="s">
        <v>484</v>
      </c>
      <c r="AC53" s="47" t="s">
        <v>727</v>
      </c>
      <c r="AD53" s="48" t="s">
        <v>745</v>
      </c>
      <c r="AE53" s="44" t="s">
        <v>729</v>
      </c>
      <c r="AF53" s="41" t="s">
        <v>732</v>
      </c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</row>
    <row r="54" spans="1:549" s="13" customFormat="1">
      <c r="A54" s="16">
        <v>52</v>
      </c>
      <c r="B54" s="15" t="s">
        <v>28</v>
      </c>
      <c r="C54" s="39" t="s">
        <v>215</v>
      </c>
      <c r="D54" s="39" t="s">
        <v>216</v>
      </c>
      <c r="E54" s="39" t="s">
        <v>217</v>
      </c>
      <c r="F54" s="45" t="s">
        <v>218</v>
      </c>
      <c r="G54" s="32">
        <v>38</v>
      </c>
      <c r="H54" s="32">
        <v>16</v>
      </c>
      <c r="I54" s="32">
        <v>109</v>
      </c>
      <c r="J54" s="32">
        <v>80</v>
      </c>
      <c r="K54" s="32">
        <v>68</v>
      </c>
      <c r="L54" s="32">
        <v>41</v>
      </c>
      <c r="M54" s="32"/>
      <c r="N54" s="32"/>
      <c r="O54" s="32">
        <v>15</v>
      </c>
      <c r="P54" s="32">
        <v>5</v>
      </c>
      <c r="Q54" s="32">
        <v>15</v>
      </c>
      <c r="R54" s="32"/>
      <c r="S54" s="32"/>
      <c r="T54" s="32"/>
      <c r="U54" s="32">
        <v>18</v>
      </c>
      <c r="V54" s="32"/>
      <c r="W54" s="32"/>
      <c r="X54" s="32"/>
      <c r="Y54" s="32"/>
      <c r="Z54" s="32"/>
      <c r="AA54" s="32"/>
      <c r="AB54" s="46"/>
      <c r="AC54" s="47" t="s">
        <v>750</v>
      </c>
      <c r="AD54" s="48" t="s">
        <v>745</v>
      </c>
      <c r="AE54" s="44" t="s">
        <v>729</v>
      </c>
      <c r="AF54" s="41" t="s">
        <v>732</v>
      </c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</row>
    <row r="55" spans="1:549" s="13" customFormat="1">
      <c r="A55" s="16">
        <v>53</v>
      </c>
      <c r="B55" s="15" t="s">
        <v>28</v>
      </c>
      <c r="C55" s="32" t="s">
        <v>219</v>
      </c>
      <c r="D55" s="32" t="s">
        <v>220</v>
      </c>
      <c r="E55" s="32" t="s">
        <v>221</v>
      </c>
      <c r="F55" s="45" t="s">
        <v>222</v>
      </c>
      <c r="G55" s="32" t="s">
        <v>223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46"/>
      <c r="AC55" s="47"/>
      <c r="AD55" s="48"/>
      <c r="AE55" s="44"/>
      <c r="AF55" s="41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</row>
    <row r="56" spans="1:549" s="11" customFormat="1">
      <c r="A56" s="16">
        <v>54</v>
      </c>
      <c r="B56" s="15" t="s">
        <v>28</v>
      </c>
      <c r="C56" s="39" t="s">
        <v>224</v>
      </c>
      <c r="D56" s="39" t="s">
        <v>216</v>
      </c>
      <c r="E56" s="39" t="s">
        <v>225</v>
      </c>
      <c r="F56" s="45" t="s">
        <v>226</v>
      </c>
      <c r="G56" s="32">
        <v>4</v>
      </c>
      <c r="H56" s="32">
        <v>0</v>
      </c>
      <c r="I56" s="32">
        <v>40</v>
      </c>
      <c r="J56" s="32">
        <v>11</v>
      </c>
      <c r="K56" s="32">
        <v>41</v>
      </c>
      <c r="L56" s="32">
        <v>11</v>
      </c>
      <c r="M56" s="32"/>
      <c r="N56" s="32"/>
      <c r="O56" s="32">
        <v>4</v>
      </c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46"/>
      <c r="AC56" s="47" t="s">
        <v>750</v>
      </c>
      <c r="AD56" s="48" t="s">
        <v>745</v>
      </c>
      <c r="AE56" s="44" t="s">
        <v>729</v>
      </c>
      <c r="AF56" s="41" t="s">
        <v>732</v>
      </c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8"/>
      <c r="GM56" s="38"/>
      <c r="GN56" s="38"/>
      <c r="GO56" s="38"/>
      <c r="GP56" s="38"/>
      <c r="GQ56" s="38"/>
      <c r="GR56" s="38"/>
      <c r="GS56" s="38"/>
      <c r="GT56" s="38"/>
      <c r="GU56" s="38"/>
      <c r="GV56" s="38"/>
      <c r="GW56" s="38"/>
      <c r="GX56" s="38"/>
      <c r="GY56" s="38"/>
      <c r="GZ56" s="38"/>
      <c r="HA56" s="38"/>
      <c r="HB56" s="38"/>
      <c r="HC56" s="38"/>
      <c r="HD56" s="38"/>
      <c r="HE56" s="38"/>
      <c r="HF56" s="38"/>
      <c r="HG56" s="38"/>
      <c r="HH56" s="38"/>
      <c r="HI56" s="38"/>
      <c r="HJ56" s="38"/>
      <c r="HK56" s="38"/>
      <c r="HL56" s="38"/>
      <c r="HM56" s="38"/>
      <c r="HN56" s="38"/>
      <c r="HO56" s="38"/>
      <c r="HP56" s="38"/>
      <c r="HQ56" s="38"/>
      <c r="HR56" s="38"/>
      <c r="HS56" s="38"/>
      <c r="HT56" s="38"/>
      <c r="HU56" s="38"/>
      <c r="HV56" s="38"/>
      <c r="HW56" s="38"/>
      <c r="HX56" s="38"/>
      <c r="HY56" s="38"/>
      <c r="HZ56" s="38"/>
      <c r="IA56" s="38"/>
      <c r="IB56" s="38"/>
      <c r="IC56" s="38"/>
      <c r="ID56" s="38"/>
      <c r="IE56" s="38"/>
      <c r="IF56" s="38"/>
      <c r="IG56" s="38"/>
      <c r="IH56" s="38"/>
      <c r="II56" s="38"/>
      <c r="IJ56" s="38"/>
      <c r="IK56" s="38"/>
      <c r="IL56" s="38"/>
      <c r="IM56" s="38"/>
      <c r="IN56" s="38"/>
      <c r="IO56" s="38"/>
      <c r="IP56" s="38"/>
      <c r="IQ56" s="38"/>
      <c r="IR56" s="38"/>
      <c r="IS56" s="38"/>
      <c r="IT56" s="38"/>
      <c r="IU56" s="38"/>
      <c r="IV56" s="38"/>
      <c r="IW56" s="38"/>
      <c r="IX56" s="38"/>
      <c r="IY56" s="38"/>
      <c r="IZ56" s="38"/>
      <c r="JA56" s="38"/>
      <c r="JB56" s="38"/>
      <c r="JC56" s="38"/>
      <c r="JD56" s="38"/>
      <c r="JE56" s="38"/>
      <c r="JF56" s="38"/>
      <c r="JG56" s="38"/>
      <c r="JH56" s="38"/>
      <c r="JI56" s="38"/>
      <c r="JJ56" s="38"/>
      <c r="JK56" s="38"/>
      <c r="JL56" s="38"/>
      <c r="JM56" s="38"/>
      <c r="JN56" s="38"/>
      <c r="JO56" s="38"/>
      <c r="JP56" s="38"/>
      <c r="JQ56" s="38"/>
      <c r="JR56" s="38"/>
      <c r="JS56" s="38"/>
      <c r="JT56" s="38"/>
      <c r="JU56" s="38"/>
      <c r="JV56" s="38"/>
      <c r="JW56" s="38"/>
      <c r="JX56" s="38"/>
      <c r="JY56" s="38"/>
      <c r="JZ56" s="38"/>
      <c r="KA56" s="38"/>
      <c r="KB56" s="38"/>
      <c r="KC56" s="38"/>
      <c r="KD56" s="38"/>
      <c r="KE56" s="38"/>
      <c r="KF56" s="38"/>
      <c r="KG56" s="38"/>
      <c r="KH56" s="38"/>
      <c r="KI56" s="38"/>
      <c r="KJ56" s="38"/>
      <c r="KK56" s="38"/>
      <c r="KL56" s="38"/>
      <c r="KM56" s="38"/>
      <c r="KN56" s="38"/>
      <c r="KO56" s="38"/>
      <c r="KP56" s="38"/>
      <c r="KQ56" s="38"/>
      <c r="KR56" s="38"/>
      <c r="KS56" s="38"/>
      <c r="KT56" s="38"/>
      <c r="KU56" s="38"/>
      <c r="KV56" s="38"/>
      <c r="KW56" s="38"/>
      <c r="KX56" s="38"/>
      <c r="KY56" s="38"/>
      <c r="KZ56" s="38"/>
      <c r="LA56" s="38"/>
      <c r="LB56" s="38"/>
      <c r="LC56" s="38"/>
      <c r="LD56" s="38"/>
      <c r="LE56" s="38"/>
      <c r="LF56" s="38"/>
      <c r="LG56" s="38"/>
      <c r="LH56" s="38"/>
      <c r="LI56" s="38"/>
      <c r="LJ56" s="38"/>
      <c r="LK56" s="38"/>
      <c r="LL56" s="38"/>
      <c r="LM56" s="38"/>
      <c r="LN56" s="38"/>
      <c r="LO56" s="38"/>
      <c r="LP56" s="38"/>
      <c r="LQ56" s="38"/>
      <c r="LR56" s="38"/>
      <c r="LS56" s="38"/>
      <c r="LT56" s="38"/>
      <c r="LU56" s="38"/>
      <c r="LV56" s="38"/>
      <c r="LW56" s="38"/>
      <c r="LX56" s="38"/>
      <c r="LY56" s="38"/>
      <c r="LZ56" s="38"/>
      <c r="MA56" s="38"/>
      <c r="MB56" s="38"/>
      <c r="MC56" s="38"/>
      <c r="MD56" s="38"/>
      <c r="ME56" s="38"/>
      <c r="MF56" s="38"/>
      <c r="MG56" s="38"/>
      <c r="MH56" s="38"/>
      <c r="MI56" s="38"/>
      <c r="MJ56" s="38"/>
      <c r="MK56" s="38"/>
      <c r="ML56" s="38"/>
      <c r="MM56" s="38"/>
      <c r="MN56" s="38"/>
      <c r="MO56" s="38"/>
      <c r="MP56" s="38"/>
      <c r="MQ56" s="38"/>
      <c r="MR56" s="38"/>
      <c r="MS56" s="38"/>
      <c r="MT56" s="38"/>
      <c r="MU56" s="38"/>
      <c r="MV56" s="38"/>
      <c r="MW56" s="38"/>
      <c r="MX56" s="38"/>
      <c r="MY56" s="38"/>
      <c r="MZ56" s="38"/>
      <c r="NA56" s="38"/>
      <c r="NB56" s="38"/>
      <c r="NC56" s="38"/>
      <c r="ND56" s="38"/>
      <c r="NE56" s="38"/>
      <c r="NF56" s="38"/>
      <c r="NG56" s="38"/>
      <c r="NH56" s="38"/>
      <c r="NI56" s="38"/>
      <c r="NJ56" s="38"/>
      <c r="NK56" s="38"/>
      <c r="NL56" s="38"/>
      <c r="NM56" s="38"/>
      <c r="NN56" s="38"/>
      <c r="NO56" s="38"/>
      <c r="NP56" s="38"/>
      <c r="NQ56" s="38"/>
      <c r="NR56" s="38"/>
      <c r="NS56" s="38"/>
      <c r="NT56" s="38"/>
      <c r="NU56" s="38"/>
      <c r="NV56" s="38"/>
      <c r="NW56" s="38"/>
      <c r="NX56" s="38"/>
      <c r="NY56" s="38"/>
      <c r="NZ56" s="38"/>
      <c r="OA56" s="38"/>
      <c r="OB56" s="38"/>
      <c r="OC56" s="38"/>
      <c r="OD56" s="38"/>
      <c r="OE56" s="38"/>
      <c r="OF56" s="38"/>
      <c r="OG56" s="38"/>
      <c r="OH56" s="38"/>
      <c r="OI56" s="38"/>
      <c r="OJ56" s="38"/>
      <c r="OK56" s="38"/>
      <c r="OL56" s="38"/>
      <c r="OM56" s="38"/>
      <c r="ON56" s="38"/>
      <c r="OO56" s="38"/>
      <c r="OP56" s="38"/>
      <c r="OQ56" s="38"/>
      <c r="OR56" s="38"/>
      <c r="OS56" s="38"/>
      <c r="OT56" s="38"/>
      <c r="OU56" s="38"/>
      <c r="OV56" s="38"/>
      <c r="OW56" s="38"/>
      <c r="OX56" s="38"/>
      <c r="OY56" s="38"/>
      <c r="OZ56" s="38"/>
      <c r="PA56" s="38"/>
      <c r="PB56" s="38"/>
      <c r="PC56" s="38"/>
      <c r="PD56" s="38"/>
      <c r="PE56" s="38"/>
      <c r="PF56" s="38"/>
      <c r="PG56" s="38"/>
      <c r="PH56" s="38"/>
      <c r="PI56" s="38"/>
      <c r="PJ56" s="38"/>
      <c r="PK56" s="38"/>
      <c r="PL56" s="38"/>
      <c r="PM56" s="38"/>
      <c r="PN56" s="38"/>
      <c r="PO56" s="38"/>
      <c r="PP56" s="38"/>
      <c r="PQ56" s="38"/>
      <c r="PR56" s="38"/>
      <c r="PS56" s="38"/>
      <c r="PT56" s="38"/>
      <c r="PU56" s="38"/>
      <c r="PV56" s="38"/>
      <c r="PW56" s="38"/>
      <c r="PX56" s="38"/>
      <c r="PY56" s="38"/>
      <c r="PZ56" s="38"/>
      <c r="QA56" s="38"/>
      <c r="QB56" s="38"/>
      <c r="QC56" s="38"/>
      <c r="QD56" s="38"/>
      <c r="QE56" s="38"/>
      <c r="QF56" s="38"/>
      <c r="QG56" s="38"/>
      <c r="QH56" s="38"/>
      <c r="QI56" s="38"/>
      <c r="QJ56" s="38"/>
      <c r="QK56" s="38"/>
      <c r="QL56" s="38"/>
      <c r="QM56" s="38"/>
      <c r="QN56" s="38"/>
      <c r="QO56" s="38"/>
      <c r="QP56" s="38"/>
      <c r="QQ56" s="38"/>
      <c r="QR56" s="38"/>
      <c r="QS56" s="38"/>
      <c r="QT56" s="38"/>
      <c r="QU56" s="38"/>
      <c r="QV56" s="38"/>
      <c r="QW56" s="38"/>
      <c r="QX56" s="38"/>
      <c r="QY56" s="38"/>
      <c r="QZ56" s="38"/>
      <c r="RA56" s="38"/>
      <c r="RB56" s="38"/>
      <c r="RC56" s="38"/>
      <c r="RD56" s="38"/>
      <c r="RE56" s="38"/>
      <c r="RF56" s="38"/>
      <c r="RG56" s="38"/>
      <c r="RH56" s="38"/>
      <c r="RI56" s="38"/>
      <c r="RJ56" s="38"/>
      <c r="RK56" s="38"/>
      <c r="RL56" s="38"/>
      <c r="RM56" s="38"/>
      <c r="RN56" s="38"/>
      <c r="RO56" s="38"/>
      <c r="RP56" s="38"/>
      <c r="RQ56" s="38"/>
      <c r="RR56" s="38"/>
      <c r="RS56" s="38"/>
      <c r="RT56" s="38"/>
      <c r="RU56" s="38"/>
      <c r="RV56" s="38"/>
      <c r="RW56" s="38"/>
      <c r="RX56" s="38"/>
      <c r="RY56" s="38"/>
      <c r="RZ56" s="38"/>
      <c r="SA56" s="38"/>
      <c r="SB56" s="38"/>
      <c r="SC56" s="38"/>
      <c r="SD56" s="38"/>
      <c r="SE56" s="38"/>
      <c r="SF56" s="38"/>
      <c r="SG56" s="38"/>
      <c r="SH56" s="38"/>
      <c r="SI56" s="38"/>
      <c r="SJ56" s="38"/>
      <c r="SK56" s="38"/>
      <c r="SL56" s="38"/>
      <c r="SM56" s="38"/>
      <c r="SN56" s="38"/>
      <c r="SO56" s="38"/>
      <c r="SP56" s="38"/>
      <c r="SQ56" s="38"/>
      <c r="SR56" s="38"/>
      <c r="SS56" s="38"/>
      <c r="ST56" s="38"/>
      <c r="SU56" s="38"/>
      <c r="SV56" s="38"/>
      <c r="SW56" s="38"/>
      <c r="SX56" s="38"/>
      <c r="SY56" s="38"/>
      <c r="SZ56" s="38"/>
      <c r="TA56" s="38"/>
      <c r="TB56" s="38"/>
      <c r="TC56" s="38"/>
      <c r="TD56" s="38"/>
      <c r="TE56" s="38"/>
      <c r="TF56" s="38"/>
      <c r="TG56" s="38"/>
      <c r="TH56" s="38"/>
      <c r="TI56" s="38"/>
      <c r="TJ56" s="38"/>
      <c r="TK56" s="38"/>
      <c r="TL56" s="38"/>
      <c r="TM56" s="38"/>
      <c r="TN56" s="38"/>
      <c r="TO56" s="38"/>
      <c r="TP56" s="38"/>
      <c r="TQ56" s="38"/>
      <c r="TR56" s="38"/>
      <c r="TS56" s="38"/>
      <c r="TT56" s="38"/>
      <c r="TU56" s="38"/>
      <c r="TV56" s="38"/>
      <c r="TW56" s="38"/>
      <c r="TX56" s="38"/>
      <c r="TY56" s="38"/>
      <c r="TZ56" s="38"/>
      <c r="UA56" s="38"/>
      <c r="UB56" s="38"/>
      <c r="UC56" s="38"/>
    </row>
    <row r="57" spans="1:549" s="13" customFormat="1">
      <c r="A57" s="16">
        <v>55</v>
      </c>
      <c r="B57" s="15" t="s">
        <v>28</v>
      </c>
      <c r="C57" s="39" t="s">
        <v>227</v>
      </c>
      <c r="D57" s="39" t="s">
        <v>228</v>
      </c>
      <c r="E57" s="39" t="s">
        <v>229</v>
      </c>
      <c r="F57" s="45" t="s">
        <v>230</v>
      </c>
      <c r="G57" s="32">
        <v>2</v>
      </c>
      <c r="H57" s="32">
        <v>16</v>
      </c>
      <c r="I57" s="32">
        <v>34</v>
      </c>
      <c r="J57" s="32">
        <v>27</v>
      </c>
      <c r="K57" s="32">
        <v>30</v>
      </c>
      <c r="L57" s="32">
        <v>0</v>
      </c>
      <c r="M57" s="32"/>
      <c r="N57" s="32"/>
      <c r="O57" s="32">
        <v>1</v>
      </c>
      <c r="P57" s="32"/>
      <c r="Q57" s="32">
        <v>16</v>
      </c>
      <c r="R57" s="32"/>
      <c r="S57" s="32"/>
      <c r="T57" s="32"/>
      <c r="U57" s="32">
        <v>1</v>
      </c>
      <c r="V57" s="32"/>
      <c r="W57" s="32"/>
      <c r="X57" s="32"/>
      <c r="Y57" s="32"/>
      <c r="Z57" s="32"/>
      <c r="AA57" s="32"/>
      <c r="AB57" s="46" t="s">
        <v>735</v>
      </c>
      <c r="AC57" s="47" t="s">
        <v>754</v>
      </c>
      <c r="AD57" s="48" t="s">
        <v>745</v>
      </c>
      <c r="AE57" s="44" t="s">
        <v>729</v>
      </c>
      <c r="AF57" s="41" t="s">
        <v>755</v>
      </c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</row>
    <row r="58" spans="1:549" s="13" customFormat="1">
      <c r="A58" s="16">
        <v>56</v>
      </c>
      <c r="B58" s="15" t="s">
        <v>28</v>
      </c>
      <c r="C58" s="39" t="s">
        <v>231</v>
      </c>
      <c r="D58" s="39" t="s">
        <v>59</v>
      </c>
      <c r="E58" s="39" t="s">
        <v>232</v>
      </c>
      <c r="F58" s="45" t="s">
        <v>233</v>
      </c>
      <c r="G58" s="32">
        <v>10</v>
      </c>
      <c r="H58" s="32">
        <v>0</v>
      </c>
      <c r="I58" s="32">
        <v>21</v>
      </c>
      <c r="J58" s="32">
        <v>50</v>
      </c>
      <c r="K58" s="32">
        <v>30</v>
      </c>
      <c r="L58" s="32">
        <v>8</v>
      </c>
      <c r="M58" s="32"/>
      <c r="N58" s="32"/>
      <c r="O58" s="32">
        <v>2</v>
      </c>
      <c r="P58" s="32"/>
      <c r="Q58" s="32"/>
      <c r="R58" s="32">
        <v>3</v>
      </c>
      <c r="S58" s="32"/>
      <c r="T58" s="32"/>
      <c r="U58" s="32">
        <v>5</v>
      </c>
      <c r="V58" s="32"/>
      <c r="W58" s="32"/>
      <c r="X58" s="32"/>
      <c r="Y58" s="32"/>
      <c r="Z58" s="32"/>
      <c r="AA58" s="32"/>
      <c r="AB58" s="46" t="s">
        <v>484</v>
      </c>
      <c r="AC58" s="47" t="s">
        <v>727</v>
      </c>
      <c r="AD58" s="48" t="s">
        <v>745</v>
      </c>
      <c r="AE58" s="44" t="s">
        <v>729</v>
      </c>
      <c r="AF58" s="41" t="s">
        <v>730</v>
      </c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</row>
    <row r="59" spans="1:549" s="13" customFormat="1">
      <c r="A59" s="16">
        <v>57</v>
      </c>
      <c r="B59" s="15" t="s">
        <v>28</v>
      </c>
      <c r="C59" s="39" t="s">
        <v>234</v>
      </c>
      <c r="D59" s="39" t="s">
        <v>235</v>
      </c>
      <c r="E59" s="39" t="s">
        <v>236</v>
      </c>
      <c r="F59" s="45" t="s">
        <v>237</v>
      </c>
      <c r="G59" s="32">
        <v>10</v>
      </c>
      <c r="H59" s="32">
        <v>8</v>
      </c>
      <c r="I59" s="32">
        <v>20</v>
      </c>
      <c r="J59" s="32">
        <v>20</v>
      </c>
      <c r="K59" s="32">
        <v>31</v>
      </c>
      <c r="L59" s="32">
        <v>12</v>
      </c>
      <c r="M59" s="32"/>
      <c r="N59" s="32"/>
      <c r="O59" s="32">
        <v>4</v>
      </c>
      <c r="P59" s="32">
        <v>2</v>
      </c>
      <c r="Q59" s="32">
        <v>8</v>
      </c>
      <c r="R59" s="32"/>
      <c r="S59" s="32"/>
      <c r="T59" s="32"/>
      <c r="U59" s="32">
        <v>4</v>
      </c>
      <c r="V59" s="32"/>
      <c r="W59" s="32"/>
      <c r="X59" s="32"/>
      <c r="Y59" s="32"/>
      <c r="Z59" s="32"/>
      <c r="AA59" s="32"/>
      <c r="AB59" s="46" t="s">
        <v>484</v>
      </c>
      <c r="AC59" s="47" t="s">
        <v>727</v>
      </c>
      <c r="AD59" s="48" t="s">
        <v>745</v>
      </c>
      <c r="AE59" s="44" t="s">
        <v>729</v>
      </c>
      <c r="AF59" s="41" t="s">
        <v>756</v>
      </c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</row>
    <row r="60" spans="1:549" s="13" customFormat="1">
      <c r="A60" s="16">
        <v>58</v>
      </c>
      <c r="B60" s="15" t="s">
        <v>28</v>
      </c>
      <c r="C60" s="32" t="s">
        <v>238</v>
      </c>
      <c r="D60" s="32" t="s">
        <v>239</v>
      </c>
      <c r="E60" s="32" t="s">
        <v>113</v>
      </c>
      <c r="F60" s="45" t="s">
        <v>240</v>
      </c>
      <c r="G60" s="32">
        <v>29</v>
      </c>
      <c r="H60" s="32">
        <v>25</v>
      </c>
      <c r="I60" s="32">
        <v>63</v>
      </c>
      <c r="J60" s="32">
        <v>3</v>
      </c>
      <c r="K60" s="32">
        <v>40</v>
      </c>
      <c r="L60" s="32">
        <v>4</v>
      </c>
      <c r="M60" s="32"/>
      <c r="N60" s="32"/>
      <c r="O60" s="32">
        <v>9</v>
      </c>
      <c r="P60" s="32"/>
      <c r="Q60" s="32"/>
      <c r="R60" s="32"/>
      <c r="S60" s="32"/>
      <c r="T60" s="32"/>
      <c r="U60" s="32">
        <v>20</v>
      </c>
      <c r="V60" s="32"/>
      <c r="W60" s="32"/>
      <c r="X60" s="32"/>
      <c r="Y60" s="32"/>
      <c r="Z60" s="32"/>
      <c r="AA60" s="32"/>
      <c r="AB60" s="46" t="s">
        <v>484</v>
      </c>
      <c r="AC60" s="47" t="s">
        <v>727</v>
      </c>
      <c r="AD60" s="48" t="s">
        <v>745</v>
      </c>
      <c r="AE60" s="44" t="s">
        <v>729</v>
      </c>
      <c r="AF60" s="41" t="s">
        <v>732</v>
      </c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</row>
    <row r="61" spans="1:549" s="13" customFormat="1">
      <c r="A61" s="16">
        <v>59</v>
      </c>
      <c r="B61" s="15" t="s">
        <v>28</v>
      </c>
      <c r="C61" s="32" t="s">
        <v>241</v>
      </c>
      <c r="D61" s="32" t="s">
        <v>242</v>
      </c>
      <c r="E61" s="32" t="s">
        <v>243</v>
      </c>
      <c r="F61" s="45" t="s">
        <v>244</v>
      </c>
      <c r="G61" s="32">
        <v>2</v>
      </c>
      <c r="H61" s="32">
        <v>0</v>
      </c>
      <c r="I61" s="32">
        <v>11</v>
      </c>
      <c r="J61" s="32">
        <v>41</v>
      </c>
      <c r="K61" s="32">
        <v>174</v>
      </c>
      <c r="L61" s="32">
        <v>375</v>
      </c>
      <c r="M61" s="32"/>
      <c r="N61" s="32"/>
      <c r="O61" s="32">
        <v>1</v>
      </c>
      <c r="P61" s="32">
        <v>1</v>
      </c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46" t="s">
        <v>735</v>
      </c>
      <c r="AC61" s="47" t="s">
        <v>757</v>
      </c>
      <c r="AD61" s="48" t="s">
        <v>745</v>
      </c>
      <c r="AE61" s="44" t="s">
        <v>729</v>
      </c>
      <c r="AF61" s="41" t="s">
        <v>758</v>
      </c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</row>
    <row r="62" spans="1:549" s="13" customFormat="1">
      <c r="A62" s="16">
        <v>60</v>
      </c>
      <c r="B62" s="15" t="s">
        <v>28</v>
      </c>
      <c r="C62" s="39" t="s">
        <v>245</v>
      </c>
      <c r="D62" s="39" t="s">
        <v>246</v>
      </c>
      <c r="E62" s="39" t="s">
        <v>247</v>
      </c>
      <c r="F62" s="45" t="s">
        <v>248</v>
      </c>
      <c r="G62" s="32">
        <v>4</v>
      </c>
      <c r="H62" s="32">
        <v>35</v>
      </c>
      <c r="I62" s="32">
        <v>29</v>
      </c>
      <c r="J62" s="32">
        <v>11</v>
      </c>
      <c r="K62" s="32">
        <v>129</v>
      </c>
      <c r="L62" s="32">
        <v>18</v>
      </c>
      <c r="M62" s="32"/>
      <c r="N62" s="32"/>
      <c r="O62" s="32">
        <v>3</v>
      </c>
      <c r="P62" s="32"/>
      <c r="Q62" s="32">
        <v>35</v>
      </c>
      <c r="R62" s="32"/>
      <c r="S62" s="32"/>
      <c r="T62" s="32"/>
      <c r="U62" s="32">
        <v>1</v>
      </c>
      <c r="V62" s="32"/>
      <c r="W62" s="32"/>
      <c r="X62" s="32"/>
      <c r="Y62" s="32"/>
      <c r="Z62" s="32"/>
      <c r="AA62" s="32"/>
      <c r="AB62" s="46" t="s">
        <v>484</v>
      </c>
      <c r="AC62" s="47" t="s">
        <v>727</v>
      </c>
      <c r="AD62" s="48" t="s">
        <v>745</v>
      </c>
      <c r="AE62" s="44" t="s">
        <v>729</v>
      </c>
      <c r="AF62" s="41" t="s">
        <v>732</v>
      </c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</row>
    <row r="63" spans="1:549" s="13" customFormat="1">
      <c r="A63" s="16">
        <v>61</v>
      </c>
      <c r="B63" s="15" t="s">
        <v>28</v>
      </c>
      <c r="C63" s="39" t="s">
        <v>249</v>
      </c>
      <c r="D63" s="39" t="s">
        <v>63</v>
      </c>
      <c r="E63" s="39" t="s">
        <v>250</v>
      </c>
      <c r="F63" s="45" t="s">
        <v>251</v>
      </c>
      <c r="G63" s="32">
        <v>9</v>
      </c>
      <c r="H63" s="32">
        <v>7</v>
      </c>
      <c r="I63" s="32">
        <v>64</v>
      </c>
      <c r="J63" s="32">
        <v>14</v>
      </c>
      <c r="K63" s="32">
        <v>56</v>
      </c>
      <c r="L63" s="32">
        <v>19</v>
      </c>
      <c r="M63" s="32"/>
      <c r="N63" s="32"/>
      <c r="O63" s="32">
        <v>1</v>
      </c>
      <c r="P63" s="32"/>
      <c r="Q63" s="32">
        <v>7</v>
      </c>
      <c r="R63" s="32"/>
      <c r="S63" s="32"/>
      <c r="T63" s="32"/>
      <c r="U63" s="32">
        <v>8</v>
      </c>
      <c r="V63" s="32"/>
      <c r="W63" s="32"/>
      <c r="X63" s="32"/>
      <c r="Y63" s="32"/>
      <c r="Z63" s="32"/>
      <c r="AA63" s="32"/>
      <c r="AB63" s="46" t="s">
        <v>484</v>
      </c>
      <c r="AC63" s="47" t="s">
        <v>727</v>
      </c>
      <c r="AD63" s="48" t="s">
        <v>745</v>
      </c>
      <c r="AE63" s="44" t="s">
        <v>729</v>
      </c>
      <c r="AF63" s="41" t="s">
        <v>748</v>
      </c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</row>
    <row r="64" spans="1:549" s="13" customFormat="1">
      <c r="A64" s="16">
        <v>62</v>
      </c>
      <c r="B64" s="15" t="s">
        <v>28</v>
      </c>
      <c r="C64" s="39" t="s">
        <v>252</v>
      </c>
      <c r="D64" s="39" t="s">
        <v>63</v>
      </c>
      <c r="E64" s="39" t="s">
        <v>253</v>
      </c>
      <c r="F64" s="45" t="s">
        <v>254</v>
      </c>
      <c r="G64" s="32">
        <v>16</v>
      </c>
      <c r="H64" s="32">
        <v>0</v>
      </c>
      <c r="I64" s="32">
        <v>39</v>
      </c>
      <c r="J64" s="32">
        <v>13</v>
      </c>
      <c r="K64" s="32">
        <v>53</v>
      </c>
      <c r="L64" s="32">
        <v>7</v>
      </c>
      <c r="M64" s="32"/>
      <c r="N64" s="32"/>
      <c r="O64" s="32">
        <v>2</v>
      </c>
      <c r="P64" s="32"/>
      <c r="Q64" s="32"/>
      <c r="R64" s="32"/>
      <c r="S64" s="32"/>
      <c r="T64" s="32"/>
      <c r="U64" s="32">
        <v>14</v>
      </c>
      <c r="V64" s="32"/>
      <c r="W64" s="32"/>
      <c r="X64" s="32"/>
      <c r="Y64" s="32"/>
      <c r="Z64" s="32"/>
      <c r="AA64" s="32"/>
      <c r="AB64" s="46" t="s">
        <v>484</v>
      </c>
      <c r="AC64" s="47" t="s">
        <v>727</v>
      </c>
      <c r="AD64" s="48" t="s">
        <v>745</v>
      </c>
      <c r="AE64" s="44" t="s">
        <v>729</v>
      </c>
      <c r="AF64" s="41" t="s">
        <v>759</v>
      </c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</row>
    <row r="65" spans="1:549" s="13" customFormat="1">
      <c r="A65" s="16">
        <v>63</v>
      </c>
      <c r="B65" s="15" t="s">
        <v>28</v>
      </c>
      <c r="C65" s="39" t="s">
        <v>255</v>
      </c>
      <c r="D65" s="39" t="s">
        <v>256</v>
      </c>
      <c r="E65" s="39" t="s">
        <v>257</v>
      </c>
      <c r="F65" s="45" t="s">
        <v>258</v>
      </c>
      <c r="G65" s="32">
        <v>9</v>
      </c>
      <c r="H65" s="32">
        <v>49</v>
      </c>
      <c r="I65" s="32">
        <v>7</v>
      </c>
      <c r="J65" s="32">
        <v>5</v>
      </c>
      <c r="K65" s="32">
        <v>31</v>
      </c>
      <c r="L65" s="32">
        <v>15</v>
      </c>
      <c r="M65" s="32"/>
      <c r="N65" s="32"/>
      <c r="O65" s="32">
        <v>4</v>
      </c>
      <c r="P65" s="32"/>
      <c r="Q65" s="32">
        <v>49</v>
      </c>
      <c r="R65" s="32"/>
      <c r="S65" s="32"/>
      <c r="T65" s="32"/>
      <c r="U65" s="32">
        <v>5</v>
      </c>
      <c r="V65" s="32"/>
      <c r="W65" s="32"/>
      <c r="X65" s="32"/>
      <c r="Y65" s="32"/>
      <c r="Z65" s="32"/>
      <c r="AA65" s="32"/>
      <c r="AB65" s="46" t="s">
        <v>484</v>
      </c>
      <c r="AC65" s="47" t="s">
        <v>727</v>
      </c>
      <c r="AD65" s="48" t="s">
        <v>745</v>
      </c>
      <c r="AE65" s="44" t="s">
        <v>729</v>
      </c>
      <c r="AF65" s="41" t="s">
        <v>732</v>
      </c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</row>
    <row r="66" spans="1:549" s="13" customFormat="1">
      <c r="A66" s="16">
        <v>64</v>
      </c>
      <c r="B66" s="15" t="s">
        <v>28</v>
      </c>
      <c r="C66" s="39" t="s">
        <v>259</v>
      </c>
      <c r="D66" s="39" t="s">
        <v>260</v>
      </c>
      <c r="E66" s="39" t="s">
        <v>261</v>
      </c>
      <c r="F66" s="45" t="s">
        <v>262</v>
      </c>
      <c r="G66" s="32">
        <v>5</v>
      </c>
      <c r="H66" s="32">
        <v>15</v>
      </c>
      <c r="I66" s="32">
        <v>21</v>
      </c>
      <c r="J66" s="32">
        <v>83</v>
      </c>
      <c r="K66" s="32">
        <v>113</v>
      </c>
      <c r="L66" s="32">
        <v>564</v>
      </c>
      <c r="M66" s="32"/>
      <c r="N66" s="32"/>
      <c r="O66" s="32">
        <v>2</v>
      </c>
      <c r="P66" s="32"/>
      <c r="Q66" s="32">
        <v>15</v>
      </c>
      <c r="R66" s="32">
        <v>1</v>
      </c>
      <c r="S66" s="32"/>
      <c r="T66" s="32"/>
      <c r="U66" s="32">
        <v>2</v>
      </c>
      <c r="V66" s="32"/>
      <c r="W66" s="32"/>
      <c r="X66" s="32"/>
      <c r="Y66" s="32"/>
      <c r="Z66" s="32"/>
      <c r="AA66" s="32"/>
      <c r="AB66" s="46" t="s">
        <v>735</v>
      </c>
      <c r="AC66" s="47" t="s">
        <v>760</v>
      </c>
      <c r="AD66" s="48" t="s">
        <v>745</v>
      </c>
      <c r="AE66" s="44" t="s">
        <v>729</v>
      </c>
      <c r="AF66" s="41" t="s">
        <v>759</v>
      </c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</row>
    <row r="67" spans="1:549" s="13" customFormat="1">
      <c r="A67" s="16">
        <v>65</v>
      </c>
      <c r="B67" s="15" t="s">
        <v>28</v>
      </c>
      <c r="C67" s="39" t="s">
        <v>263</v>
      </c>
      <c r="D67" s="39" t="s">
        <v>264</v>
      </c>
      <c r="E67" s="39" t="s">
        <v>265</v>
      </c>
      <c r="F67" s="45" t="s">
        <v>266</v>
      </c>
      <c r="G67" s="32">
        <v>25</v>
      </c>
      <c r="H67" s="32">
        <v>0</v>
      </c>
      <c r="I67" s="32">
        <v>44</v>
      </c>
      <c r="J67" s="32">
        <v>32</v>
      </c>
      <c r="K67" s="32">
        <v>274</v>
      </c>
      <c r="L67" s="32">
        <v>188</v>
      </c>
      <c r="M67" s="32"/>
      <c r="N67" s="32"/>
      <c r="O67" s="32">
        <v>3</v>
      </c>
      <c r="P67" s="32"/>
      <c r="Q67" s="32"/>
      <c r="R67" s="32"/>
      <c r="S67" s="32"/>
      <c r="T67" s="32"/>
      <c r="U67" s="32">
        <v>22</v>
      </c>
      <c r="V67" s="32"/>
      <c r="W67" s="32"/>
      <c r="X67" s="32"/>
      <c r="Y67" s="32"/>
      <c r="Z67" s="32"/>
      <c r="AA67" s="32"/>
      <c r="AB67" s="46" t="s">
        <v>735</v>
      </c>
      <c r="AC67" s="47" t="s">
        <v>761</v>
      </c>
      <c r="AD67" s="48" t="s">
        <v>745</v>
      </c>
      <c r="AE67" s="44" t="s">
        <v>729</v>
      </c>
      <c r="AF67" s="41" t="s">
        <v>732</v>
      </c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</row>
    <row r="68" spans="1:549" s="13" customFormat="1">
      <c r="A68" s="16">
        <v>66</v>
      </c>
      <c r="B68" s="15" t="s">
        <v>28</v>
      </c>
      <c r="C68" s="39" t="s">
        <v>267</v>
      </c>
      <c r="D68" s="39" t="s">
        <v>133</v>
      </c>
      <c r="E68" s="39" t="s">
        <v>268</v>
      </c>
      <c r="F68" s="45" t="s">
        <v>269</v>
      </c>
      <c r="G68" s="32" t="s">
        <v>223</v>
      </c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46" t="s">
        <v>484</v>
      </c>
      <c r="AC68" s="47" t="s">
        <v>727</v>
      </c>
      <c r="AD68" s="48" t="s">
        <v>745</v>
      </c>
      <c r="AE68" s="44" t="s">
        <v>729</v>
      </c>
      <c r="AF68" s="41" t="s">
        <v>732</v>
      </c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</row>
    <row r="69" spans="1:549" s="13" customFormat="1">
      <c r="A69" s="16">
        <v>67</v>
      </c>
      <c r="B69" s="15" t="s">
        <v>28</v>
      </c>
      <c r="C69" s="39" t="s">
        <v>270</v>
      </c>
      <c r="D69" s="39" t="s">
        <v>63</v>
      </c>
      <c r="E69" s="39" t="s">
        <v>271</v>
      </c>
      <c r="F69" s="45" t="s">
        <v>272</v>
      </c>
      <c r="G69" s="32" t="s">
        <v>223</v>
      </c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46" t="s">
        <v>484</v>
      </c>
      <c r="AC69" s="47" t="s">
        <v>727</v>
      </c>
      <c r="AD69" s="48" t="s">
        <v>745</v>
      </c>
      <c r="AE69" s="44" t="s">
        <v>729</v>
      </c>
      <c r="AF69" s="41" t="s">
        <v>732</v>
      </c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</row>
    <row r="70" spans="1:549" s="13" customFormat="1">
      <c r="A70" s="16">
        <v>68</v>
      </c>
      <c r="B70" s="15" t="s">
        <v>28</v>
      </c>
      <c r="C70" s="39" t="s">
        <v>273</v>
      </c>
      <c r="D70" s="39" t="s">
        <v>274</v>
      </c>
      <c r="E70" s="39" t="s">
        <v>275</v>
      </c>
      <c r="F70" s="45" t="s">
        <v>276</v>
      </c>
      <c r="G70" s="32">
        <v>4</v>
      </c>
      <c r="H70" s="32">
        <v>168</v>
      </c>
      <c r="I70" s="32">
        <v>83</v>
      </c>
      <c r="J70" s="32">
        <v>29</v>
      </c>
      <c r="K70" s="32">
        <v>58</v>
      </c>
      <c r="L70" s="32">
        <v>0</v>
      </c>
      <c r="M70" s="32"/>
      <c r="N70" s="32"/>
      <c r="O70" s="32">
        <v>1</v>
      </c>
      <c r="P70" s="32">
        <v>1</v>
      </c>
      <c r="Q70" s="32">
        <v>168</v>
      </c>
      <c r="R70" s="32"/>
      <c r="S70" s="32"/>
      <c r="T70" s="32"/>
      <c r="U70" s="32">
        <v>2</v>
      </c>
      <c r="V70" s="32"/>
      <c r="W70" s="32"/>
      <c r="X70" s="32"/>
      <c r="Y70" s="32"/>
      <c r="Z70" s="32"/>
      <c r="AA70" s="32"/>
      <c r="AB70" s="46" t="s">
        <v>484</v>
      </c>
      <c r="AC70" s="47" t="s">
        <v>727</v>
      </c>
      <c r="AD70" s="48" t="s">
        <v>745</v>
      </c>
      <c r="AE70" s="44" t="s">
        <v>729</v>
      </c>
      <c r="AF70" s="41" t="s">
        <v>730</v>
      </c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</row>
    <row r="71" spans="1:549" s="17" customFormat="1">
      <c r="A71" s="23">
        <v>69</v>
      </c>
      <c r="B71" s="24" t="s">
        <v>277</v>
      </c>
      <c r="C71" s="18" t="s">
        <v>278</v>
      </c>
      <c r="D71" s="18" t="s">
        <v>279</v>
      </c>
      <c r="E71" s="18" t="s">
        <v>280</v>
      </c>
      <c r="F71" s="25" t="s">
        <v>281</v>
      </c>
      <c r="G71" s="23">
        <v>13</v>
      </c>
      <c r="H71" s="23">
        <v>5</v>
      </c>
      <c r="I71" s="23">
        <v>14</v>
      </c>
      <c r="J71" s="23">
        <v>59</v>
      </c>
      <c r="K71" s="23">
        <v>139</v>
      </c>
      <c r="L71" s="23">
        <v>152</v>
      </c>
      <c r="M71" s="23"/>
      <c r="N71" s="23"/>
      <c r="O71" s="23">
        <v>13</v>
      </c>
      <c r="P71" s="23"/>
      <c r="Q71" s="23">
        <v>5</v>
      </c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37" t="s">
        <v>593</v>
      </c>
      <c r="AC71" s="34" t="s">
        <v>762</v>
      </c>
      <c r="AD71" s="35" t="s">
        <v>763</v>
      </c>
      <c r="AE71" s="44" t="s">
        <v>764</v>
      </c>
      <c r="AF71" s="42" t="s">
        <v>765</v>
      </c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</row>
    <row r="72" spans="1:549" s="17" customFormat="1">
      <c r="A72" s="23">
        <v>70</v>
      </c>
      <c r="B72" s="24" t="s">
        <v>277</v>
      </c>
      <c r="C72" s="18" t="s">
        <v>282</v>
      </c>
      <c r="D72" s="18" t="s">
        <v>63</v>
      </c>
      <c r="E72" s="18" t="s">
        <v>283</v>
      </c>
      <c r="F72" s="25" t="s">
        <v>284</v>
      </c>
      <c r="G72" s="23">
        <v>35</v>
      </c>
      <c r="H72" s="23">
        <v>23</v>
      </c>
      <c r="I72" s="23">
        <v>51</v>
      </c>
      <c r="J72" s="23">
        <v>15</v>
      </c>
      <c r="K72" s="23">
        <v>88</v>
      </c>
      <c r="L72" s="23">
        <v>191</v>
      </c>
      <c r="M72" s="23">
        <v>34</v>
      </c>
      <c r="N72" s="23"/>
      <c r="O72" s="23">
        <v>17</v>
      </c>
      <c r="P72" s="23"/>
      <c r="Q72" s="23">
        <v>23</v>
      </c>
      <c r="R72" s="23">
        <v>1</v>
      </c>
      <c r="S72" s="23"/>
      <c r="T72" s="23"/>
      <c r="U72" s="23"/>
      <c r="V72" s="23">
        <v>17</v>
      </c>
      <c r="W72" s="23"/>
      <c r="X72" s="23"/>
      <c r="Y72" s="23"/>
      <c r="Z72" s="23"/>
      <c r="AA72" s="23"/>
      <c r="AB72" s="37" t="s">
        <v>766</v>
      </c>
      <c r="AC72" s="34" t="s">
        <v>767</v>
      </c>
      <c r="AD72" s="35" t="s">
        <v>763</v>
      </c>
      <c r="AE72" s="44" t="s">
        <v>764</v>
      </c>
      <c r="AF72" s="42" t="s">
        <v>765</v>
      </c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</row>
    <row r="73" spans="1:549" s="17" customFormat="1">
      <c r="A73" s="23">
        <v>71</v>
      </c>
      <c r="B73" s="24" t="s">
        <v>277</v>
      </c>
      <c r="C73" s="23" t="s">
        <v>285</v>
      </c>
      <c r="D73" s="23" t="s">
        <v>63</v>
      </c>
      <c r="E73" s="23" t="s">
        <v>286</v>
      </c>
      <c r="F73" s="25" t="s">
        <v>287</v>
      </c>
      <c r="G73" s="23">
        <v>16</v>
      </c>
      <c r="H73" s="23">
        <v>36</v>
      </c>
      <c r="I73" s="23">
        <v>23</v>
      </c>
      <c r="J73" s="23">
        <v>8</v>
      </c>
      <c r="K73" s="23">
        <v>41</v>
      </c>
      <c r="L73" s="23">
        <v>8</v>
      </c>
      <c r="M73" s="23">
        <v>6</v>
      </c>
      <c r="N73" s="23"/>
      <c r="O73" s="23">
        <v>4</v>
      </c>
      <c r="P73" s="23">
        <v>2</v>
      </c>
      <c r="Q73" s="23">
        <v>36</v>
      </c>
      <c r="R73" s="23"/>
      <c r="S73" s="23"/>
      <c r="T73" s="23">
        <v>1</v>
      </c>
      <c r="U73" s="23"/>
      <c r="V73" s="23">
        <v>7</v>
      </c>
      <c r="W73" s="23">
        <v>1</v>
      </c>
      <c r="X73" s="23"/>
      <c r="Y73" s="23"/>
      <c r="Z73" s="23"/>
      <c r="AA73" s="23"/>
      <c r="AB73" s="37" t="s">
        <v>766</v>
      </c>
      <c r="AC73" s="34" t="s">
        <v>767</v>
      </c>
      <c r="AD73" s="35" t="s">
        <v>763</v>
      </c>
      <c r="AE73" s="44" t="s">
        <v>677</v>
      </c>
      <c r="AF73" s="42" t="s">
        <v>765</v>
      </c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</row>
    <row r="74" spans="1:549" s="17" customFormat="1">
      <c r="A74" s="23">
        <v>72</v>
      </c>
      <c r="B74" s="24" t="s">
        <v>277</v>
      </c>
      <c r="C74" s="18" t="s">
        <v>288</v>
      </c>
      <c r="D74" s="18" t="s">
        <v>63</v>
      </c>
      <c r="E74" s="18" t="s">
        <v>289</v>
      </c>
      <c r="F74" s="25" t="s">
        <v>290</v>
      </c>
      <c r="G74" s="23">
        <v>16</v>
      </c>
      <c r="H74" s="23">
        <v>57</v>
      </c>
      <c r="I74" s="23">
        <v>16</v>
      </c>
      <c r="J74" s="23">
        <v>72</v>
      </c>
      <c r="K74" s="23">
        <v>115</v>
      </c>
      <c r="L74" s="23">
        <v>42</v>
      </c>
      <c r="M74" s="23"/>
      <c r="N74" s="23"/>
      <c r="O74" s="23">
        <v>7</v>
      </c>
      <c r="P74" s="23"/>
      <c r="Q74" s="23">
        <v>57</v>
      </c>
      <c r="R74" s="23"/>
      <c r="S74" s="23"/>
      <c r="T74" s="23"/>
      <c r="U74" s="23"/>
      <c r="V74" s="23">
        <v>9</v>
      </c>
      <c r="W74" s="23"/>
      <c r="X74" s="23"/>
      <c r="Y74" s="23"/>
      <c r="Z74" s="23"/>
      <c r="AA74" s="23"/>
      <c r="AB74" s="37"/>
      <c r="AC74" s="34"/>
      <c r="AD74" s="35"/>
      <c r="AE74" s="44"/>
      <c r="AF74" s="42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</row>
    <row r="75" spans="1:549" s="17" customFormat="1">
      <c r="A75" s="23">
        <v>73</v>
      </c>
      <c r="B75" s="24" t="s">
        <v>277</v>
      </c>
      <c r="C75" s="18" t="s">
        <v>291</v>
      </c>
      <c r="D75" s="18" t="s">
        <v>63</v>
      </c>
      <c r="E75" s="18" t="s">
        <v>286</v>
      </c>
      <c r="F75" s="25" t="s">
        <v>292</v>
      </c>
      <c r="G75" s="23">
        <v>13</v>
      </c>
      <c r="H75" s="23">
        <v>25</v>
      </c>
      <c r="I75" s="23">
        <v>56</v>
      </c>
      <c r="J75" s="23">
        <v>15</v>
      </c>
      <c r="K75" s="23">
        <v>27</v>
      </c>
      <c r="L75" s="23">
        <v>0</v>
      </c>
      <c r="M75" s="23">
        <v>1</v>
      </c>
      <c r="N75" s="23"/>
      <c r="O75" s="23">
        <v>1</v>
      </c>
      <c r="P75" s="23">
        <v>4</v>
      </c>
      <c r="Q75" s="23">
        <v>25</v>
      </c>
      <c r="R75" s="23"/>
      <c r="S75" s="23"/>
      <c r="T75" s="23">
        <v>4</v>
      </c>
      <c r="U75" s="23"/>
      <c r="V75" s="23">
        <v>1</v>
      </c>
      <c r="W75" s="23">
        <v>3</v>
      </c>
      <c r="X75" s="23"/>
      <c r="Y75" s="23"/>
      <c r="Z75" s="23"/>
      <c r="AA75" s="23"/>
      <c r="AB75" s="37"/>
      <c r="AC75" s="34"/>
      <c r="AD75" s="35"/>
      <c r="AE75" s="44"/>
      <c r="AF75" s="42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</row>
    <row r="76" spans="1:549" s="17" customFormat="1">
      <c r="A76" s="23">
        <v>74</v>
      </c>
      <c r="B76" s="24" t="s">
        <v>277</v>
      </c>
      <c r="C76" s="18" t="s">
        <v>293</v>
      </c>
      <c r="D76" s="18" t="s">
        <v>294</v>
      </c>
      <c r="E76" s="18" t="s">
        <v>295</v>
      </c>
      <c r="F76" s="25" t="s">
        <v>296</v>
      </c>
      <c r="G76" s="23">
        <v>30</v>
      </c>
      <c r="H76" s="23">
        <v>70</v>
      </c>
      <c r="I76" s="23">
        <v>71</v>
      </c>
      <c r="J76" s="23">
        <v>26</v>
      </c>
      <c r="K76" s="23">
        <v>109</v>
      </c>
      <c r="L76" s="23">
        <v>0</v>
      </c>
      <c r="M76" s="23">
        <v>30</v>
      </c>
      <c r="N76" s="23">
        <v>1</v>
      </c>
      <c r="O76" s="23">
        <v>9</v>
      </c>
      <c r="P76" s="23"/>
      <c r="Q76" s="23">
        <v>70</v>
      </c>
      <c r="R76" s="23"/>
      <c r="S76" s="23"/>
      <c r="T76" s="23"/>
      <c r="U76" s="23"/>
      <c r="V76" s="23">
        <v>21</v>
      </c>
      <c r="W76" s="23"/>
      <c r="X76" s="23"/>
      <c r="Y76" s="23"/>
      <c r="Z76" s="23"/>
      <c r="AA76" s="23"/>
      <c r="AB76" s="37"/>
      <c r="AC76" s="34"/>
      <c r="AD76" s="35"/>
      <c r="AE76" s="44"/>
      <c r="AF76" s="42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</row>
    <row r="77" spans="1:549" s="17" customFormat="1">
      <c r="A77" s="23">
        <v>75</v>
      </c>
      <c r="B77" s="24" t="s">
        <v>277</v>
      </c>
      <c r="C77" s="18" t="s">
        <v>297</v>
      </c>
      <c r="D77" s="18" t="s">
        <v>212</v>
      </c>
      <c r="E77" s="18" t="s">
        <v>298</v>
      </c>
      <c r="F77" s="25" t="s">
        <v>299</v>
      </c>
      <c r="G77" s="23">
        <v>22</v>
      </c>
      <c r="H77" s="23">
        <v>17</v>
      </c>
      <c r="I77" s="23">
        <v>58</v>
      </c>
      <c r="J77" s="23">
        <v>10</v>
      </c>
      <c r="K77" s="23">
        <v>48</v>
      </c>
      <c r="L77" s="23">
        <v>108</v>
      </c>
      <c r="M77" s="23">
        <v>15</v>
      </c>
      <c r="N77" s="23"/>
      <c r="O77" s="23">
        <v>9</v>
      </c>
      <c r="P77" s="23">
        <v>3</v>
      </c>
      <c r="Q77" s="23">
        <v>17</v>
      </c>
      <c r="R77" s="23"/>
      <c r="S77" s="23"/>
      <c r="T77" s="23"/>
      <c r="U77" s="23"/>
      <c r="V77" s="23">
        <v>8</v>
      </c>
      <c r="W77" s="23"/>
      <c r="X77" s="23"/>
      <c r="Y77" s="23"/>
      <c r="Z77" s="23">
        <v>2</v>
      </c>
      <c r="AA77" s="23"/>
      <c r="AB77" s="37"/>
      <c r="AC77" s="34"/>
      <c r="AD77" s="35"/>
      <c r="AE77" s="44"/>
      <c r="AF77" s="42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</row>
    <row r="78" spans="1:549" s="17" customFormat="1">
      <c r="A78" s="23">
        <v>76</v>
      </c>
      <c r="B78" s="24" t="s">
        <v>277</v>
      </c>
      <c r="C78" s="18" t="s">
        <v>300</v>
      </c>
      <c r="D78" s="18" t="s">
        <v>301</v>
      </c>
      <c r="E78" s="18" t="s">
        <v>302</v>
      </c>
      <c r="F78" s="25" t="s">
        <v>303</v>
      </c>
      <c r="G78" s="23">
        <v>24</v>
      </c>
      <c r="H78" s="23">
        <v>19</v>
      </c>
      <c r="I78" s="23">
        <v>128</v>
      </c>
      <c r="J78" s="23">
        <v>11</v>
      </c>
      <c r="K78" s="23">
        <v>59</v>
      </c>
      <c r="L78" s="23">
        <v>97</v>
      </c>
      <c r="M78" s="23">
        <v>18</v>
      </c>
      <c r="N78" s="23">
        <v>3</v>
      </c>
      <c r="O78" s="23">
        <v>12</v>
      </c>
      <c r="P78" s="23">
        <v>2</v>
      </c>
      <c r="Q78" s="23">
        <v>19</v>
      </c>
      <c r="R78" s="23"/>
      <c r="S78" s="23"/>
      <c r="T78" s="23"/>
      <c r="U78" s="23"/>
      <c r="V78" s="23">
        <v>10</v>
      </c>
      <c r="W78" s="23"/>
      <c r="X78" s="23"/>
      <c r="Y78" s="23"/>
      <c r="Z78" s="23"/>
      <c r="AA78" s="23"/>
      <c r="AB78" s="37"/>
      <c r="AC78" s="34"/>
      <c r="AD78" s="35"/>
      <c r="AE78" s="44"/>
      <c r="AF78" s="42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</row>
    <row r="79" spans="1:549" s="17" customFormat="1">
      <c r="A79" s="23">
        <v>77</v>
      </c>
      <c r="B79" s="24" t="s">
        <v>277</v>
      </c>
      <c r="C79" s="18" t="s">
        <v>304</v>
      </c>
      <c r="D79" s="18" t="s">
        <v>30</v>
      </c>
      <c r="E79" s="18" t="s">
        <v>305</v>
      </c>
      <c r="F79" s="25" t="s">
        <v>306</v>
      </c>
      <c r="G79" s="23">
        <v>9</v>
      </c>
      <c r="H79" s="23">
        <v>15</v>
      </c>
      <c r="I79" s="23">
        <v>11</v>
      </c>
      <c r="J79" s="23">
        <v>8</v>
      </c>
      <c r="K79" s="23">
        <v>23</v>
      </c>
      <c r="L79" s="23">
        <v>0</v>
      </c>
      <c r="M79" s="23">
        <v>2</v>
      </c>
      <c r="N79" s="23"/>
      <c r="O79" s="23">
        <v>1</v>
      </c>
      <c r="P79" s="23">
        <v>1</v>
      </c>
      <c r="Q79" s="23">
        <v>15</v>
      </c>
      <c r="R79" s="23"/>
      <c r="S79" s="23"/>
      <c r="T79" s="23"/>
      <c r="U79" s="23"/>
      <c r="V79" s="23">
        <v>7</v>
      </c>
      <c r="W79" s="23"/>
      <c r="X79" s="23"/>
      <c r="Y79" s="23"/>
      <c r="Z79" s="23"/>
      <c r="AA79" s="23"/>
      <c r="AB79" s="37"/>
      <c r="AC79" s="34"/>
      <c r="AD79" s="35"/>
      <c r="AE79" s="44"/>
      <c r="AF79" s="42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</row>
    <row r="80" spans="1:549" s="17" customFormat="1">
      <c r="A80" s="23">
        <v>78</v>
      </c>
      <c r="B80" s="24" t="s">
        <v>277</v>
      </c>
      <c r="C80" s="18" t="s">
        <v>307</v>
      </c>
      <c r="D80" s="18" t="s">
        <v>308</v>
      </c>
      <c r="E80" s="18" t="s">
        <v>309</v>
      </c>
      <c r="F80" s="25" t="s">
        <v>310</v>
      </c>
      <c r="G80" s="23">
        <v>5</v>
      </c>
      <c r="H80" s="23">
        <v>4</v>
      </c>
      <c r="I80" s="23">
        <v>40</v>
      </c>
      <c r="J80" s="23">
        <v>14</v>
      </c>
      <c r="K80" s="23">
        <v>57</v>
      </c>
      <c r="L80" s="23">
        <v>40</v>
      </c>
      <c r="M80" s="23">
        <v>2</v>
      </c>
      <c r="N80" s="23"/>
      <c r="O80" s="23">
        <v>1</v>
      </c>
      <c r="P80" s="23"/>
      <c r="Q80" s="23">
        <v>4</v>
      </c>
      <c r="R80" s="23">
        <v>1</v>
      </c>
      <c r="S80" s="23"/>
      <c r="T80" s="23"/>
      <c r="U80" s="23"/>
      <c r="V80" s="23">
        <v>3</v>
      </c>
      <c r="W80" s="23"/>
      <c r="X80" s="23"/>
      <c r="Y80" s="23"/>
      <c r="Z80" s="23"/>
      <c r="AA80" s="23"/>
      <c r="AB80" s="37"/>
      <c r="AC80" s="34"/>
      <c r="AD80" s="35"/>
      <c r="AE80" s="44"/>
      <c r="AF80" s="42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</row>
    <row r="81" spans="1:549" s="17" customFormat="1">
      <c r="A81" s="23">
        <v>79</v>
      </c>
      <c r="B81" s="24" t="s">
        <v>277</v>
      </c>
      <c r="C81" s="18" t="s">
        <v>311</v>
      </c>
      <c r="D81" s="18" t="s">
        <v>312</v>
      </c>
      <c r="E81" s="18" t="s">
        <v>313</v>
      </c>
      <c r="F81" s="25" t="s">
        <v>314</v>
      </c>
      <c r="G81" s="23">
        <v>25</v>
      </c>
      <c r="H81" s="23">
        <v>22</v>
      </c>
      <c r="I81" s="23">
        <v>157</v>
      </c>
      <c r="J81" s="23">
        <v>46</v>
      </c>
      <c r="K81" s="23">
        <v>28</v>
      </c>
      <c r="L81" s="23">
        <v>97</v>
      </c>
      <c r="M81" s="23"/>
      <c r="N81" s="23"/>
      <c r="O81" s="23">
        <v>24</v>
      </c>
      <c r="P81" s="23"/>
      <c r="Q81" s="23">
        <v>22</v>
      </c>
      <c r="R81" s="23"/>
      <c r="S81" s="23"/>
      <c r="T81" s="23"/>
      <c r="U81" s="23"/>
      <c r="V81" s="23">
        <v>1</v>
      </c>
      <c r="W81" s="23"/>
      <c r="X81" s="23"/>
      <c r="Y81" s="23"/>
      <c r="Z81" s="23"/>
      <c r="AA81" s="23"/>
      <c r="AB81" s="37"/>
      <c r="AC81" s="34"/>
      <c r="AD81" s="35"/>
      <c r="AE81" s="44"/>
      <c r="AF81" s="42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</row>
    <row r="82" spans="1:549" s="17" customFormat="1">
      <c r="A82" s="23">
        <v>80</v>
      </c>
      <c r="B82" s="24" t="s">
        <v>277</v>
      </c>
      <c r="C82" s="18" t="s">
        <v>315</v>
      </c>
      <c r="D82" s="18" t="s">
        <v>316</v>
      </c>
      <c r="E82" s="18" t="s">
        <v>317</v>
      </c>
      <c r="F82" s="25" t="s">
        <v>318</v>
      </c>
      <c r="G82" s="23">
        <v>25</v>
      </c>
      <c r="H82" s="23">
        <v>9</v>
      </c>
      <c r="I82" s="23">
        <v>17</v>
      </c>
      <c r="J82" s="23">
        <v>1</v>
      </c>
      <c r="K82" s="23">
        <v>16</v>
      </c>
      <c r="L82" s="23">
        <v>2</v>
      </c>
      <c r="M82" s="23">
        <v>1</v>
      </c>
      <c r="N82" s="23">
        <v>1</v>
      </c>
      <c r="O82" s="23">
        <v>9</v>
      </c>
      <c r="P82" s="23"/>
      <c r="Q82" s="23">
        <v>9</v>
      </c>
      <c r="R82" s="23"/>
      <c r="S82" s="23"/>
      <c r="T82" s="23"/>
      <c r="U82" s="23"/>
      <c r="V82" s="23">
        <v>16</v>
      </c>
      <c r="W82" s="23"/>
      <c r="X82" s="23"/>
      <c r="Y82" s="23"/>
      <c r="Z82" s="23"/>
      <c r="AA82" s="23"/>
      <c r="AB82" s="37"/>
      <c r="AC82" s="34"/>
      <c r="AD82" s="35"/>
      <c r="AE82" s="44"/>
      <c r="AF82" s="4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</row>
    <row r="83" spans="1:549" s="17" customFormat="1">
      <c r="A83" s="23">
        <v>81</v>
      </c>
      <c r="B83" s="24" t="s">
        <v>277</v>
      </c>
      <c r="C83" s="18" t="s">
        <v>319</v>
      </c>
      <c r="D83" s="18" t="s">
        <v>63</v>
      </c>
      <c r="E83" s="18" t="s">
        <v>320</v>
      </c>
      <c r="F83" s="25" t="s">
        <v>321</v>
      </c>
      <c r="G83" s="23">
        <v>5</v>
      </c>
      <c r="H83" s="23">
        <v>2</v>
      </c>
      <c r="I83" s="23">
        <v>19</v>
      </c>
      <c r="J83" s="23">
        <v>20</v>
      </c>
      <c r="K83" s="23">
        <v>122</v>
      </c>
      <c r="L83" s="23">
        <v>113</v>
      </c>
      <c r="M83" s="23"/>
      <c r="N83" s="23"/>
      <c r="O83" s="23"/>
      <c r="P83" s="23"/>
      <c r="Q83" s="23">
        <v>2</v>
      </c>
      <c r="R83" s="23">
        <v>3</v>
      </c>
      <c r="S83" s="23"/>
      <c r="T83" s="23"/>
      <c r="U83" s="23"/>
      <c r="V83" s="23"/>
      <c r="W83" s="23"/>
      <c r="X83" s="23"/>
      <c r="Y83" s="23"/>
      <c r="Z83" s="23">
        <v>1</v>
      </c>
      <c r="AA83" s="23"/>
      <c r="AB83" s="37"/>
      <c r="AC83" s="34"/>
      <c r="AD83" s="35"/>
      <c r="AE83" s="44"/>
      <c r="AF83" s="42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</row>
    <row r="84" spans="1:549" s="17" customFormat="1">
      <c r="A84" s="23">
        <v>82</v>
      </c>
      <c r="B84" s="24" t="s">
        <v>277</v>
      </c>
      <c r="C84" s="18" t="s">
        <v>322</v>
      </c>
      <c r="D84" s="18" t="s">
        <v>85</v>
      </c>
      <c r="E84" s="18" t="s">
        <v>323</v>
      </c>
      <c r="F84" s="25" t="s">
        <v>324</v>
      </c>
      <c r="G84" s="23">
        <v>9</v>
      </c>
      <c r="H84" s="23">
        <v>12</v>
      </c>
      <c r="I84" s="23">
        <v>487</v>
      </c>
      <c r="J84" s="23">
        <v>26</v>
      </c>
      <c r="K84" s="23">
        <v>52</v>
      </c>
      <c r="L84" s="23">
        <v>28</v>
      </c>
      <c r="M84" s="23">
        <v>2</v>
      </c>
      <c r="N84" s="23"/>
      <c r="O84" s="23">
        <v>3</v>
      </c>
      <c r="P84" s="23"/>
      <c r="Q84" s="23">
        <v>12</v>
      </c>
      <c r="R84" s="23"/>
      <c r="S84" s="23">
        <v>1</v>
      </c>
      <c r="T84" s="23"/>
      <c r="U84" s="23"/>
      <c r="V84" s="23">
        <v>4</v>
      </c>
      <c r="W84" s="23"/>
      <c r="X84" s="23">
        <v>1</v>
      </c>
      <c r="Y84" s="23"/>
      <c r="Z84" s="23"/>
      <c r="AA84" s="23"/>
      <c r="AB84" s="37"/>
      <c r="AC84" s="34"/>
      <c r="AD84" s="35"/>
      <c r="AE84" s="44"/>
      <c r="AF84" s="42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</row>
    <row r="85" spans="1:549" s="17" customFormat="1">
      <c r="A85" s="23">
        <v>83</v>
      </c>
      <c r="B85" s="24" t="s">
        <v>277</v>
      </c>
      <c r="C85" s="18" t="s">
        <v>325</v>
      </c>
      <c r="D85" s="18" t="s">
        <v>63</v>
      </c>
      <c r="E85" s="18" t="s">
        <v>326</v>
      </c>
      <c r="F85" s="25" t="s">
        <v>327</v>
      </c>
      <c r="G85" s="23">
        <v>92</v>
      </c>
      <c r="H85" s="23">
        <v>20</v>
      </c>
      <c r="I85" s="23">
        <v>75</v>
      </c>
      <c r="J85" s="23">
        <v>6</v>
      </c>
      <c r="K85" s="23">
        <v>111</v>
      </c>
      <c r="L85" s="23">
        <v>0</v>
      </c>
      <c r="M85" s="23">
        <v>7</v>
      </c>
      <c r="N85" s="23"/>
      <c r="O85" s="23">
        <v>68</v>
      </c>
      <c r="P85" s="23">
        <v>1</v>
      </c>
      <c r="Q85" s="23">
        <v>20</v>
      </c>
      <c r="R85" s="23"/>
      <c r="S85" s="23"/>
      <c r="T85" s="23">
        <v>1</v>
      </c>
      <c r="U85" s="23"/>
      <c r="V85" s="23">
        <v>21</v>
      </c>
      <c r="W85" s="23"/>
      <c r="X85" s="23">
        <v>1</v>
      </c>
      <c r="Y85" s="23"/>
      <c r="Z85" s="23"/>
      <c r="AA85" s="23"/>
      <c r="AB85" s="37"/>
      <c r="AC85" s="34"/>
      <c r="AD85" s="35"/>
      <c r="AE85" s="44"/>
      <c r="AF85" s="42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</row>
    <row r="86" spans="1:549" s="17" customFormat="1">
      <c r="A86" s="23">
        <v>84</v>
      </c>
      <c r="B86" s="24" t="s">
        <v>277</v>
      </c>
      <c r="C86" s="18" t="s">
        <v>328</v>
      </c>
      <c r="D86" s="18" t="s">
        <v>329</v>
      </c>
      <c r="E86" s="18" t="s">
        <v>330</v>
      </c>
      <c r="F86" s="25" t="s">
        <v>331</v>
      </c>
      <c r="G86" s="23">
        <v>0</v>
      </c>
      <c r="H86" s="23">
        <v>0</v>
      </c>
      <c r="I86" s="23">
        <v>0</v>
      </c>
      <c r="J86" s="23">
        <v>5</v>
      </c>
      <c r="K86" s="23">
        <v>32</v>
      </c>
      <c r="L86" s="23">
        <v>1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37"/>
      <c r="AC86" s="34"/>
      <c r="AD86" s="35"/>
      <c r="AE86" s="44"/>
      <c r="AF86" s="42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</row>
    <row r="87" spans="1:549" s="17" customFormat="1">
      <c r="A87" s="23">
        <v>85</v>
      </c>
      <c r="B87" s="24" t="s">
        <v>277</v>
      </c>
      <c r="C87" s="18" t="s">
        <v>332</v>
      </c>
      <c r="D87" s="18" t="s">
        <v>63</v>
      </c>
      <c r="E87" s="18" t="s">
        <v>333</v>
      </c>
      <c r="F87" s="25" t="s">
        <v>334</v>
      </c>
      <c r="G87" s="23">
        <v>46</v>
      </c>
      <c r="H87" s="23">
        <v>7</v>
      </c>
      <c r="I87" s="23">
        <v>81</v>
      </c>
      <c r="J87" s="23">
        <v>35</v>
      </c>
      <c r="K87" s="23">
        <v>24</v>
      </c>
      <c r="L87" s="23">
        <v>127</v>
      </c>
      <c r="M87" s="23"/>
      <c r="N87" s="23">
        <v>6</v>
      </c>
      <c r="O87" s="23">
        <v>34</v>
      </c>
      <c r="P87" s="23"/>
      <c r="Q87" s="23">
        <v>7</v>
      </c>
      <c r="R87" s="23"/>
      <c r="S87" s="23"/>
      <c r="T87" s="23"/>
      <c r="U87" s="23"/>
      <c r="V87" s="23">
        <v>12</v>
      </c>
      <c r="W87" s="23"/>
      <c r="X87" s="23"/>
      <c r="Y87" s="23"/>
      <c r="Z87" s="23"/>
      <c r="AA87" s="23"/>
      <c r="AB87" s="37"/>
      <c r="AC87" s="34"/>
      <c r="AD87" s="35"/>
      <c r="AE87" s="44"/>
      <c r="AF87" s="42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</row>
    <row r="88" spans="1:549" s="17" customFormat="1">
      <c r="A88" s="23">
        <v>86</v>
      </c>
      <c r="B88" s="24" t="s">
        <v>277</v>
      </c>
      <c r="C88" s="18" t="s">
        <v>335</v>
      </c>
      <c r="D88" s="18" t="s">
        <v>67</v>
      </c>
      <c r="E88" s="18" t="s">
        <v>336</v>
      </c>
      <c r="F88" s="25" t="s">
        <v>337</v>
      </c>
      <c r="G88" s="23">
        <v>3</v>
      </c>
      <c r="H88" s="23">
        <v>5</v>
      </c>
      <c r="I88" s="23">
        <v>11</v>
      </c>
      <c r="J88" s="23">
        <v>19</v>
      </c>
      <c r="K88" s="23">
        <v>62</v>
      </c>
      <c r="L88" s="23">
        <v>40</v>
      </c>
      <c r="M88" s="23"/>
      <c r="N88" s="23"/>
      <c r="O88" s="23">
        <v>1</v>
      </c>
      <c r="P88" s="23">
        <v>1</v>
      </c>
      <c r="Q88" s="23">
        <v>5</v>
      </c>
      <c r="R88" s="23"/>
      <c r="S88" s="23"/>
      <c r="T88" s="23"/>
      <c r="U88" s="23"/>
      <c r="V88" s="23">
        <v>1</v>
      </c>
      <c r="W88" s="23"/>
      <c r="X88" s="23"/>
      <c r="Y88" s="23"/>
      <c r="Z88" s="23"/>
      <c r="AA88" s="23"/>
      <c r="AB88" s="37"/>
      <c r="AC88" s="34"/>
      <c r="AD88" s="35"/>
      <c r="AE88" s="44"/>
      <c r="AF88" s="42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</row>
    <row r="89" spans="1:549" s="17" customFormat="1">
      <c r="A89" s="23">
        <v>87</v>
      </c>
      <c r="B89" s="24" t="s">
        <v>277</v>
      </c>
      <c r="C89" s="18" t="s">
        <v>338</v>
      </c>
      <c r="D89" s="18" t="s">
        <v>63</v>
      </c>
      <c r="E89" s="18" t="s">
        <v>339</v>
      </c>
      <c r="F89" s="25" t="s">
        <v>340</v>
      </c>
      <c r="G89" s="23">
        <v>11</v>
      </c>
      <c r="H89" s="23">
        <v>9</v>
      </c>
      <c r="I89" s="23">
        <v>91</v>
      </c>
      <c r="J89" s="23">
        <v>35</v>
      </c>
      <c r="K89" s="23">
        <v>104</v>
      </c>
      <c r="L89" s="23">
        <v>81</v>
      </c>
      <c r="M89" s="23"/>
      <c r="N89" s="23">
        <v>8</v>
      </c>
      <c r="O89" s="23">
        <v>6</v>
      </c>
      <c r="P89" s="23"/>
      <c r="Q89" s="23">
        <v>9</v>
      </c>
      <c r="R89" s="23"/>
      <c r="S89" s="23"/>
      <c r="T89" s="23"/>
      <c r="U89" s="23"/>
      <c r="V89" s="23">
        <v>5</v>
      </c>
      <c r="W89" s="23"/>
      <c r="X89" s="23"/>
      <c r="Y89" s="23"/>
      <c r="Z89" s="23"/>
      <c r="AA89" s="23"/>
      <c r="AB89" s="37"/>
      <c r="AC89" s="34"/>
      <c r="AD89" s="35"/>
      <c r="AE89" s="44"/>
      <c r="AF89" s="42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</row>
    <row r="90" spans="1:549" s="17" customFormat="1">
      <c r="A90" s="23">
        <v>88</v>
      </c>
      <c r="B90" s="24" t="s">
        <v>277</v>
      </c>
      <c r="C90" s="18" t="s">
        <v>341</v>
      </c>
      <c r="D90" s="18" t="s">
        <v>342</v>
      </c>
      <c r="E90" s="18" t="s">
        <v>343</v>
      </c>
      <c r="F90" s="25" t="s">
        <v>344</v>
      </c>
      <c r="G90" s="23">
        <v>0</v>
      </c>
      <c r="H90" s="23">
        <v>38</v>
      </c>
      <c r="I90" s="23">
        <v>272</v>
      </c>
      <c r="J90" s="23">
        <v>78</v>
      </c>
      <c r="K90" s="23">
        <v>57</v>
      </c>
      <c r="L90" s="23">
        <v>5</v>
      </c>
      <c r="M90" s="23"/>
      <c r="N90" s="23"/>
      <c r="O90" s="23"/>
      <c r="P90" s="23"/>
      <c r="Q90" s="23">
        <v>38</v>
      </c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37"/>
      <c r="AC90" s="34"/>
      <c r="AD90" s="35"/>
      <c r="AE90" s="44"/>
      <c r="AF90" s="42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</row>
    <row r="91" spans="1:549" s="17" customFormat="1">
      <c r="A91" s="23">
        <v>89</v>
      </c>
      <c r="B91" s="24" t="s">
        <v>277</v>
      </c>
      <c r="C91" s="18" t="s">
        <v>345</v>
      </c>
      <c r="D91" s="18" t="s">
        <v>63</v>
      </c>
      <c r="E91" s="18" t="s">
        <v>346</v>
      </c>
      <c r="F91" s="25" t="s">
        <v>347</v>
      </c>
      <c r="G91" s="23">
        <v>10</v>
      </c>
      <c r="H91" s="23">
        <v>8</v>
      </c>
      <c r="I91" s="23">
        <v>21</v>
      </c>
      <c r="J91" s="23">
        <v>23</v>
      </c>
      <c r="K91" s="23">
        <v>61</v>
      </c>
      <c r="L91" s="23">
        <v>57</v>
      </c>
      <c r="M91" s="23">
        <v>6</v>
      </c>
      <c r="N91" s="23"/>
      <c r="O91" s="23">
        <v>5</v>
      </c>
      <c r="P91" s="23">
        <v>1</v>
      </c>
      <c r="Q91" s="23">
        <v>8</v>
      </c>
      <c r="R91" s="23"/>
      <c r="S91" s="23"/>
      <c r="T91" s="23"/>
      <c r="U91" s="23"/>
      <c r="V91" s="23">
        <v>4</v>
      </c>
      <c r="W91" s="23"/>
      <c r="X91" s="23"/>
      <c r="Y91" s="23"/>
      <c r="Z91" s="23"/>
      <c r="AA91" s="23"/>
      <c r="AB91" s="37"/>
      <c r="AC91" s="34"/>
      <c r="AD91" s="35"/>
      <c r="AE91" s="44"/>
      <c r="AF91" s="42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</row>
    <row r="92" spans="1:549" s="17" customFormat="1">
      <c r="A92" s="23">
        <v>90</v>
      </c>
      <c r="B92" s="24" t="s">
        <v>277</v>
      </c>
      <c r="C92" s="18" t="s">
        <v>348</v>
      </c>
      <c r="D92" s="18" t="s">
        <v>349</v>
      </c>
      <c r="E92" s="18" t="s">
        <v>350</v>
      </c>
      <c r="F92" s="25" t="s">
        <v>351</v>
      </c>
      <c r="G92" s="23">
        <v>1</v>
      </c>
      <c r="H92" s="23">
        <v>5</v>
      </c>
      <c r="I92" s="23">
        <v>8</v>
      </c>
      <c r="J92" s="23">
        <v>25</v>
      </c>
      <c r="K92" s="23">
        <v>104</v>
      </c>
      <c r="L92" s="23">
        <v>2</v>
      </c>
      <c r="M92" s="23"/>
      <c r="N92" s="23"/>
      <c r="O92" s="23"/>
      <c r="P92" s="23"/>
      <c r="Q92" s="23">
        <v>5</v>
      </c>
      <c r="R92" s="23">
        <v>1</v>
      </c>
      <c r="S92" s="23"/>
      <c r="T92" s="23"/>
      <c r="U92" s="23"/>
      <c r="V92" s="23"/>
      <c r="W92" s="23"/>
      <c r="X92" s="23"/>
      <c r="Y92" s="23"/>
      <c r="Z92" s="23"/>
      <c r="AA92" s="23"/>
      <c r="AB92" s="37"/>
      <c r="AC92" s="34"/>
      <c r="AD92" s="35"/>
      <c r="AE92" s="44"/>
      <c r="AF92" s="4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</row>
    <row r="93" spans="1:549" s="17" customFormat="1">
      <c r="A93" s="23">
        <v>91</v>
      </c>
      <c r="B93" s="24" t="s">
        <v>277</v>
      </c>
      <c r="C93" s="18" t="s">
        <v>352</v>
      </c>
      <c r="D93" s="18" t="s">
        <v>63</v>
      </c>
      <c r="E93" s="18" t="s">
        <v>353</v>
      </c>
      <c r="F93" s="25" t="s">
        <v>354</v>
      </c>
      <c r="G93" s="23">
        <v>176</v>
      </c>
      <c r="H93" s="23">
        <v>6</v>
      </c>
      <c r="I93" s="23">
        <v>177</v>
      </c>
      <c r="J93" s="23">
        <v>174</v>
      </c>
      <c r="K93" s="23">
        <v>159</v>
      </c>
      <c r="L93" s="23">
        <v>273</v>
      </c>
      <c r="M93" s="23">
        <v>1</v>
      </c>
      <c r="N93" s="23">
        <v>14</v>
      </c>
      <c r="O93" s="23">
        <v>11</v>
      </c>
      <c r="P93" s="23">
        <v>30</v>
      </c>
      <c r="Q93" s="23">
        <v>6</v>
      </c>
      <c r="R93" s="23"/>
      <c r="S93" s="23"/>
      <c r="T93" s="23">
        <v>28</v>
      </c>
      <c r="U93" s="23"/>
      <c r="V93" s="23">
        <v>79</v>
      </c>
      <c r="W93" s="23">
        <v>27</v>
      </c>
      <c r="X93" s="23"/>
      <c r="Y93" s="23"/>
      <c r="Z93" s="23">
        <v>1</v>
      </c>
      <c r="AA93" s="23"/>
      <c r="AB93" s="37"/>
      <c r="AC93" s="34"/>
      <c r="AD93" s="35"/>
      <c r="AE93" s="44"/>
      <c r="AF93" s="42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</row>
    <row r="94" spans="1:549" s="17" customFormat="1">
      <c r="A94" s="23">
        <v>92</v>
      </c>
      <c r="B94" s="24" t="s">
        <v>277</v>
      </c>
      <c r="C94" s="18" t="s">
        <v>355</v>
      </c>
      <c r="D94" s="18" t="s">
        <v>356</v>
      </c>
      <c r="E94" s="18" t="s">
        <v>357</v>
      </c>
      <c r="F94" s="25" t="s">
        <v>358</v>
      </c>
      <c r="G94" s="23">
        <v>11</v>
      </c>
      <c r="H94" s="23">
        <v>0</v>
      </c>
      <c r="I94" s="23">
        <v>56</v>
      </c>
      <c r="J94" s="23">
        <v>36</v>
      </c>
      <c r="K94" s="23">
        <v>14</v>
      </c>
      <c r="L94" s="23">
        <v>156</v>
      </c>
      <c r="M94" s="23">
        <v>6</v>
      </c>
      <c r="N94" s="23">
        <v>2</v>
      </c>
      <c r="O94" s="23">
        <v>4</v>
      </c>
      <c r="P94" s="23"/>
      <c r="Q94" s="23"/>
      <c r="R94" s="23"/>
      <c r="S94" s="23"/>
      <c r="T94" s="23"/>
      <c r="U94" s="23"/>
      <c r="V94" s="23">
        <v>7</v>
      </c>
      <c r="W94" s="23"/>
      <c r="X94" s="23"/>
      <c r="Y94" s="23"/>
      <c r="Z94" s="23"/>
      <c r="AA94" s="23"/>
      <c r="AB94" s="37"/>
      <c r="AC94" s="34"/>
      <c r="AD94" s="35"/>
      <c r="AE94" s="44"/>
      <c r="AF94" s="42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</row>
    <row r="95" spans="1:549" s="17" customFormat="1">
      <c r="A95" s="23">
        <v>93</v>
      </c>
      <c r="B95" s="24" t="s">
        <v>277</v>
      </c>
      <c r="C95" s="18" t="s">
        <v>359</v>
      </c>
      <c r="D95" s="18" t="s">
        <v>63</v>
      </c>
      <c r="E95" s="18" t="s">
        <v>360</v>
      </c>
      <c r="F95" s="25" t="s">
        <v>361</v>
      </c>
      <c r="G95" s="23">
        <v>6</v>
      </c>
      <c r="H95" s="23">
        <v>13</v>
      </c>
      <c r="I95" s="23">
        <v>330</v>
      </c>
      <c r="J95" s="23">
        <v>16</v>
      </c>
      <c r="K95" s="23">
        <v>39</v>
      </c>
      <c r="L95" s="23">
        <v>4</v>
      </c>
      <c r="M95" s="23">
        <v>5</v>
      </c>
      <c r="N95" s="23"/>
      <c r="O95" s="23">
        <v>4</v>
      </c>
      <c r="P95" s="23"/>
      <c r="Q95" s="23">
        <v>13</v>
      </c>
      <c r="R95" s="23"/>
      <c r="S95" s="23"/>
      <c r="T95" s="23"/>
      <c r="U95" s="23"/>
      <c r="V95" s="23">
        <v>2</v>
      </c>
      <c r="W95" s="23"/>
      <c r="X95" s="23"/>
      <c r="Y95" s="23"/>
      <c r="Z95" s="23"/>
      <c r="AA95" s="23"/>
      <c r="AB95" s="37"/>
      <c r="AC95" s="34"/>
      <c r="AD95" s="35"/>
      <c r="AE95" s="44"/>
      <c r="AF95" s="42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</row>
    <row r="96" spans="1:549" s="17" customFormat="1">
      <c r="A96" s="23">
        <v>94</v>
      </c>
      <c r="B96" s="24" t="s">
        <v>277</v>
      </c>
      <c r="C96" s="18" t="s">
        <v>362</v>
      </c>
      <c r="D96" s="18" t="s">
        <v>256</v>
      </c>
      <c r="E96" s="18" t="s">
        <v>363</v>
      </c>
      <c r="F96" s="25" t="s">
        <v>364</v>
      </c>
      <c r="G96" s="23">
        <v>6</v>
      </c>
      <c r="H96" s="23">
        <v>13</v>
      </c>
      <c r="I96" s="23">
        <v>5</v>
      </c>
      <c r="J96" s="23">
        <v>2</v>
      </c>
      <c r="K96" s="23">
        <v>14</v>
      </c>
      <c r="L96" s="23">
        <v>9</v>
      </c>
      <c r="M96" s="23">
        <v>1</v>
      </c>
      <c r="N96" s="23">
        <v>1</v>
      </c>
      <c r="O96" s="23">
        <v>3</v>
      </c>
      <c r="P96" s="23"/>
      <c r="Q96" s="23">
        <v>13</v>
      </c>
      <c r="R96" s="23"/>
      <c r="S96" s="23"/>
      <c r="T96" s="23"/>
      <c r="U96" s="23"/>
      <c r="V96" s="23">
        <v>3</v>
      </c>
      <c r="W96" s="23"/>
      <c r="X96" s="23"/>
      <c r="Y96" s="23"/>
      <c r="Z96" s="23"/>
      <c r="AA96" s="23"/>
      <c r="AB96" s="37"/>
      <c r="AC96" s="34"/>
      <c r="AD96" s="35"/>
      <c r="AE96" s="44"/>
      <c r="AF96" s="42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</row>
    <row r="97" spans="1:549" s="17" customFormat="1">
      <c r="A97" s="23">
        <v>95</v>
      </c>
      <c r="B97" s="24" t="s">
        <v>277</v>
      </c>
      <c r="C97" s="18" t="s">
        <v>365</v>
      </c>
      <c r="D97" s="18" t="s">
        <v>63</v>
      </c>
      <c r="E97" s="18" t="s">
        <v>366</v>
      </c>
      <c r="F97" s="25" t="s">
        <v>367</v>
      </c>
      <c r="G97" s="23">
        <v>11</v>
      </c>
      <c r="H97" s="23">
        <v>14</v>
      </c>
      <c r="I97" s="23">
        <v>10</v>
      </c>
      <c r="J97" s="23">
        <v>18</v>
      </c>
      <c r="K97" s="23">
        <v>8</v>
      </c>
      <c r="L97" s="23">
        <v>277</v>
      </c>
      <c r="M97" s="23"/>
      <c r="N97" s="23"/>
      <c r="O97" s="23"/>
      <c r="P97" s="23">
        <v>6</v>
      </c>
      <c r="Q97" s="23">
        <v>14</v>
      </c>
      <c r="R97" s="23"/>
      <c r="S97" s="23"/>
      <c r="T97" s="23"/>
      <c r="U97" s="23"/>
      <c r="V97" s="23"/>
      <c r="W97" s="23"/>
      <c r="X97" s="23"/>
      <c r="Y97" s="23"/>
      <c r="Z97" s="23">
        <v>5</v>
      </c>
      <c r="AA97" s="23"/>
      <c r="AB97" s="37"/>
      <c r="AC97" s="34"/>
      <c r="AD97" s="35"/>
      <c r="AE97" s="44"/>
      <c r="AF97" s="42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</row>
    <row r="98" spans="1:549" s="17" customFormat="1">
      <c r="A98" s="23">
        <v>96</v>
      </c>
      <c r="B98" s="24" t="s">
        <v>277</v>
      </c>
      <c r="C98" s="18" t="s">
        <v>368</v>
      </c>
      <c r="D98" s="18" t="s">
        <v>63</v>
      </c>
      <c r="E98" s="18" t="s">
        <v>369</v>
      </c>
      <c r="F98" s="25" t="s">
        <v>370</v>
      </c>
      <c r="G98" s="23">
        <v>2</v>
      </c>
      <c r="H98" s="23">
        <v>7</v>
      </c>
      <c r="I98" s="23">
        <v>2</v>
      </c>
      <c r="J98" s="23">
        <v>5</v>
      </c>
      <c r="K98" s="23">
        <v>8</v>
      </c>
      <c r="L98" s="23">
        <v>6</v>
      </c>
      <c r="M98" s="23">
        <v>2</v>
      </c>
      <c r="N98" s="23"/>
      <c r="O98" s="23">
        <v>1</v>
      </c>
      <c r="P98" s="23"/>
      <c r="Q98" s="23">
        <v>7</v>
      </c>
      <c r="R98" s="23"/>
      <c r="S98" s="23"/>
      <c r="T98" s="23"/>
      <c r="U98" s="23"/>
      <c r="V98" s="23">
        <v>1</v>
      </c>
      <c r="W98" s="23"/>
      <c r="X98" s="23"/>
      <c r="Y98" s="23"/>
      <c r="Z98" s="23"/>
      <c r="AA98" s="23"/>
      <c r="AB98" s="37"/>
      <c r="AC98" s="34"/>
      <c r="AD98" s="35"/>
      <c r="AE98" s="44"/>
      <c r="AF98" s="42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</row>
    <row r="99" spans="1:549" s="17" customFormat="1">
      <c r="A99" s="23">
        <v>97</v>
      </c>
      <c r="B99" s="24" t="s">
        <v>277</v>
      </c>
      <c r="C99" s="18" t="s">
        <v>371</v>
      </c>
      <c r="D99" s="18" t="s">
        <v>63</v>
      </c>
      <c r="E99" s="18" t="s">
        <v>372</v>
      </c>
      <c r="F99" s="25" t="s">
        <v>373</v>
      </c>
      <c r="G99" s="23">
        <v>33</v>
      </c>
      <c r="H99" s="23">
        <v>19</v>
      </c>
      <c r="I99" s="23">
        <v>45</v>
      </c>
      <c r="J99" s="23">
        <v>53</v>
      </c>
      <c r="K99" s="23">
        <v>129</v>
      </c>
      <c r="L99" s="23">
        <v>268</v>
      </c>
      <c r="M99" s="23">
        <v>31</v>
      </c>
      <c r="N99" s="23">
        <v>2</v>
      </c>
      <c r="O99" s="23">
        <v>17</v>
      </c>
      <c r="P99" s="23"/>
      <c r="Q99" s="23">
        <v>19</v>
      </c>
      <c r="R99" s="23"/>
      <c r="S99" s="23"/>
      <c r="T99" s="23"/>
      <c r="U99" s="23"/>
      <c r="V99" s="23">
        <v>16</v>
      </c>
      <c r="W99" s="23"/>
      <c r="X99" s="23"/>
      <c r="Y99" s="23"/>
      <c r="Z99" s="23"/>
      <c r="AA99" s="23"/>
      <c r="AB99" s="37"/>
      <c r="AC99" s="34"/>
      <c r="AD99" s="35"/>
      <c r="AE99" s="44"/>
      <c r="AF99" s="42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</row>
    <row r="100" spans="1:549" s="17" customFormat="1">
      <c r="A100" s="23">
        <v>98</v>
      </c>
      <c r="B100" s="24" t="s">
        <v>277</v>
      </c>
      <c r="C100" s="18" t="s">
        <v>374</v>
      </c>
      <c r="D100" s="18" t="s">
        <v>63</v>
      </c>
      <c r="E100" s="18" t="s">
        <v>375</v>
      </c>
      <c r="F100" s="25" t="s">
        <v>376</v>
      </c>
      <c r="G100" s="23">
        <v>0</v>
      </c>
      <c r="H100" s="23">
        <v>10</v>
      </c>
      <c r="I100" s="23">
        <v>21</v>
      </c>
      <c r="J100" s="23">
        <v>50</v>
      </c>
      <c r="K100" s="23">
        <v>114</v>
      </c>
      <c r="L100" s="23">
        <v>60</v>
      </c>
      <c r="M100" s="23"/>
      <c r="N100" s="23"/>
      <c r="O100" s="23"/>
      <c r="P100" s="23"/>
      <c r="Q100" s="23">
        <v>10</v>
      </c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37"/>
      <c r="AC100" s="34"/>
      <c r="AD100" s="35"/>
      <c r="AE100" s="44"/>
      <c r="AF100" s="42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</row>
    <row r="101" spans="1:549" s="17" customFormat="1">
      <c r="A101" s="23">
        <v>99</v>
      </c>
      <c r="B101" s="24" t="s">
        <v>277</v>
      </c>
      <c r="C101" s="18" t="s">
        <v>377</v>
      </c>
      <c r="D101" s="18" t="s">
        <v>30</v>
      </c>
      <c r="E101" s="18" t="s">
        <v>378</v>
      </c>
      <c r="F101" s="25" t="s">
        <v>379</v>
      </c>
      <c r="G101" s="23">
        <v>42</v>
      </c>
      <c r="H101" s="23">
        <v>56</v>
      </c>
      <c r="I101" s="23">
        <v>80</v>
      </c>
      <c r="J101" s="23">
        <v>46</v>
      </c>
      <c r="K101" s="23">
        <v>51</v>
      </c>
      <c r="L101" s="23">
        <v>14</v>
      </c>
      <c r="M101" s="23">
        <v>10</v>
      </c>
      <c r="N101" s="23">
        <v>1</v>
      </c>
      <c r="O101" s="23">
        <v>9</v>
      </c>
      <c r="P101" s="23">
        <v>2</v>
      </c>
      <c r="Q101" s="23">
        <v>56</v>
      </c>
      <c r="R101" s="23"/>
      <c r="S101" s="23"/>
      <c r="T101" s="23"/>
      <c r="U101" s="23"/>
      <c r="V101" s="23">
        <v>27</v>
      </c>
      <c r="W101" s="23">
        <v>2</v>
      </c>
      <c r="X101" s="23">
        <v>1</v>
      </c>
      <c r="Y101" s="23">
        <v>1</v>
      </c>
      <c r="Z101" s="23"/>
      <c r="AA101" s="23"/>
      <c r="AB101" s="37"/>
      <c r="AC101" s="34"/>
      <c r="AD101" s="35"/>
      <c r="AE101" s="44"/>
      <c r="AF101" s="42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</row>
    <row r="102" spans="1:549" s="17" customFormat="1">
      <c r="A102" s="23">
        <v>100</v>
      </c>
      <c r="B102" s="24" t="s">
        <v>277</v>
      </c>
      <c r="C102" s="18" t="s">
        <v>380</v>
      </c>
      <c r="D102" s="18" t="s">
        <v>63</v>
      </c>
      <c r="E102" s="18" t="s">
        <v>381</v>
      </c>
      <c r="F102" s="25" t="s">
        <v>382</v>
      </c>
      <c r="G102" s="23">
        <v>22</v>
      </c>
      <c r="H102" s="23">
        <v>44</v>
      </c>
      <c r="I102" s="23">
        <v>27</v>
      </c>
      <c r="J102" s="23">
        <v>16</v>
      </c>
      <c r="K102" s="23">
        <v>50</v>
      </c>
      <c r="L102" s="23">
        <v>0</v>
      </c>
      <c r="M102" s="23">
        <v>7</v>
      </c>
      <c r="N102" s="23">
        <v>13</v>
      </c>
      <c r="O102" s="23">
        <v>12</v>
      </c>
      <c r="P102" s="23">
        <v>1</v>
      </c>
      <c r="Q102" s="23">
        <v>44</v>
      </c>
      <c r="R102" s="23"/>
      <c r="S102" s="23"/>
      <c r="T102" s="23"/>
      <c r="U102" s="23"/>
      <c r="V102" s="23">
        <v>9</v>
      </c>
      <c r="W102" s="23"/>
      <c r="X102" s="23"/>
      <c r="Y102" s="23"/>
      <c r="Z102" s="23"/>
      <c r="AA102" s="23"/>
      <c r="AB102" s="37"/>
      <c r="AC102" s="34"/>
      <c r="AD102" s="35"/>
      <c r="AE102" s="44"/>
      <c r="AF102" s="4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</row>
    <row r="103" spans="1:549" s="17" customFormat="1">
      <c r="A103" s="23">
        <v>101</v>
      </c>
      <c r="B103" s="24" t="s">
        <v>277</v>
      </c>
      <c r="C103" s="18" t="s">
        <v>383</v>
      </c>
      <c r="D103" s="18" t="s">
        <v>63</v>
      </c>
      <c r="E103" s="18" t="s">
        <v>384</v>
      </c>
      <c r="F103" s="25" t="s">
        <v>385</v>
      </c>
      <c r="G103" s="23">
        <v>4</v>
      </c>
      <c r="H103" s="23">
        <v>36</v>
      </c>
      <c r="I103" s="23">
        <v>101</v>
      </c>
      <c r="J103" s="23">
        <v>37</v>
      </c>
      <c r="K103" s="23">
        <v>176</v>
      </c>
      <c r="L103" s="23">
        <v>555</v>
      </c>
      <c r="M103" s="23"/>
      <c r="N103" s="23"/>
      <c r="O103" s="23">
        <v>3</v>
      </c>
      <c r="P103" s="23">
        <v>1</v>
      </c>
      <c r="Q103" s="23">
        <v>36</v>
      </c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37"/>
      <c r="AC103" s="34"/>
      <c r="AD103" s="35"/>
      <c r="AE103" s="44"/>
      <c r="AF103" s="42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</row>
    <row r="104" spans="1:549" s="17" customFormat="1">
      <c r="A104" s="23">
        <v>102</v>
      </c>
      <c r="B104" s="24" t="s">
        <v>277</v>
      </c>
      <c r="C104" s="18" t="s">
        <v>386</v>
      </c>
      <c r="D104" s="18" t="s">
        <v>63</v>
      </c>
      <c r="E104" s="18" t="s">
        <v>387</v>
      </c>
      <c r="F104" s="25" t="s">
        <v>388</v>
      </c>
      <c r="G104" s="23">
        <v>33</v>
      </c>
      <c r="H104" s="23">
        <v>31</v>
      </c>
      <c r="I104" s="23">
        <v>61</v>
      </c>
      <c r="J104" s="23">
        <v>3</v>
      </c>
      <c r="K104" s="23">
        <v>60</v>
      </c>
      <c r="L104" s="23">
        <v>2</v>
      </c>
      <c r="M104" s="23">
        <v>27</v>
      </c>
      <c r="N104" s="23">
        <v>2</v>
      </c>
      <c r="O104" s="23">
        <v>15</v>
      </c>
      <c r="P104" s="23">
        <v>1</v>
      </c>
      <c r="Q104" s="23">
        <v>31</v>
      </c>
      <c r="R104" s="23"/>
      <c r="S104" s="23"/>
      <c r="T104" s="23"/>
      <c r="U104" s="23"/>
      <c r="V104" s="23">
        <v>17</v>
      </c>
      <c r="W104" s="23"/>
      <c r="X104" s="23"/>
      <c r="Y104" s="23"/>
      <c r="Z104" s="23"/>
      <c r="AA104" s="23"/>
      <c r="AB104" s="37"/>
      <c r="AC104" s="34"/>
      <c r="AD104" s="35"/>
      <c r="AE104" s="44"/>
      <c r="AF104" s="42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</row>
    <row r="105" spans="1:549" s="17" customFormat="1">
      <c r="A105" s="23">
        <v>103</v>
      </c>
      <c r="B105" s="24" t="s">
        <v>277</v>
      </c>
      <c r="C105" s="18" t="s">
        <v>389</v>
      </c>
      <c r="D105" s="18" t="s">
        <v>63</v>
      </c>
      <c r="E105" s="18" t="s">
        <v>390</v>
      </c>
      <c r="F105" s="25" t="s">
        <v>391</v>
      </c>
      <c r="G105" s="23">
        <v>0</v>
      </c>
      <c r="H105" s="23">
        <v>0</v>
      </c>
      <c r="I105" s="23">
        <v>43</v>
      </c>
      <c r="J105" s="23">
        <v>36</v>
      </c>
      <c r="K105" s="23">
        <v>64</v>
      </c>
      <c r="L105" s="23">
        <v>50</v>
      </c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37"/>
      <c r="AC105" s="34"/>
      <c r="AD105" s="35"/>
      <c r="AE105" s="44"/>
      <c r="AF105" s="42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</row>
    <row r="106" spans="1:549" s="17" customFormat="1">
      <c r="A106" s="23">
        <v>104</v>
      </c>
      <c r="B106" s="24" t="s">
        <v>277</v>
      </c>
      <c r="C106" s="18" t="s">
        <v>392</v>
      </c>
      <c r="D106" s="18" t="s">
        <v>105</v>
      </c>
      <c r="E106" s="18" t="s">
        <v>393</v>
      </c>
      <c r="F106" s="25" t="s">
        <v>394</v>
      </c>
      <c r="G106" s="23">
        <v>11</v>
      </c>
      <c r="H106" s="23">
        <v>8</v>
      </c>
      <c r="I106" s="23">
        <v>6</v>
      </c>
      <c r="J106" s="23">
        <v>24</v>
      </c>
      <c r="K106" s="23">
        <v>58</v>
      </c>
      <c r="L106" s="23">
        <v>26</v>
      </c>
      <c r="M106" s="23">
        <v>10</v>
      </c>
      <c r="N106" s="23"/>
      <c r="O106" s="23">
        <v>5</v>
      </c>
      <c r="P106" s="23"/>
      <c r="Q106" s="23">
        <v>8</v>
      </c>
      <c r="R106" s="23">
        <v>1</v>
      </c>
      <c r="S106" s="23"/>
      <c r="T106" s="23"/>
      <c r="U106" s="23"/>
      <c r="V106" s="23">
        <v>5</v>
      </c>
      <c r="W106" s="23"/>
      <c r="X106" s="23"/>
      <c r="Y106" s="23"/>
      <c r="Z106" s="23"/>
      <c r="AA106" s="23"/>
      <c r="AB106" s="37"/>
      <c r="AC106" s="34"/>
      <c r="AD106" s="35"/>
      <c r="AE106" s="44"/>
      <c r="AF106" s="42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</row>
    <row r="107" spans="1:549" s="17" customFormat="1">
      <c r="A107" s="23">
        <v>105</v>
      </c>
      <c r="B107" s="24" t="s">
        <v>277</v>
      </c>
      <c r="C107" s="18" t="s">
        <v>395</v>
      </c>
      <c r="D107" s="18" t="s">
        <v>164</v>
      </c>
      <c r="E107" s="18" t="s">
        <v>396</v>
      </c>
      <c r="F107" s="25" t="s">
        <v>397</v>
      </c>
      <c r="G107" s="23">
        <v>0</v>
      </c>
      <c r="H107" s="23">
        <v>14</v>
      </c>
      <c r="I107" s="23">
        <v>21</v>
      </c>
      <c r="J107" s="23">
        <v>29</v>
      </c>
      <c r="K107" s="23">
        <v>38</v>
      </c>
      <c r="L107" s="23">
        <v>0</v>
      </c>
      <c r="M107" s="23"/>
      <c r="N107" s="23"/>
      <c r="O107" s="23"/>
      <c r="P107" s="23"/>
      <c r="Q107" s="23">
        <v>14</v>
      </c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37"/>
      <c r="AC107" s="34"/>
      <c r="AD107" s="35"/>
      <c r="AE107" s="44"/>
      <c r="AF107" s="42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</row>
    <row r="108" spans="1:549" s="17" customFormat="1">
      <c r="A108" s="23">
        <v>106</v>
      </c>
      <c r="B108" s="24" t="s">
        <v>277</v>
      </c>
      <c r="C108" s="18" t="s">
        <v>398</v>
      </c>
      <c r="D108" s="18" t="s">
        <v>63</v>
      </c>
      <c r="E108" s="18" t="s">
        <v>399</v>
      </c>
      <c r="F108" s="25" t="s">
        <v>400</v>
      </c>
      <c r="G108" s="23">
        <v>10</v>
      </c>
      <c r="H108" s="23">
        <v>8</v>
      </c>
      <c r="I108" s="23">
        <v>13</v>
      </c>
      <c r="J108" s="23">
        <v>14</v>
      </c>
      <c r="K108" s="23">
        <v>24</v>
      </c>
      <c r="L108" s="23">
        <v>366</v>
      </c>
      <c r="M108" s="23"/>
      <c r="N108" s="23"/>
      <c r="O108" s="23">
        <v>6</v>
      </c>
      <c r="P108" s="23">
        <v>1</v>
      </c>
      <c r="Q108" s="23">
        <v>8</v>
      </c>
      <c r="R108" s="23"/>
      <c r="S108" s="23"/>
      <c r="T108" s="23"/>
      <c r="U108" s="23"/>
      <c r="V108" s="23">
        <v>1</v>
      </c>
      <c r="W108" s="23"/>
      <c r="X108" s="23">
        <v>1</v>
      </c>
      <c r="Y108" s="23"/>
      <c r="Z108" s="23"/>
      <c r="AA108" s="23"/>
      <c r="AB108" s="37"/>
      <c r="AC108" s="34"/>
      <c r="AD108" s="35"/>
      <c r="AE108" s="44"/>
      <c r="AF108" s="42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</row>
    <row r="109" spans="1:549" s="17" customFormat="1">
      <c r="A109" s="23">
        <v>107</v>
      </c>
      <c r="B109" s="24" t="s">
        <v>277</v>
      </c>
      <c r="C109" s="18" t="s">
        <v>401</v>
      </c>
      <c r="D109" s="18" t="s">
        <v>63</v>
      </c>
      <c r="E109" s="18" t="s">
        <v>402</v>
      </c>
      <c r="F109" s="25" t="s">
        <v>403</v>
      </c>
      <c r="G109" s="23">
        <v>4</v>
      </c>
      <c r="H109" s="23">
        <v>10</v>
      </c>
      <c r="I109" s="23">
        <v>49</v>
      </c>
      <c r="J109" s="23">
        <v>38</v>
      </c>
      <c r="K109" s="23">
        <v>63</v>
      </c>
      <c r="L109" s="23">
        <v>32</v>
      </c>
      <c r="M109" s="23">
        <v>2</v>
      </c>
      <c r="N109" s="23">
        <v>1</v>
      </c>
      <c r="O109" s="23">
        <v>3</v>
      </c>
      <c r="P109" s="23"/>
      <c r="Q109" s="23">
        <v>10</v>
      </c>
      <c r="R109" s="23"/>
      <c r="S109" s="23"/>
      <c r="T109" s="23"/>
      <c r="U109" s="23"/>
      <c r="V109" s="23">
        <v>1</v>
      </c>
      <c r="W109" s="23"/>
      <c r="X109" s="23"/>
      <c r="Y109" s="23"/>
      <c r="Z109" s="23"/>
      <c r="AA109" s="23"/>
      <c r="AB109" s="37"/>
      <c r="AC109" s="34"/>
      <c r="AD109" s="35"/>
      <c r="AE109" s="44"/>
      <c r="AF109" s="42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</row>
    <row r="110" spans="1:549" s="17" customFormat="1">
      <c r="A110" s="23">
        <v>108</v>
      </c>
      <c r="B110" s="24" t="s">
        <v>277</v>
      </c>
      <c r="C110" s="18" t="s">
        <v>404</v>
      </c>
      <c r="D110" s="18" t="s">
        <v>63</v>
      </c>
      <c r="E110" s="18" t="s">
        <v>405</v>
      </c>
      <c r="F110" s="25" t="s">
        <v>406</v>
      </c>
      <c r="G110" s="23">
        <v>29</v>
      </c>
      <c r="H110" s="23">
        <v>0</v>
      </c>
      <c r="I110" s="23">
        <v>22</v>
      </c>
      <c r="J110" s="23">
        <v>0</v>
      </c>
      <c r="K110" s="23">
        <v>22</v>
      </c>
      <c r="L110" s="23">
        <v>94</v>
      </c>
      <c r="M110" s="23">
        <v>9</v>
      </c>
      <c r="N110" s="23">
        <v>1</v>
      </c>
      <c r="O110" s="23">
        <v>22</v>
      </c>
      <c r="P110" s="23">
        <v>2</v>
      </c>
      <c r="Q110" s="23"/>
      <c r="R110" s="23"/>
      <c r="S110" s="23"/>
      <c r="T110" s="23"/>
      <c r="U110" s="23"/>
      <c r="V110" s="23">
        <v>4</v>
      </c>
      <c r="W110" s="23"/>
      <c r="X110" s="23">
        <v>1</v>
      </c>
      <c r="Y110" s="23"/>
      <c r="Z110" s="23"/>
      <c r="AA110" s="23"/>
      <c r="AB110" s="37"/>
      <c r="AC110" s="34"/>
      <c r="AD110" s="35"/>
      <c r="AE110" s="44"/>
      <c r="AF110" s="42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</row>
    <row r="111" spans="1:549" s="17" customFormat="1">
      <c r="A111" s="23">
        <v>109</v>
      </c>
      <c r="B111" s="24" t="s">
        <v>277</v>
      </c>
      <c r="C111" s="18" t="s">
        <v>407</v>
      </c>
      <c r="D111" s="18" t="s">
        <v>190</v>
      </c>
      <c r="E111" s="18" t="s">
        <v>408</v>
      </c>
      <c r="F111" s="25" t="s">
        <v>409</v>
      </c>
      <c r="G111" s="23">
        <v>2</v>
      </c>
      <c r="H111" s="23">
        <v>38</v>
      </c>
      <c r="I111" s="23">
        <v>52</v>
      </c>
      <c r="J111" s="23">
        <v>12</v>
      </c>
      <c r="K111" s="23">
        <v>57</v>
      </c>
      <c r="L111" s="23">
        <v>0</v>
      </c>
      <c r="M111" s="23"/>
      <c r="N111" s="23"/>
      <c r="O111" s="23">
        <v>1</v>
      </c>
      <c r="P111" s="23"/>
      <c r="Q111" s="23">
        <v>38</v>
      </c>
      <c r="R111" s="23"/>
      <c r="S111" s="23">
        <v>1</v>
      </c>
      <c r="T111" s="23"/>
      <c r="U111" s="23"/>
      <c r="V111" s="23"/>
      <c r="W111" s="23"/>
      <c r="X111" s="23"/>
      <c r="Y111" s="23"/>
      <c r="Z111" s="23"/>
      <c r="AA111" s="23"/>
      <c r="AB111" s="37"/>
      <c r="AC111" s="34"/>
      <c r="AD111" s="35"/>
      <c r="AE111" s="44"/>
      <c r="AF111" s="42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</row>
    <row r="112" spans="1:549" s="17" customFormat="1">
      <c r="A112" s="23">
        <v>110</v>
      </c>
      <c r="B112" s="24" t="s">
        <v>277</v>
      </c>
      <c r="C112" s="18" t="s">
        <v>410</v>
      </c>
      <c r="D112" s="18" t="s">
        <v>411</v>
      </c>
      <c r="E112" s="18" t="s">
        <v>412</v>
      </c>
      <c r="F112" s="25" t="s">
        <v>413</v>
      </c>
      <c r="G112" s="23">
        <v>3</v>
      </c>
      <c r="H112" s="23">
        <v>6</v>
      </c>
      <c r="I112" s="23">
        <v>35</v>
      </c>
      <c r="J112" s="23">
        <v>23</v>
      </c>
      <c r="K112" s="23">
        <v>63</v>
      </c>
      <c r="L112" s="23">
        <v>33</v>
      </c>
      <c r="M112" s="23"/>
      <c r="N112" s="23"/>
      <c r="O112" s="23">
        <v>1</v>
      </c>
      <c r="P112" s="23">
        <v>1</v>
      </c>
      <c r="Q112" s="23">
        <v>6</v>
      </c>
      <c r="R112" s="23"/>
      <c r="S112" s="23"/>
      <c r="T112" s="23"/>
      <c r="U112" s="23"/>
      <c r="V112" s="23"/>
      <c r="W112" s="23">
        <v>1</v>
      </c>
      <c r="X112" s="23"/>
      <c r="Y112" s="23"/>
      <c r="Z112" s="23"/>
      <c r="AA112" s="23"/>
      <c r="AB112" s="37"/>
      <c r="AC112" s="34"/>
      <c r="AD112" s="35"/>
      <c r="AE112" s="44"/>
      <c r="AF112" s="4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</row>
    <row r="113" spans="1:549" s="17" customFormat="1">
      <c r="A113" s="23">
        <v>111</v>
      </c>
      <c r="B113" s="24" t="s">
        <v>277</v>
      </c>
      <c r="C113" s="18" t="s">
        <v>414</v>
      </c>
      <c r="D113" s="18" t="s">
        <v>415</v>
      </c>
      <c r="E113" s="18" t="s">
        <v>416</v>
      </c>
      <c r="F113" s="25" t="s">
        <v>417</v>
      </c>
      <c r="G113" s="23">
        <v>20</v>
      </c>
      <c r="H113" s="23">
        <v>8</v>
      </c>
      <c r="I113" s="23">
        <v>17</v>
      </c>
      <c r="J113" s="23">
        <v>15</v>
      </c>
      <c r="K113" s="23">
        <v>28</v>
      </c>
      <c r="L113" s="23">
        <v>469</v>
      </c>
      <c r="M113" s="23"/>
      <c r="N113" s="23"/>
      <c r="O113" s="23">
        <v>10</v>
      </c>
      <c r="P113" s="23">
        <v>4</v>
      </c>
      <c r="Q113" s="23">
        <v>8</v>
      </c>
      <c r="R113" s="23"/>
      <c r="S113" s="23"/>
      <c r="T113" s="23"/>
      <c r="U113" s="23"/>
      <c r="V113" s="23">
        <v>3</v>
      </c>
      <c r="W113" s="23"/>
      <c r="X113" s="23">
        <v>1</v>
      </c>
      <c r="Y113" s="23"/>
      <c r="Z113" s="23">
        <v>2</v>
      </c>
      <c r="AA113" s="23"/>
      <c r="AB113" s="37"/>
      <c r="AC113" s="34"/>
      <c r="AD113" s="35"/>
      <c r="AE113" s="44"/>
      <c r="AF113" s="42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</row>
    <row r="114" spans="1:549" s="17" customFormat="1">
      <c r="A114" s="23">
        <v>112</v>
      </c>
      <c r="B114" s="24" t="s">
        <v>277</v>
      </c>
      <c r="C114" s="18" t="s">
        <v>418</v>
      </c>
      <c r="D114" s="18" t="s">
        <v>105</v>
      </c>
      <c r="E114" s="18" t="s">
        <v>419</v>
      </c>
      <c r="F114" s="25" t="s">
        <v>420</v>
      </c>
      <c r="G114" s="23">
        <v>12</v>
      </c>
      <c r="H114" s="23">
        <v>60</v>
      </c>
      <c r="I114" s="23">
        <v>76</v>
      </c>
      <c r="J114" s="23">
        <v>38</v>
      </c>
      <c r="K114" s="23">
        <v>68</v>
      </c>
      <c r="L114" s="23">
        <v>37</v>
      </c>
      <c r="M114" s="23"/>
      <c r="N114" s="23">
        <v>9</v>
      </c>
      <c r="O114" s="23">
        <v>6</v>
      </c>
      <c r="P114" s="23">
        <v>1</v>
      </c>
      <c r="Q114" s="23">
        <v>60</v>
      </c>
      <c r="R114" s="23"/>
      <c r="S114" s="23"/>
      <c r="T114" s="23">
        <v>1</v>
      </c>
      <c r="U114" s="23"/>
      <c r="V114" s="23">
        <v>4</v>
      </c>
      <c r="W114" s="23"/>
      <c r="X114" s="23"/>
      <c r="Y114" s="23"/>
      <c r="Z114" s="23"/>
      <c r="AA114" s="23"/>
      <c r="AB114" s="37"/>
      <c r="AC114" s="34"/>
      <c r="AD114" s="35"/>
      <c r="AE114" s="44"/>
      <c r="AF114" s="42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</row>
    <row r="115" spans="1:549" s="17" customFormat="1">
      <c r="A115" s="23">
        <v>113</v>
      </c>
      <c r="B115" s="24" t="s">
        <v>277</v>
      </c>
      <c r="C115" s="18" t="s">
        <v>421</v>
      </c>
      <c r="D115" s="18" t="s">
        <v>101</v>
      </c>
      <c r="E115" s="18" t="s">
        <v>422</v>
      </c>
      <c r="F115" s="25" t="s">
        <v>423</v>
      </c>
      <c r="G115" s="23">
        <v>20</v>
      </c>
      <c r="H115" s="23">
        <v>10</v>
      </c>
      <c r="I115" s="23">
        <v>39</v>
      </c>
      <c r="J115" s="23">
        <v>7</v>
      </c>
      <c r="K115" s="23">
        <v>49</v>
      </c>
      <c r="L115" s="23">
        <v>43</v>
      </c>
      <c r="M115" s="23">
        <v>1</v>
      </c>
      <c r="N115" s="23"/>
      <c r="O115" s="23">
        <v>17</v>
      </c>
      <c r="P115" s="23">
        <v>1</v>
      </c>
      <c r="Q115" s="23">
        <v>10</v>
      </c>
      <c r="R115" s="23"/>
      <c r="S115" s="23"/>
      <c r="T115" s="23"/>
      <c r="U115" s="23"/>
      <c r="V115" s="23">
        <v>2</v>
      </c>
      <c r="W115" s="23"/>
      <c r="X115" s="23"/>
      <c r="Y115" s="23"/>
      <c r="Z115" s="23"/>
      <c r="AA115" s="23"/>
      <c r="AB115" s="37"/>
      <c r="AC115" s="34"/>
      <c r="AD115" s="35"/>
      <c r="AE115" s="44"/>
      <c r="AF115" s="42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</row>
    <row r="116" spans="1:549" s="17" customFormat="1">
      <c r="A116" s="23">
        <v>114</v>
      </c>
      <c r="B116" s="24" t="s">
        <v>277</v>
      </c>
      <c r="C116" s="18" t="s">
        <v>424</v>
      </c>
      <c r="D116" s="18" t="s">
        <v>425</v>
      </c>
      <c r="E116" s="18" t="s">
        <v>426</v>
      </c>
      <c r="F116" s="25" t="s">
        <v>427</v>
      </c>
      <c r="G116" s="23">
        <v>15</v>
      </c>
      <c r="H116" s="23">
        <v>1</v>
      </c>
      <c r="I116" s="23">
        <v>22</v>
      </c>
      <c r="J116" s="23">
        <v>15</v>
      </c>
      <c r="K116" s="23">
        <v>36</v>
      </c>
      <c r="L116" s="23">
        <v>21</v>
      </c>
      <c r="M116" s="23"/>
      <c r="N116" s="23"/>
      <c r="O116" s="23">
        <v>4</v>
      </c>
      <c r="P116" s="23">
        <v>2</v>
      </c>
      <c r="Q116" s="23">
        <v>1</v>
      </c>
      <c r="R116" s="23"/>
      <c r="S116" s="23"/>
      <c r="T116" s="23"/>
      <c r="U116" s="23"/>
      <c r="V116" s="23">
        <v>5</v>
      </c>
      <c r="W116" s="23">
        <v>2</v>
      </c>
      <c r="X116" s="23"/>
      <c r="Y116" s="23">
        <v>2</v>
      </c>
      <c r="Z116" s="23"/>
      <c r="AA116" s="23"/>
      <c r="AB116" s="37"/>
      <c r="AC116" s="34"/>
      <c r="AD116" s="35"/>
      <c r="AE116" s="44"/>
      <c r="AF116" s="42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</row>
    <row r="117" spans="1:549" s="17" customFormat="1">
      <c r="A117" s="23">
        <v>115</v>
      </c>
      <c r="B117" s="24" t="s">
        <v>277</v>
      </c>
      <c r="C117" s="18" t="s">
        <v>428</v>
      </c>
      <c r="D117" s="18" t="s">
        <v>429</v>
      </c>
      <c r="E117" s="18" t="s">
        <v>430</v>
      </c>
      <c r="F117" s="25" t="s">
        <v>431</v>
      </c>
      <c r="G117" s="23">
        <v>6</v>
      </c>
      <c r="H117" s="23">
        <v>5</v>
      </c>
      <c r="I117" s="23">
        <v>34</v>
      </c>
      <c r="J117" s="23">
        <v>55</v>
      </c>
      <c r="K117" s="23">
        <v>59</v>
      </c>
      <c r="L117" s="23">
        <v>95</v>
      </c>
      <c r="M117" s="23">
        <v>2</v>
      </c>
      <c r="N117" s="23">
        <v>4</v>
      </c>
      <c r="O117" s="23">
        <v>3</v>
      </c>
      <c r="P117" s="23"/>
      <c r="Q117" s="23">
        <v>5</v>
      </c>
      <c r="R117" s="23"/>
      <c r="S117" s="23"/>
      <c r="T117" s="23"/>
      <c r="U117" s="23"/>
      <c r="V117" s="23">
        <v>3</v>
      </c>
      <c r="W117" s="23"/>
      <c r="X117" s="23"/>
      <c r="Y117" s="23"/>
      <c r="Z117" s="23"/>
      <c r="AA117" s="23"/>
      <c r="AB117" s="37"/>
      <c r="AC117" s="34"/>
      <c r="AD117" s="35"/>
      <c r="AE117" s="44"/>
      <c r="AF117" s="42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</row>
    <row r="118" spans="1:549" s="17" customFormat="1">
      <c r="A118" s="23">
        <v>116</v>
      </c>
      <c r="B118" s="24" t="s">
        <v>277</v>
      </c>
      <c r="C118" s="18" t="s">
        <v>432</v>
      </c>
      <c r="D118" s="18" t="s">
        <v>433</v>
      </c>
      <c r="E118" s="18" t="s">
        <v>434</v>
      </c>
      <c r="F118" s="25" t="s">
        <v>435</v>
      </c>
      <c r="G118" s="23">
        <v>122</v>
      </c>
      <c r="H118" s="23">
        <v>56</v>
      </c>
      <c r="I118" s="23">
        <v>37</v>
      </c>
      <c r="J118" s="23">
        <v>12</v>
      </c>
      <c r="K118" s="23">
        <v>25</v>
      </c>
      <c r="L118" s="23">
        <v>233</v>
      </c>
      <c r="M118" s="23">
        <v>36</v>
      </c>
      <c r="N118" s="23"/>
      <c r="O118" s="23">
        <v>47</v>
      </c>
      <c r="P118" s="23">
        <v>15</v>
      </c>
      <c r="Q118" s="23">
        <v>56</v>
      </c>
      <c r="R118" s="23"/>
      <c r="S118" s="23"/>
      <c r="T118" s="23"/>
      <c r="U118" s="23"/>
      <c r="V118" s="23">
        <v>46</v>
      </c>
      <c r="W118" s="23"/>
      <c r="X118" s="23"/>
      <c r="Y118" s="23"/>
      <c r="Z118" s="23">
        <v>14</v>
      </c>
      <c r="AA118" s="23"/>
      <c r="AB118" s="37"/>
      <c r="AC118" s="34"/>
      <c r="AD118" s="35"/>
      <c r="AE118" s="44"/>
      <c r="AF118" s="42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</row>
    <row r="119" spans="1:549" s="17" customFormat="1">
      <c r="A119" s="23">
        <v>117</v>
      </c>
      <c r="B119" s="24" t="s">
        <v>277</v>
      </c>
      <c r="C119" s="18" t="s">
        <v>436</v>
      </c>
      <c r="D119" s="18" t="s">
        <v>437</v>
      </c>
      <c r="E119" s="18" t="s">
        <v>438</v>
      </c>
      <c r="F119" s="25" t="s">
        <v>439</v>
      </c>
      <c r="G119" s="23">
        <v>2</v>
      </c>
      <c r="H119" s="23">
        <v>71</v>
      </c>
      <c r="I119" s="23">
        <v>153</v>
      </c>
      <c r="J119" s="23">
        <v>13</v>
      </c>
      <c r="K119" s="23">
        <v>54</v>
      </c>
      <c r="L119" s="23">
        <v>3</v>
      </c>
      <c r="M119" s="23"/>
      <c r="N119" s="23"/>
      <c r="O119" s="23"/>
      <c r="P119" s="23"/>
      <c r="Q119" s="23">
        <v>71</v>
      </c>
      <c r="R119" s="23"/>
      <c r="S119" s="23"/>
      <c r="T119" s="23"/>
      <c r="U119" s="23"/>
      <c r="V119" s="23">
        <v>2</v>
      </c>
      <c r="W119" s="23"/>
      <c r="X119" s="23"/>
      <c r="Y119" s="23"/>
      <c r="Z119" s="23"/>
      <c r="AA119" s="23"/>
      <c r="AB119" s="37"/>
      <c r="AC119" s="34"/>
      <c r="AD119" s="35"/>
      <c r="AE119" s="44"/>
      <c r="AF119" s="42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</row>
    <row r="120" spans="1:549" s="17" customFormat="1">
      <c r="A120" s="23">
        <v>118</v>
      </c>
      <c r="B120" s="24" t="s">
        <v>277</v>
      </c>
      <c r="C120" s="18" t="s">
        <v>440</v>
      </c>
      <c r="D120" s="18" t="s">
        <v>63</v>
      </c>
      <c r="E120" s="18" t="s">
        <v>441</v>
      </c>
      <c r="F120" s="25" t="s">
        <v>442</v>
      </c>
      <c r="G120" s="23">
        <v>3</v>
      </c>
      <c r="H120" s="23">
        <v>1</v>
      </c>
      <c r="I120" s="23">
        <v>5</v>
      </c>
      <c r="J120" s="23">
        <v>1</v>
      </c>
      <c r="K120" s="23">
        <v>1</v>
      </c>
      <c r="L120" s="23">
        <v>0</v>
      </c>
      <c r="M120" s="23">
        <v>1</v>
      </c>
      <c r="N120" s="23"/>
      <c r="O120" s="23">
        <v>1</v>
      </c>
      <c r="P120" s="23"/>
      <c r="Q120" s="23">
        <v>1</v>
      </c>
      <c r="R120" s="23"/>
      <c r="S120" s="23"/>
      <c r="T120" s="23"/>
      <c r="U120" s="23"/>
      <c r="V120" s="23">
        <v>2</v>
      </c>
      <c r="W120" s="23"/>
      <c r="X120" s="23"/>
      <c r="Y120" s="23"/>
      <c r="Z120" s="23"/>
      <c r="AA120" s="23"/>
      <c r="AB120" s="37"/>
      <c r="AC120" s="34"/>
      <c r="AD120" s="35"/>
      <c r="AE120" s="44"/>
      <c r="AF120" s="42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</row>
    <row r="121" spans="1:549" s="17" customFormat="1">
      <c r="A121" s="23">
        <v>119</v>
      </c>
      <c r="B121" s="24" t="s">
        <v>277</v>
      </c>
      <c r="C121" s="18" t="s">
        <v>443</v>
      </c>
      <c r="D121" s="18" t="s">
        <v>63</v>
      </c>
      <c r="E121" s="18" t="s">
        <v>444</v>
      </c>
      <c r="F121" s="25" t="s">
        <v>445</v>
      </c>
      <c r="G121" s="23">
        <v>1</v>
      </c>
      <c r="H121" s="23">
        <v>0</v>
      </c>
      <c r="I121" s="23">
        <v>35</v>
      </c>
      <c r="J121" s="23">
        <v>15</v>
      </c>
      <c r="K121" s="23">
        <v>133</v>
      </c>
      <c r="L121" s="23">
        <v>172</v>
      </c>
      <c r="M121" s="23"/>
      <c r="N121" s="23">
        <v>1</v>
      </c>
      <c r="O121" s="23"/>
      <c r="P121" s="23"/>
      <c r="Q121" s="23"/>
      <c r="R121" s="23"/>
      <c r="S121" s="23"/>
      <c r="T121" s="23"/>
      <c r="U121" s="23"/>
      <c r="V121" s="23"/>
      <c r="W121" s="23"/>
      <c r="X121" s="23">
        <v>1</v>
      </c>
      <c r="Y121" s="23"/>
      <c r="Z121" s="23"/>
      <c r="AA121" s="23"/>
      <c r="AB121" s="37"/>
      <c r="AC121" s="34"/>
      <c r="AD121" s="35"/>
      <c r="AE121" s="44"/>
      <c r="AF121" s="42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</row>
    <row r="122" spans="1:549" s="17" customFormat="1">
      <c r="A122" s="23">
        <v>120</v>
      </c>
      <c r="B122" s="24" t="s">
        <v>277</v>
      </c>
      <c r="C122" s="18" t="s">
        <v>446</v>
      </c>
      <c r="D122" s="18" t="s">
        <v>105</v>
      </c>
      <c r="E122" s="18" t="s">
        <v>447</v>
      </c>
      <c r="F122" s="25" t="s">
        <v>448</v>
      </c>
      <c r="G122" s="23">
        <v>56</v>
      </c>
      <c r="H122" s="23">
        <v>247</v>
      </c>
      <c r="I122" s="23">
        <v>263</v>
      </c>
      <c r="J122" s="23">
        <v>5</v>
      </c>
      <c r="K122" s="23">
        <v>44</v>
      </c>
      <c r="L122" s="23">
        <v>7</v>
      </c>
      <c r="M122" s="23">
        <v>53</v>
      </c>
      <c r="N122" s="23"/>
      <c r="O122" s="23">
        <v>29</v>
      </c>
      <c r="P122" s="23"/>
      <c r="Q122" s="23">
        <v>247</v>
      </c>
      <c r="R122" s="23"/>
      <c r="S122" s="23"/>
      <c r="T122" s="23"/>
      <c r="U122" s="23"/>
      <c r="V122" s="23">
        <v>27</v>
      </c>
      <c r="W122" s="23"/>
      <c r="X122" s="23"/>
      <c r="Y122" s="23"/>
      <c r="Z122" s="23"/>
      <c r="AA122" s="23"/>
      <c r="AB122" s="37"/>
      <c r="AC122" s="34"/>
      <c r="AD122" s="35"/>
      <c r="AE122" s="44"/>
      <c r="AF122" s="4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</row>
    <row r="123" spans="1:549" s="17" customFormat="1">
      <c r="A123" s="23">
        <v>121</v>
      </c>
      <c r="B123" s="24" t="s">
        <v>277</v>
      </c>
      <c r="C123" s="18" t="s">
        <v>449</v>
      </c>
      <c r="D123" s="18" t="s">
        <v>47</v>
      </c>
      <c r="E123" s="18" t="s">
        <v>450</v>
      </c>
      <c r="F123" s="25" t="s">
        <v>451</v>
      </c>
      <c r="G123" s="23">
        <v>11</v>
      </c>
      <c r="H123" s="23">
        <v>97</v>
      </c>
      <c r="I123" s="23">
        <v>43</v>
      </c>
      <c r="J123" s="23">
        <v>19</v>
      </c>
      <c r="K123" s="23">
        <v>29</v>
      </c>
      <c r="L123" s="23">
        <v>0</v>
      </c>
      <c r="M123" s="23">
        <v>7</v>
      </c>
      <c r="N123" s="23"/>
      <c r="O123" s="23">
        <v>5</v>
      </c>
      <c r="P123" s="23"/>
      <c r="Q123" s="23">
        <v>97</v>
      </c>
      <c r="R123" s="23"/>
      <c r="S123" s="23"/>
      <c r="T123" s="23"/>
      <c r="U123" s="23"/>
      <c r="V123" s="23">
        <v>6</v>
      </c>
      <c r="W123" s="23"/>
      <c r="X123" s="23"/>
      <c r="Y123" s="23"/>
      <c r="Z123" s="23"/>
      <c r="AA123" s="23"/>
      <c r="AB123" s="37"/>
      <c r="AC123" s="34"/>
      <c r="AD123" s="35"/>
      <c r="AE123" s="44"/>
      <c r="AF123" s="42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</row>
    <row r="124" spans="1:549" s="17" customFormat="1">
      <c r="A124" s="23">
        <v>122</v>
      </c>
      <c r="B124" s="24" t="s">
        <v>277</v>
      </c>
      <c r="C124" s="18" t="s">
        <v>452</v>
      </c>
      <c r="D124" s="18" t="s">
        <v>453</v>
      </c>
      <c r="E124" s="18" t="s">
        <v>454</v>
      </c>
      <c r="F124" s="25" t="s">
        <v>455</v>
      </c>
      <c r="G124" s="23">
        <v>13</v>
      </c>
      <c r="H124" s="23">
        <v>43</v>
      </c>
      <c r="I124" s="23">
        <v>36</v>
      </c>
      <c r="J124" s="23">
        <v>12</v>
      </c>
      <c r="K124" s="23">
        <v>46</v>
      </c>
      <c r="L124" s="23">
        <v>80</v>
      </c>
      <c r="M124" s="23">
        <v>1</v>
      </c>
      <c r="N124" s="23">
        <v>2</v>
      </c>
      <c r="O124" s="23">
        <v>5</v>
      </c>
      <c r="P124" s="23">
        <v>1</v>
      </c>
      <c r="Q124" s="23">
        <v>43</v>
      </c>
      <c r="R124" s="23"/>
      <c r="S124" s="23"/>
      <c r="T124" s="23"/>
      <c r="U124" s="23"/>
      <c r="V124" s="23">
        <v>6</v>
      </c>
      <c r="W124" s="23"/>
      <c r="X124" s="23">
        <v>1</v>
      </c>
      <c r="Y124" s="23"/>
      <c r="Z124" s="23"/>
      <c r="AA124" s="23"/>
      <c r="AB124" s="37"/>
      <c r="AC124" s="34"/>
      <c r="AD124" s="35"/>
      <c r="AE124" s="44"/>
      <c r="AF124" s="42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</row>
    <row r="125" spans="1:549" s="17" customFormat="1">
      <c r="A125" s="23">
        <v>123</v>
      </c>
      <c r="B125" s="24" t="s">
        <v>277</v>
      </c>
      <c r="C125" s="18" t="s">
        <v>456</v>
      </c>
      <c r="D125" s="18" t="s">
        <v>457</v>
      </c>
      <c r="E125" s="18" t="s">
        <v>458</v>
      </c>
      <c r="F125" s="25" t="s">
        <v>459</v>
      </c>
      <c r="G125" s="23">
        <v>26</v>
      </c>
      <c r="H125" s="23">
        <v>30</v>
      </c>
      <c r="I125" s="23">
        <v>16</v>
      </c>
      <c r="J125" s="23">
        <v>23</v>
      </c>
      <c r="K125" s="23">
        <v>28</v>
      </c>
      <c r="L125" s="23">
        <v>203</v>
      </c>
      <c r="M125" s="23"/>
      <c r="N125" s="23"/>
      <c r="O125" s="23">
        <v>20</v>
      </c>
      <c r="P125" s="23"/>
      <c r="Q125" s="23">
        <v>30</v>
      </c>
      <c r="R125" s="23">
        <v>1</v>
      </c>
      <c r="S125" s="23"/>
      <c r="T125" s="23"/>
      <c r="U125" s="23"/>
      <c r="V125" s="23">
        <v>5</v>
      </c>
      <c r="W125" s="23"/>
      <c r="X125" s="23"/>
      <c r="Y125" s="23"/>
      <c r="Z125" s="23"/>
      <c r="AA125" s="23"/>
      <c r="AB125" s="37"/>
      <c r="AC125" s="34"/>
      <c r="AD125" s="35"/>
      <c r="AE125" s="44"/>
      <c r="AF125" s="42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</row>
    <row r="126" spans="1:549" s="17" customFormat="1">
      <c r="A126" s="23">
        <v>124</v>
      </c>
      <c r="B126" s="24" t="s">
        <v>277</v>
      </c>
      <c r="C126" s="18" t="s">
        <v>460</v>
      </c>
      <c r="D126" s="18" t="s">
        <v>228</v>
      </c>
      <c r="E126" s="18" t="s">
        <v>461</v>
      </c>
      <c r="F126" s="25" t="s">
        <v>462</v>
      </c>
      <c r="G126" s="23">
        <v>15</v>
      </c>
      <c r="H126" s="23">
        <v>18</v>
      </c>
      <c r="I126" s="23">
        <v>77</v>
      </c>
      <c r="J126" s="23">
        <v>17</v>
      </c>
      <c r="K126" s="23">
        <v>154</v>
      </c>
      <c r="L126" s="23">
        <v>6</v>
      </c>
      <c r="M126" s="23">
        <v>4</v>
      </c>
      <c r="N126" s="23"/>
      <c r="O126" s="23">
        <v>3</v>
      </c>
      <c r="P126" s="23">
        <v>2</v>
      </c>
      <c r="Q126" s="23">
        <v>18</v>
      </c>
      <c r="R126" s="23"/>
      <c r="S126" s="23"/>
      <c r="T126" s="23">
        <v>1</v>
      </c>
      <c r="U126" s="23"/>
      <c r="V126" s="23">
        <v>8</v>
      </c>
      <c r="W126" s="23">
        <v>1</v>
      </c>
      <c r="X126" s="23"/>
      <c r="Y126" s="23"/>
      <c r="Z126" s="23"/>
      <c r="AA126" s="23"/>
      <c r="AB126" s="37"/>
      <c r="AC126" s="34"/>
      <c r="AD126" s="35"/>
      <c r="AE126" s="44"/>
      <c r="AF126" s="42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</row>
    <row r="127" spans="1:549" s="17" customFormat="1">
      <c r="A127" s="23">
        <v>125</v>
      </c>
      <c r="B127" s="24" t="s">
        <v>277</v>
      </c>
      <c r="C127" s="18" t="s">
        <v>463</v>
      </c>
      <c r="D127" s="18" t="s">
        <v>464</v>
      </c>
      <c r="E127" s="18" t="s">
        <v>465</v>
      </c>
      <c r="F127" s="25" t="s">
        <v>466</v>
      </c>
      <c r="G127" s="23">
        <v>2</v>
      </c>
      <c r="H127" s="23">
        <v>2</v>
      </c>
      <c r="I127" s="23">
        <v>3</v>
      </c>
      <c r="J127" s="23">
        <v>10</v>
      </c>
      <c r="K127" s="23">
        <v>28</v>
      </c>
      <c r="L127" s="23">
        <v>3</v>
      </c>
      <c r="M127" s="23"/>
      <c r="N127" s="23"/>
      <c r="O127" s="23"/>
      <c r="P127" s="23"/>
      <c r="Q127" s="23">
        <v>2</v>
      </c>
      <c r="R127" s="23"/>
      <c r="S127" s="23"/>
      <c r="T127" s="23"/>
      <c r="U127" s="23"/>
      <c r="V127" s="23"/>
      <c r="W127" s="23"/>
      <c r="X127" s="23">
        <v>2</v>
      </c>
      <c r="Y127" s="23"/>
      <c r="Z127" s="23"/>
      <c r="AA127" s="23"/>
      <c r="AB127" s="37"/>
      <c r="AC127" s="34"/>
      <c r="AD127" s="35"/>
      <c r="AE127" s="44"/>
      <c r="AF127" s="42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</row>
    <row r="128" spans="1:549" s="17" customFormat="1">
      <c r="A128" s="23">
        <v>126</v>
      </c>
      <c r="B128" s="24" t="s">
        <v>277</v>
      </c>
      <c r="C128" s="18" t="s">
        <v>467</v>
      </c>
      <c r="D128" s="18" t="s">
        <v>63</v>
      </c>
      <c r="E128" s="18" t="s">
        <v>468</v>
      </c>
      <c r="F128" s="25" t="s">
        <v>469</v>
      </c>
      <c r="G128" s="23">
        <v>0</v>
      </c>
      <c r="H128" s="23">
        <v>1</v>
      </c>
      <c r="I128" s="23">
        <v>5</v>
      </c>
      <c r="J128" s="23">
        <v>11</v>
      </c>
      <c r="K128" s="23">
        <v>62</v>
      </c>
      <c r="L128" s="23">
        <v>23</v>
      </c>
      <c r="M128" s="23"/>
      <c r="N128" s="23"/>
      <c r="O128" s="23"/>
      <c r="P128" s="23"/>
      <c r="Q128" s="23">
        <v>1</v>
      </c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37"/>
      <c r="AC128" s="34"/>
      <c r="AD128" s="35"/>
      <c r="AE128" s="44"/>
      <c r="AF128" s="42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</row>
    <row r="129" spans="1:549" s="17" customFormat="1">
      <c r="A129" s="23">
        <v>127</v>
      </c>
      <c r="B129" s="24" t="s">
        <v>277</v>
      </c>
      <c r="C129" s="18" t="s">
        <v>470</v>
      </c>
      <c r="D129" s="18" t="s">
        <v>59</v>
      </c>
      <c r="E129" s="18" t="s">
        <v>471</v>
      </c>
      <c r="F129" s="25" t="s">
        <v>472</v>
      </c>
      <c r="G129" s="23">
        <v>39</v>
      </c>
      <c r="H129" s="23">
        <v>4</v>
      </c>
      <c r="I129" s="23">
        <v>102</v>
      </c>
      <c r="J129" s="23">
        <v>47</v>
      </c>
      <c r="K129" s="23">
        <v>15</v>
      </c>
      <c r="L129" s="23">
        <v>6</v>
      </c>
      <c r="M129" s="23">
        <v>19</v>
      </c>
      <c r="N129" s="23"/>
      <c r="O129" s="23">
        <v>29</v>
      </c>
      <c r="P129" s="23"/>
      <c r="Q129" s="23">
        <v>4</v>
      </c>
      <c r="R129" s="23"/>
      <c r="S129" s="23"/>
      <c r="T129" s="23"/>
      <c r="U129" s="23"/>
      <c r="V129" s="23">
        <v>10</v>
      </c>
      <c r="W129" s="23"/>
      <c r="X129" s="23"/>
      <c r="Y129" s="23"/>
      <c r="Z129" s="23"/>
      <c r="AA129" s="23"/>
      <c r="AB129" s="37"/>
      <c r="AC129" s="34"/>
      <c r="AD129" s="35"/>
      <c r="AE129" s="44"/>
      <c r="AF129" s="42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</row>
    <row r="130" spans="1:549" s="17" customFormat="1">
      <c r="A130" s="23">
        <v>128</v>
      </c>
      <c r="B130" s="24" t="s">
        <v>277</v>
      </c>
      <c r="C130" s="18" t="s">
        <v>473</v>
      </c>
      <c r="D130" s="18" t="s">
        <v>164</v>
      </c>
      <c r="E130" s="18" t="s">
        <v>474</v>
      </c>
      <c r="F130" s="25" t="s">
        <v>475</v>
      </c>
      <c r="G130" s="23">
        <v>16</v>
      </c>
      <c r="H130" s="23">
        <v>9</v>
      </c>
      <c r="I130" s="23">
        <v>47</v>
      </c>
      <c r="J130" s="23">
        <v>23</v>
      </c>
      <c r="K130" s="23">
        <v>107</v>
      </c>
      <c r="L130" s="23">
        <v>3</v>
      </c>
      <c r="M130" s="23">
        <v>2</v>
      </c>
      <c r="N130" s="23"/>
      <c r="O130" s="23">
        <v>2</v>
      </c>
      <c r="P130" s="23"/>
      <c r="Q130" s="23">
        <v>9</v>
      </c>
      <c r="R130" s="23"/>
      <c r="S130" s="23">
        <v>1</v>
      </c>
      <c r="T130" s="23"/>
      <c r="U130" s="23"/>
      <c r="V130" s="23">
        <v>13</v>
      </c>
      <c r="W130" s="23"/>
      <c r="X130" s="23"/>
      <c r="Y130" s="23"/>
      <c r="Z130" s="23"/>
      <c r="AA130" s="23"/>
      <c r="AB130" s="37"/>
      <c r="AC130" s="34"/>
      <c r="AD130" s="35"/>
      <c r="AE130" s="44"/>
      <c r="AF130" s="42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</row>
    <row r="131" spans="1:549" s="17" customFormat="1">
      <c r="A131" s="23">
        <v>129</v>
      </c>
      <c r="B131" s="24" t="s">
        <v>277</v>
      </c>
      <c r="C131" s="18" t="s">
        <v>476</v>
      </c>
      <c r="D131" s="18" t="s">
        <v>30</v>
      </c>
      <c r="E131" s="18" t="s">
        <v>477</v>
      </c>
      <c r="F131" s="25" t="s">
        <v>478</v>
      </c>
      <c r="G131" s="23">
        <v>25</v>
      </c>
      <c r="H131" s="23">
        <v>27</v>
      </c>
      <c r="I131" s="23">
        <v>22</v>
      </c>
      <c r="J131" s="23">
        <v>2</v>
      </c>
      <c r="K131" s="23">
        <v>22</v>
      </c>
      <c r="L131" s="23">
        <v>0</v>
      </c>
      <c r="M131" s="23">
        <v>21</v>
      </c>
      <c r="N131" s="23">
        <v>1</v>
      </c>
      <c r="O131" s="23">
        <v>13</v>
      </c>
      <c r="P131" s="23"/>
      <c r="Q131" s="23">
        <v>27</v>
      </c>
      <c r="R131" s="23"/>
      <c r="S131" s="23"/>
      <c r="T131" s="23"/>
      <c r="U131" s="23"/>
      <c r="V131" s="23">
        <v>11</v>
      </c>
      <c r="W131" s="23"/>
      <c r="X131" s="23">
        <v>1</v>
      </c>
      <c r="Y131" s="23"/>
      <c r="Z131" s="23"/>
      <c r="AA131" s="23"/>
      <c r="AB131" s="37"/>
      <c r="AC131" s="34"/>
      <c r="AD131" s="35"/>
      <c r="AE131" s="44"/>
      <c r="AF131" s="42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</row>
    <row r="132" spans="1:549" s="17" customFormat="1">
      <c r="A132" s="23">
        <v>130</v>
      </c>
      <c r="B132" s="24" t="s">
        <v>277</v>
      </c>
      <c r="C132" s="18" t="s">
        <v>479</v>
      </c>
      <c r="D132" s="18" t="s">
        <v>63</v>
      </c>
      <c r="E132" s="18" t="s">
        <v>480</v>
      </c>
      <c r="F132" s="25" t="s">
        <v>481</v>
      </c>
      <c r="G132" s="23">
        <v>12</v>
      </c>
      <c r="H132" s="23">
        <v>43</v>
      </c>
      <c r="I132" s="23">
        <v>329</v>
      </c>
      <c r="J132" s="23">
        <v>42</v>
      </c>
      <c r="K132" s="23">
        <v>73</v>
      </c>
      <c r="L132" s="23">
        <v>5</v>
      </c>
      <c r="M132" s="23">
        <v>7</v>
      </c>
      <c r="N132" s="23"/>
      <c r="O132" s="23">
        <v>5</v>
      </c>
      <c r="P132" s="23">
        <v>1</v>
      </c>
      <c r="Q132" s="23">
        <v>43</v>
      </c>
      <c r="R132" s="23"/>
      <c r="S132" s="23"/>
      <c r="T132" s="23"/>
      <c r="U132" s="23"/>
      <c r="V132" s="23">
        <v>6</v>
      </c>
      <c r="W132" s="23"/>
      <c r="X132" s="23"/>
      <c r="Y132" s="23"/>
      <c r="Z132" s="23"/>
      <c r="AA132" s="23"/>
      <c r="AB132" s="37"/>
      <c r="AC132" s="34"/>
      <c r="AD132" s="35"/>
      <c r="AE132" s="44"/>
      <c r="AF132" s="4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</row>
    <row r="133" spans="1:549" s="17" customFormat="1">
      <c r="A133" s="23">
        <v>131</v>
      </c>
      <c r="B133" s="24" t="s">
        <v>277</v>
      </c>
      <c r="C133" s="18" t="s">
        <v>482</v>
      </c>
      <c r="D133" s="18" t="s">
        <v>483</v>
      </c>
      <c r="E133" s="18" t="s">
        <v>484</v>
      </c>
      <c r="F133" s="25" t="s">
        <v>485</v>
      </c>
      <c r="G133" s="23">
        <v>3</v>
      </c>
      <c r="H133" s="23">
        <v>0</v>
      </c>
      <c r="I133" s="23">
        <v>19</v>
      </c>
      <c r="J133" s="23">
        <v>11</v>
      </c>
      <c r="K133" s="23">
        <v>55</v>
      </c>
      <c r="L133" s="23">
        <v>39</v>
      </c>
      <c r="M133" s="23"/>
      <c r="N133" s="23"/>
      <c r="O133" s="23"/>
      <c r="P133" s="23">
        <v>1</v>
      </c>
      <c r="Q133" s="23"/>
      <c r="R133" s="23"/>
      <c r="S133" s="23"/>
      <c r="T133" s="23"/>
      <c r="U133" s="23"/>
      <c r="V133" s="23">
        <v>2</v>
      </c>
      <c r="W133" s="23"/>
      <c r="X133" s="23"/>
      <c r="Y133" s="23"/>
      <c r="Z133" s="23"/>
      <c r="AA133" s="23"/>
      <c r="AB133" s="37"/>
      <c r="AC133" s="34"/>
      <c r="AD133" s="35"/>
      <c r="AE133" s="44"/>
      <c r="AF133" s="42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</row>
    <row r="134" spans="1:549" s="17" customFormat="1">
      <c r="A134" s="23">
        <v>132</v>
      </c>
      <c r="B134" s="24" t="s">
        <v>277</v>
      </c>
      <c r="C134" s="18" t="s">
        <v>486</v>
      </c>
      <c r="D134" s="18" t="s">
        <v>63</v>
      </c>
      <c r="E134" s="18" t="s">
        <v>487</v>
      </c>
      <c r="F134" s="25" t="s">
        <v>488</v>
      </c>
      <c r="G134" s="23">
        <v>27</v>
      </c>
      <c r="H134" s="23">
        <v>5</v>
      </c>
      <c r="I134" s="23">
        <v>53</v>
      </c>
      <c r="J134" s="23">
        <v>19</v>
      </c>
      <c r="K134" s="23">
        <v>72</v>
      </c>
      <c r="L134" s="23">
        <v>40</v>
      </c>
      <c r="M134" s="23">
        <v>1</v>
      </c>
      <c r="N134" s="23">
        <v>4</v>
      </c>
      <c r="O134" s="23">
        <v>24</v>
      </c>
      <c r="P134" s="23">
        <v>1</v>
      </c>
      <c r="Q134" s="23">
        <v>5</v>
      </c>
      <c r="R134" s="23"/>
      <c r="S134" s="23"/>
      <c r="T134" s="23"/>
      <c r="U134" s="23"/>
      <c r="V134" s="23">
        <v>2</v>
      </c>
      <c r="W134" s="23"/>
      <c r="X134" s="23"/>
      <c r="Y134" s="23"/>
      <c r="Z134" s="23"/>
      <c r="AA134" s="23"/>
      <c r="AB134" s="37"/>
      <c r="AC134" s="34"/>
      <c r="AD134" s="35"/>
      <c r="AE134" s="44"/>
      <c r="AF134" s="42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</row>
    <row r="135" spans="1:549" s="17" customFormat="1">
      <c r="A135" s="23">
        <v>133</v>
      </c>
      <c r="B135" s="24" t="s">
        <v>277</v>
      </c>
      <c r="C135" s="18" t="s">
        <v>489</v>
      </c>
      <c r="D135" s="18" t="s">
        <v>490</v>
      </c>
      <c r="E135" s="18" t="s">
        <v>491</v>
      </c>
      <c r="F135" s="25" t="s">
        <v>492</v>
      </c>
      <c r="G135" s="23">
        <v>43</v>
      </c>
      <c r="H135" s="23">
        <v>23</v>
      </c>
      <c r="I135" s="23">
        <v>46</v>
      </c>
      <c r="J135" s="23">
        <v>3</v>
      </c>
      <c r="K135" s="23">
        <v>43</v>
      </c>
      <c r="L135" s="23">
        <v>19</v>
      </c>
      <c r="M135" s="23">
        <v>7</v>
      </c>
      <c r="N135" s="23">
        <v>4</v>
      </c>
      <c r="O135" s="23">
        <v>14</v>
      </c>
      <c r="P135" s="23">
        <v>2</v>
      </c>
      <c r="Q135" s="23">
        <v>23</v>
      </c>
      <c r="R135" s="23"/>
      <c r="S135" s="23"/>
      <c r="T135" s="23"/>
      <c r="U135" s="23"/>
      <c r="V135" s="23">
        <v>24</v>
      </c>
      <c r="W135" s="23">
        <v>1</v>
      </c>
      <c r="X135" s="23">
        <v>1</v>
      </c>
      <c r="Y135" s="23">
        <v>1</v>
      </c>
      <c r="Z135" s="23"/>
      <c r="AA135" s="23"/>
      <c r="AB135" s="37"/>
      <c r="AC135" s="34"/>
      <c r="AD135" s="35"/>
      <c r="AE135" s="44"/>
      <c r="AF135" s="42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</row>
    <row r="136" spans="1:549" s="17" customFormat="1">
      <c r="A136" s="23">
        <v>134</v>
      </c>
      <c r="B136" s="24" t="s">
        <v>277</v>
      </c>
      <c r="C136" s="18" t="s">
        <v>493</v>
      </c>
      <c r="D136" s="18" t="s">
        <v>63</v>
      </c>
      <c r="E136" s="18" t="s">
        <v>494</v>
      </c>
      <c r="F136" s="25" t="s">
        <v>495</v>
      </c>
      <c r="G136" s="23">
        <v>3</v>
      </c>
      <c r="H136" s="23">
        <v>4</v>
      </c>
      <c r="I136" s="23">
        <v>34</v>
      </c>
      <c r="J136" s="23">
        <v>1</v>
      </c>
      <c r="K136" s="23">
        <v>0</v>
      </c>
      <c r="L136" s="23">
        <v>0</v>
      </c>
      <c r="M136" s="23"/>
      <c r="N136" s="23"/>
      <c r="O136" s="23">
        <v>2</v>
      </c>
      <c r="P136" s="23"/>
      <c r="Q136" s="23">
        <v>4</v>
      </c>
      <c r="R136" s="23"/>
      <c r="S136" s="23"/>
      <c r="T136" s="23"/>
      <c r="U136" s="23"/>
      <c r="V136" s="23"/>
      <c r="W136" s="23"/>
      <c r="X136" s="23">
        <v>1</v>
      </c>
      <c r="Y136" s="23"/>
      <c r="Z136" s="23"/>
      <c r="AA136" s="23"/>
      <c r="AB136" s="37"/>
      <c r="AC136" s="34"/>
      <c r="AD136" s="35"/>
      <c r="AE136" s="44"/>
      <c r="AF136" s="42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</row>
    <row r="137" spans="1:549" s="17" customFormat="1">
      <c r="A137" s="23">
        <v>135</v>
      </c>
      <c r="B137" s="24" t="s">
        <v>277</v>
      </c>
      <c r="C137" s="18" t="s">
        <v>496</v>
      </c>
      <c r="D137" s="18" t="s">
        <v>63</v>
      </c>
      <c r="E137" s="18" t="s">
        <v>497</v>
      </c>
      <c r="F137" s="25" t="s">
        <v>498</v>
      </c>
      <c r="G137" s="23">
        <v>68</v>
      </c>
      <c r="H137" s="23">
        <v>13</v>
      </c>
      <c r="I137" s="23">
        <v>20</v>
      </c>
      <c r="J137" s="23">
        <v>66</v>
      </c>
      <c r="K137" s="23">
        <v>115</v>
      </c>
      <c r="L137" s="23">
        <v>138</v>
      </c>
      <c r="M137" s="23">
        <v>28</v>
      </c>
      <c r="N137" s="23">
        <v>3</v>
      </c>
      <c r="O137" s="23">
        <v>23</v>
      </c>
      <c r="P137" s="23"/>
      <c r="Q137" s="23">
        <v>13</v>
      </c>
      <c r="R137" s="23">
        <v>13</v>
      </c>
      <c r="S137" s="23"/>
      <c r="T137" s="23"/>
      <c r="U137" s="23"/>
      <c r="V137" s="23">
        <v>18</v>
      </c>
      <c r="W137" s="23"/>
      <c r="X137" s="23"/>
      <c r="Y137" s="23"/>
      <c r="Z137" s="23">
        <v>13</v>
      </c>
      <c r="AA137" s="23"/>
      <c r="AB137" s="37"/>
      <c r="AC137" s="34"/>
      <c r="AD137" s="35"/>
      <c r="AE137" s="44"/>
      <c r="AF137" s="42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</row>
    <row r="138" spans="1:549" s="17" customFormat="1">
      <c r="A138" s="23">
        <v>136</v>
      </c>
      <c r="B138" s="24" t="s">
        <v>277</v>
      </c>
      <c r="C138" s="18" t="s">
        <v>499</v>
      </c>
      <c r="D138" s="18" t="s">
        <v>59</v>
      </c>
      <c r="E138" s="18" t="s">
        <v>500</v>
      </c>
      <c r="F138" s="25" t="s">
        <v>501</v>
      </c>
      <c r="G138" s="23">
        <v>72</v>
      </c>
      <c r="H138" s="23">
        <v>33</v>
      </c>
      <c r="I138" s="23">
        <v>31</v>
      </c>
      <c r="J138" s="23">
        <v>1</v>
      </c>
      <c r="K138" s="23">
        <v>34</v>
      </c>
      <c r="L138" s="23">
        <v>118</v>
      </c>
      <c r="M138" s="23">
        <v>47</v>
      </c>
      <c r="N138" s="23">
        <v>3</v>
      </c>
      <c r="O138" s="23">
        <v>28</v>
      </c>
      <c r="P138" s="23">
        <v>18</v>
      </c>
      <c r="Q138" s="23">
        <v>33</v>
      </c>
      <c r="R138" s="23"/>
      <c r="S138" s="23"/>
      <c r="T138" s="23"/>
      <c r="U138" s="23"/>
      <c r="V138" s="23">
        <v>25</v>
      </c>
      <c r="W138" s="23"/>
      <c r="X138" s="23">
        <v>1</v>
      </c>
      <c r="Y138" s="23"/>
      <c r="Z138" s="23"/>
      <c r="AA138" s="23"/>
      <c r="AB138" s="37"/>
      <c r="AC138" s="34"/>
      <c r="AD138" s="35"/>
      <c r="AE138" s="44"/>
      <c r="AF138" s="42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</row>
    <row r="139" spans="1:549" s="17" customFormat="1">
      <c r="A139" s="23">
        <v>137</v>
      </c>
      <c r="B139" s="24" t="s">
        <v>277</v>
      </c>
      <c r="C139" s="18" t="s">
        <v>502</v>
      </c>
      <c r="D139" s="18" t="s">
        <v>67</v>
      </c>
      <c r="E139" s="18" t="s">
        <v>503</v>
      </c>
      <c r="F139" s="25" t="s">
        <v>504</v>
      </c>
      <c r="G139" s="23">
        <v>38</v>
      </c>
      <c r="H139" s="23">
        <v>123</v>
      </c>
      <c r="I139" s="23">
        <v>52</v>
      </c>
      <c r="J139" s="23">
        <v>31</v>
      </c>
      <c r="K139" s="23">
        <v>99</v>
      </c>
      <c r="L139" s="23">
        <v>31</v>
      </c>
      <c r="M139" s="23">
        <v>4</v>
      </c>
      <c r="N139" s="23">
        <v>6</v>
      </c>
      <c r="O139" s="23">
        <v>6</v>
      </c>
      <c r="P139" s="23">
        <v>1</v>
      </c>
      <c r="Q139" s="23">
        <v>123</v>
      </c>
      <c r="R139" s="23"/>
      <c r="S139" s="23"/>
      <c r="T139" s="23"/>
      <c r="U139" s="23"/>
      <c r="V139" s="23">
        <v>29</v>
      </c>
      <c r="W139" s="23">
        <v>1</v>
      </c>
      <c r="X139" s="23"/>
      <c r="Y139" s="23">
        <v>1</v>
      </c>
      <c r="Z139" s="23"/>
      <c r="AA139" s="23"/>
      <c r="AB139" s="37"/>
      <c r="AC139" s="34"/>
      <c r="AD139" s="35"/>
      <c r="AE139" s="44"/>
      <c r="AF139" s="42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</row>
    <row r="140" spans="1:549" s="19" customFormat="1">
      <c r="A140" s="26">
        <v>138</v>
      </c>
      <c r="B140" s="27" t="s">
        <v>505</v>
      </c>
      <c r="C140" s="28" t="s">
        <v>506</v>
      </c>
      <c r="D140" s="28" t="s">
        <v>507</v>
      </c>
      <c r="E140" s="26" t="s">
        <v>508</v>
      </c>
      <c r="F140" s="29" t="s">
        <v>509</v>
      </c>
      <c r="G140" s="26">
        <v>16</v>
      </c>
      <c r="H140" s="26">
        <v>18</v>
      </c>
      <c r="I140" s="26">
        <v>50</v>
      </c>
      <c r="J140" s="26">
        <v>35</v>
      </c>
      <c r="K140" s="26">
        <v>48</v>
      </c>
      <c r="L140" s="26">
        <v>3</v>
      </c>
      <c r="M140" s="26"/>
      <c r="N140" s="26"/>
      <c r="O140" s="26">
        <v>9</v>
      </c>
      <c r="P140" s="26"/>
      <c r="Q140" s="26">
        <v>18</v>
      </c>
      <c r="R140" s="26"/>
      <c r="S140" s="26"/>
      <c r="T140" s="26"/>
      <c r="U140" s="26">
        <v>6</v>
      </c>
      <c r="V140" s="26"/>
      <c r="W140" s="26"/>
      <c r="X140" s="26"/>
      <c r="Y140" s="26">
        <v>1</v>
      </c>
      <c r="Z140" s="26"/>
      <c r="AA140" s="26"/>
      <c r="AB140" s="36"/>
      <c r="AC140" s="33"/>
      <c r="AD140" s="35"/>
      <c r="AE140" s="44"/>
      <c r="AF140" s="43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</row>
    <row r="141" spans="1:549" s="19" customFormat="1">
      <c r="A141" s="26">
        <v>139</v>
      </c>
      <c r="B141" s="27" t="s">
        <v>505</v>
      </c>
      <c r="C141" s="28" t="s">
        <v>510</v>
      </c>
      <c r="D141" s="28" t="s">
        <v>59</v>
      </c>
      <c r="E141" s="28" t="s">
        <v>511</v>
      </c>
      <c r="F141" s="29" t="s">
        <v>512</v>
      </c>
      <c r="G141" s="26">
        <v>23</v>
      </c>
      <c r="H141" s="26">
        <v>2</v>
      </c>
      <c r="I141" s="26">
        <v>21</v>
      </c>
      <c r="J141" s="26">
        <v>17</v>
      </c>
      <c r="K141" s="26">
        <v>81</v>
      </c>
      <c r="L141" s="26">
        <v>125</v>
      </c>
      <c r="M141" s="26"/>
      <c r="N141" s="26"/>
      <c r="O141" s="26"/>
      <c r="P141" s="26">
        <v>9</v>
      </c>
      <c r="Q141" s="26">
        <v>2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>
        <v>9</v>
      </c>
      <c r="AB141" s="36"/>
      <c r="AC141" s="33"/>
      <c r="AD141" s="35"/>
      <c r="AE141" s="44"/>
      <c r="AF141" s="43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</row>
    <row r="142" spans="1:549" s="19" customFormat="1">
      <c r="A142" s="26">
        <v>140</v>
      </c>
      <c r="B142" s="27" t="s">
        <v>505</v>
      </c>
      <c r="C142" s="28" t="s">
        <v>513</v>
      </c>
      <c r="D142" s="28" t="s">
        <v>67</v>
      </c>
      <c r="E142" s="28" t="s">
        <v>514</v>
      </c>
      <c r="F142" s="29" t="s">
        <v>515</v>
      </c>
      <c r="G142" s="26">
        <v>27</v>
      </c>
      <c r="H142" s="26">
        <v>50</v>
      </c>
      <c r="I142" s="26">
        <v>72</v>
      </c>
      <c r="J142" s="26">
        <v>25</v>
      </c>
      <c r="K142" s="26">
        <v>39</v>
      </c>
      <c r="L142" s="26">
        <v>11</v>
      </c>
      <c r="M142" s="26"/>
      <c r="N142" s="26"/>
      <c r="O142" s="26">
        <v>13</v>
      </c>
      <c r="P142" s="26"/>
      <c r="Q142" s="26">
        <v>50</v>
      </c>
      <c r="R142" s="26"/>
      <c r="S142" s="26"/>
      <c r="T142" s="26"/>
      <c r="U142" s="26">
        <v>13</v>
      </c>
      <c r="V142" s="26"/>
      <c r="W142" s="26"/>
      <c r="X142" s="26"/>
      <c r="Y142" s="26"/>
      <c r="Z142" s="26"/>
      <c r="AA142" s="26"/>
      <c r="AB142" s="36"/>
      <c r="AC142" s="33"/>
      <c r="AD142" s="35"/>
      <c r="AE142" s="44"/>
      <c r="AF142" s="43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</row>
    <row r="143" spans="1:549" s="19" customFormat="1">
      <c r="A143" s="26">
        <v>141</v>
      </c>
      <c r="B143" s="27" t="s">
        <v>505</v>
      </c>
      <c r="C143" s="28" t="s">
        <v>516</v>
      </c>
      <c r="D143" s="28" t="s">
        <v>63</v>
      </c>
      <c r="E143" s="28" t="s">
        <v>517</v>
      </c>
      <c r="F143" s="29" t="s">
        <v>518</v>
      </c>
      <c r="G143" s="26">
        <v>1</v>
      </c>
      <c r="H143" s="26">
        <v>0</v>
      </c>
      <c r="I143" s="26">
        <v>5</v>
      </c>
      <c r="J143" s="26">
        <v>27</v>
      </c>
      <c r="K143" s="26">
        <v>48</v>
      </c>
      <c r="L143" s="26">
        <v>42</v>
      </c>
      <c r="M143" s="26"/>
      <c r="N143" s="26"/>
      <c r="O143" s="26"/>
      <c r="P143" s="26">
        <v>1</v>
      </c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36"/>
      <c r="AC143" s="33"/>
      <c r="AD143" s="35"/>
      <c r="AE143" s="44"/>
      <c r="AF143" s="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</row>
    <row r="144" spans="1:549" s="19" customFormat="1">
      <c r="A144" s="26">
        <v>142</v>
      </c>
      <c r="B144" s="27" t="s">
        <v>505</v>
      </c>
      <c r="C144" s="28" t="s">
        <v>519</v>
      </c>
      <c r="D144" s="28" t="s">
        <v>520</v>
      </c>
      <c r="E144" s="28" t="s">
        <v>521</v>
      </c>
      <c r="F144" s="29" t="s">
        <v>522</v>
      </c>
      <c r="G144" s="26">
        <v>128</v>
      </c>
      <c r="H144" s="26">
        <v>28</v>
      </c>
      <c r="I144" s="26">
        <v>204</v>
      </c>
      <c r="J144" s="26">
        <v>48</v>
      </c>
      <c r="K144" s="26">
        <v>75</v>
      </c>
      <c r="L144" s="26">
        <v>14</v>
      </c>
      <c r="M144" s="26"/>
      <c r="N144" s="26"/>
      <c r="O144" s="26">
        <v>9</v>
      </c>
      <c r="P144" s="26">
        <v>4</v>
      </c>
      <c r="Q144" s="26">
        <v>28</v>
      </c>
      <c r="R144" s="26"/>
      <c r="S144" s="26"/>
      <c r="T144" s="26"/>
      <c r="U144" s="26">
        <v>113</v>
      </c>
      <c r="V144" s="26"/>
      <c r="W144" s="26"/>
      <c r="X144" s="26"/>
      <c r="Y144" s="26"/>
      <c r="Z144" s="26"/>
      <c r="AA144" s="26">
        <v>1</v>
      </c>
      <c r="AB144" s="36"/>
      <c r="AC144" s="33"/>
      <c r="AD144" s="35"/>
      <c r="AE144" s="44"/>
      <c r="AF144" s="43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</row>
    <row r="145" spans="1:549" s="19" customFormat="1">
      <c r="A145" s="26">
        <v>143</v>
      </c>
      <c r="B145" s="27" t="s">
        <v>505</v>
      </c>
      <c r="C145" s="28" t="s">
        <v>523</v>
      </c>
      <c r="D145" s="28" t="s">
        <v>524</v>
      </c>
      <c r="E145" s="28" t="s">
        <v>525</v>
      </c>
      <c r="F145" s="29" t="s">
        <v>526</v>
      </c>
      <c r="G145" s="26">
        <v>7</v>
      </c>
      <c r="H145" s="26">
        <v>4</v>
      </c>
      <c r="I145" s="26">
        <v>22</v>
      </c>
      <c r="J145" s="26">
        <v>8</v>
      </c>
      <c r="K145" s="26">
        <v>46</v>
      </c>
      <c r="L145" s="26">
        <v>55</v>
      </c>
      <c r="M145" s="26"/>
      <c r="N145" s="26"/>
      <c r="O145" s="26">
        <v>2</v>
      </c>
      <c r="P145" s="26"/>
      <c r="Q145" s="26">
        <v>4</v>
      </c>
      <c r="R145" s="26"/>
      <c r="S145" s="26"/>
      <c r="T145" s="26"/>
      <c r="U145" s="26">
        <v>5</v>
      </c>
      <c r="V145" s="26"/>
      <c r="W145" s="26"/>
      <c r="X145" s="26"/>
      <c r="Y145" s="26"/>
      <c r="Z145" s="26"/>
      <c r="AA145" s="26"/>
      <c r="AB145" s="36"/>
      <c r="AC145" s="33"/>
      <c r="AD145" s="35"/>
      <c r="AE145" s="44"/>
      <c r="AF145" s="43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</row>
    <row r="146" spans="1:549" s="19" customFormat="1">
      <c r="A146" s="26">
        <v>144</v>
      </c>
      <c r="B146" s="27" t="s">
        <v>505</v>
      </c>
      <c r="C146" s="28" t="s">
        <v>527</v>
      </c>
      <c r="D146" s="28" t="s">
        <v>30</v>
      </c>
      <c r="E146" s="28" t="s">
        <v>528</v>
      </c>
      <c r="F146" s="29" t="s">
        <v>529</v>
      </c>
      <c r="G146" s="26">
        <v>3</v>
      </c>
      <c r="H146" s="26">
        <v>0</v>
      </c>
      <c r="I146" s="26">
        <v>137</v>
      </c>
      <c r="J146" s="26">
        <v>86</v>
      </c>
      <c r="K146" s="26">
        <v>77</v>
      </c>
      <c r="L146" s="26">
        <v>220</v>
      </c>
      <c r="M146" s="26"/>
      <c r="N146" s="26"/>
      <c r="O146" s="26"/>
      <c r="P146" s="26"/>
      <c r="Q146" s="26"/>
      <c r="R146" s="26"/>
      <c r="S146" s="26"/>
      <c r="T146" s="26"/>
      <c r="U146" s="26">
        <v>3</v>
      </c>
      <c r="V146" s="26"/>
      <c r="W146" s="26"/>
      <c r="X146" s="26"/>
      <c r="Y146" s="26"/>
      <c r="Z146" s="26"/>
      <c r="AA146" s="26"/>
      <c r="AB146" s="36"/>
      <c r="AC146" s="33"/>
      <c r="AD146" s="35"/>
      <c r="AE146" s="44"/>
      <c r="AF146" s="43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</row>
    <row r="147" spans="1:549" s="19" customFormat="1">
      <c r="A147" s="26">
        <v>145</v>
      </c>
      <c r="B147" s="27" t="s">
        <v>505</v>
      </c>
      <c r="C147" s="26" t="s">
        <v>530</v>
      </c>
      <c r="D147" s="26" t="s">
        <v>216</v>
      </c>
      <c r="E147" s="26" t="s">
        <v>217</v>
      </c>
      <c r="F147" s="29" t="s">
        <v>531</v>
      </c>
      <c r="G147" s="26">
        <v>27</v>
      </c>
      <c r="H147" s="26">
        <v>15</v>
      </c>
      <c r="I147" s="26">
        <v>13</v>
      </c>
      <c r="J147" s="26">
        <v>6</v>
      </c>
      <c r="K147" s="26">
        <v>30</v>
      </c>
      <c r="L147" s="26">
        <v>2</v>
      </c>
      <c r="M147" s="26"/>
      <c r="N147" s="26"/>
      <c r="O147" s="26">
        <v>10</v>
      </c>
      <c r="P147" s="26">
        <v>1</v>
      </c>
      <c r="Q147" s="26">
        <v>15</v>
      </c>
      <c r="R147" s="26"/>
      <c r="S147" s="26"/>
      <c r="T147" s="26"/>
      <c r="U147" s="26">
        <v>16</v>
      </c>
      <c r="V147" s="26"/>
      <c r="W147" s="26"/>
      <c r="X147" s="26"/>
      <c r="Y147" s="26"/>
      <c r="Z147" s="26"/>
      <c r="AA147" s="26"/>
      <c r="AB147" s="36"/>
      <c r="AC147" s="33"/>
      <c r="AD147" s="35"/>
      <c r="AE147" s="44"/>
      <c r="AF147" s="43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</row>
    <row r="148" spans="1:549" s="19" customFormat="1">
      <c r="A148" s="26">
        <v>146</v>
      </c>
      <c r="B148" s="27" t="s">
        <v>505</v>
      </c>
      <c r="C148" s="28" t="s">
        <v>532</v>
      </c>
      <c r="D148" s="28" t="s">
        <v>533</v>
      </c>
      <c r="E148" s="28" t="s">
        <v>534</v>
      </c>
      <c r="F148" s="29" t="s">
        <v>535</v>
      </c>
      <c r="G148" s="26">
        <v>26</v>
      </c>
      <c r="H148" s="26">
        <v>11</v>
      </c>
      <c r="I148" s="26">
        <v>42</v>
      </c>
      <c r="J148" s="26">
        <v>11</v>
      </c>
      <c r="K148" s="26">
        <v>33</v>
      </c>
      <c r="L148" s="26">
        <v>186</v>
      </c>
      <c r="M148" s="26"/>
      <c r="N148" s="26"/>
      <c r="O148" s="26">
        <v>14</v>
      </c>
      <c r="P148" s="26">
        <v>1</v>
      </c>
      <c r="Q148" s="26">
        <v>11</v>
      </c>
      <c r="R148" s="26"/>
      <c r="S148" s="26">
        <v>1</v>
      </c>
      <c r="T148" s="26"/>
      <c r="U148" s="26">
        <v>22</v>
      </c>
      <c r="V148" s="26"/>
      <c r="W148" s="26"/>
      <c r="X148" s="26"/>
      <c r="Y148" s="26"/>
      <c r="Z148" s="26"/>
      <c r="AA148" s="26"/>
      <c r="AB148" s="36"/>
      <c r="AC148" s="33"/>
      <c r="AD148" s="35"/>
      <c r="AE148" s="44"/>
      <c r="AF148" s="43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</row>
    <row r="149" spans="1:549" s="19" customFormat="1">
      <c r="A149" s="26">
        <v>147</v>
      </c>
      <c r="B149" s="27" t="s">
        <v>505</v>
      </c>
      <c r="C149" s="28" t="s">
        <v>536</v>
      </c>
      <c r="D149" s="28" t="s">
        <v>63</v>
      </c>
      <c r="E149" s="28" t="s">
        <v>537</v>
      </c>
      <c r="F149" s="29" t="s">
        <v>538</v>
      </c>
      <c r="G149" s="31">
        <v>1378</v>
      </c>
      <c r="H149" s="26">
        <v>207</v>
      </c>
      <c r="I149" s="26">
        <v>47</v>
      </c>
      <c r="J149" s="26">
        <v>3</v>
      </c>
      <c r="K149" s="26">
        <v>18</v>
      </c>
      <c r="L149" s="26">
        <v>3782</v>
      </c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36"/>
      <c r="AC149" s="33"/>
      <c r="AD149" s="35"/>
      <c r="AE149" s="44"/>
      <c r="AF149" s="43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</row>
    <row r="150" spans="1:549" s="19" customFormat="1">
      <c r="A150" s="26">
        <v>148</v>
      </c>
      <c r="B150" s="27" t="s">
        <v>505</v>
      </c>
      <c r="C150" s="28" t="s">
        <v>539</v>
      </c>
      <c r="D150" s="28" t="s">
        <v>63</v>
      </c>
      <c r="E150" s="28" t="s">
        <v>540</v>
      </c>
      <c r="F150" s="29" t="s">
        <v>541</v>
      </c>
      <c r="G150" s="26">
        <v>29</v>
      </c>
      <c r="H150" s="26">
        <v>141</v>
      </c>
      <c r="I150" s="26">
        <v>65</v>
      </c>
      <c r="J150" s="26">
        <v>4</v>
      </c>
      <c r="K150" s="26">
        <v>17</v>
      </c>
      <c r="L150" s="26">
        <v>14</v>
      </c>
      <c r="M150" s="26"/>
      <c r="N150" s="26"/>
      <c r="O150" s="26">
        <v>19</v>
      </c>
      <c r="P150" s="26"/>
      <c r="Q150" s="26">
        <v>141</v>
      </c>
      <c r="R150" s="26"/>
      <c r="S150" s="26"/>
      <c r="T150" s="26"/>
      <c r="U150" s="26">
        <v>13</v>
      </c>
      <c r="V150" s="26"/>
      <c r="W150" s="26"/>
      <c r="X150" s="26"/>
      <c r="Y150" s="26"/>
      <c r="Z150" s="26"/>
      <c r="AA150" s="26"/>
      <c r="AB150" s="36"/>
      <c r="AC150" s="33"/>
      <c r="AD150" s="35"/>
      <c r="AE150" s="44"/>
      <c r="AF150" s="43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</row>
    <row r="151" spans="1:549" s="19" customFormat="1">
      <c r="A151" s="26">
        <v>149</v>
      </c>
      <c r="B151" s="27" t="s">
        <v>505</v>
      </c>
      <c r="C151" s="28" t="s">
        <v>542</v>
      </c>
      <c r="D151" s="28" t="s">
        <v>101</v>
      </c>
      <c r="E151" s="28" t="s">
        <v>543</v>
      </c>
      <c r="F151" s="29" t="s">
        <v>544</v>
      </c>
      <c r="G151" s="26">
        <v>16</v>
      </c>
      <c r="H151" s="26">
        <v>12</v>
      </c>
      <c r="I151" s="26">
        <v>5</v>
      </c>
      <c r="J151" s="26">
        <v>2</v>
      </c>
      <c r="K151" s="26">
        <v>20</v>
      </c>
      <c r="L151" s="26">
        <v>0</v>
      </c>
      <c r="M151" s="26"/>
      <c r="N151" s="26"/>
      <c r="O151" s="26">
        <v>15</v>
      </c>
      <c r="P151" s="26"/>
      <c r="Q151" s="26">
        <v>12</v>
      </c>
      <c r="R151" s="26"/>
      <c r="S151" s="26"/>
      <c r="T151" s="26"/>
      <c r="U151" s="26"/>
      <c r="V151" s="26"/>
      <c r="W151" s="26">
        <v>1</v>
      </c>
      <c r="X151" s="26"/>
      <c r="Y151" s="26"/>
      <c r="Z151" s="26"/>
      <c r="AA151" s="26"/>
      <c r="AB151" s="36"/>
      <c r="AC151" s="33"/>
      <c r="AD151" s="35"/>
      <c r="AE151" s="44"/>
      <c r="AF151" s="43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</row>
    <row r="152" spans="1:549" s="19" customFormat="1">
      <c r="A152" s="26">
        <v>150</v>
      </c>
      <c r="B152" s="27" t="s">
        <v>505</v>
      </c>
      <c r="C152" s="28" t="s">
        <v>545</v>
      </c>
      <c r="D152" s="28" t="s">
        <v>546</v>
      </c>
      <c r="E152" s="28" t="s">
        <v>547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36"/>
      <c r="AC152" s="33"/>
      <c r="AD152" s="35"/>
      <c r="AE152" s="44"/>
      <c r="AF152" s="43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</row>
    <row r="153" spans="1:549" s="19" customFormat="1">
      <c r="A153" s="26">
        <v>151</v>
      </c>
      <c r="B153" s="27" t="s">
        <v>505</v>
      </c>
      <c r="C153" s="28" t="s">
        <v>548</v>
      </c>
      <c r="D153" s="28" t="s">
        <v>63</v>
      </c>
      <c r="E153" s="28" t="s">
        <v>549</v>
      </c>
      <c r="F153" s="29" t="s">
        <v>550</v>
      </c>
      <c r="G153" s="26">
        <v>5</v>
      </c>
      <c r="H153" s="26">
        <v>0</v>
      </c>
      <c r="I153" s="26">
        <v>4</v>
      </c>
      <c r="J153" s="26">
        <v>10</v>
      </c>
      <c r="K153" s="26">
        <v>36</v>
      </c>
      <c r="L153" s="26">
        <v>2</v>
      </c>
      <c r="M153" s="26"/>
      <c r="N153" s="26"/>
      <c r="O153" s="26">
        <v>4</v>
      </c>
      <c r="P153" s="26"/>
      <c r="Q153" s="26"/>
      <c r="R153" s="26"/>
      <c r="S153" s="26"/>
      <c r="T153" s="26"/>
      <c r="U153" s="26">
        <v>1</v>
      </c>
      <c r="V153" s="26"/>
      <c r="W153" s="26"/>
      <c r="X153" s="26"/>
      <c r="Y153" s="26"/>
      <c r="Z153" s="26"/>
      <c r="AA153" s="26"/>
      <c r="AB153" s="36"/>
      <c r="AC153" s="33"/>
      <c r="AD153" s="35"/>
      <c r="AE153" s="44"/>
      <c r="AF153" s="4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</row>
    <row r="154" spans="1:549" s="19" customFormat="1">
      <c r="A154" s="26">
        <v>152</v>
      </c>
      <c r="B154" s="27" t="s">
        <v>505</v>
      </c>
      <c r="C154" s="26" t="s">
        <v>551</v>
      </c>
      <c r="D154" s="26" t="s">
        <v>552</v>
      </c>
      <c r="E154" s="26" t="s">
        <v>553</v>
      </c>
      <c r="F154" s="29" t="s">
        <v>554</v>
      </c>
      <c r="G154" s="26">
        <v>30</v>
      </c>
      <c r="H154" s="26">
        <v>68</v>
      </c>
      <c r="I154" s="26">
        <v>44</v>
      </c>
      <c r="J154" s="26">
        <v>38</v>
      </c>
      <c r="K154" s="26">
        <v>59</v>
      </c>
      <c r="L154" s="26">
        <v>17</v>
      </c>
      <c r="M154" s="26"/>
      <c r="N154" s="26"/>
      <c r="O154" s="26">
        <v>5</v>
      </c>
      <c r="P154" s="26"/>
      <c r="Q154" s="26">
        <v>68</v>
      </c>
      <c r="R154" s="26"/>
      <c r="S154" s="26"/>
      <c r="T154" s="26"/>
      <c r="U154" s="26">
        <v>25</v>
      </c>
      <c r="V154" s="26"/>
      <c r="W154" s="26"/>
      <c r="X154" s="26"/>
      <c r="Y154" s="26"/>
      <c r="Z154" s="26"/>
      <c r="AA154" s="26"/>
      <c r="AB154" s="36"/>
      <c r="AC154" s="33"/>
      <c r="AD154" s="35"/>
      <c r="AE154" s="44"/>
      <c r="AF154" s="43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</row>
    <row r="155" spans="1:549" s="19" customFormat="1">
      <c r="A155" s="26">
        <v>153</v>
      </c>
      <c r="B155" s="27" t="s">
        <v>505</v>
      </c>
      <c r="C155" s="28" t="s">
        <v>555</v>
      </c>
      <c r="D155" s="28" t="s">
        <v>556</v>
      </c>
      <c r="E155" s="28" t="s">
        <v>557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36"/>
      <c r="AC155" s="33"/>
      <c r="AD155" s="35"/>
      <c r="AE155" s="44"/>
      <c r="AF155" s="43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</row>
    <row r="156" spans="1:549" s="19" customFormat="1">
      <c r="A156" s="26">
        <v>154</v>
      </c>
      <c r="B156" s="27" t="s">
        <v>505</v>
      </c>
      <c r="C156" s="26" t="s">
        <v>558</v>
      </c>
      <c r="D156" s="26" t="s">
        <v>559</v>
      </c>
      <c r="E156" s="26" t="s">
        <v>560</v>
      </c>
      <c r="F156" s="29" t="s">
        <v>561</v>
      </c>
      <c r="G156" s="26">
        <v>25</v>
      </c>
      <c r="H156" s="26">
        <v>3</v>
      </c>
      <c r="I156" s="26">
        <v>55</v>
      </c>
      <c r="J156" s="26">
        <v>11</v>
      </c>
      <c r="K156" s="26">
        <v>28</v>
      </c>
      <c r="L156" s="26">
        <v>13</v>
      </c>
      <c r="M156" s="26"/>
      <c r="N156" s="26"/>
      <c r="O156" s="26">
        <v>8</v>
      </c>
      <c r="P156" s="26">
        <v>2</v>
      </c>
      <c r="Q156" s="26">
        <v>3</v>
      </c>
      <c r="R156" s="26"/>
      <c r="S156" s="26"/>
      <c r="T156" s="26"/>
      <c r="U156" s="26">
        <v>13</v>
      </c>
      <c r="V156" s="26"/>
      <c r="W156" s="26"/>
      <c r="X156" s="26"/>
      <c r="Y156" s="26"/>
      <c r="Z156" s="26"/>
      <c r="AA156" s="26"/>
      <c r="AB156" s="36"/>
      <c r="AC156" s="33"/>
      <c r="AD156" s="35"/>
      <c r="AE156" s="44"/>
      <c r="AF156" s="43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</row>
    <row r="157" spans="1:549" s="19" customFormat="1">
      <c r="A157" s="26">
        <v>155</v>
      </c>
      <c r="B157" s="27" t="s">
        <v>505</v>
      </c>
      <c r="C157" s="26" t="s">
        <v>562</v>
      </c>
      <c r="D157" s="26" t="s">
        <v>546</v>
      </c>
      <c r="E157" s="26" t="s">
        <v>547</v>
      </c>
      <c r="F157" s="29" t="s">
        <v>563</v>
      </c>
      <c r="G157" s="26">
        <v>10</v>
      </c>
      <c r="H157" s="26">
        <v>14</v>
      </c>
      <c r="I157" s="26">
        <v>18</v>
      </c>
      <c r="J157" s="26">
        <v>5</v>
      </c>
      <c r="K157" s="26">
        <v>21</v>
      </c>
      <c r="L157" s="26">
        <v>5</v>
      </c>
      <c r="M157" s="26"/>
      <c r="N157" s="26"/>
      <c r="O157" s="26">
        <v>4</v>
      </c>
      <c r="P157" s="26">
        <v>1</v>
      </c>
      <c r="Q157" s="26">
        <v>14</v>
      </c>
      <c r="R157" s="26"/>
      <c r="S157" s="26"/>
      <c r="T157" s="26"/>
      <c r="U157" s="26">
        <v>5</v>
      </c>
      <c r="V157" s="26"/>
      <c r="W157" s="26"/>
      <c r="X157" s="26"/>
      <c r="Y157" s="26"/>
      <c r="Z157" s="26"/>
      <c r="AA157" s="26"/>
      <c r="AB157" s="36"/>
      <c r="AC157" s="33"/>
      <c r="AD157" s="35"/>
      <c r="AE157" s="44"/>
      <c r="AF157" s="43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</row>
    <row r="158" spans="1:549" s="19" customFormat="1">
      <c r="A158" s="26">
        <v>156</v>
      </c>
      <c r="B158" s="27" t="s">
        <v>505</v>
      </c>
      <c r="C158" s="26" t="s">
        <v>564</v>
      </c>
      <c r="D158" s="26" t="s">
        <v>101</v>
      </c>
      <c r="E158" s="26" t="s">
        <v>543</v>
      </c>
      <c r="F158" s="29" t="s">
        <v>565</v>
      </c>
      <c r="G158" s="26">
        <v>5</v>
      </c>
      <c r="H158" s="26">
        <v>17</v>
      </c>
      <c r="I158" s="26">
        <v>165</v>
      </c>
      <c r="J158" s="26">
        <v>28</v>
      </c>
      <c r="K158" s="26">
        <v>87</v>
      </c>
      <c r="L158" s="26">
        <v>44</v>
      </c>
      <c r="M158" s="26"/>
      <c r="N158" s="26"/>
      <c r="O158" s="26">
        <v>2</v>
      </c>
      <c r="P158" s="26"/>
      <c r="Q158" s="26">
        <v>17</v>
      </c>
      <c r="R158" s="26"/>
      <c r="S158" s="26"/>
      <c r="T158" s="26"/>
      <c r="U158" s="26">
        <v>2</v>
      </c>
      <c r="V158" s="26"/>
      <c r="W158" s="26">
        <v>1</v>
      </c>
      <c r="X158" s="26"/>
      <c r="Y158" s="26"/>
      <c r="Z158" s="26"/>
      <c r="AA158" s="26"/>
      <c r="AB158" s="36"/>
      <c r="AC158" s="33"/>
      <c r="AD158" s="35"/>
      <c r="AE158" s="44"/>
      <c r="AF158" s="43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</row>
    <row r="159" spans="1:549" s="19" customFormat="1">
      <c r="A159" s="26">
        <v>157</v>
      </c>
      <c r="B159" s="27" t="s">
        <v>505</v>
      </c>
      <c r="C159" s="28" t="s">
        <v>566</v>
      </c>
      <c r="D159" s="28" t="s">
        <v>47</v>
      </c>
      <c r="E159" s="28" t="s">
        <v>567</v>
      </c>
      <c r="F159" s="29" t="s">
        <v>568</v>
      </c>
      <c r="G159" s="26">
        <v>1</v>
      </c>
      <c r="H159" s="26">
        <v>3</v>
      </c>
      <c r="I159" s="26">
        <v>11</v>
      </c>
      <c r="J159" s="26">
        <v>52</v>
      </c>
      <c r="K159" s="26">
        <v>28</v>
      </c>
      <c r="L159" s="26">
        <v>119</v>
      </c>
      <c r="M159" s="26"/>
      <c r="N159" s="26"/>
      <c r="O159" s="26"/>
      <c r="P159" s="26"/>
      <c r="Q159" s="26">
        <v>3</v>
      </c>
      <c r="R159" s="26"/>
      <c r="S159" s="26"/>
      <c r="T159" s="26"/>
      <c r="U159" s="26">
        <v>1</v>
      </c>
      <c r="V159" s="26"/>
      <c r="W159" s="26"/>
      <c r="X159" s="26"/>
      <c r="Y159" s="26"/>
      <c r="Z159" s="26"/>
      <c r="AA159" s="26"/>
      <c r="AB159" s="36"/>
      <c r="AC159" s="33"/>
      <c r="AD159" s="35"/>
      <c r="AE159" s="44"/>
      <c r="AF159" s="43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</row>
    <row r="160" spans="1:549" s="19" customFormat="1">
      <c r="A160" s="26">
        <v>158</v>
      </c>
      <c r="B160" s="27" t="s">
        <v>505</v>
      </c>
      <c r="C160" s="28" t="s">
        <v>569</v>
      </c>
      <c r="D160" s="28" t="s">
        <v>63</v>
      </c>
      <c r="E160" s="28" t="s">
        <v>570</v>
      </c>
      <c r="F160" s="29" t="s">
        <v>571</v>
      </c>
      <c r="G160" s="26">
        <v>13</v>
      </c>
      <c r="H160" s="26">
        <v>72</v>
      </c>
      <c r="I160" s="26">
        <v>110</v>
      </c>
      <c r="J160" s="26">
        <v>103</v>
      </c>
      <c r="K160" s="26">
        <v>65</v>
      </c>
      <c r="L160" s="26">
        <v>281</v>
      </c>
      <c r="M160" s="26"/>
      <c r="N160" s="26"/>
      <c r="O160" s="26">
        <v>4</v>
      </c>
      <c r="P160" s="26"/>
      <c r="Q160" s="26">
        <v>72</v>
      </c>
      <c r="R160" s="26"/>
      <c r="S160" s="26"/>
      <c r="T160" s="26"/>
      <c r="U160" s="26">
        <v>9</v>
      </c>
      <c r="V160" s="26"/>
      <c r="W160" s="26"/>
      <c r="X160" s="26"/>
      <c r="Y160" s="26"/>
      <c r="Z160" s="26"/>
      <c r="AA160" s="26"/>
      <c r="AB160" s="36"/>
      <c r="AC160" s="33"/>
      <c r="AD160" s="35"/>
      <c r="AE160" s="44"/>
      <c r="AF160" s="43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</row>
    <row r="161" spans="1:549" s="19" customFormat="1">
      <c r="A161" s="26">
        <v>159</v>
      </c>
      <c r="B161" s="27" t="s">
        <v>505</v>
      </c>
      <c r="C161" s="28" t="s">
        <v>572</v>
      </c>
      <c r="D161" s="28" t="s">
        <v>573</v>
      </c>
      <c r="E161" s="28" t="s">
        <v>574</v>
      </c>
      <c r="F161" s="29" t="s">
        <v>575</v>
      </c>
      <c r="G161" s="26">
        <v>28</v>
      </c>
      <c r="H161" s="26">
        <v>39</v>
      </c>
      <c r="I161" s="26">
        <v>63</v>
      </c>
      <c r="J161" s="26">
        <v>8</v>
      </c>
      <c r="K161" s="26">
        <v>62</v>
      </c>
      <c r="L161" s="26">
        <v>0</v>
      </c>
      <c r="M161" s="26"/>
      <c r="N161" s="26"/>
      <c r="O161" s="26">
        <v>14</v>
      </c>
      <c r="P161" s="26"/>
      <c r="Q161" s="26">
        <v>39</v>
      </c>
      <c r="R161" s="26"/>
      <c r="S161" s="26"/>
      <c r="T161" s="26"/>
      <c r="U161" s="26">
        <v>14</v>
      </c>
      <c r="V161" s="26"/>
      <c r="W161" s="26"/>
      <c r="X161" s="26"/>
      <c r="Y161" s="26"/>
      <c r="Z161" s="26"/>
      <c r="AA161" s="26"/>
      <c r="AB161" s="36"/>
      <c r="AC161" s="33"/>
      <c r="AD161" s="35"/>
      <c r="AE161" s="44"/>
      <c r="AF161" s="43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</row>
    <row r="162" spans="1:549" s="19" customFormat="1">
      <c r="A162" s="26">
        <v>160</v>
      </c>
      <c r="B162" s="27" t="s">
        <v>505</v>
      </c>
      <c r="C162" s="28" t="s">
        <v>576</v>
      </c>
      <c r="D162" s="28" t="s">
        <v>63</v>
      </c>
      <c r="E162" s="28" t="s">
        <v>577</v>
      </c>
      <c r="F162" s="29" t="s">
        <v>578</v>
      </c>
      <c r="G162" s="26">
        <v>2</v>
      </c>
      <c r="H162" s="26">
        <v>220</v>
      </c>
      <c r="I162" s="26">
        <v>604</v>
      </c>
      <c r="J162" s="26">
        <v>122</v>
      </c>
      <c r="K162" s="26">
        <v>397</v>
      </c>
      <c r="L162" s="26">
        <v>217</v>
      </c>
      <c r="M162" s="26"/>
      <c r="N162" s="26"/>
      <c r="O162" s="26">
        <v>2</v>
      </c>
      <c r="P162" s="26"/>
      <c r="Q162" s="26">
        <v>220</v>
      </c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36"/>
      <c r="AC162" s="33"/>
      <c r="AD162" s="35"/>
      <c r="AE162" s="44"/>
      <c r="AF162" s="43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</row>
    <row r="163" spans="1:549" s="19" customFormat="1">
      <c r="A163" s="26">
        <v>161</v>
      </c>
      <c r="B163" s="27" t="s">
        <v>505</v>
      </c>
      <c r="C163" s="28" t="s">
        <v>579</v>
      </c>
      <c r="D163" s="28" t="s">
        <v>63</v>
      </c>
      <c r="E163" s="28" t="s">
        <v>580</v>
      </c>
      <c r="F163" s="29" t="s">
        <v>581</v>
      </c>
      <c r="G163" s="26">
        <v>1</v>
      </c>
      <c r="H163" s="26">
        <v>5</v>
      </c>
      <c r="I163" s="26">
        <v>36</v>
      </c>
      <c r="J163" s="26">
        <v>7</v>
      </c>
      <c r="K163" s="26">
        <v>3</v>
      </c>
      <c r="L163" s="26">
        <v>0</v>
      </c>
      <c r="M163" s="26"/>
      <c r="N163" s="26"/>
      <c r="O163" s="26"/>
      <c r="P163" s="26"/>
      <c r="Q163" s="26">
        <v>5</v>
      </c>
      <c r="R163" s="26"/>
      <c r="S163" s="26"/>
      <c r="T163" s="26"/>
      <c r="U163" s="26"/>
      <c r="V163" s="26"/>
      <c r="W163" s="26">
        <v>1</v>
      </c>
      <c r="X163" s="26"/>
      <c r="Y163" s="26"/>
      <c r="Z163" s="26"/>
      <c r="AA163" s="26"/>
      <c r="AB163" s="36"/>
      <c r="AC163" s="33"/>
      <c r="AD163" s="35"/>
      <c r="AE163" s="44"/>
      <c r="AF163" s="4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</row>
    <row r="164" spans="1:549" s="19" customFormat="1">
      <c r="A164" s="26">
        <v>162</v>
      </c>
      <c r="B164" s="27" t="s">
        <v>505</v>
      </c>
      <c r="C164" s="28" t="s">
        <v>582</v>
      </c>
      <c r="D164" s="28" t="s">
        <v>583</v>
      </c>
      <c r="E164" s="28" t="s">
        <v>584</v>
      </c>
      <c r="F164" s="29" t="s">
        <v>585</v>
      </c>
      <c r="G164" s="26">
        <v>6</v>
      </c>
      <c r="H164" s="26">
        <v>23</v>
      </c>
      <c r="I164" s="26">
        <v>8</v>
      </c>
      <c r="J164" s="26">
        <v>16</v>
      </c>
      <c r="K164" s="26">
        <v>30</v>
      </c>
      <c r="L164" s="26">
        <v>64</v>
      </c>
      <c r="M164" s="26"/>
      <c r="N164" s="26"/>
      <c r="O164" s="26">
        <v>2</v>
      </c>
      <c r="P164" s="26">
        <v>1</v>
      </c>
      <c r="Q164" s="26">
        <v>23</v>
      </c>
      <c r="R164" s="26"/>
      <c r="S164" s="26"/>
      <c r="T164" s="26"/>
      <c r="U164" s="26">
        <v>3</v>
      </c>
      <c r="V164" s="26"/>
      <c r="W164" s="26"/>
      <c r="X164" s="26"/>
      <c r="Y164" s="26"/>
      <c r="Z164" s="26"/>
      <c r="AA164" s="26"/>
      <c r="AB164" s="36"/>
      <c r="AC164" s="33"/>
      <c r="AD164" s="35"/>
      <c r="AE164" s="44"/>
      <c r="AF164" s="43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</row>
    <row r="165" spans="1:549" s="19" customFormat="1">
      <c r="A165" s="26">
        <v>163</v>
      </c>
      <c r="B165" s="27" t="s">
        <v>505</v>
      </c>
      <c r="C165" s="28" t="s">
        <v>586</v>
      </c>
      <c r="D165" s="28" t="s">
        <v>63</v>
      </c>
      <c r="E165" s="28" t="s">
        <v>587</v>
      </c>
      <c r="F165" s="29" t="s">
        <v>588</v>
      </c>
      <c r="G165" s="26">
        <v>12</v>
      </c>
      <c r="H165" s="26">
        <v>3</v>
      </c>
      <c r="I165" s="26">
        <v>92</v>
      </c>
      <c r="J165" s="26">
        <v>32</v>
      </c>
      <c r="K165" s="26">
        <v>55</v>
      </c>
      <c r="L165" s="26">
        <v>61</v>
      </c>
      <c r="M165" s="26"/>
      <c r="N165" s="26"/>
      <c r="O165" s="26"/>
      <c r="P165" s="26">
        <v>1</v>
      </c>
      <c r="Q165" s="26">
        <v>3</v>
      </c>
      <c r="R165" s="26"/>
      <c r="S165" s="26"/>
      <c r="T165" s="26"/>
      <c r="U165" s="26">
        <v>10</v>
      </c>
      <c r="V165" s="26"/>
      <c r="W165" s="26">
        <v>1</v>
      </c>
      <c r="X165" s="26"/>
      <c r="Y165" s="26"/>
      <c r="Z165" s="26"/>
      <c r="AA165" s="26"/>
      <c r="AB165" s="36"/>
      <c r="AC165" s="33"/>
      <c r="AD165" s="35"/>
      <c r="AE165" s="44"/>
      <c r="AF165" s="43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</row>
    <row r="166" spans="1:549" s="19" customFormat="1">
      <c r="A166" s="26">
        <v>164</v>
      </c>
      <c r="B166" s="27" t="s">
        <v>505</v>
      </c>
      <c r="C166" s="28" t="s">
        <v>589</v>
      </c>
      <c r="D166" s="28" t="s">
        <v>63</v>
      </c>
      <c r="E166" s="28" t="s">
        <v>590</v>
      </c>
      <c r="F166" s="29" t="s">
        <v>591</v>
      </c>
      <c r="G166" s="26">
        <v>3</v>
      </c>
      <c r="H166" s="26">
        <v>6</v>
      </c>
      <c r="I166" s="26">
        <v>113</v>
      </c>
      <c r="J166" s="26">
        <v>34</v>
      </c>
      <c r="K166" s="26">
        <v>26</v>
      </c>
      <c r="L166" s="26">
        <v>4</v>
      </c>
      <c r="M166" s="26"/>
      <c r="N166" s="26"/>
      <c r="O166" s="26">
        <v>2</v>
      </c>
      <c r="P166" s="26"/>
      <c r="Q166" s="26">
        <v>6</v>
      </c>
      <c r="R166" s="26"/>
      <c r="S166" s="26"/>
      <c r="T166" s="26"/>
      <c r="U166" s="26"/>
      <c r="V166" s="26"/>
      <c r="W166" s="26">
        <v>1</v>
      </c>
      <c r="X166" s="26"/>
      <c r="Y166" s="26"/>
      <c r="Z166" s="26"/>
      <c r="AA166" s="26"/>
      <c r="AB166" s="36"/>
      <c r="AC166" s="33"/>
      <c r="AD166" s="35"/>
      <c r="AE166" s="44"/>
      <c r="AF166" s="43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</row>
    <row r="167" spans="1:549" s="19" customFormat="1">
      <c r="A167" s="26">
        <v>165</v>
      </c>
      <c r="B167" s="27" t="s">
        <v>505</v>
      </c>
      <c r="C167" s="28" t="s">
        <v>592</v>
      </c>
      <c r="D167" s="28" t="s">
        <v>63</v>
      </c>
      <c r="E167" s="28" t="s">
        <v>593</v>
      </c>
      <c r="F167" s="29" t="s">
        <v>594</v>
      </c>
      <c r="G167" s="26">
        <v>0</v>
      </c>
      <c r="H167" s="26">
        <v>10</v>
      </c>
      <c r="I167" s="26">
        <v>1</v>
      </c>
      <c r="J167" s="26">
        <v>17</v>
      </c>
      <c r="K167" s="26">
        <v>35</v>
      </c>
      <c r="L167" s="26">
        <v>81</v>
      </c>
      <c r="M167" s="26"/>
      <c r="N167" s="26"/>
      <c r="O167" s="26"/>
      <c r="P167" s="26"/>
      <c r="Q167" s="26">
        <v>10</v>
      </c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36"/>
      <c r="AC167" s="33"/>
      <c r="AD167" s="35"/>
      <c r="AE167" s="44"/>
      <c r="AF167" s="43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</row>
    <row r="168" spans="1:549" s="19" customFormat="1">
      <c r="A168" s="26">
        <v>166</v>
      </c>
      <c r="B168" s="27" t="s">
        <v>505</v>
      </c>
      <c r="C168" s="28" t="s">
        <v>595</v>
      </c>
      <c r="D168" s="28" t="s">
        <v>256</v>
      </c>
      <c r="E168" s="28" t="s">
        <v>596</v>
      </c>
      <c r="F168" s="29" t="s">
        <v>597</v>
      </c>
      <c r="G168" s="26">
        <v>9</v>
      </c>
      <c r="H168" s="26">
        <v>50</v>
      </c>
      <c r="I168" s="26">
        <v>55</v>
      </c>
      <c r="J168" s="26">
        <v>10</v>
      </c>
      <c r="K168" s="26">
        <v>102</v>
      </c>
      <c r="L168" s="26">
        <v>10</v>
      </c>
      <c r="M168" s="26"/>
      <c r="N168" s="26"/>
      <c r="O168" s="26">
        <v>3</v>
      </c>
      <c r="P168" s="26">
        <v>1</v>
      </c>
      <c r="Q168" s="26">
        <v>50</v>
      </c>
      <c r="R168" s="26"/>
      <c r="S168" s="26"/>
      <c r="T168" s="26"/>
      <c r="U168" s="26">
        <v>5</v>
      </c>
      <c r="V168" s="26"/>
      <c r="W168" s="26"/>
      <c r="X168" s="26"/>
      <c r="Y168" s="26"/>
      <c r="Z168" s="26"/>
      <c r="AA168" s="26"/>
      <c r="AB168" s="36"/>
      <c r="AC168" s="33"/>
      <c r="AD168" s="35"/>
      <c r="AE168" s="44"/>
      <c r="AF168" s="43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</row>
    <row r="169" spans="1:549" s="19" customFormat="1">
      <c r="A169" s="26">
        <v>167</v>
      </c>
      <c r="B169" s="27" t="s">
        <v>505</v>
      </c>
      <c r="C169" s="28" t="s">
        <v>598</v>
      </c>
      <c r="D169" s="28" t="s">
        <v>63</v>
      </c>
      <c r="E169" s="28" t="s">
        <v>599</v>
      </c>
      <c r="F169" s="29" t="s">
        <v>600</v>
      </c>
      <c r="G169" s="26">
        <v>2</v>
      </c>
      <c r="H169" s="26">
        <v>11</v>
      </c>
      <c r="I169" s="26">
        <v>26</v>
      </c>
      <c r="J169" s="26">
        <v>12</v>
      </c>
      <c r="K169" s="26">
        <v>33</v>
      </c>
      <c r="L169" s="26">
        <v>23</v>
      </c>
      <c r="M169" s="26"/>
      <c r="N169" s="26"/>
      <c r="O169" s="26"/>
      <c r="P169" s="26">
        <v>1</v>
      </c>
      <c r="Q169" s="26">
        <v>11</v>
      </c>
      <c r="R169" s="26"/>
      <c r="S169" s="26"/>
      <c r="T169" s="26"/>
      <c r="U169" s="26">
        <v>1</v>
      </c>
      <c r="V169" s="26"/>
      <c r="W169" s="26"/>
      <c r="X169" s="26"/>
      <c r="Y169" s="26"/>
      <c r="Z169" s="26"/>
      <c r="AA169" s="26"/>
      <c r="AB169" s="36"/>
      <c r="AC169" s="33"/>
      <c r="AD169" s="35"/>
      <c r="AE169" s="44"/>
      <c r="AF169" s="43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</row>
    <row r="170" spans="1:549" s="19" customFormat="1">
      <c r="A170" s="26">
        <v>168</v>
      </c>
      <c r="B170" s="27" t="s">
        <v>505</v>
      </c>
      <c r="C170" s="28" t="s">
        <v>601</v>
      </c>
      <c r="D170" s="28" t="s">
        <v>602</v>
      </c>
      <c r="E170" s="28" t="s">
        <v>603</v>
      </c>
      <c r="F170" s="29" t="s">
        <v>604</v>
      </c>
      <c r="G170" s="26">
        <v>13</v>
      </c>
      <c r="H170" s="26">
        <v>0</v>
      </c>
      <c r="I170" s="26">
        <v>6</v>
      </c>
      <c r="J170" s="26">
        <v>1</v>
      </c>
      <c r="K170" s="26">
        <v>23</v>
      </c>
      <c r="L170" s="26">
        <v>12</v>
      </c>
      <c r="M170" s="26"/>
      <c r="N170" s="26"/>
      <c r="O170" s="26">
        <v>5</v>
      </c>
      <c r="P170" s="26"/>
      <c r="Q170" s="26"/>
      <c r="R170" s="26"/>
      <c r="S170" s="26"/>
      <c r="T170" s="26"/>
      <c r="U170" s="26">
        <v>8</v>
      </c>
      <c r="V170" s="26"/>
      <c r="W170" s="26"/>
      <c r="X170" s="26"/>
      <c r="Y170" s="26"/>
      <c r="Z170" s="26"/>
      <c r="AA170" s="26"/>
      <c r="AB170" s="36"/>
      <c r="AC170" s="33"/>
      <c r="AD170" s="35"/>
      <c r="AE170" s="44"/>
      <c r="AF170" s="43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</row>
    <row r="171" spans="1:549" s="19" customFormat="1">
      <c r="A171" s="26">
        <v>169</v>
      </c>
      <c r="B171" s="27" t="s">
        <v>505</v>
      </c>
      <c r="C171" s="28" t="s">
        <v>605</v>
      </c>
      <c r="D171" s="28" t="s">
        <v>606</v>
      </c>
      <c r="E171" s="28" t="s">
        <v>607</v>
      </c>
      <c r="F171" s="29" t="s">
        <v>608</v>
      </c>
      <c r="G171" s="26">
        <v>1</v>
      </c>
      <c r="H171" s="26">
        <v>7</v>
      </c>
      <c r="I171" s="26">
        <v>13</v>
      </c>
      <c r="J171" s="26">
        <v>4</v>
      </c>
      <c r="K171" s="26">
        <v>22</v>
      </c>
      <c r="L171" s="26">
        <v>3</v>
      </c>
      <c r="M171" s="26"/>
      <c r="N171" s="26"/>
      <c r="O171" s="26">
        <v>1</v>
      </c>
      <c r="P171" s="26"/>
      <c r="Q171" s="26">
        <v>7</v>
      </c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36"/>
      <c r="AC171" s="33"/>
      <c r="AD171" s="35"/>
      <c r="AE171" s="44"/>
      <c r="AF171" s="43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</row>
    <row r="172" spans="1:549" s="19" customFormat="1">
      <c r="A172" s="26">
        <v>170</v>
      </c>
      <c r="B172" s="27" t="s">
        <v>505</v>
      </c>
      <c r="C172" s="28" t="s">
        <v>609</v>
      </c>
      <c r="D172" s="28" t="s">
        <v>63</v>
      </c>
      <c r="E172" s="28" t="s">
        <v>610</v>
      </c>
      <c r="F172" s="29" t="s">
        <v>611</v>
      </c>
      <c r="G172" s="26">
        <v>13</v>
      </c>
      <c r="H172" s="26">
        <v>17</v>
      </c>
      <c r="I172" s="26">
        <v>20</v>
      </c>
      <c r="J172" s="26">
        <v>8</v>
      </c>
      <c r="K172" s="26">
        <v>77</v>
      </c>
      <c r="L172" s="26">
        <v>0</v>
      </c>
      <c r="M172" s="26"/>
      <c r="N172" s="26"/>
      <c r="O172" s="26">
        <v>2</v>
      </c>
      <c r="P172" s="19">
        <v>1</v>
      </c>
      <c r="Q172" s="26">
        <v>17</v>
      </c>
      <c r="R172" s="26"/>
      <c r="S172" s="26"/>
      <c r="T172" s="26"/>
      <c r="U172" s="26">
        <v>10</v>
      </c>
      <c r="V172" s="26"/>
      <c r="W172" s="26"/>
      <c r="X172" s="26"/>
      <c r="Y172" s="26"/>
      <c r="Z172" s="26"/>
      <c r="AA172" s="26"/>
      <c r="AB172" s="36"/>
      <c r="AC172" s="33"/>
      <c r="AD172" s="35"/>
      <c r="AE172" s="44"/>
      <c r="AF172" s="43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</row>
    <row r="173" spans="1:549" s="19" customFormat="1">
      <c r="A173" s="26">
        <v>171</v>
      </c>
      <c r="B173" s="27" t="s">
        <v>505</v>
      </c>
      <c r="C173" s="28" t="s">
        <v>612</v>
      </c>
      <c r="D173" s="28" t="s">
        <v>613</v>
      </c>
      <c r="E173" s="28" t="s">
        <v>614</v>
      </c>
      <c r="F173" s="1" t="s">
        <v>768</v>
      </c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36" t="s">
        <v>593</v>
      </c>
      <c r="AC173" s="33" t="s">
        <v>769</v>
      </c>
      <c r="AD173" s="35" t="s">
        <v>770</v>
      </c>
      <c r="AE173" s="44" t="s">
        <v>764</v>
      </c>
      <c r="AF173" s="43" t="s">
        <v>771</v>
      </c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</row>
    <row r="174" spans="1:549" s="19" customFormat="1">
      <c r="A174" s="26">
        <v>172</v>
      </c>
      <c r="B174" s="27" t="s">
        <v>505</v>
      </c>
      <c r="C174" s="28" t="s">
        <v>615</v>
      </c>
      <c r="D174" s="28" t="s">
        <v>63</v>
      </c>
      <c r="E174" s="28" t="s">
        <v>616</v>
      </c>
      <c r="F174" s="29" t="s">
        <v>617</v>
      </c>
      <c r="G174" s="26">
        <v>1</v>
      </c>
      <c r="H174" s="26">
        <v>0</v>
      </c>
      <c r="I174" s="26">
        <v>6</v>
      </c>
      <c r="J174" s="26">
        <v>8</v>
      </c>
      <c r="K174" s="26">
        <v>0</v>
      </c>
      <c r="L174" s="26">
        <v>0</v>
      </c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>
        <v>1</v>
      </c>
      <c r="X174" s="26"/>
      <c r="Y174" s="26"/>
      <c r="Z174" s="26"/>
      <c r="AA174" s="26"/>
      <c r="AB174" s="36"/>
      <c r="AC174" s="33"/>
      <c r="AD174" s="35"/>
      <c r="AE174" s="44"/>
      <c r="AF174" s="43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</row>
    <row r="175" spans="1:549" s="19" customFormat="1">
      <c r="A175" s="26">
        <v>173</v>
      </c>
      <c r="B175" s="27" t="s">
        <v>505</v>
      </c>
      <c r="C175" s="28" t="s">
        <v>618</v>
      </c>
      <c r="D175" s="28" t="s">
        <v>116</v>
      </c>
      <c r="E175" s="28" t="s">
        <v>619</v>
      </c>
      <c r="F175" s="29" t="s">
        <v>620</v>
      </c>
      <c r="G175" s="26">
        <v>32</v>
      </c>
      <c r="H175" s="26">
        <v>48</v>
      </c>
      <c r="I175" s="26">
        <v>71</v>
      </c>
      <c r="J175" s="26">
        <v>20</v>
      </c>
      <c r="K175" s="26">
        <v>52</v>
      </c>
      <c r="L175" s="26">
        <v>19</v>
      </c>
      <c r="M175" s="26"/>
      <c r="N175" s="26"/>
      <c r="O175" s="26">
        <v>18</v>
      </c>
      <c r="P175" s="26"/>
      <c r="Q175" s="26">
        <v>48</v>
      </c>
      <c r="R175" s="26"/>
      <c r="S175" s="26"/>
      <c r="T175" s="26"/>
      <c r="U175" s="26">
        <v>14</v>
      </c>
      <c r="V175" s="26"/>
      <c r="W175" s="26"/>
      <c r="X175" s="26"/>
      <c r="Y175" s="26"/>
      <c r="Z175" s="26"/>
      <c r="AA175" s="26"/>
      <c r="AB175" s="36"/>
      <c r="AC175" s="33"/>
      <c r="AD175" s="35"/>
      <c r="AE175" s="44"/>
      <c r="AF175" s="43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</row>
    <row r="176" spans="1:549" s="19" customFormat="1">
      <c r="A176" s="26">
        <v>174</v>
      </c>
      <c r="B176" s="27" t="s">
        <v>505</v>
      </c>
      <c r="C176" s="28" t="s">
        <v>621</v>
      </c>
      <c r="D176" s="28" t="s">
        <v>622</v>
      </c>
      <c r="E176" s="26" t="s">
        <v>623</v>
      </c>
      <c r="F176" s="29" t="s">
        <v>624</v>
      </c>
      <c r="G176" s="26">
        <v>4</v>
      </c>
      <c r="H176" s="26">
        <v>10</v>
      </c>
      <c r="I176" s="26">
        <v>17</v>
      </c>
      <c r="J176" s="26">
        <v>22</v>
      </c>
      <c r="K176" s="26">
        <v>32</v>
      </c>
      <c r="L176" s="26">
        <v>7</v>
      </c>
      <c r="M176" s="26"/>
      <c r="N176" s="26"/>
      <c r="O176" s="26"/>
      <c r="P176" s="26">
        <v>1</v>
      </c>
      <c r="Q176" s="26">
        <v>10</v>
      </c>
      <c r="R176" s="26"/>
      <c r="S176" s="26"/>
      <c r="T176" s="26"/>
      <c r="U176" s="26">
        <v>2</v>
      </c>
      <c r="V176" s="26"/>
      <c r="W176" s="26">
        <v>1</v>
      </c>
      <c r="X176" s="26"/>
      <c r="Y176" s="26"/>
      <c r="Z176" s="26"/>
      <c r="AA176" s="26"/>
      <c r="AB176" s="36"/>
      <c r="AC176" s="33"/>
      <c r="AD176" s="35"/>
      <c r="AE176" s="44"/>
      <c r="AF176" s="43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</row>
    <row r="177" spans="1:549" s="19" customFormat="1">
      <c r="A177" s="26">
        <v>175</v>
      </c>
      <c r="B177" s="27" t="s">
        <v>505</v>
      </c>
      <c r="C177" s="28" t="s">
        <v>625</v>
      </c>
      <c r="D177" s="28" t="s">
        <v>626</v>
      </c>
      <c r="E177" s="28" t="s">
        <v>627</v>
      </c>
      <c r="F177" s="29" t="s">
        <v>628</v>
      </c>
      <c r="G177" s="26">
        <v>0</v>
      </c>
      <c r="H177" s="26">
        <v>2</v>
      </c>
      <c r="I177" s="26">
        <v>16</v>
      </c>
      <c r="J177" s="26">
        <v>98</v>
      </c>
      <c r="K177" s="26">
        <v>73</v>
      </c>
      <c r="L177" s="26">
        <v>178</v>
      </c>
      <c r="M177" s="26"/>
      <c r="N177" s="26"/>
      <c r="O177" s="26"/>
      <c r="P177" s="26"/>
      <c r="Q177" s="26">
        <v>2</v>
      </c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36"/>
      <c r="AC177" s="33"/>
      <c r="AD177" s="35"/>
      <c r="AE177" s="44"/>
      <c r="AF177" s="43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</row>
    <row r="178" spans="1:549" s="19" customFormat="1">
      <c r="A178" s="26">
        <v>176</v>
      </c>
      <c r="B178" s="27" t="s">
        <v>505</v>
      </c>
      <c r="C178" s="28" t="s">
        <v>629</v>
      </c>
      <c r="D178" s="28" t="s">
        <v>630</v>
      </c>
      <c r="E178" s="28" t="s">
        <v>631</v>
      </c>
      <c r="F178" s="29" t="s">
        <v>632</v>
      </c>
      <c r="G178" s="26">
        <v>21</v>
      </c>
      <c r="H178" s="26">
        <v>0</v>
      </c>
      <c r="I178" s="26">
        <v>117</v>
      </c>
      <c r="J178" s="26">
        <v>38</v>
      </c>
      <c r="K178" s="26">
        <v>274</v>
      </c>
      <c r="L178" s="26">
        <v>176</v>
      </c>
      <c r="M178" s="26"/>
      <c r="N178" s="26"/>
      <c r="O178" s="26">
        <v>6</v>
      </c>
      <c r="P178" s="26">
        <v>2</v>
      </c>
      <c r="Q178" s="26"/>
      <c r="R178" s="26">
        <v>11</v>
      </c>
      <c r="S178" s="26"/>
      <c r="T178" s="26"/>
      <c r="U178" s="26">
        <v>2</v>
      </c>
      <c r="V178" s="26"/>
      <c r="W178" s="26"/>
      <c r="X178" s="26"/>
      <c r="Y178" s="26"/>
      <c r="Z178" s="26"/>
      <c r="AA178" s="26"/>
      <c r="AB178" s="36"/>
      <c r="AC178" s="33"/>
      <c r="AD178" s="35"/>
      <c r="AE178" s="44"/>
      <c r="AF178" s="43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</row>
    <row r="179" spans="1:549" s="19" customFormat="1">
      <c r="A179" s="26">
        <v>177</v>
      </c>
      <c r="B179" s="27" t="s">
        <v>505</v>
      </c>
      <c r="C179" s="28" t="s">
        <v>633</v>
      </c>
      <c r="D179" s="28" t="s">
        <v>63</v>
      </c>
      <c r="E179" s="28" t="s">
        <v>634</v>
      </c>
      <c r="F179" s="29" t="s">
        <v>635</v>
      </c>
      <c r="G179" s="26" t="s">
        <v>636</v>
      </c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36"/>
      <c r="AC179" s="33"/>
      <c r="AD179" s="35"/>
      <c r="AE179" s="44"/>
      <c r="AF179" s="43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</row>
    <row r="180" spans="1:549" s="19" customFormat="1">
      <c r="A180" s="26">
        <v>178</v>
      </c>
      <c r="B180" s="27" t="s">
        <v>505</v>
      </c>
      <c r="C180" s="28" t="s">
        <v>637</v>
      </c>
      <c r="D180" s="28" t="s">
        <v>606</v>
      </c>
      <c r="E180" s="28" t="s">
        <v>638</v>
      </c>
      <c r="F180" s="29" t="s">
        <v>639</v>
      </c>
      <c r="G180" s="26">
        <v>0</v>
      </c>
      <c r="H180" s="26">
        <v>11</v>
      </c>
      <c r="I180" s="26">
        <v>128</v>
      </c>
      <c r="J180" s="26">
        <v>67</v>
      </c>
      <c r="K180" s="26">
        <v>50</v>
      </c>
      <c r="L180" s="26">
        <v>164</v>
      </c>
      <c r="M180" s="26"/>
      <c r="N180" s="26"/>
      <c r="O180" s="26"/>
      <c r="P180" s="26"/>
      <c r="Q180" s="26">
        <v>11</v>
      </c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36"/>
      <c r="AC180" s="33"/>
      <c r="AD180" s="35"/>
      <c r="AE180" s="44"/>
      <c r="AF180" s="43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</row>
    <row r="181" spans="1:549" s="19" customFormat="1">
      <c r="A181" s="26">
        <v>179</v>
      </c>
      <c r="B181" s="27" t="s">
        <v>505</v>
      </c>
      <c r="C181" s="28" t="s">
        <v>640</v>
      </c>
      <c r="D181" s="28" t="s">
        <v>641</v>
      </c>
      <c r="E181" s="28" t="s">
        <v>642</v>
      </c>
      <c r="F181" s="29" t="s">
        <v>643</v>
      </c>
      <c r="G181" s="26">
        <v>25</v>
      </c>
      <c r="H181" s="26">
        <v>16</v>
      </c>
      <c r="I181" s="26">
        <v>62</v>
      </c>
      <c r="J181" s="26">
        <v>31</v>
      </c>
      <c r="K181" s="26">
        <v>48</v>
      </c>
      <c r="L181" s="26">
        <v>32</v>
      </c>
      <c r="M181" s="26"/>
      <c r="N181" s="26"/>
      <c r="O181" s="26">
        <v>10</v>
      </c>
      <c r="P181" s="26">
        <v>4</v>
      </c>
      <c r="Q181" s="26">
        <v>16</v>
      </c>
      <c r="R181" s="26"/>
      <c r="S181" s="26"/>
      <c r="T181" s="26"/>
      <c r="U181" s="26">
        <v>10</v>
      </c>
      <c r="V181" s="26"/>
      <c r="W181" s="26">
        <v>1</v>
      </c>
      <c r="X181" s="26"/>
      <c r="Y181" s="26"/>
      <c r="Z181" s="26"/>
      <c r="AA181" s="26"/>
      <c r="AB181" s="36"/>
      <c r="AC181" s="33"/>
      <c r="AD181" s="35"/>
      <c r="AE181" s="44"/>
      <c r="AF181" s="43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</row>
    <row r="182" spans="1:549" s="19" customFormat="1">
      <c r="A182" s="26">
        <v>180</v>
      </c>
      <c r="B182" s="27" t="s">
        <v>505</v>
      </c>
      <c r="C182" s="28" t="s">
        <v>644</v>
      </c>
      <c r="D182" s="28" t="s">
        <v>645</v>
      </c>
      <c r="E182" s="28" t="s">
        <v>646</v>
      </c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36"/>
      <c r="AC182" s="33"/>
      <c r="AD182" s="35"/>
      <c r="AE182" s="44"/>
      <c r="AF182" s="43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</row>
    <row r="183" spans="1:549" s="19" customFormat="1">
      <c r="A183" s="26">
        <v>181</v>
      </c>
      <c r="B183" s="27" t="s">
        <v>505</v>
      </c>
      <c r="C183" s="28" t="s">
        <v>647</v>
      </c>
      <c r="D183" s="28" t="s">
        <v>30</v>
      </c>
      <c r="E183" s="28" t="s">
        <v>648</v>
      </c>
      <c r="F183" s="29" t="s">
        <v>649</v>
      </c>
      <c r="G183" s="26">
        <v>16</v>
      </c>
      <c r="H183" s="26">
        <v>6</v>
      </c>
      <c r="I183" s="26">
        <v>81</v>
      </c>
      <c r="J183" s="26">
        <v>19</v>
      </c>
      <c r="K183" s="26">
        <v>50</v>
      </c>
      <c r="L183" s="26">
        <v>3</v>
      </c>
      <c r="M183" s="26"/>
      <c r="N183" s="26"/>
      <c r="O183" s="26">
        <v>3</v>
      </c>
      <c r="P183" s="26">
        <v>1</v>
      </c>
      <c r="Q183" s="26">
        <v>6</v>
      </c>
      <c r="R183" s="26"/>
      <c r="S183" s="26"/>
      <c r="T183" s="26"/>
      <c r="U183" s="26">
        <v>12</v>
      </c>
      <c r="V183" s="26"/>
      <c r="W183" s="26"/>
      <c r="X183" s="26"/>
      <c r="Y183" s="26"/>
      <c r="Z183" s="26"/>
      <c r="AA183" s="26"/>
      <c r="AB183" s="36"/>
      <c r="AC183" s="33"/>
      <c r="AD183" s="35"/>
      <c r="AE183" s="44"/>
      <c r="AF183" s="4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</row>
    <row r="184" spans="1:549" s="19" customFormat="1">
      <c r="A184" s="26">
        <v>182</v>
      </c>
      <c r="B184" s="27" t="s">
        <v>505</v>
      </c>
      <c r="C184" s="28" t="s">
        <v>650</v>
      </c>
      <c r="D184" s="28" t="s">
        <v>63</v>
      </c>
      <c r="E184" s="28" t="s">
        <v>651</v>
      </c>
      <c r="F184" s="29" t="s">
        <v>652</v>
      </c>
      <c r="G184" s="26" t="s">
        <v>653</v>
      </c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36"/>
      <c r="AC184" s="33"/>
      <c r="AD184" s="35"/>
      <c r="AE184" s="44"/>
      <c r="AF184" s="43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</row>
    <row r="185" spans="1:549" s="19" customFormat="1">
      <c r="A185" s="26">
        <v>183</v>
      </c>
      <c r="B185" s="27" t="s">
        <v>505</v>
      </c>
      <c r="C185" s="28" t="s">
        <v>654</v>
      </c>
      <c r="D185" s="28" t="s">
        <v>655</v>
      </c>
      <c r="E185" s="28" t="s">
        <v>656</v>
      </c>
      <c r="F185" s="29" t="s">
        <v>657</v>
      </c>
      <c r="G185" s="26">
        <v>4</v>
      </c>
      <c r="H185" s="26">
        <v>25</v>
      </c>
      <c r="I185" s="26">
        <v>26</v>
      </c>
      <c r="J185" s="26">
        <v>24</v>
      </c>
      <c r="K185" s="26">
        <v>79</v>
      </c>
      <c r="L185" s="26">
        <v>55</v>
      </c>
      <c r="M185" s="26"/>
      <c r="N185" s="26"/>
      <c r="O185" s="26">
        <v>1</v>
      </c>
      <c r="P185" s="26"/>
      <c r="Q185" s="26">
        <v>25</v>
      </c>
      <c r="R185" s="26"/>
      <c r="S185" s="26"/>
      <c r="T185" s="26"/>
      <c r="U185" s="26">
        <v>3</v>
      </c>
      <c r="V185" s="26"/>
      <c r="W185" s="26"/>
      <c r="X185" s="26"/>
      <c r="Y185" s="26"/>
      <c r="Z185" s="26"/>
      <c r="AA185" s="26"/>
      <c r="AB185" s="36"/>
      <c r="AC185" s="33"/>
      <c r="AD185" s="35"/>
      <c r="AE185" s="44"/>
      <c r="AF185" s="43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</row>
    <row r="186" spans="1:549" s="19" customFormat="1">
      <c r="A186" s="26">
        <v>184</v>
      </c>
      <c r="B186" s="27" t="s">
        <v>505</v>
      </c>
      <c r="C186" s="28" t="s">
        <v>658</v>
      </c>
      <c r="D186" s="28" t="s">
        <v>63</v>
      </c>
      <c r="E186" s="28" t="s">
        <v>659</v>
      </c>
      <c r="F186" s="29" t="s">
        <v>660</v>
      </c>
      <c r="G186" s="26">
        <v>6</v>
      </c>
      <c r="H186" s="26">
        <v>2</v>
      </c>
      <c r="I186" s="26">
        <v>16</v>
      </c>
      <c r="J186" s="26">
        <v>9</v>
      </c>
      <c r="K186" s="26">
        <v>36</v>
      </c>
      <c r="L186" s="26">
        <v>5</v>
      </c>
      <c r="M186" s="26"/>
      <c r="N186" s="26"/>
      <c r="O186" s="26">
        <v>3</v>
      </c>
      <c r="P186" s="26"/>
      <c r="Q186" s="26">
        <v>2</v>
      </c>
      <c r="R186" s="26"/>
      <c r="S186" s="26"/>
      <c r="T186" s="26"/>
      <c r="U186" s="26">
        <v>3</v>
      </c>
      <c r="V186" s="26"/>
      <c r="W186" s="26"/>
      <c r="X186" s="26"/>
      <c r="Y186" s="26"/>
      <c r="Z186" s="26"/>
      <c r="AA186" s="26"/>
      <c r="AB186" s="36"/>
      <c r="AC186" s="33"/>
      <c r="AD186" s="35"/>
      <c r="AE186" s="44"/>
      <c r="AF186" s="43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</row>
    <row r="187" spans="1:549" s="19" customFormat="1">
      <c r="A187" s="26">
        <v>185</v>
      </c>
      <c r="B187" s="27" t="s">
        <v>505</v>
      </c>
      <c r="C187" s="28" t="s">
        <v>661</v>
      </c>
      <c r="D187" s="28" t="s">
        <v>63</v>
      </c>
      <c r="E187" s="28" t="s">
        <v>662</v>
      </c>
      <c r="F187" s="29" t="s">
        <v>663</v>
      </c>
      <c r="G187" s="26">
        <v>14</v>
      </c>
      <c r="H187" s="26">
        <v>4</v>
      </c>
      <c r="I187" s="26">
        <v>11</v>
      </c>
      <c r="J187" s="26">
        <v>6</v>
      </c>
      <c r="K187" s="26">
        <v>35</v>
      </c>
      <c r="L187" s="26">
        <v>21</v>
      </c>
      <c r="M187" s="26"/>
      <c r="N187" s="26"/>
      <c r="O187" s="26">
        <v>6</v>
      </c>
      <c r="P187" s="26"/>
      <c r="Q187" s="26">
        <v>4</v>
      </c>
      <c r="R187" s="26"/>
      <c r="S187" s="26"/>
      <c r="T187" s="26"/>
      <c r="U187" s="26">
        <v>8</v>
      </c>
      <c r="V187" s="26"/>
      <c r="W187" s="26"/>
      <c r="X187" s="26"/>
      <c r="Y187" s="26"/>
      <c r="Z187" s="26"/>
      <c r="AA187" s="26"/>
      <c r="AB187" s="36"/>
      <c r="AC187" s="33"/>
      <c r="AD187" s="35"/>
      <c r="AE187" s="44"/>
      <c r="AF187" s="43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</row>
    <row r="188" spans="1:549" s="19" customFormat="1">
      <c r="A188" s="26">
        <v>186</v>
      </c>
      <c r="B188" s="27" t="s">
        <v>505</v>
      </c>
      <c r="C188" s="28" t="s">
        <v>664</v>
      </c>
      <c r="D188" s="28" t="s">
        <v>105</v>
      </c>
      <c r="E188" s="28" t="s">
        <v>665</v>
      </c>
      <c r="F188" s="29" t="s">
        <v>666</v>
      </c>
      <c r="G188" s="26">
        <v>22</v>
      </c>
      <c r="H188" s="26">
        <v>117</v>
      </c>
      <c r="I188" s="26">
        <v>93</v>
      </c>
      <c r="J188" s="26">
        <v>48</v>
      </c>
      <c r="K188" s="26">
        <v>66</v>
      </c>
      <c r="L188" s="26">
        <v>16</v>
      </c>
      <c r="M188" s="26"/>
      <c r="N188" s="26"/>
      <c r="O188" s="26">
        <v>9</v>
      </c>
      <c r="P188" s="26">
        <v>2</v>
      </c>
      <c r="Q188" s="26">
        <v>117</v>
      </c>
      <c r="R188" s="26"/>
      <c r="S188" s="26"/>
      <c r="T188" s="26"/>
      <c r="U188" s="26">
        <v>11</v>
      </c>
      <c r="V188" s="26"/>
      <c r="W188" s="26"/>
      <c r="X188" s="26"/>
      <c r="Y188" s="26"/>
      <c r="Z188" s="26"/>
      <c r="AA188" s="26"/>
      <c r="AB188" s="36"/>
      <c r="AC188" s="33"/>
      <c r="AD188" s="35"/>
      <c r="AE188" s="44"/>
      <c r="AF188" s="43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</row>
    <row r="189" spans="1:549" s="19" customFormat="1">
      <c r="A189" s="26">
        <v>187</v>
      </c>
      <c r="B189" s="27" t="s">
        <v>505</v>
      </c>
      <c r="C189" s="28" t="s">
        <v>667</v>
      </c>
      <c r="D189" s="28" t="s">
        <v>63</v>
      </c>
      <c r="E189" s="28" t="s">
        <v>668</v>
      </c>
      <c r="F189" s="29" t="s">
        <v>669</v>
      </c>
      <c r="G189" s="26">
        <v>15</v>
      </c>
      <c r="H189" s="26">
        <v>4</v>
      </c>
      <c r="I189" s="26">
        <v>54</v>
      </c>
      <c r="J189" s="26">
        <v>12</v>
      </c>
      <c r="K189" s="26">
        <v>37</v>
      </c>
      <c r="L189" s="26">
        <v>10</v>
      </c>
      <c r="M189" s="26"/>
      <c r="N189" s="26"/>
      <c r="O189" s="26">
        <v>3</v>
      </c>
      <c r="P189" s="26">
        <v>1</v>
      </c>
      <c r="Q189" s="26">
        <v>4</v>
      </c>
      <c r="R189" s="26"/>
      <c r="S189" s="26"/>
      <c r="T189" s="26"/>
      <c r="U189" s="26">
        <v>10</v>
      </c>
      <c r="V189" s="26"/>
      <c r="W189" s="26">
        <v>1</v>
      </c>
      <c r="X189" s="26"/>
      <c r="Y189" s="26"/>
      <c r="Z189" s="26"/>
      <c r="AA189" s="26"/>
      <c r="AB189" s="36"/>
      <c r="AC189" s="33"/>
      <c r="AD189" s="35"/>
      <c r="AE189" s="44"/>
      <c r="AF189" s="43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</row>
    <row r="190" spans="1:549" s="19" customFormat="1">
      <c r="A190" s="26">
        <v>188</v>
      </c>
      <c r="B190" s="27" t="s">
        <v>505</v>
      </c>
      <c r="C190" s="28" t="s">
        <v>670</v>
      </c>
      <c r="D190" s="28" t="s">
        <v>671</v>
      </c>
      <c r="E190" s="28" t="s">
        <v>672</v>
      </c>
      <c r="F190" s="29" t="s">
        <v>673</v>
      </c>
      <c r="G190" s="26" t="s">
        <v>653</v>
      </c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36"/>
      <c r="AC190" s="33"/>
      <c r="AD190" s="35"/>
      <c r="AE190" s="44"/>
      <c r="AF190" s="43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</row>
    <row r="191" spans="1:549" s="19" customFormat="1">
      <c r="A191" s="26">
        <v>189</v>
      </c>
      <c r="B191" s="27" t="s">
        <v>505</v>
      </c>
      <c r="C191" s="28" t="s">
        <v>674</v>
      </c>
      <c r="D191" s="28" t="s">
        <v>67</v>
      </c>
      <c r="E191" s="28" t="s">
        <v>675</v>
      </c>
      <c r="F191" s="29" t="s">
        <v>676</v>
      </c>
      <c r="G191" s="26" t="s">
        <v>677</v>
      </c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36"/>
      <c r="AC191" s="33"/>
      <c r="AD191" s="35"/>
      <c r="AE191" s="44"/>
      <c r="AF191" s="43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</row>
    <row r="192" spans="1:549" s="19" customFormat="1">
      <c r="A192" s="26">
        <v>190</v>
      </c>
      <c r="B192" s="27" t="s">
        <v>505</v>
      </c>
      <c r="C192" s="28" t="s">
        <v>678</v>
      </c>
      <c r="D192" s="28" t="s">
        <v>63</v>
      </c>
      <c r="E192" s="28" t="s">
        <v>679</v>
      </c>
      <c r="F192" s="29" t="s">
        <v>680</v>
      </c>
      <c r="G192" s="26">
        <v>53</v>
      </c>
      <c r="H192" s="26">
        <v>34</v>
      </c>
      <c r="I192" s="26">
        <v>118</v>
      </c>
      <c r="J192" s="26">
        <v>47</v>
      </c>
      <c r="K192" s="26">
        <v>134</v>
      </c>
      <c r="L192" s="26">
        <v>6</v>
      </c>
      <c r="M192" s="26"/>
      <c r="N192" s="26"/>
      <c r="O192" s="26">
        <v>18</v>
      </c>
      <c r="P192" s="26">
        <v>15</v>
      </c>
      <c r="Q192" s="26">
        <v>34</v>
      </c>
      <c r="R192" s="26"/>
      <c r="S192" s="26"/>
      <c r="T192" s="26"/>
      <c r="U192" s="26">
        <v>19</v>
      </c>
      <c r="V192" s="26"/>
      <c r="W192" s="26"/>
      <c r="X192" s="26"/>
      <c r="Y192" s="26">
        <v>1</v>
      </c>
      <c r="Z192" s="26"/>
      <c r="AA192" s="26"/>
      <c r="AB192" s="36"/>
      <c r="AC192" s="33"/>
      <c r="AD192" s="35"/>
      <c r="AE192" s="44"/>
      <c r="AF192" s="43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</row>
    <row r="193" spans="1:549" s="19" customFormat="1">
      <c r="A193" s="26">
        <v>191</v>
      </c>
      <c r="B193" s="27" t="s">
        <v>505</v>
      </c>
      <c r="C193" s="28" t="s">
        <v>681</v>
      </c>
      <c r="D193" s="28" t="s">
        <v>63</v>
      </c>
      <c r="E193" s="28" t="s">
        <v>682</v>
      </c>
      <c r="F193" s="29" t="s">
        <v>683</v>
      </c>
      <c r="G193" s="26">
        <v>18</v>
      </c>
      <c r="H193" s="26">
        <v>16</v>
      </c>
      <c r="I193" s="26">
        <v>12</v>
      </c>
      <c r="J193" s="26">
        <v>6</v>
      </c>
      <c r="K193" s="26">
        <v>22</v>
      </c>
      <c r="L193" s="26">
        <v>9</v>
      </c>
      <c r="M193" s="26"/>
      <c r="N193" s="26"/>
      <c r="O193" s="26">
        <v>4</v>
      </c>
      <c r="P193" s="26">
        <v>1</v>
      </c>
      <c r="Q193" s="26">
        <v>16</v>
      </c>
      <c r="R193" s="26"/>
      <c r="S193" s="26"/>
      <c r="T193" s="26"/>
      <c r="U193" s="26">
        <v>13</v>
      </c>
      <c r="V193" s="26"/>
      <c r="W193" s="26"/>
      <c r="X193" s="26"/>
      <c r="Y193" s="26"/>
      <c r="Z193" s="26"/>
      <c r="AA193" s="26"/>
      <c r="AB193" s="36"/>
      <c r="AC193" s="33"/>
      <c r="AD193" s="35"/>
      <c r="AE193" s="44"/>
      <c r="AF193" s="4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</row>
    <row r="194" spans="1:549" s="19" customFormat="1">
      <c r="A194" s="26">
        <v>192</v>
      </c>
      <c r="B194" s="27" t="s">
        <v>505</v>
      </c>
      <c r="C194" s="28" t="s">
        <v>684</v>
      </c>
      <c r="D194" s="28" t="s">
        <v>685</v>
      </c>
      <c r="E194" s="28" t="s">
        <v>686</v>
      </c>
      <c r="F194" s="29" t="s">
        <v>687</v>
      </c>
      <c r="G194" s="26">
        <v>11</v>
      </c>
      <c r="H194" s="26">
        <v>63</v>
      </c>
      <c r="I194" s="26">
        <v>83</v>
      </c>
      <c r="J194" s="26">
        <v>108</v>
      </c>
      <c r="K194" s="26">
        <v>66</v>
      </c>
      <c r="L194" s="26">
        <v>224</v>
      </c>
      <c r="M194" s="26"/>
      <c r="N194" s="26"/>
      <c r="O194" s="26">
        <v>7</v>
      </c>
      <c r="P194" s="26"/>
      <c r="Q194" s="26">
        <v>63</v>
      </c>
      <c r="R194" s="26"/>
      <c r="S194" s="26"/>
      <c r="T194" s="26"/>
      <c r="U194" s="26">
        <v>4</v>
      </c>
      <c r="V194" s="26"/>
      <c r="W194" s="26"/>
      <c r="X194" s="26"/>
      <c r="Y194" s="26"/>
      <c r="Z194" s="26"/>
      <c r="AA194" s="26"/>
      <c r="AB194" s="36"/>
      <c r="AC194" s="33"/>
      <c r="AD194" s="35"/>
      <c r="AE194" s="44"/>
      <c r="AF194" s="43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</row>
    <row r="195" spans="1:549" s="19" customFormat="1">
      <c r="A195" s="26">
        <v>193</v>
      </c>
      <c r="B195" s="27" t="s">
        <v>505</v>
      </c>
      <c r="C195" s="28" t="s">
        <v>688</v>
      </c>
      <c r="D195" s="28" t="s">
        <v>689</v>
      </c>
      <c r="E195" s="28" t="s">
        <v>690</v>
      </c>
      <c r="F195" s="29" t="s">
        <v>691</v>
      </c>
      <c r="G195" s="26">
        <v>0</v>
      </c>
      <c r="H195" s="26">
        <v>1</v>
      </c>
      <c r="I195" s="26">
        <v>3</v>
      </c>
      <c r="J195" s="26">
        <v>75</v>
      </c>
      <c r="K195" s="26">
        <v>93</v>
      </c>
      <c r="L195" s="26">
        <v>47</v>
      </c>
      <c r="M195" s="26"/>
      <c r="N195" s="26"/>
      <c r="O195" s="26"/>
      <c r="P195" s="26"/>
      <c r="Q195" s="26">
        <v>1</v>
      </c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36"/>
      <c r="AC195" s="33"/>
      <c r="AD195" s="35"/>
      <c r="AE195" s="44"/>
      <c r="AF195" s="43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</row>
    <row r="196" spans="1:549" s="19" customFormat="1">
      <c r="A196" s="26">
        <v>194</v>
      </c>
      <c r="B196" s="27" t="s">
        <v>505</v>
      </c>
      <c r="C196" s="28" t="s">
        <v>692</v>
      </c>
      <c r="D196" s="28" t="s">
        <v>693</v>
      </c>
      <c r="E196" s="28" t="s">
        <v>243</v>
      </c>
      <c r="F196" s="29" t="s">
        <v>694</v>
      </c>
      <c r="G196" s="26">
        <v>0</v>
      </c>
      <c r="H196" s="26">
        <v>3</v>
      </c>
      <c r="I196" s="26">
        <v>7</v>
      </c>
      <c r="J196" s="26">
        <v>46</v>
      </c>
      <c r="K196" s="26">
        <v>37</v>
      </c>
      <c r="L196" s="26">
        <v>23</v>
      </c>
      <c r="M196" s="26"/>
      <c r="N196" s="26"/>
      <c r="O196" s="26"/>
      <c r="P196" s="26"/>
      <c r="Q196" s="26">
        <v>3</v>
      </c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36"/>
      <c r="AC196" s="33"/>
      <c r="AD196" s="35"/>
      <c r="AE196" s="44"/>
      <c r="AF196" s="43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</row>
    <row r="197" spans="1:549" s="19" customFormat="1">
      <c r="A197" s="26">
        <v>195</v>
      </c>
      <c r="B197" s="27" t="s">
        <v>505</v>
      </c>
      <c r="C197" s="28" t="s">
        <v>695</v>
      </c>
      <c r="D197" s="28" t="s">
        <v>216</v>
      </c>
      <c r="E197" s="28" t="s">
        <v>696</v>
      </c>
      <c r="F197" s="29" t="s">
        <v>697</v>
      </c>
      <c r="G197" s="26">
        <v>3</v>
      </c>
      <c r="H197" s="26">
        <v>3</v>
      </c>
      <c r="I197" s="26">
        <v>8</v>
      </c>
      <c r="J197" s="26">
        <v>17</v>
      </c>
      <c r="K197" s="26">
        <v>54</v>
      </c>
      <c r="L197" s="26">
        <v>15</v>
      </c>
      <c r="M197" s="26"/>
      <c r="N197" s="26"/>
      <c r="O197" s="26">
        <v>2</v>
      </c>
      <c r="P197" s="26">
        <v>1</v>
      </c>
      <c r="Q197" s="26">
        <v>3</v>
      </c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36"/>
      <c r="AC197" s="33"/>
      <c r="AD197" s="35"/>
      <c r="AE197" s="44"/>
      <c r="AF197" s="43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</row>
    <row r="198" spans="1:549" s="19" customFormat="1">
      <c r="A198" s="26">
        <v>196</v>
      </c>
      <c r="B198" s="27" t="s">
        <v>505</v>
      </c>
      <c r="C198" s="28" t="s">
        <v>698</v>
      </c>
      <c r="D198" s="28" t="s">
        <v>63</v>
      </c>
      <c r="E198" s="28" t="s">
        <v>699</v>
      </c>
      <c r="F198" s="29" t="s">
        <v>700</v>
      </c>
      <c r="G198" s="26">
        <v>27</v>
      </c>
      <c r="H198" s="26">
        <v>8</v>
      </c>
      <c r="I198" s="26">
        <v>24</v>
      </c>
      <c r="J198" s="26">
        <v>44</v>
      </c>
      <c r="K198" s="26">
        <v>60</v>
      </c>
      <c r="L198" s="26">
        <v>90</v>
      </c>
      <c r="M198" s="26"/>
      <c r="N198" s="26"/>
      <c r="O198" s="26">
        <v>9</v>
      </c>
      <c r="P198" s="26">
        <v>1</v>
      </c>
      <c r="Q198" s="26">
        <v>8</v>
      </c>
      <c r="R198" s="26"/>
      <c r="S198" s="26"/>
      <c r="T198" s="26"/>
      <c r="U198" s="26">
        <v>16</v>
      </c>
      <c r="V198" s="26"/>
      <c r="W198" s="26">
        <v>1</v>
      </c>
      <c r="X198" s="26"/>
      <c r="Y198" s="26"/>
      <c r="Z198" s="26"/>
      <c r="AA198" s="26"/>
      <c r="AB198" s="36"/>
      <c r="AC198" s="33"/>
      <c r="AD198" s="35"/>
      <c r="AE198" s="44"/>
      <c r="AF198" s="43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  <c r="QO198"/>
      <c r="QP198"/>
      <c r="QQ198"/>
      <c r="QR198"/>
      <c r="QS198"/>
      <c r="QT198"/>
      <c r="QU198"/>
      <c r="QV198"/>
      <c r="QW198"/>
      <c r="QX198"/>
      <c r="QY198"/>
      <c r="QZ198"/>
      <c r="RA198"/>
      <c r="RB198"/>
      <c r="RC198"/>
      <c r="RD198"/>
      <c r="RE198"/>
      <c r="RF198"/>
      <c r="RG198"/>
      <c r="RH198"/>
      <c r="RI198"/>
      <c r="RJ198"/>
      <c r="RK198"/>
      <c r="RL198"/>
      <c r="RM198"/>
      <c r="RN198"/>
      <c r="RO198"/>
      <c r="RP198"/>
      <c r="RQ198"/>
      <c r="RR198"/>
      <c r="RS198"/>
      <c r="RT198"/>
      <c r="RU198"/>
      <c r="RV198"/>
      <c r="RW198"/>
      <c r="RX198"/>
      <c r="RY198"/>
      <c r="RZ198"/>
      <c r="SA198"/>
      <c r="SB198"/>
      <c r="SC198"/>
      <c r="SD198"/>
      <c r="SE198"/>
      <c r="SF198"/>
      <c r="SG198"/>
      <c r="SH198"/>
      <c r="SI198"/>
      <c r="SJ198"/>
      <c r="SK198"/>
      <c r="SL198"/>
      <c r="SM198"/>
      <c r="SN198"/>
      <c r="SO198"/>
      <c r="SP198"/>
      <c r="SQ198"/>
      <c r="SR198"/>
      <c r="SS198"/>
      <c r="ST198"/>
      <c r="SU198"/>
      <c r="SV198"/>
      <c r="SW198"/>
      <c r="SX198"/>
      <c r="SY198"/>
      <c r="SZ198"/>
      <c r="TA198"/>
      <c r="TB198"/>
      <c r="TC198"/>
      <c r="TD198"/>
      <c r="TE198"/>
      <c r="TF198"/>
      <c r="TG198"/>
      <c r="TH198"/>
      <c r="TI198"/>
      <c r="TJ198"/>
      <c r="TK198"/>
      <c r="TL198"/>
      <c r="TM198"/>
      <c r="TN198"/>
      <c r="TO198"/>
      <c r="TP198"/>
      <c r="TQ198"/>
      <c r="TR198"/>
      <c r="TS198"/>
      <c r="TT198"/>
      <c r="TU198"/>
      <c r="TV198"/>
      <c r="TW198"/>
      <c r="TX198"/>
      <c r="TY198"/>
      <c r="TZ198"/>
      <c r="UA198"/>
      <c r="UB198"/>
      <c r="UC198"/>
    </row>
    <row r="199" spans="1:549" s="19" customFormat="1">
      <c r="A199" s="26">
        <v>197</v>
      </c>
      <c r="B199" s="27" t="s">
        <v>505</v>
      </c>
      <c r="C199" s="28" t="s">
        <v>701</v>
      </c>
      <c r="D199" s="28" t="s">
        <v>63</v>
      </c>
      <c r="E199" s="28" t="s">
        <v>702</v>
      </c>
      <c r="F199" s="29" t="s">
        <v>703</v>
      </c>
      <c r="G199" s="26">
        <v>10</v>
      </c>
      <c r="H199" s="26">
        <v>17</v>
      </c>
      <c r="I199" s="26">
        <v>40</v>
      </c>
      <c r="J199" s="26">
        <v>5</v>
      </c>
      <c r="K199" s="26">
        <v>40</v>
      </c>
      <c r="L199" s="26">
        <v>34</v>
      </c>
      <c r="M199" s="26"/>
      <c r="N199" s="26"/>
      <c r="O199" s="26">
        <v>1</v>
      </c>
      <c r="P199" s="26">
        <v>5</v>
      </c>
      <c r="Q199" s="26">
        <v>17</v>
      </c>
      <c r="R199" s="26"/>
      <c r="S199" s="26"/>
      <c r="T199" s="26"/>
      <c r="U199" s="26">
        <v>4</v>
      </c>
      <c r="V199" s="26"/>
      <c r="W199" s="26"/>
      <c r="X199" s="26"/>
      <c r="Y199" s="26"/>
      <c r="Z199" s="26"/>
      <c r="AA199" s="26"/>
      <c r="AB199" s="36"/>
      <c r="AC199" s="33"/>
      <c r="AD199" s="35"/>
      <c r="AE199" s="44"/>
      <c r="AF199" s="43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  <c r="QO199"/>
      <c r="QP199"/>
      <c r="QQ199"/>
      <c r="QR199"/>
      <c r="QS199"/>
      <c r="QT199"/>
      <c r="QU199"/>
      <c r="QV199"/>
      <c r="QW199"/>
      <c r="QX199"/>
      <c r="QY199"/>
      <c r="QZ199"/>
      <c r="RA199"/>
      <c r="RB199"/>
      <c r="RC199"/>
      <c r="RD199"/>
      <c r="RE199"/>
      <c r="RF199"/>
      <c r="RG199"/>
      <c r="RH199"/>
      <c r="RI199"/>
      <c r="RJ199"/>
      <c r="RK199"/>
      <c r="RL199"/>
      <c r="RM199"/>
      <c r="RN199"/>
      <c r="RO199"/>
      <c r="RP199"/>
      <c r="RQ199"/>
      <c r="RR199"/>
      <c r="RS199"/>
      <c r="RT199"/>
      <c r="RU199"/>
      <c r="RV199"/>
      <c r="RW199"/>
      <c r="RX199"/>
      <c r="RY199"/>
      <c r="RZ199"/>
      <c r="SA199"/>
      <c r="SB199"/>
      <c r="SC199"/>
      <c r="SD199"/>
      <c r="SE199"/>
      <c r="SF199"/>
      <c r="SG199"/>
      <c r="SH199"/>
      <c r="SI199"/>
      <c r="SJ199"/>
      <c r="SK199"/>
      <c r="SL199"/>
      <c r="SM199"/>
      <c r="SN199"/>
      <c r="SO199"/>
      <c r="SP199"/>
      <c r="SQ199"/>
      <c r="SR199"/>
      <c r="SS199"/>
      <c r="ST199"/>
      <c r="SU199"/>
      <c r="SV199"/>
      <c r="SW199"/>
      <c r="SX199"/>
      <c r="SY199"/>
      <c r="SZ199"/>
      <c r="TA199"/>
      <c r="TB199"/>
      <c r="TC199"/>
      <c r="TD199"/>
      <c r="TE199"/>
      <c r="TF199"/>
      <c r="TG199"/>
      <c r="TH199"/>
      <c r="TI199"/>
      <c r="TJ199"/>
      <c r="TK199"/>
      <c r="TL199"/>
      <c r="TM199"/>
      <c r="TN199"/>
      <c r="TO199"/>
      <c r="TP199"/>
      <c r="TQ199"/>
      <c r="TR199"/>
      <c r="TS199"/>
      <c r="TT199"/>
      <c r="TU199"/>
      <c r="TV199"/>
      <c r="TW199"/>
      <c r="TX199"/>
      <c r="TY199"/>
      <c r="TZ199"/>
      <c r="UA199"/>
      <c r="UB199"/>
      <c r="UC199"/>
    </row>
    <row r="200" spans="1:549" s="19" customFormat="1">
      <c r="A200" s="26">
        <v>198</v>
      </c>
      <c r="B200" s="27" t="s">
        <v>505</v>
      </c>
      <c r="C200" s="28" t="s">
        <v>704</v>
      </c>
      <c r="D200" s="28" t="s">
        <v>705</v>
      </c>
      <c r="E200" s="28" t="s">
        <v>706</v>
      </c>
      <c r="F200" s="29" t="s">
        <v>707</v>
      </c>
      <c r="G200" s="26">
        <v>57</v>
      </c>
      <c r="H200" s="26">
        <v>7</v>
      </c>
      <c r="I200" s="26">
        <v>39</v>
      </c>
      <c r="J200" s="26">
        <v>17</v>
      </c>
      <c r="K200" s="26">
        <v>23</v>
      </c>
      <c r="L200" s="26">
        <v>0</v>
      </c>
      <c r="M200" s="26"/>
      <c r="N200" s="26"/>
      <c r="O200" s="26">
        <v>28</v>
      </c>
      <c r="P200" s="26">
        <v>1</v>
      </c>
      <c r="Q200" s="26">
        <v>7</v>
      </c>
      <c r="R200" s="26"/>
      <c r="S200" s="26"/>
      <c r="T200" s="26"/>
      <c r="U200" s="26">
        <v>28</v>
      </c>
      <c r="V200" s="26"/>
      <c r="W200" s="26"/>
      <c r="X200" s="26"/>
      <c r="Y200" s="26"/>
      <c r="Z200" s="26"/>
      <c r="AA200" s="26"/>
      <c r="AB200" s="36"/>
      <c r="AC200" s="33"/>
      <c r="AD200" s="35"/>
      <c r="AE200" s="44"/>
      <c r="AF200" s="43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</row>
    <row r="201" spans="1:549" s="19" customFormat="1">
      <c r="A201" s="26">
        <v>199</v>
      </c>
      <c r="B201" s="27" t="s">
        <v>505</v>
      </c>
      <c r="C201" s="28" t="s">
        <v>708</v>
      </c>
      <c r="D201" s="28" t="s">
        <v>63</v>
      </c>
      <c r="E201" s="28" t="s">
        <v>709</v>
      </c>
      <c r="F201" s="29" t="s">
        <v>710</v>
      </c>
      <c r="G201" s="26">
        <v>61</v>
      </c>
      <c r="H201" s="26">
        <v>34</v>
      </c>
      <c r="I201" s="26">
        <v>32</v>
      </c>
      <c r="J201" s="26">
        <v>9</v>
      </c>
      <c r="K201" s="26">
        <v>48</v>
      </c>
      <c r="L201" s="26">
        <v>12</v>
      </c>
      <c r="M201" s="26"/>
      <c r="N201" s="26"/>
      <c r="O201" s="26">
        <v>36</v>
      </c>
      <c r="P201" s="26">
        <v>10</v>
      </c>
      <c r="Q201" s="26">
        <v>34</v>
      </c>
      <c r="R201" s="26">
        <v>2</v>
      </c>
      <c r="S201" s="26"/>
      <c r="T201" s="26"/>
      <c r="U201" s="26">
        <v>13</v>
      </c>
      <c r="V201" s="26"/>
      <c r="W201" s="26"/>
      <c r="X201" s="26"/>
      <c r="Y201" s="26"/>
      <c r="Z201" s="26"/>
      <c r="AA201" s="26"/>
      <c r="AB201" s="36"/>
      <c r="AC201" s="33"/>
      <c r="AD201" s="35"/>
      <c r="AE201" s="44"/>
      <c r="AF201" s="43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</row>
    <row r="202" spans="1:549" s="19" customFormat="1">
      <c r="A202" s="26">
        <v>200</v>
      </c>
      <c r="B202" s="27" t="s">
        <v>505</v>
      </c>
      <c r="C202" s="28" t="s">
        <v>711</v>
      </c>
      <c r="D202" s="28" t="s">
        <v>712</v>
      </c>
      <c r="E202" s="28" t="s">
        <v>713</v>
      </c>
      <c r="F202" s="29" t="s">
        <v>714</v>
      </c>
      <c r="G202" s="26">
        <v>35</v>
      </c>
      <c r="H202" s="26">
        <v>28</v>
      </c>
      <c r="I202" s="26">
        <v>16</v>
      </c>
      <c r="J202" s="26">
        <v>5</v>
      </c>
      <c r="K202" s="26">
        <v>18</v>
      </c>
      <c r="L202" s="26">
        <v>20</v>
      </c>
      <c r="M202" s="26"/>
      <c r="N202" s="26"/>
      <c r="O202" s="26">
        <v>25</v>
      </c>
      <c r="P202" s="26"/>
      <c r="Q202" s="26">
        <v>28</v>
      </c>
      <c r="R202" s="26"/>
      <c r="S202" s="26"/>
      <c r="T202" s="26"/>
      <c r="U202" s="26">
        <v>9</v>
      </c>
      <c r="V202" s="26"/>
      <c r="W202" s="26"/>
      <c r="X202" s="26"/>
      <c r="Y202" s="26">
        <v>1</v>
      </c>
      <c r="Z202" s="26"/>
      <c r="AA202" s="26"/>
      <c r="AB202" s="36"/>
      <c r="AC202" s="33"/>
      <c r="AD202" s="35"/>
      <c r="AE202" s="44"/>
      <c r="AF202" s="43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  <c r="QO202"/>
      <c r="QP202"/>
      <c r="QQ202"/>
      <c r="QR202"/>
      <c r="QS202"/>
      <c r="QT202"/>
      <c r="QU202"/>
      <c r="QV202"/>
      <c r="QW202"/>
      <c r="QX202"/>
      <c r="QY202"/>
      <c r="QZ202"/>
      <c r="RA202"/>
      <c r="RB202"/>
      <c r="RC202"/>
      <c r="RD202"/>
      <c r="RE202"/>
      <c r="RF202"/>
      <c r="RG202"/>
      <c r="RH202"/>
      <c r="RI202"/>
      <c r="RJ202"/>
      <c r="RK202"/>
      <c r="RL202"/>
      <c r="RM202"/>
      <c r="RN202"/>
      <c r="RO202"/>
      <c r="RP202"/>
      <c r="RQ202"/>
      <c r="RR202"/>
      <c r="RS202"/>
      <c r="RT202"/>
      <c r="RU202"/>
      <c r="RV202"/>
      <c r="RW202"/>
      <c r="RX202"/>
      <c r="RY202"/>
      <c r="RZ202"/>
      <c r="SA202"/>
      <c r="SB202"/>
      <c r="SC202"/>
      <c r="SD202"/>
      <c r="SE202"/>
      <c r="SF202"/>
      <c r="SG202"/>
      <c r="SH202"/>
      <c r="SI202"/>
      <c r="SJ202"/>
      <c r="SK202"/>
      <c r="SL202"/>
      <c r="SM202"/>
      <c r="SN202"/>
      <c r="SO202"/>
      <c r="SP202"/>
      <c r="SQ202"/>
      <c r="SR202"/>
      <c r="SS202"/>
      <c r="ST202"/>
      <c r="SU202"/>
      <c r="SV202"/>
      <c r="SW202"/>
      <c r="SX202"/>
      <c r="SY202"/>
      <c r="SZ202"/>
      <c r="TA202"/>
      <c r="TB202"/>
      <c r="TC202"/>
      <c r="TD202"/>
      <c r="TE202"/>
      <c r="TF202"/>
      <c r="TG202"/>
      <c r="TH202"/>
      <c r="TI202"/>
      <c r="TJ202"/>
      <c r="TK202"/>
      <c r="TL202"/>
      <c r="TM202"/>
      <c r="TN202"/>
      <c r="TO202"/>
      <c r="TP202"/>
      <c r="TQ202"/>
      <c r="TR202"/>
      <c r="TS202"/>
      <c r="TT202"/>
      <c r="TU202"/>
      <c r="TV202"/>
      <c r="TW202"/>
      <c r="TX202"/>
      <c r="TY202"/>
      <c r="TZ202"/>
      <c r="UA202"/>
      <c r="UB202"/>
      <c r="UC202"/>
    </row>
    <row r="203" spans="1:549" s="19" customFormat="1">
      <c r="A203" s="26">
        <v>201</v>
      </c>
      <c r="B203" s="27" t="s">
        <v>505</v>
      </c>
      <c r="C203" s="28" t="s">
        <v>715</v>
      </c>
      <c r="D203" s="28" t="s">
        <v>63</v>
      </c>
      <c r="E203" s="28" t="s">
        <v>716</v>
      </c>
      <c r="F203" s="29" t="s">
        <v>717</v>
      </c>
      <c r="G203" s="26">
        <v>8</v>
      </c>
      <c r="H203" s="26">
        <v>14</v>
      </c>
      <c r="I203" s="26">
        <v>13</v>
      </c>
      <c r="J203" s="26">
        <v>19</v>
      </c>
      <c r="K203" s="26">
        <v>41</v>
      </c>
      <c r="L203" s="26">
        <v>4</v>
      </c>
      <c r="M203" s="26"/>
      <c r="N203" s="26"/>
      <c r="O203" s="26">
        <v>3</v>
      </c>
      <c r="P203" s="26">
        <v>1</v>
      </c>
      <c r="Q203" s="26">
        <v>14</v>
      </c>
      <c r="R203" s="26"/>
      <c r="S203" s="26"/>
      <c r="T203" s="26"/>
      <c r="U203" s="26">
        <v>3</v>
      </c>
      <c r="V203" s="26"/>
      <c r="W203" s="26"/>
      <c r="X203" s="26"/>
      <c r="Y203" s="26">
        <v>1</v>
      </c>
      <c r="Z203" s="26"/>
      <c r="AA203" s="26"/>
      <c r="AB203" s="36"/>
      <c r="AC203" s="33"/>
      <c r="AD203" s="35"/>
      <c r="AE203" s="44"/>
      <c r="AF203" s="4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  <c r="PE203"/>
      <c r="PF203"/>
      <c r="PG203"/>
      <c r="PH203"/>
      <c r="PI203"/>
      <c r="PJ203"/>
      <c r="PK203"/>
      <c r="PL203"/>
      <c r="PM203"/>
      <c r="PN203"/>
      <c r="PO203"/>
      <c r="PP203"/>
      <c r="PQ203"/>
      <c r="PR203"/>
      <c r="PS203"/>
      <c r="PT203"/>
      <c r="PU203"/>
      <c r="PV203"/>
      <c r="PW203"/>
      <c r="PX203"/>
      <c r="PY203"/>
      <c r="PZ203"/>
      <c r="QA203"/>
      <c r="QB203"/>
      <c r="QC203"/>
      <c r="QD203"/>
      <c r="QE203"/>
      <c r="QF203"/>
      <c r="QG203"/>
      <c r="QH203"/>
      <c r="QI203"/>
      <c r="QJ203"/>
      <c r="QK203"/>
      <c r="QL203"/>
      <c r="QM203"/>
      <c r="QN203"/>
      <c r="QO203"/>
      <c r="QP203"/>
      <c r="QQ203"/>
      <c r="QR203"/>
      <c r="QS203"/>
      <c r="QT203"/>
      <c r="QU203"/>
      <c r="QV203"/>
      <c r="QW203"/>
      <c r="QX203"/>
      <c r="QY203"/>
      <c r="QZ203"/>
      <c r="RA203"/>
      <c r="RB203"/>
      <c r="RC203"/>
      <c r="RD203"/>
      <c r="RE203"/>
      <c r="RF203"/>
      <c r="RG203"/>
      <c r="RH203"/>
      <c r="RI203"/>
      <c r="RJ203"/>
      <c r="RK203"/>
      <c r="RL203"/>
      <c r="RM203"/>
      <c r="RN203"/>
      <c r="RO203"/>
      <c r="RP203"/>
      <c r="RQ203"/>
      <c r="RR203"/>
      <c r="RS203"/>
      <c r="RT203"/>
      <c r="RU203"/>
      <c r="RV203"/>
      <c r="RW203"/>
      <c r="RX203"/>
      <c r="RY203"/>
      <c r="RZ203"/>
      <c r="SA203"/>
      <c r="SB203"/>
      <c r="SC203"/>
      <c r="SD203"/>
      <c r="SE203"/>
      <c r="SF203"/>
      <c r="SG203"/>
      <c r="SH203"/>
      <c r="SI203"/>
      <c r="SJ203"/>
      <c r="SK203"/>
      <c r="SL203"/>
      <c r="SM203"/>
      <c r="SN203"/>
      <c r="SO203"/>
      <c r="SP203"/>
      <c r="SQ203"/>
      <c r="SR203"/>
      <c r="SS203"/>
      <c r="ST203"/>
      <c r="SU203"/>
      <c r="SV203"/>
      <c r="SW203"/>
      <c r="SX203"/>
      <c r="SY203"/>
      <c r="SZ203"/>
      <c r="TA203"/>
      <c r="TB203"/>
      <c r="TC203"/>
      <c r="TD203"/>
      <c r="TE203"/>
      <c r="TF203"/>
      <c r="TG203"/>
      <c r="TH203"/>
      <c r="TI203"/>
      <c r="TJ203"/>
      <c r="TK203"/>
      <c r="TL203"/>
      <c r="TM203"/>
      <c r="TN203"/>
      <c r="TO203"/>
      <c r="TP203"/>
      <c r="TQ203"/>
      <c r="TR203"/>
      <c r="TS203"/>
      <c r="TT203"/>
      <c r="TU203"/>
      <c r="TV203"/>
      <c r="TW203"/>
      <c r="TX203"/>
      <c r="TY203"/>
      <c r="TZ203"/>
      <c r="UA203"/>
      <c r="UB203"/>
      <c r="UC203"/>
    </row>
    <row r="204" spans="1:549" s="19" customFormat="1">
      <c r="A204" s="26">
        <v>202</v>
      </c>
      <c r="B204" s="27" t="s">
        <v>505</v>
      </c>
      <c r="C204" s="28" t="s">
        <v>718</v>
      </c>
      <c r="D204" s="28" t="s">
        <v>719</v>
      </c>
      <c r="E204" s="28" t="s">
        <v>720</v>
      </c>
      <c r="F204" s="29" t="s">
        <v>721</v>
      </c>
      <c r="G204" s="26">
        <v>11</v>
      </c>
      <c r="H204" s="26">
        <v>56</v>
      </c>
      <c r="I204" s="26">
        <v>13</v>
      </c>
      <c r="J204" s="26">
        <v>4</v>
      </c>
      <c r="K204" s="26">
        <v>80</v>
      </c>
      <c r="L204" s="26">
        <v>1</v>
      </c>
      <c r="M204" s="26"/>
      <c r="N204" s="26"/>
      <c r="O204" s="26">
        <v>6</v>
      </c>
      <c r="P204" s="26"/>
      <c r="Q204" s="26">
        <v>56</v>
      </c>
      <c r="R204" s="26"/>
      <c r="S204" s="26"/>
      <c r="T204" s="26"/>
      <c r="U204" s="26">
        <v>5</v>
      </c>
      <c r="V204" s="26"/>
      <c r="W204" s="26"/>
      <c r="X204" s="26"/>
      <c r="Y204" s="26"/>
      <c r="Z204" s="26"/>
      <c r="AA204" s="26"/>
      <c r="AB204" s="36"/>
      <c r="AC204" s="33"/>
      <c r="AD204" s="35"/>
      <c r="AE204" s="44"/>
      <c r="AF204" s="43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</row>
  </sheetData>
  <hyperlinks>
    <hyperlink ref="F49" r:id="rId1" xr:uid="{00000000-0004-0000-0400-000000000000}"/>
    <hyperlink ref="F37" r:id="rId2" xr:uid="{00000000-0004-0000-0400-000001000000}"/>
    <hyperlink ref="F38" r:id="rId3" xr:uid="{00000000-0004-0000-0400-000002000000}"/>
    <hyperlink ref="F40" r:id="rId4" xr:uid="{00000000-0004-0000-0400-000003000000}"/>
    <hyperlink ref="F42" r:id="rId5" xr:uid="{00000000-0004-0000-0400-000004000000}"/>
    <hyperlink ref="F57" r:id="rId6" xr:uid="{00000000-0004-0000-0400-000005000000}"/>
    <hyperlink ref="C1" r:id="rId7" xr:uid="{00000000-0004-0000-0400-000006000000}"/>
    <hyperlink ref="F3" r:id="rId8" xr:uid="{00000000-0004-0000-0400-000007000000}"/>
    <hyperlink ref="F5" r:id="rId9" xr:uid="{00000000-0004-0000-0400-000008000000}"/>
    <hyperlink ref="F140" r:id="rId10" xr:uid="{00000000-0004-0000-0400-000009000000}"/>
    <hyperlink ref="F6" r:id="rId11" xr:uid="{00000000-0004-0000-0400-00000A000000}"/>
    <hyperlink ref="F7" r:id="rId12" xr:uid="{00000000-0004-0000-0400-00000B000000}"/>
    <hyperlink ref="F8" r:id="rId13" xr:uid="{00000000-0004-0000-0400-00000C000000}"/>
    <hyperlink ref="F9" r:id="rId14" xr:uid="{00000000-0004-0000-0400-00000D000000}"/>
    <hyperlink ref="F10" r:id="rId15" xr:uid="{00000000-0004-0000-0400-00000E000000}"/>
    <hyperlink ref="F11" r:id="rId16" xr:uid="{00000000-0004-0000-0400-00000F000000}"/>
    <hyperlink ref="F12" r:id="rId17" xr:uid="{00000000-0004-0000-0400-000010000000}"/>
    <hyperlink ref="F13" r:id="rId18" xr:uid="{00000000-0004-0000-0400-000011000000}"/>
    <hyperlink ref="F14" r:id="rId19" xr:uid="{00000000-0004-0000-0400-000012000000}"/>
    <hyperlink ref="F15" r:id="rId20" xr:uid="{00000000-0004-0000-0400-000013000000}"/>
    <hyperlink ref="F16" r:id="rId21" xr:uid="{00000000-0004-0000-0400-000014000000}"/>
    <hyperlink ref="F17" r:id="rId22" xr:uid="{00000000-0004-0000-0400-000015000000}"/>
    <hyperlink ref="F18" r:id="rId23" xr:uid="{00000000-0004-0000-0400-000016000000}"/>
    <hyperlink ref="F19" r:id="rId24" xr:uid="{00000000-0004-0000-0400-000017000000}"/>
    <hyperlink ref="F20" r:id="rId25" xr:uid="{00000000-0004-0000-0400-000018000000}"/>
    <hyperlink ref="F21" r:id="rId26" xr:uid="{00000000-0004-0000-0400-000019000000}"/>
    <hyperlink ref="F22" r:id="rId27" xr:uid="{00000000-0004-0000-0400-00001A000000}"/>
    <hyperlink ref="F23" r:id="rId28" xr:uid="{00000000-0004-0000-0400-00001B000000}"/>
    <hyperlink ref="F24" r:id="rId29" xr:uid="{00000000-0004-0000-0400-00001C000000}"/>
    <hyperlink ref="F25" r:id="rId30" xr:uid="{00000000-0004-0000-0400-00001D000000}"/>
    <hyperlink ref="F26" r:id="rId31" xr:uid="{00000000-0004-0000-0400-00001E000000}"/>
    <hyperlink ref="F27" r:id="rId32" xr:uid="{00000000-0004-0000-0400-00001F000000}"/>
    <hyperlink ref="F28" r:id="rId33" xr:uid="{00000000-0004-0000-0400-000020000000}"/>
    <hyperlink ref="F29" r:id="rId34" xr:uid="{00000000-0004-0000-0400-000021000000}"/>
    <hyperlink ref="F30" r:id="rId35" xr:uid="{00000000-0004-0000-0400-000022000000}"/>
    <hyperlink ref="F31" r:id="rId36" xr:uid="{00000000-0004-0000-0400-000023000000}"/>
    <hyperlink ref="F32" r:id="rId37" xr:uid="{00000000-0004-0000-0400-000024000000}"/>
    <hyperlink ref="F33" r:id="rId38" xr:uid="{00000000-0004-0000-0400-000025000000}"/>
    <hyperlink ref="F34" r:id="rId39" xr:uid="{00000000-0004-0000-0400-000026000000}"/>
    <hyperlink ref="F35" r:id="rId40" xr:uid="{00000000-0004-0000-0400-000027000000}"/>
    <hyperlink ref="F36" r:id="rId41" xr:uid="{00000000-0004-0000-0400-000028000000}"/>
    <hyperlink ref="F141" r:id="rId42" xr:uid="{00000000-0004-0000-0400-000029000000}"/>
    <hyperlink ref="F142" r:id="rId43" xr:uid="{00000000-0004-0000-0400-00002A000000}"/>
    <hyperlink ref="F143" r:id="rId44" xr:uid="{00000000-0004-0000-0400-00002B000000}"/>
    <hyperlink ref="F144" r:id="rId45" xr:uid="{00000000-0004-0000-0400-00002C000000}"/>
    <hyperlink ref="F145" r:id="rId46" xr:uid="{00000000-0004-0000-0400-00002D000000}"/>
    <hyperlink ref="F146" r:id="rId47" xr:uid="{00000000-0004-0000-0400-00002E000000}"/>
    <hyperlink ref="F147" r:id="rId48" xr:uid="{00000000-0004-0000-0400-00002F000000}"/>
    <hyperlink ref="F148" r:id="rId49" xr:uid="{00000000-0004-0000-0400-000030000000}"/>
    <hyperlink ref="F149" r:id="rId50" xr:uid="{00000000-0004-0000-0400-000031000000}"/>
    <hyperlink ref="F150" r:id="rId51" xr:uid="{00000000-0004-0000-0400-000032000000}"/>
    <hyperlink ref="F151" r:id="rId52" xr:uid="{00000000-0004-0000-0400-000033000000}"/>
    <hyperlink ref="F153" r:id="rId53" xr:uid="{00000000-0004-0000-0400-000034000000}"/>
    <hyperlink ref="F154" r:id="rId54" xr:uid="{00000000-0004-0000-0400-000035000000}"/>
    <hyperlink ref="F156" r:id="rId55" xr:uid="{00000000-0004-0000-0400-000036000000}"/>
    <hyperlink ref="F157" r:id="rId56" xr:uid="{00000000-0004-0000-0400-000037000000}"/>
    <hyperlink ref="F158" r:id="rId57" xr:uid="{00000000-0004-0000-0400-000038000000}"/>
    <hyperlink ref="F159" r:id="rId58" xr:uid="{00000000-0004-0000-0400-000039000000}"/>
    <hyperlink ref="F160" r:id="rId59" xr:uid="{00000000-0004-0000-0400-00003A000000}"/>
    <hyperlink ref="F161" r:id="rId60" xr:uid="{00000000-0004-0000-0400-00003B000000}"/>
    <hyperlink ref="F162" r:id="rId61" xr:uid="{00000000-0004-0000-0400-00003C000000}"/>
    <hyperlink ref="F163" r:id="rId62" xr:uid="{00000000-0004-0000-0400-00003D000000}"/>
    <hyperlink ref="F164" r:id="rId63" xr:uid="{00000000-0004-0000-0400-00003E000000}"/>
    <hyperlink ref="F165" r:id="rId64" xr:uid="{00000000-0004-0000-0400-00003F000000}"/>
    <hyperlink ref="F166" r:id="rId65" xr:uid="{00000000-0004-0000-0400-000040000000}"/>
    <hyperlink ref="F167" r:id="rId66" xr:uid="{00000000-0004-0000-0400-000041000000}"/>
    <hyperlink ref="F168" r:id="rId67" xr:uid="{00000000-0004-0000-0400-000042000000}"/>
    <hyperlink ref="F169" r:id="rId68" xr:uid="{00000000-0004-0000-0400-000043000000}"/>
    <hyperlink ref="F170" r:id="rId69" xr:uid="{00000000-0004-0000-0400-000044000000}"/>
    <hyperlink ref="F171" r:id="rId70" xr:uid="{00000000-0004-0000-0400-000045000000}"/>
    <hyperlink ref="F172" r:id="rId71" xr:uid="{00000000-0004-0000-0400-000046000000}"/>
    <hyperlink ref="F174" r:id="rId72" xr:uid="{00000000-0004-0000-0400-000047000000}"/>
    <hyperlink ref="F175" r:id="rId73" xr:uid="{00000000-0004-0000-0400-000048000000}"/>
    <hyperlink ref="F176" r:id="rId74" xr:uid="{00000000-0004-0000-0400-000049000000}"/>
    <hyperlink ref="F177" r:id="rId75" xr:uid="{00000000-0004-0000-0400-00004A000000}"/>
    <hyperlink ref="F178" r:id="rId76" xr:uid="{00000000-0004-0000-0400-00004B000000}"/>
    <hyperlink ref="F179" r:id="rId77" xr:uid="{00000000-0004-0000-0400-00004C000000}"/>
    <hyperlink ref="F180" r:id="rId78" xr:uid="{00000000-0004-0000-0400-00004D000000}"/>
    <hyperlink ref="F181" r:id="rId79" xr:uid="{00000000-0004-0000-0400-00004E000000}"/>
    <hyperlink ref="F183" r:id="rId80" xr:uid="{00000000-0004-0000-0400-00004F000000}"/>
    <hyperlink ref="F184" r:id="rId81" xr:uid="{00000000-0004-0000-0400-000050000000}"/>
    <hyperlink ref="F185" r:id="rId82" xr:uid="{00000000-0004-0000-0400-000051000000}"/>
    <hyperlink ref="F186" r:id="rId83" xr:uid="{00000000-0004-0000-0400-000052000000}"/>
    <hyperlink ref="F187" r:id="rId84" xr:uid="{00000000-0004-0000-0400-000053000000}"/>
    <hyperlink ref="F188" r:id="rId85" xr:uid="{00000000-0004-0000-0400-000054000000}"/>
    <hyperlink ref="F189" r:id="rId86" xr:uid="{00000000-0004-0000-0400-000055000000}"/>
    <hyperlink ref="F190" r:id="rId87" xr:uid="{00000000-0004-0000-0400-000056000000}"/>
    <hyperlink ref="F191" r:id="rId88" xr:uid="{00000000-0004-0000-0400-000057000000}"/>
    <hyperlink ref="F192" r:id="rId89" xr:uid="{00000000-0004-0000-0400-000058000000}"/>
    <hyperlink ref="F193" r:id="rId90" xr:uid="{00000000-0004-0000-0400-000059000000}"/>
    <hyperlink ref="F194" r:id="rId91" xr:uid="{00000000-0004-0000-0400-00005A000000}"/>
    <hyperlink ref="F195" r:id="rId92" xr:uid="{00000000-0004-0000-0400-00005B000000}"/>
    <hyperlink ref="F196" r:id="rId93" xr:uid="{00000000-0004-0000-0400-00005C000000}"/>
    <hyperlink ref="F197" r:id="rId94" xr:uid="{00000000-0004-0000-0400-00005D000000}"/>
    <hyperlink ref="F198" r:id="rId95" xr:uid="{00000000-0004-0000-0400-00005E000000}"/>
    <hyperlink ref="F199" r:id="rId96" xr:uid="{00000000-0004-0000-0400-00005F000000}"/>
    <hyperlink ref="F200" r:id="rId97" xr:uid="{00000000-0004-0000-0400-000060000000}"/>
    <hyperlink ref="F201" r:id="rId98" xr:uid="{00000000-0004-0000-0400-000061000000}"/>
    <hyperlink ref="F202" r:id="rId99" xr:uid="{00000000-0004-0000-0400-000062000000}"/>
    <hyperlink ref="F203" r:id="rId100" xr:uid="{00000000-0004-0000-0400-000063000000}"/>
    <hyperlink ref="F204" r:id="rId101" xr:uid="{00000000-0004-0000-0400-000064000000}"/>
    <hyperlink ref="F41" r:id="rId102" xr:uid="{00000000-0004-0000-0400-000065000000}"/>
    <hyperlink ref="F39" r:id="rId103" xr:uid="{00000000-0004-0000-0400-000066000000}"/>
    <hyperlink ref="F43" r:id="rId104" xr:uid="{00000000-0004-0000-0400-000067000000}"/>
    <hyperlink ref="F44" r:id="rId105" xr:uid="{00000000-0004-0000-0400-000068000000}"/>
    <hyperlink ref="F45" r:id="rId106" xr:uid="{00000000-0004-0000-0400-000069000000}"/>
    <hyperlink ref="F46" r:id="rId107" xr:uid="{00000000-0004-0000-0400-00006A000000}"/>
    <hyperlink ref="F47" r:id="rId108" xr:uid="{00000000-0004-0000-0400-00006B000000}"/>
    <hyperlink ref="F48" r:id="rId109" xr:uid="{00000000-0004-0000-0400-00006C000000}"/>
    <hyperlink ref="F50" r:id="rId110" xr:uid="{00000000-0004-0000-0400-00006D000000}"/>
    <hyperlink ref="F51" r:id="rId111" xr:uid="{00000000-0004-0000-0400-00006E000000}"/>
    <hyperlink ref="F52" r:id="rId112" xr:uid="{00000000-0004-0000-0400-00006F000000}"/>
    <hyperlink ref="F53" r:id="rId113" xr:uid="{00000000-0004-0000-0400-000070000000}"/>
    <hyperlink ref="F54" r:id="rId114" xr:uid="{00000000-0004-0000-0400-000071000000}"/>
    <hyperlink ref="F55" r:id="rId115" xr:uid="{00000000-0004-0000-0400-000072000000}"/>
    <hyperlink ref="F56" r:id="rId116" xr:uid="{00000000-0004-0000-0400-000073000000}"/>
    <hyperlink ref="F58" r:id="rId117" xr:uid="{00000000-0004-0000-0400-000074000000}"/>
    <hyperlink ref="F59" r:id="rId118" xr:uid="{00000000-0004-0000-0400-000075000000}"/>
    <hyperlink ref="F60" r:id="rId119" xr:uid="{00000000-0004-0000-0400-000076000000}"/>
    <hyperlink ref="F61" r:id="rId120" xr:uid="{00000000-0004-0000-0400-000077000000}"/>
    <hyperlink ref="F62" r:id="rId121" xr:uid="{00000000-0004-0000-0400-000078000000}"/>
    <hyperlink ref="F63" r:id="rId122" xr:uid="{00000000-0004-0000-0400-000079000000}"/>
    <hyperlink ref="F64" r:id="rId123" xr:uid="{00000000-0004-0000-0400-00007A000000}"/>
    <hyperlink ref="F65" r:id="rId124" xr:uid="{00000000-0004-0000-0400-00007B000000}"/>
    <hyperlink ref="F66" r:id="rId125" xr:uid="{00000000-0004-0000-0400-00007C000000}"/>
    <hyperlink ref="F67" r:id="rId126" xr:uid="{00000000-0004-0000-0400-00007D000000}"/>
    <hyperlink ref="F68" r:id="rId127" xr:uid="{00000000-0004-0000-0400-00007E000000}"/>
    <hyperlink ref="F69" r:id="rId128" xr:uid="{00000000-0004-0000-0400-00007F000000}"/>
    <hyperlink ref="F70" r:id="rId129" xr:uid="{00000000-0004-0000-0400-000080000000}"/>
    <hyperlink ref="F78" r:id="rId130" xr:uid="{00000000-0004-0000-0400-000081000000}"/>
    <hyperlink ref="F86" r:id="rId131" xr:uid="{00000000-0004-0000-0400-000082000000}"/>
    <hyperlink ref="F71" r:id="rId132" xr:uid="{00000000-0004-0000-0400-000083000000}"/>
    <hyperlink ref="F72" r:id="rId133" xr:uid="{00000000-0004-0000-0400-000084000000}"/>
    <hyperlink ref="F73" r:id="rId134" xr:uid="{00000000-0004-0000-0400-000085000000}"/>
    <hyperlink ref="F74" r:id="rId135" xr:uid="{00000000-0004-0000-0400-000086000000}"/>
    <hyperlink ref="F75" r:id="rId136" xr:uid="{00000000-0004-0000-0400-000087000000}"/>
    <hyperlink ref="F76" r:id="rId137" xr:uid="{00000000-0004-0000-0400-000088000000}"/>
    <hyperlink ref="F77" r:id="rId138" xr:uid="{00000000-0004-0000-0400-000089000000}"/>
    <hyperlink ref="F79" r:id="rId139" xr:uid="{00000000-0004-0000-0400-00008A000000}"/>
    <hyperlink ref="F80" r:id="rId140" xr:uid="{00000000-0004-0000-0400-00008B000000}"/>
    <hyperlink ref="F81" r:id="rId141" xr:uid="{00000000-0004-0000-0400-00008C000000}"/>
    <hyperlink ref="F82" r:id="rId142" xr:uid="{00000000-0004-0000-0400-00008D000000}"/>
    <hyperlink ref="F83" r:id="rId143" xr:uid="{00000000-0004-0000-0400-00008E000000}"/>
    <hyperlink ref="F84" r:id="rId144" xr:uid="{00000000-0004-0000-0400-00008F000000}"/>
    <hyperlink ref="F85" r:id="rId145" xr:uid="{00000000-0004-0000-0400-000090000000}"/>
    <hyperlink ref="F87" r:id="rId146" xr:uid="{00000000-0004-0000-0400-000091000000}"/>
    <hyperlink ref="F88" r:id="rId147" xr:uid="{00000000-0004-0000-0400-000092000000}"/>
    <hyperlink ref="F89" r:id="rId148" xr:uid="{00000000-0004-0000-0400-000093000000}"/>
    <hyperlink ref="F90" r:id="rId149" xr:uid="{00000000-0004-0000-0400-000094000000}"/>
    <hyperlink ref="F91" r:id="rId150" xr:uid="{00000000-0004-0000-0400-000095000000}"/>
    <hyperlink ref="F92" r:id="rId151" xr:uid="{00000000-0004-0000-0400-000096000000}"/>
    <hyperlink ref="F93" r:id="rId152" xr:uid="{00000000-0004-0000-0400-000097000000}"/>
    <hyperlink ref="F94" r:id="rId153" xr:uid="{00000000-0004-0000-0400-000098000000}"/>
    <hyperlink ref="F95" r:id="rId154" xr:uid="{00000000-0004-0000-0400-000099000000}"/>
    <hyperlink ref="F96" r:id="rId155" xr:uid="{00000000-0004-0000-0400-00009A000000}"/>
    <hyperlink ref="F97" r:id="rId156" xr:uid="{00000000-0004-0000-0400-00009B000000}"/>
    <hyperlink ref="F98" r:id="rId157" xr:uid="{00000000-0004-0000-0400-00009C000000}"/>
    <hyperlink ref="F99" r:id="rId158" xr:uid="{00000000-0004-0000-0400-00009D000000}"/>
    <hyperlink ref="F100" r:id="rId159" xr:uid="{00000000-0004-0000-0400-00009E000000}"/>
    <hyperlink ref="F101" r:id="rId160" xr:uid="{00000000-0004-0000-0400-00009F000000}"/>
    <hyperlink ref="F102" r:id="rId161" xr:uid="{00000000-0004-0000-0400-0000A0000000}"/>
    <hyperlink ref="F103" r:id="rId162" xr:uid="{00000000-0004-0000-0400-0000A1000000}"/>
    <hyperlink ref="F104" r:id="rId163" xr:uid="{00000000-0004-0000-0400-0000A2000000}"/>
    <hyperlink ref="F105" r:id="rId164" xr:uid="{00000000-0004-0000-0400-0000A3000000}"/>
    <hyperlink ref="F106" r:id="rId165" xr:uid="{00000000-0004-0000-0400-0000A4000000}"/>
    <hyperlink ref="F107" r:id="rId166" xr:uid="{00000000-0004-0000-0400-0000A5000000}"/>
    <hyperlink ref="F108" r:id="rId167" xr:uid="{00000000-0004-0000-0400-0000A6000000}"/>
    <hyperlink ref="F109" r:id="rId168" xr:uid="{00000000-0004-0000-0400-0000A7000000}"/>
    <hyperlink ref="F110" r:id="rId169" xr:uid="{00000000-0004-0000-0400-0000A8000000}"/>
    <hyperlink ref="F111" r:id="rId170" xr:uid="{00000000-0004-0000-0400-0000A9000000}"/>
    <hyperlink ref="F112" r:id="rId171" xr:uid="{00000000-0004-0000-0400-0000AA000000}"/>
    <hyperlink ref="F114" r:id="rId172" xr:uid="{00000000-0004-0000-0400-0000AB000000}"/>
    <hyperlink ref="F115" r:id="rId173" xr:uid="{00000000-0004-0000-0400-0000AC000000}"/>
    <hyperlink ref="F116" r:id="rId174" xr:uid="{00000000-0004-0000-0400-0000AD000000}"/>
    <hyperlink ref="F117" r:id="rId175" xr:uid="{00000000-0004-0000-0400-0000AE000000}"/>
    <hyperlink ref="F118" r:id="rId176" xr:uid="{00000000-0004-0000-0400-0000AF000000}"/>
    <hyperlink ref="F120" r:id="rId177" xr:uid="{00000000-0004-0000-0400-0000B0000000}"/>
    <hyperlink ref="F121" r:id="rId178" xr:uid="{00000000-0004-0000-0400-0000B1000000}"/>
    <hyperlink ref="F122" r:id="rId179" xr:uid="{00000000-0004-0000-0400-0000B2000000}"/>
    <hyperlink ref="F123" r:id="rId180" xr:uid="{00000000-0004-0000-0400-0000B3000000}"/>
    <hyperlink ref="F124" r:id="rId181" xr:uid="{00000000-0004-0000-0400-0000B4000000}"/>
    <hyperlink ref="F125" r:id="rId182" xr:uid="{00000000-0004-0000-0400-0000B5000000}"/>
    <hyperlink ref="F126" r:id="rId183" xr:uid="{00000000-0004-0000-0400-0000B6000000}"/>
    <hyperlink ref="F127" r:id="rId184" xr:uid="{00000000-0004-0000-0400-0000B7000000}"/>
    <hyperlink ref="F128" r:id="rId185" xr:uid="{00000000-0004-0000-0400-0000B8000000}"/>
    <hyperlink ref="F129" r:id="rId186" xr:uid="{00000000-0004-0000-0400-0000B9000000}"/>
    <hyperlink ref="F130" r:id="rId187" xr:uid="{00000000-0004-0000-0400-0000BA000000}"/>
    <hyperlink ref="F131" r:id="rId188" xr:uid="{00000000-0004-0000-0400-0000BB000000}"/>
    <hyperlink ref="F132" r:id="rId189" xr:uid="{00000000-0004-0000-0400-0000BC000000}"/>
    <hyperlink ref="F133" r:id="rId190" xr:uid="{00000000-0004-0000-0400-0000BD000000}"/>
    <hyperlink ref="F134" r:id="rId191" xr:uid="{00000000-0004-0000-0400-0000BE000000}"/>
    <hyperlink ref="F135" r:id="rId192" xr:uid="{00000000-0004-0000-0400-0000BF000000}"/>
    <hyperlink ref="F136" r:id="rId193" xr:uid="{00000000-0004-0000-0400-0000C0000000}"/>
    <hyperlink ref="F137" r:id="rId194" xr:uid="{00000000-0004-0000-0400-0000C1000000}"/>
    <hyperlink ref="F138" r:id="rId195" xr:uid="{00000000-0004-0000-0400-0000C2000000}"/>
    <hyperlink ref="F139" r:id="rId196" xr:uid="{00000000-0004-0000-0400-0000C3000000}"/>
    <hyperlink ref="F113" r:id="rId197" xr:uid="{00000000-0004-0000-0400-0000C4000000}"/>
    <hyperlink ref="F119" r:id="rId198" xr:uid="{00000000-0004-0000-0400-0000C5000000}"/>
    <hyperlink ref="F173" r:id="rId199" xr:uid="{00000000-0004-0000-0400-0000C6000000}"/>
  </hyperlinks>
  <pageMargins left="0.7" right="0.7" top="0.75" bottom="0.75" header="0.3" footer="0.3"/>
  <pageSetup orientation="portrait" horizontalDpi="0" verticalDpi="0" r:id="rId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28"/>
  <sheetViews>
    <sheetView showGridLines="0" zoomScaleNormal="100" workbookViewId="0">
      <selection activeCell="I17" sqref="I17"/>
    </sheetView>
  </sheetViews>
  <sheetFormatPr defaultColWidth="11.5703125" defaultRowHeight="12.75"/>
  <cols>
    <col min="1" max="1" width="2.7109375" style="79" customWidth="1"/>
    <col min="2" max="2" width="2.28515625" style="79" customWidth="1"/>
    <col min="3" max="3" width="5.85546875" style="80" customWidth="1"/>
    <col min="4" max="4" width="8.140625" style="80" customWidth="1"/>
    <col min="5" max="5" width="8.42578125" style="80" customWidth="1"/>
    <col min="6" max="6" width="6.7109375" style="80" customWidth="1"/>
    <col min="7" max="16384" width="11.5703125" style="79"/>
  </cols>
  <sheetData>
    <row r="2" spans="1:7" ht="27.75">
      <c r="C2" s="86" t="s">
        <v>1049</v>
      </c>
      <c r="E2" s="79"/>
      <c r="F2" s="79"/>
    </row>
    <row r="3" spans="1:7" ht="27.75">
      <c r="A3" s="86"/>
      <c r="C3" s="86" t="s">
        <v>1050</v>
      </c>
      <c r="D3" s="86"/>
      <c r="E3" s="86"/>
      <c r="F3" s="79"/>
    </row>
    <row r="4" spans="1:7" ht="27.75">
      <c r="D4" s="86"/>
      <c r="E4" s="86"/>
      <c r="F4" s="79"/>
    </row>
    <row r="5" spans="1:7" ht="27.75">
      <c r="D5" s="86"/>
      <c r="E5" s="86"/>
      <c r="F5" s="79"/>
    </row>
    <row r="7" spans="1:7" ht="21" customHeight="1">
      <c r="C7" s="85"/>
      <c r="D7" s="85"/>
      <c r="E7" s="85"/>
      <c r="F7" s="85"/>
    </row>
    <row r="8" spans="1:7" ht="15.75" customHeight="1">
      <c r="C8" s="84"/>
      <c r="D8" s="84"/>
      <c r="E8" s="84"/>
      <c r="F8" s="84"/>
    </row>
    <row r="9" spans="1:7" ht="12" customHeight="1">
      <c r="C9" s="84"/>
      <c r="D9" s="84"/>
      <c r="E9" s="84"/>
      <c r="F9" s="84"/>
    </row>
    <row r="10" spans="1:7" ht="12" customHeight="1">
      <c r="C10" s="84"/>
      <c r="D10" s="84"/>
      <c r="E10" s="84"/>
      <c r="F10" s="84"/>
    </row>
    <row r="11" spans="1:7" ht="12" customHeight="1">
      <c r="E11" s="84"/>
      <c r="F11" s="84"/>
    </row>
    <row r="12" spans="1:7" ht="12" customHeight="1">
      <c r="E12" s="84"/>
      <c r="F12" s="84"/>
    </row>
    <row r="13" spans="1:7" ht="12" customHeight="1">
      <c r="E13" s="84"/>
      <c r="F13" s="84"/>
    </row>
    <row r="14" spans="1:7" ht="12" customHeight="1">
      <c r="E14" s="84"/>
      <c r="F14" s="84"/>
    </row>
    <row r="15" spans="1:7" ht="15" customHeight="1">
      <c r="B15" s="1" t="s">
        <v>1051</v>
      </c>
      <c r="C15" s="1"/>
      <c r="D15" s="1"/>
      <c r="E15" s="1"/>
      <c r="F15" s="1"/>
      <c r="G15" s="81"/>
    </row>
    <row r="16" spans="1:7" ht="15" customHeight="1">
      <c r="A16" s="1"/>
      <c r="B16" s="1" t="s">
        <v>1052</v>
      </c>
      <c r="C16" s="1"/>
      <c r="D16" s="1"/>
      <c r="E16" s="1"/>
      <c r="F16" s="1"/>
      <c r="G16" s="81"/>
    </row>
    <row r="17" spans="2:9" ht="15" customHeight="1">
      <c r="B17" s="1" t="s">
        <v>1053</v>
      </c>
      <c r="C17" s="1"/>
      <c r="D17" s="1"/>
      <c r="E17" s="1"/>
      <c r="F17" s="1"/>
      <c r="G17" s="1"/>
    </row>
    <row r="18" spans="2:9" ht="15" customHeight="1">
      <c r="B18" s="82" t="s">
        <v>1054</v>
      </c>
      <c r="C18" s="1"/>
      <c r="D18" s="82"/>
      <c r="E18" s="82"/>
      <c r="F18" s="83"/>
      <c r="G18" s="1"/>
      <c r="H18" s="1"/>
    </row>
    <row r="19" spans="2:9" ht="15" customHeight="1">
      <c r="B19" s="1" t="s">
        <v>1056</v>
      </c>
      <c r="C19" s="1"/>
      <c r="D19" s="1"/>
      <c r="E19" s="1"/>
      <c r="F19" s="83"/>
      <c r="G19" s="1"/>
      <c r="H19" s="1"/>
    </row>
    <row r="20" spans="2:9" ht="15" customHeight="1">
      <c r="B20" s="82" t="s">
        <v>1057</v>
      </c>
      <c r="C20" s="82"/>
      <c r="D20" s="82"/>
      <c r="E20" s="1"/>
      <c r="F20" s="83"/>
      <c r="G20" s="1"/>
      <c r="H20" s="1"/>
    </row>
    <row r="21" spans="2:9" ht="15" customHeight="1">
      <c r="B21" s="82" t="s">
        <v>1058</v>
      </c>
      <c r="C21" s="82"/>
      <c r="D21" s="82"/>
      <c r="E21" s="1"/>
      <c r="F21" s="83"/>
      <c r="G21" s="1"/>
    </row>
    <row r="22" spans="2:9" ht="15" customHeight="1">
      <c r="B22" s="82" t="s">
        <v>1059</v>
      </c>
      <c r="C22" s="82"/>
      <c r="D22" s="82"/>
      <c r="E22" s="1"/>
      <c r="F22" s="83"/>
      <c r="G22" s="1"/>
      <c r="H22" s="1"/>
    </row>
    <row r="23" spans="2:9" ht="15" customHeight="1">
      <c r="B23" s="82" t="s">
        <v>1060</v>
      </c>
      <c r="C23" s="82"/>
      <c r="D23" s="82"/>
      <c r="E23" s="1"/>
      <c r="F23" s="83"/>
      <c r="G23" s="1"/>
      <c r="H23" s="1"/>
    </row>
    <row r="24" spans="2:9" ht="15" customHeight="1">
      <c r="B24" s="82" t="s">
        <v>1061</v>
      </c>
      <c r="C24" s="82"/>
      <c r="D24" s="82"/>
      <c r="E24" s="1"/>
      <c r="F24" s="83"/>
      <c r="G24" s="1"/>
      <c r="H24" s="1"/>
    </row>
    <row r="25" spans="2:9" ht="15" customHeight="1">
      <c r="B25" s="82" t="s">
        <v>1062</v>
      </c>
      <c r="C25" s="82"/>
      <c r="D25" s="82"/>
      <c r="E25" s="1"/>
      <c r="F25" s="1"/>
      <c r="G25" s="1"/>
    </row>
    <row r="26" spans="2:9" ht="15" customHeight="1">
      <c r="B26" s="82" t="s">
        <v>1048</v>
      </c>
      <c r="C26" s="82"/>
      <c r="D26" s="82"/>
      <c r="E26" s="82"/>
      <c r="F26" s="1"/>
      <c r="G26" s="1"/>
      <c r="H26" s="1"/>
      <c r="I26" s="1"/>
    </row>
    <row r="27" spans="2:9" ht="15" customHeight="1">
      <c r="B27" s="82" t="s">
        <v>1047</v>
      </c>
      <c r="C27" s="82"/>
      <c r="D27" s="82"/>
      <c r="E27" s="82"/>
      <c r="F27" s="1"/>
      <c r="G27" s="81"/>
    </row>
    <row r="28" spans="2:9" ht="15" customHeight="1">
      <c r="B28"/>
      <c r="C28"/>
      <c r="D28"/>
      <c r="E28"/>
      <c r="F28"/>
      <c r="G28" s="81"/>
    </row>
  </sheetData>
  <hyperlinks>
    <hyperlink ref="B18:H18" location="'5'!A1" display="5. Summary of the evaluation of e-commerce web sites. " xr:uid="{00000000-0004-0000-0500-000000000000}"/>
    <hyperlink ref="B20:H20" location="'7'!A1" display="7. Accessibility barriers identified when evaluating with WAVE" xr:uid="{00000000-0004-0000-0500-000001000000}"/>
    <hyperlink ref="B21:G21" location="'8'!A1" display="8.E-commer websites Vs. Compliance" xr:uid="{00000000-0004-0000-0500-000002000000}"/>
    <hyperlink ref="B22:H22" location="'9'!A1" display="9.E-commer websites with Errors and Contrast Errors " xr:uid="{00000000-0004-0000-0500-000003000000}"/>
    <hyperlink ref="B23:H23" location="'10'!A1" display="10.Correlation coefficient between ranking and Errors" xr:uid="{00000000-0004-0000-0500-000004000000}"/>
    <hyperlink ref="B24:H24" location="'11'!A1" display="11. Correlation between ranking and success criteria" xr:uid="{00000000-0004-0000-0500-000005000000}"/>
    <hyperlink ref="B26:I26" location="'13'!A1" display="13. Errors, Contrast Errors, Alerts, Features, Structural Elements and ARIA" xr:uid="{00000000-0004-0000-0500-000006000000}"/>
    <hyperlink ref="B27:F27" location="'14'!A1" display="14. E-commerce websites and levels" xr:uid="{00000000-0004-0000-0500-000007000000}"/>
    <hyperlink ref="B16:D16" location="'2'!A1" display="2. Tool selection" xr:uid="{00000000-0004-0000-0500-000008000000}"/>
    <hyperlink ref="B17:G17" location="'3'!A1" display="3. COVID-19  websites evaluated with WAVE" xr:uid="{00000000-0004-0000-0500-000009000000}"/>
    <hyperlink ref="B15:F15" location="'1'!A1" display="1. COVID-19 websites evaluated" xr:uid="{00000000-0004-0000-0500-00000A000000}"/>
    <hyperlink ref="B18:G18" location="'4'!A1" display="4. Summary of the evaluation of COVID-19 websites" xr:uid="{00000000-0004-0000-0500-00000B000000}"/>
    <hyperlink ref="B19:E19" location="'5'!A1" display="5. WCAG 2.1 Principles" xr:uid="{00000000-0004-0000-0500-00000C000000}"/>
  </hyperlinks>
  <pageMargins left="0.78749999999999998" right="0.78749999999999998" top="1.0527777777777778" bottom="1.0527777777777778" header="0.78749999999999998" footer="0.78749999999999998"/>
  <pageSetup orientation="portrait" horizontalDpi="300" verticalDpi="300" r:id="rId1"/>
  <headerFooter alignWithMargins="0">
    <oddHeader>&amp;C&amp;"Times New Roman,Normal"&amp;12&amp;A</oddHeader>
    <oddFooter>&amp;C&amp;"Times New Roman,Normal"&amp;12Page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7C80"/>
  </sheetPr>
  <dimension ref="A1:F204"/>
  <sheetViews>
    <sheetView showGridLines="0" zoomScale="70" zoomScaleNormal="70" workbookViewId="0">
      <pane ySplit="5" topLeftCell="A6" activePane="bottomLeft" state="frozenSplit"/>
      <selection activeCell="G122" sqref="G122"/>
      <selection pane="bottomLeft"/>
    </sheetView>
  </sheetViews>
  <sheetFormatPr defaultColWidth="10.5703125" defaultRowHeight="15"/>
  <cols>
    <col min="1" max="1" width="13.7109375" style="40" customWidth="1"/>
    <col min="2" max="2" width="23" style="40" customWidth="1"/>
    <col min="3" max="3" width="36.85546875" style="40" customWidth="1"/>
    <col min="4" max="4" width="7.5703125" style="40" customWidth="1"/>
    <col min="5" max="5" width="106.85546875" style="40" bestFit="1" customWidth="1"/>
    <col min="6" max="6" width="23.42578125" style="40" customWidth="1"/>
    <col min="7" max="16384" width="10.5703125" style="40"/>
  </cols>
  <sheetData>
    <row r="1" spans="1:6" ht="23.25">
      <c r="A1" s="92" t="s">
        <v>1055</v>
      </c>
      <c r="C1" s="101" t="s">
        <v>1064</v>
      </c>
      <c r="D1" s="101"/>
      <c r="E1" s="101"/>
    </row>
    <row r="2" spans="1:6" ht="21">
      <c r="A2" s="93"/>
      <c r="B2" s="88"/>
    </row>
    <row r="3" spans="1:6" ht="21">
      <c r="A3" s="93"/>
      <c r="B3" s="88" t="s">
        <v>0</v>
      </c>
      <c r="E3" s="40" t="s">
        <v>934</v>
      </c>
      <c r="F3" s="40" t="s">
        <v>1024</v>
      </c>
    </row>
    <row r="4" spans="1:6">
      <c r="B4" s="88"/>
    </row>
    <row r="5" spans="1:6" ht="42.6" customHeight="1">
      <c r="A5" s="75" t="s">
        <v>931</v>
      </c>
      <c r="B5" s="75" t="s">
        <v>3</v>
      </c>
      <c r="C5" s="75" t="s">
        <v>4</v>
      </c>
      <c r="D5" s="75" t="s">
        <v>5</v>
      </c>
      <c r="E5" s="75" t="s">
        <v>6</v>
      </c>
      <c r="F5" s="75" t="s">
        <v>989</v>
      </c>
    </row>
    <row r="6" spans="1:6" ht="25.5" customHeight="1">
      <c r="A6" s="75">
        <v>1</v>
      </c>
      <c r="B6" s="74" t="s">
        <v>29</v>
      </c>
      <c r="C6" s="74" t="s">
        <v>30</v>
      </c>
      <c r="D6" s="74" t="s">
        <v>31</v>
      </c>
      <c r="E6" s="87" t="s">
        <v>32</v>
      </c>
      <c r="F6" s="87"/>
    </row>
    <row r="7" spans="1:6">
      <c r="A7" s="75">
        <v>2</v>
      </c>
      <c r="B7" s="74" t="s">
        <v>33</v>
      </c>
      <c r="C7" s="74" t="s">
        <v>34</v>
      </c>
      <c r="D7" s="74" t="s">
        <v>35</v>
      </c>
      <c r="E7" s="87" t="s">
        <v>36</v>
      </c>
      <c r="F7" s="75" t="s">
        <v>653</v>
      </c>
    </row>
    <row r="8" spans="1:6">
      <c r="A8" s="75">
        <v>3</v>
      </c>
      <c r="B8" s="74" t="s">
        <v>38</v>
      </c>
      <c r="C8" s="74" t="s">
        <v>63</v>
      </c>
      <c r="D8" s="74" t="s">
        <v>40</v>
      </c>
      <c r="E8" s="87" t="s">
        <v>41</v>
      </c>
      <c r="F8" s="75" t="s">
        <v>653</v>
      </c>
    </row>
    <row r="9" spans="1:6">
      <c r="A9" s="75">
        <v>4</v>
      </c>
      <c r="B9" s="74" t="s">
        <v>42</v>
      </c>
      <c r="C9" s="74" t="s">
        <v>63</v>
      </c>
      <c r="D9" s="74" t="s">
        <v>44</v>
      </c>
      <c r="E9" s="87" t="s">
        <v>45</v>
      </c>
      <c r="F9" s="75" t="s">
        <v>653</v>
      </c>
    </row>
    <row r="10" spans="1:6">
      <c r="A10" s="75">
        <v>5</v>
      </c>
      <c r="B10" s="74" t="s">
        <v>46</v>
      </c>
      <c r="C10" s="74" t="s">
        <v>63</v>
      </c>
      <c r="D10" s="74" t="s">
        <v>48</v>
      </c>
      <c r="E10" s="87" t="s">
        <v>49</v>
      </c>
      <c r="F10" s="75" t="s">
        <v>677</v>
      </c>
    </row>
    <row r="11" spans="1:6">
      <c r="A11" s="75">
        <v>6</v>
      </c>
      <c r="B11" s="74" t="s">
        <v>50</v>
      </c>
      <c r="C11" s="74" t="s">
        <v>51</v>
      </c>
      <c r="D11" s="74" t="s">
        <v>52</v>
      </c>
      <c r="E11" s="87" t="s">
        <v>53</v>
      </c>
      <c r="F11" s="87"/>
    </row>
    <row r="12" spans="1:6">
      <c r="A12" s="75">
        <v>7</v>
      </c>
      <c r="B12" s="74" t="s">
        <v>54</v>
      </c>
      <c r="C12" s="74" t="s">
        <v>55</v>
      </c>
      <c r="D12" s="74" t="s">
        <v>56</v>
      </c>
      <c r="E12" s="87" t="s">
        <v>57</v>
      </c>
      <c r="F12" s="87"/>
    </row>
    <row r="13" spans="1:6">
      <c r="A13" s="75">
        <v>8</v>
      </c>
      <c r="B13" s="75" t="s">
        <v>58</v>
      </c>
      <c r="C13" s="75" t="s">
        <v>63</v>
      </c>
      <c r="D13" s="75" t="s">
        <v>60</v>
      </c>
      <c r="E13" s="87" t="s">
        <v>61</v>
      </c>
      <c r="F13" s="87"/>
    </row>
    <row r="14" spans="1:6">
      <c r="A14" s="75">
        <v>9</v>
      </c>
      <c r="B14" s="74" t="s">
        <v>62</v>
      </c>
      <c r="C14" s="74" t="s">
        <v>63</v>
      </c>
      <c r="D14" s="74" t="s">
        <v>64</v>
      </c>
      <c r="E14" s="87" t="s">
        <v>65</v>
      </c>
      <c r="F14" s="87"/>
    </row>
    <row r="15" spans="1:6">
      <c r="A15" s="75">
        <v>10</v>
      </c>
      <c r="B15" s="74" t="s">
        <v>66</v>
      </c>
      <c r="C15" s="74" t="s">
        <v>67</v>
      </c>
      <c r="D15" s="74" t="s">
        <v>68</v>
      </c>
      <c r="E15" s="87" t="s">
        <v>69</v>
      </c>
      <c r="F15" s="87"/>
    </row>
    <row r="16" spans="1:6">
      <c r="A16" s="75">
        <v>11</v>
      </c>
      <c r="B16" s="74" t="s">
        <v>70</v>
      </c>
      <c r="C16" s="74" t="s">
        <v>945</v>
      </c>
      <c r="D16" s="74" t="s">
        <v>72</v>
      </c>
      <c r="E16" s="87" t="s">
        <v>73</v>
      </c>
      <c r="F16" s="87"/>
    </row>
    <row r="17" spans="1:6">
      <c r="A17" s="75">
        <v>12</v>
      </c>
      <c r="B17" s="74" t="s">
        <v>74</v>
      </c>
      <c r="C17" s="74" t="s">
        <v>30</v>
      </c>
      <c r="D17" s="74" t="s">
        <v>75</v>
      </c>
      <c r="E17" s="87" t="s">
        <v>76</v>
      </c>
      <c r="F17" s="87"/>
    </row>
    <row r="18" spans="1:6">
      <c r="A18" s="75">
        <v>13</v>
      </c>
      <c r="B18" s="75" t="s">
        <v>77</v>
      </c>
      <c r="C18" s="75" t="s">
        <v>78</v>
      </c>
      <c r="D18" s="75" t="s">
        <v>79</v>
      </c>
      <c r="E18" s="87" t="s">
        <v>80</v>
      </c>
      <c r="F18" s="87"/>
    </row>
    <row r="19" spans="1:6">
      <c r="A19" s="75">
        <v>14</v>
      </c>
      <c r="B19" s="74" t="s">
        <v>81</v>
      </c>
      <c r="C19" s="74" t="s">
        <v>63</v>
      </c>
      <c r="D19" s="74" t="s">
        <v>82</v>
      </c>
      <c r="E19" s="87" t="s">
        <v>83</v>
      </c>
      <c r="F19" s="87"/>
    </row>
    <row r="20" spans="1:6">
      <c r="A20" s="75">
        <v>15</v>
      </c>
      <c r="B20" s="74" t="s">
        <v>84</v>
      </c>
      <c r="C20" s="74" t="s">
        <v>85</v>
      </c>
      <c r="D20" s="74" t="s">
        <v>86</v>
      </c>
      <c r="E20" s="87" t="s">
        <v>87</v>
      </c>
      <c r="F20" s="87"/>
    </row>
    <row r="21" spans="1:6">
      <c r="A21" s="75">
        <v>16</v>
      </c>
      <c r="B21" s="75" t="s">
        <v>88</v>
      </c>
      <c r="C21" s="75" t="s">
        <v>89</v>
      </c>
      <c r="D21" s="75" t="s">
        <v>90</v>
      </c>
      <c r="E21" s="87" t="s">
        <v>91</v>
      </c>
      <c r="F21" s="87"/>
    </row>
    <row r="22" spans="1:6">
      <c r="A22" s="75">
        <v>17</v>
      </c>
      <c r="B22" s="74" t="s">
        <v>92</v>
      </c>
      <c r="C22" s="74" t="s">
        <v>93</v>
      </c>
      <c r="D22" s="74" t="s">
        <v>94</v>
      </c>
      <c r="E22" s="87" t="s">
        <v>95</v>
      </c>
      <c r="F22" s="87"/>
    </row>
    <row r="23" spans="1:6">
      <c r="A23" s="75">
        <v>18</v>
      </c>
      <c r="B23" s="74" t="s">
        <v>96</v>
      </c>
      <c r="C23" s="74" t="s">
        <v>63</v>
      </c>
      <c r="D23" s="74" t="s">
        <v>98</v>
      </c>
      <c r="E23" s="87" t="s">
        <v>99</v>
      </c>
      <c r="F23" s="87"/>
    </row>
    <row r="24" spans="1:6">
      <c r="A24" s="75">
        <v>19</v>
      </c>
      <c r="B24" s="74" t="s">
        <v>100</v>
      </c>
      <c r="C24" s="74" t="s">
        <v>101</v>
      </c>
      <c r="D24" s="74" t="s">
        <v>102</v>
      </c>
      <c r="E24" s="87" t="s">
        <v>103</v>
      </c>
      <c r="F24" s="87"/>
    </row>
    <row r="25" spans="1:6">
      <c r="A25" s="75">
        <v>20</v>
      </c>
      <c r="B25" s="74" t="s">
        <v>104</v>
      </c>
      <c r="C25" s="74" t="s">
        <v>63</v>
      </c>
      <c r="D25" s="74" t="s">
        <v>106</v>
      </c>
      <c r="E25" s="87" t="s">
        <v>107</v>
      </c>
      <c r="F25" s="87"/>
    </row>
    <row r="26" spans="1:6">
      <c r="A26" s="75">
        <v>21</v>
      </c>
      <c r="B26" s="74" t="s">
        <v>108</v>
      </c>
      <c r="C26" s="74" t="s">
        <v>63</v>
      </c>
      <c r="D26" s="74" t="s">
        <v>109</v>
      </c>
      <c r="E26" s="87" t="s">
        <v>110</v>
      </c>
      <c r="F26" s="87"/>
    </row>
    <row r="27" spans="1:6">
      <c r="A27" s="75">
        <v>22</v>
      </c>
      <c r="B27" s="74" t="s">
        <v>111</v>
      </c>
      <c r="C27" s="74" t="s">
        <v>63</v>
      </c>
      <c r="D27" s="74" t="s">
        <v>113</v>
      </c>
      <c r="E27" s="87" t="s">
        <v>114</v>
      </c>
      <c r="F27" s="87"/>
    </row>
    <row r="28" spans="1:6">
      <c r="A28" s="75">
        <v>23</v>
      </c>
      <c r="B28" s="74" t="s">
        <v>115</v>
      </c>
      <c r="C28" s="74" t="s">
        <v>116</v>
      </c>
      <c r="D28" s="74" t="s">
        <v>117</v>
      </c>
      <c r="E28" s="87" t="s">
        <v>118</v>
      </c>
      <c r="F28" s="87"/>
    </row>
    <row r="29" spans="1:6">
      <c r="A29" s="75">
        <v>24</v>
      </c>
      <c r="B29" s="74" t="s">
        <v>119</v>
      </c>
      <c r="C29" s="74" t="s">
        <v>101</v>
      </c>
      <c r="D29" s="74" t="s">
        <v>120</v>
      </c>
      <c r="E29" s="87" t="s">
        <v>121</v>
      </c>
      <c r="F29" s="87"/>
    </row>
    <row r="30" spans="1:6">
      <c r="A30" s="75">
        <v>25</v>
      </c>
      <c r="B30" s="75" t="s">
        <v>122</v>
      </c>
      <c r="C30" s="75" t="s">
        <v>63</v>
      </c>
      <c r="D30" s="75" t="s">
        <v>124</v>
      </c>
      <c r="E30" s="87" t="s">
        <v>125</v>
      </c>
      <c r="F30" s="87"/>
    </row>
    <row r="31" spans="1:6">
      <c r="A31" s="75">
        <v>26</v>
      </c>
      <c r="B31" s="74" t="s">
        <v>126</v>
      </c>
      <c r="C31" s="74" t="s">
        <v>63</v>
      </c>
      <c r="D31" s="74" t="s">
        <v>127</v>
      </c>
      <c r="E31" s="87" t="s">
        <v>128</v>
      </c>
      <c r="F31" s="87"/>
    </row>
    <row r="32" spans="1:6">
      <c r="A32" s="75">
        <v>27</v>
      </c>
      <c r="B32" s="74" t="s">
        <v>129</v>
      </c>
      <c r="C32" s="74" t="s">
        <v>63</v>
      </c>
      <c r="D32" s="74" t="s">
        <v>130</v>
      </c>
      <c r="E32" s="87" t="s">
        <v>131</v>
      </c>
      <c r="F32" s="87"/>
    </row>
    <row r="33" spans="1:6">
      <c r="A33" s="75">
        <v>28</v>
      </c>
      <c r="B33" s="74" t="s">
        <v>132</v>
      </c>
      <c r="C33" s="74" t="s">
        <v>63</v>
      </c>
      <c r="D33" s="74" t="s">
        <v>134</v>
      </c>
      <c r="E33" s="87" t="s">
        <v>135</v>
      </c>
      <c r="F33" s="87"/>
    </row>
    <row r="34" spans="1:6">
      <c r="A34" s="75">
        <v>29</v>
      </c>
      <c r="B34" s="74" t="s">
        <v>136</v>
      </c>
      <c r="C34" s="74" t="s">
        <v>63</v>
      </c>
      <c r="D34" s="74" t="s">
        <v>138</v>
      </c>
      <c r="E34" s="87" t="s">
        <v>139</v>
      </c>
      <c r="F34" s="87"/>
    </row>
    <row r="35" spans="1:6">
      <c r="A35" s="75">
        <v>30</v>
      </c>
      <c r="B35" s="74" t="s">
        <v>140</v>
      </c>
      <c r="C35" s="74" t="s">
        <v>63</v>
      </c>
      <c r="D35" s="74" t="s">
        <v>142</v>
      </c>
      <c r="E35" s="87" t="s">
        <v>143</v>
      </c>
      <c r="F35" s="87"/>
    </row>
    <row r="36" spans="1:6">
      <c r="A36" s="75">
        <v>31</v>
      </c>
      <c r="B36" s="74" t="s">
        <v>144</v>
      </c>
      <c r="C36" s="74" t="s">
        <v>63</v>
      </c>
      <c r="D36" s="74" t="s">
        <v>145</v>
      </c>
      <c r="E36" s="87" t="s">
        <v>146</v>
      </c>
      <c r="F36" s="87"/>
    </row>
    <row r="37" spans="1:6">
      <c r="A37" s="75">
        <v>32</v>
      </c>
      <c r="B37" s="74" t="s">
        <v>147</v>
      </c>
      <c r="C37" s="74" t="s">
        <v>942</v>
      </c>
      <c r="D37" s="74" t="s">
        <v>149</v>
      </c>
      <c r="E37" s="87" t="s">
        <v>150</v>
      </c>
      <c r="F37" s="87"/>
    </row>
    <row r="38" spans="1:6">
      <c r="A38" s="75">
        <v>33</v>
      </c>
      <c r="B38" s="74" t="s">
        <v>151</v>
      </c>
      <c r="C38" s="74" t="s">
        <v>152</v>
      </c>
      <c r="D38" s="74" t="s">
        <v>153</v>
      </c>
      <c r="E38" s="87" t="s">
        <v>154</v>
      </c>
      <c r="F38" s="87"/>
    </row>
    <row r="39" spans="1:6">
      <c r="A39" s="75">
        <v>34</v>
      </c>
      <c r="B39" s="74" t="s">
        <v>155</v>
      </c>
      <c r="C39" s="74" t="s">
        <v>156</v>
      </c>
      <c r="D39" s="74" t="s">
        <v>157</v>
      </c>
      <c r="E39" s="87" t="s">
        <v>158</v>
      </c>
      <c r="F39" s="87"/>
    </row>
    <row r="40" spans="1:6">
      <c r="A40" s="75">
        <v>35</v>
      </c>
      <c r="B40" s="74" t="s">
        <v>159</v>
      </c>
      <c r="C40" s="74" t="s">
        <v>943</v>
      </c>
      <c r="D40" s="74" t="s">
        <v>161</v>
      </c>
      <c r="E40" s="87" t="s">
        <v>162</v>
      </c>
      <c r="F40" s="87"/>
    </row>
    <row r="41" spans="1:6">
      <c r="A41" s="75">
        <v>36</v>
      </c>
      <c r="B41" s="74" t="s">
        <v>163</v>
      </c>
      <c r="C41" s="74" t="s">
        <v>944</v>
      </c>
      <c r="D41" s="74" t="s">
        <v>165</v>
      </c>
      <c r="E41" s="87" t="s">
        <v>166</v>
      </c>
      <c r="F41" s="87"/>
    </row>
    <row r="42" spans="1:6">
      <c r="A42" s="75">
        <v>37</v>
      </c>
      <c r="B42" s="75" t="s">
        <v>167</v>
      </c>
      <c r="C42" s="75" t="s">
        <v>63</v>
      </c>
      <c r="D42" s="75" t="s">
        <v>168</v>
      </c>
      <c r="E42" s="87" t="s">
        <v>169</v>
      </c>
      <c r="F42" s="87"/>
    </row>
    <row r="43" spans="1:6">
      <c r="A43" s="75">
        <v>38</v>
      </c>
      <c r="B43" s="74" t="s">
        <v>170</v>
      </c>
      <c r="C43" s="74" t="s">
        <v>171</v>
      </c>
      <c r="D43" s="74" t="s">
        <v>172</v>
      </c>
      <c r="E43" s="87" t="s">
        <v>173</v>
      </c>
      <c r="F43" s="87"/>
    </row>
    <row r="44" spans="1:6">
      <c r="A44" s="75">
        <v>39</v>
      </c>
      <c r="B44" s="75" t="s">
        <v>174</v>
      </c>
      <c r="C44" s="75" t="s">
        <v>63</v>
      </c>
      <c r="D44" s="75" t="s">
        <v>175</v>
      </c>
      <c r="E44" s="87" t="s">
        <v>176</v>
      </c>
      <c r="F44" s="87"/>
    </row>
    <row r="45" spans="1:6">
      <c r="A45" s="75">
        <v>40</v>
      </c>
      <c r="B45" s="74" t="s">
        <v>177</v>
      </c>
      <c r="C45" s="74" t="s">
        <v>63</v>
      </c>
      <c r="D45" s="74" t="s">
        <v>178</v>
      </c>
      <c r="E45" s="87" t="s">
        <v>179</v>
      </c>
      <c r="F45" s="87"/>
    </row>
    <row r="46" spans="1:6">
      <c r="A46" s="75">
        <v>41</v>
      </c>
      <c r="B46" s="74" t="s">
        <v>180</v>
      </c>
      <c r="C46" s="74" t="s">
        <v>943</v>
      </c>
      <c r="D46" s="74" t="s">
        <v>181</v>
      </c>
      <c r="E46" s="87" t="s">
        <v>182</v>
      </c>
      <c r="F46" s="87"/>
    </row>
    <row r="47" spans="1:6">
      <c r="A47" s="75">
        <v>42</v>
      </c>
      <c r="B47" s="74" t="s">
        <v>183</v>
      </c>
      <c r="C47" s="74" t="s">
        <v>63</v>
      </c>
      <c r="D47" s="74" t="s">
        <v>184</v>
      </c>
      <c r="E47" s="87" t="s">
        <v>185</v>
      </c>
      <c r="F47" s="87"/>
    </row>
    <row r="48" spans="1:6">
      <c r="A48" s="75">
        <v>43</v>
      </c>
      <c r="B48" s="75" t="s">
        <v>186</v>
      </c>
      <c r="C48" s="75" t="s">
        <v>63</v>
      </c>
      <c r="D48" s="75" t="s">
        <v>187</v>
      </c>
      <c r="E48" s="87" t="s">
        <v>188</v>
      </c>
      <c r="F48" s="87"/>
    </row>
    <row r="49" spans="1:6">
      <c r="A49" s="75">
        <v>44</v>
      </c>
      <c r="B49" s="74" t="s">
        <v>948</v>
      </c>
      <c r="C49" s="74" t="s">
        <v>63</v>
      </c>
      <c r="D49" s="74" t="s">
        <v>191</v>
      </c>
      <c r="E49" s="87" t="s">
        <v>192</v>
      </c>
      <c r="F49" s="87"/>
    </row>
    <row r="50" spans="1:6">
      <c r="A50" s="75">
        <v>45</v>
      </c>
      <c r="B50" s="74" t="s">
        <v>193</v>
      </c>
      <c r="C50" s="74" t="s">
        <v>63</v>
      </c>
      <c r="D50" s="74" t="s">
        <v>194</v>
      </c>
      <c r="E50" s="87" t="s">
        <v>195</v>
      </c>
      <c r="F50" s="87"/>
    </row>
    <row r="51" spans="1:6">
      <c r="A51" s="75">
        <v>46</v>
      </c>
      <c r="B51" s="75" t="s">
        <v>196</v>
      </c>
      <c r="C51" s="75" t="s">
        <v>63</v>
      </c>
      <c r="D51" s="75" t="s">
        <v>197</v>
      </c>
      <c r="E51" s="87" t="s">
        <v>198</v>
      </c>
      <c r="F51" s="87"/>
    </row>
    <row r="52" spans="1:6">
      <c r="A52" s="75">
        <v>47</v>
      </c>
      <c r="B52" s="74" t="s">
        <v>199</v>
      </c>
      <c r="C52" s="74" t="s">
        <v>63</v>
      </c>
      <c r="D52" s="74" t="s">
        <v>200</v>
      </c>
      <c r="E52" s="87" t="s">
        <v>201</v>
      </c>
      <c r="F52" s="87"/>
    </row>
    <row r="53" spans="1:6">
      <c r="A53" s="75">
        <v>48</v>
      </c>
      <c r="B53" s="74" t="s">
        <v>202</v>
      </c>
      <c r="C53" s="74" t="s">
        <v>63</v>
      </c>
      <c r="D53" s="74" t="s">
        <v>203</v>
      </c>
      <c r="E53" s="87" t="s">
        <v>204</v>
      </c>
      <c r="F53" s="87"/>
    </row>
    <row r="54" spans="1:6">
      <c r="A54" s="75">
        <v>49</v>
      </c>
      <c r="B54" s="74" t="s">
        <v>205</v>
      </c>
      <c r="C54" s="74" t="s">
        <v>944</v>
      </c>
      <c r="D54" s="74" t="s">
        <v>206</v>
      </c>
      <c r="E54" s="87" t="s">
        <v>207</v>
      </c>
      <c r="F54" s="87"/>
    </row>
    <row r="55" spans="1:6">
      <c r="A55" s="75">
        <v>50</v>
      </c>
      <c r="B55" s="74" t="s">
        <v>208</v>
      </c>
      <c r="C55" s="74" t="s">
        <v>63</v>
      </c>
      <c r="D55" s="74" t="s">
        <v>209</v>
      </c>
      <c r="E55" s="87" t="s">
        <v>210</v>
      </c>
      <c r="F55" s="87"/>
    </row>
    <row r="56" spans="1:6">
      <c r="A56" s="75">
        <v>51</v>
      </c>
      <c r="B56" s="74" t="s">
        <v>211</v>
      </c>
      <c r="C56" s="74" t="s">
        <v>63</v>
      </c>
      <c r="D56" s="74" t="s">
        <v>213</v>
      </c>
      <c r="E56" s="87" t="s">
        <v>214</v>
      </c>
      <c r="F56" s="87"/>
    </row>
    <row r="57" spans="1:6">
      <c r="A57" s="75">
        <v>52</v>
      </c>
      <c r="B57" s="74" t="s">
        <v>215</v>
      </c>
      <c r="C57" s="74" t="s">
        <v>63</v>
      </c>
      <c r="D57" s="74" t="s">
        <v>217</v>
      </c>
      <c r="E57" s="87" t="s">
        <v>218</v>
      </c>
      <c r="F57" s="87"/>
    </row>
    <row r="58" spans="1:6">
      <c r="A58" s="75">
        <v>53</v>
      </c>
      <c r="B58" s="75" t="s">
        <v>827</v>
      </c>
      <c r="C58" s="75" t="s">
        <v>220</v>
      </c>
      <c r="D58" s="75" t="s">
        <v>221</v>
      </c>
      <c r="E58" s="87" t="s">
        <v>988</v>
      </c>
      <c r="F58" s="75" t="s">
        <v>677</v>
      </c>
    </row>
    <row r="59" spans="1:6">
      <c r="A59" s="75">
        <v>54</v>
      </c>
      <c r="B59" s="74" t="s">
        <v>224</v>
      </c>
      <c r="C59" s="74" t="s">
        <v>63</v>
      </c>
      <c r="D59" s="74" t="s">
        <v>225</v>
      </c>
      <c r="E59" s="87" t="s">
        <v>226</v>
      </c>
      <c r="F59" s="87"/>
    </row>
    <row r="60" spans="1:6">
      <c r="A60" s="75">
        <v>55</v>
      </c>
      <c r="B60" s="74" t="s">
        <v>227</v>
      </c>
      <c r="C60" s="74" t="s">
        <v>228</v>
      </c>
      <c r="D60" s="74" t="s">
        <v>229</v>
      </c>
      <c r="E60" s="87" t="s">
        <v>230</v>
      </c>
      <c r="F60" s="87"/>
    </row>
    <row r="61" spans="1:6">
      <c r="A61" s="75">
        <v>56</v>
      </c>
      <c r="B61" s="74" t="s">
        <v>231</v>
      </c>
      <c r="C61" s="74" t="s">
        <v>63</v>
      </c>
      <c r="D61" s="74" t="s">
        <v>232</v>
      </c>
      <c r="E61" s="87" t="s">
        <v>233</v>
      </c>
      <c r="F61" s="87"/>
    </row>
    <row r="62" spans="1:6">
      <c r="A62" s="75">
        <v>57</v>
      </c>
      <c r="B62" s="74" t="s">
        <v>234</v>
      </c>
      <c r="C62" s="74" t="s">
        <v>63</v>
      </c>
      <c r="D62" s="74" t="s">
        <v>236</v>
      </c>
      <c r="E62" s="87" t="s">
        <v>237</v>
      </c>
      <c r="F62" s="87"/>
    </row>
    <row r="63" spans="1:6">
      <c r="A63" s="75">
        <v>58</v>
      </c>
      <c r="B63" s="74" t="s">
        <v>245</v>
      </c>
      <c r="C63" s="74" t="s">
        <v>246</v>
      </c>
      <c r="D63" s="74" t="s">
        <v>247</v>
      </c>
      <c r="E63" s="87" t="s">
        <v>248</v>
      </c>
      <c r="F63" s="87"/>
    </row>
    <row r="64" spans="1:6">
      <c r="A64" s="75">
        <v>59</v>
      </c>
      <c r="B64" s="74" t="s">
        <v>249</v>
      </c>
      <c r="C64" s="74" t="s">
        <v>63</v>
      </c>
      <c r="D64" s="74" t="s">
        <v>250</v>
      </c>
      <c r="E64" s="87" t="s">
        <v>251</v>
      </c>
      <c r="F64" s="87"/>
    </row>
    <row r="65" spans="1:6">
      <c r="A65" s="75">
        <v>60</v>
      </c>
      <c r="B65" s="74" t="s">
        <v>252</v>
      </c>
      <c r="C65" s="74" t="s">
        <v>63</v>
      </c>
      <c r="D65" s="74" t="s">
        <v>253</v>
      </c>
      <c r="E65" s="87" t="s">
        <v>254</v>
      </c>
      <c r="F65" s="87"/>
    </row>
    <row r="66" spans="1:6">
      <c r="A66" s="75">
        <v>61</v>
      </c>
      <c r="B66" s="74" t="s">
        <v>255</v>
      </c>
      <c r="C66" s="74" t="s">
        <v>256</v>
      </c>
      <c r="D66" s="74" t="s">
        <v>257</v>
      </c>
      <c r="E66" s="87" t="s">
        <v>258</v>
      </c>
      <c r="F66" s="87"/>
    </row>
    <row r="67" spans="1:6">
      <c r="A67" s="75">
        <v>62</v>
      </c>
      <c r="B67" s="74" t="s">
        <v>259</v>
      </c>
      <c r="C67" s="74" t="s">
        <v>260</v>
      </c>
      <c r="D67" s="74" t="s">
        <v>261</v>
      </c>
      <c r="E67" s="87" t="s">
        <v>262</v>
      </c>
      <c r="F67" s="87"/>
    </row>
    <row r="68" spans="1:6">
      <c r="A68" s="75">
        <v>63</v>
      </c>
      <c r="B68" s="74" t="s">
        <v>263</v>
      </c>
      <c r="C68" s="74" t="s">
        <v>63</v>
      </c>
      <c r="D68" s="74" t="s">
        <v>265</v>
      </c>
      <c r="E68" s="87" t="s">
        <v>266</v>
      </c>
      <c r="F68" s="87"/>
    </row>
    <row r="69" spans="1:6">
      <c r="A69" s="75">
        <v>64</v>
      </c>
      <c r="B69" s="74" t="s">
        <v>267</v>
      </c>
      <c r="C69" s="74" t="s">
        <v>63</v>
      </c>
      <c r="D69" s="74" t="s">
        <v>268</v>
      </c>
      <c r="E69" s="87" t="s">
        <v>269</v>
      </c>
      <c r="F69" s="87"/>
    </row>
    <row r="70" spans="1:6">
      <c r="A70" s="75">
        <v>65</v>
      </c>
      <c r="B70" s="74" t="s">
        <v>270</v>
      </c>
      <c r="C70" s="74" t="s">
        <v>63</v>
      </c>
      <c r="D70" s="74" t="s">
        <v>271</v>
      </c>
      <c r="E70" s="87" t="s">
        <v>272</v>
      </c>
      <c r="F70" s="87"/>
    </row>
    <row r="71" spans="1:6">
      <c r="A71" s="75">
        <v>66</v>
      </c>
      <c r="B71" s="74" t="s">
        <v>273</v>
      </c>
      <c r="C71" s="74" t="s">
        <v>274</v>
      </c>
      <c r="D71" s="74" t="s">
        <v>275</v>
      </c>
      <c r="E71" s="87" t="s">
        <v>276</v>
      </c>
      <c r="F71" s="87"/>
    </row>
    <row r="72" spans="1:6">
      <c r="A72" s="75">
        <v>67</v>
      </c>
      <c r="B72" s="74" t="s">
        <v>278</v>
      </c>
      <c r="C72" s="74" t="s">
        <v>116</v>
      </c>
      <c r="D72" s="74" t="s">
        <v>280</v>
      </c>
      <c r="E72" s="87" t="s">
        <v>281</v>
      </c>
      <c r="F72" s="87"/>
    </row>
    <row r="73" spans="1:6">
      <c r="A73" s="75">
        <v>68</v>
      </c>
      <c r="B73" s="74" t="s">
        <v>282</v>
      </c>
      <c r="C73" s="74" t="s">
        <v>63</v>
      </c>
      <c r="D73" s="74" t="s">
        <v>283</v>
      </c>
      <c r="E73" s="87" t="s">
        <v>284</v>
      </c>
      <c r="F73" s="87"/>
    </row>
    <row r="74" spans="1:6">
      <c r="A74" s="75">
        <v>69</v>
      </c>
      <c r="B74" s="75" t="s">
        <v>285</v>
      </c>
      <c r="C74" s="75" t="s">
        <v>63</v>
      </c>
      <c r="D74" s="75" t="s">
        <v>286</v>
      </c>
      <c r="E74" s="87" t="s">
        <v>287</v>
      </c>
      <c r="F74" s="87"/>
    </row>
    <row r="75" spans="1:6">
      <c r="A75" s="75">
        <v>70</v>
      </c>
      <c r="B75" s="74" t="s">
        <v>288</v>
      </c>
      <c r="C75" s="74" t="s">
        <v>63</v>
      </c>
      <c r="D75" s="74" t="s">
        <v>289</v>
      </c>
      <c r="E75" s="87" t="s">
        <v>290</v>
      </c>
      <c r="F75" s="87"/>
    </row>
    <row r="76" spans="1:6">
      <c r="A76" s="75">
        <v>71</v>
      </c>
      <c r="B76" s="74" t="s">
        <v>291</v>
      </c>
      <c r="C76" s="74" t="s">
        <v>63</v>
      </c>
      <c r="D76" s="74" t="s">
        <v>286</v>
      </c>
      <c r="E76" s="87" t="s">
        <v>292</v>
      </c>
      <c r="F76" s="87"/>
    </row>
    <row r="77" spans="1:6">
      <c r="A77" s="75">
        <v>72</v>
      </c>
      <c r="B77" s="74" t="s">
        <v>293</v>
      </c>
      <c r="C77" s="74" t="s">
        <v>63</v>
      </c>
      <c r="D77" s="74" t="s">
        <v>295</v>
      </c>
      <c r="E77" s="87" t="s">
        <v>296</v>
      </c>
      <c r="F77" s="87"/>
    </row>
    <row r="78" spans="1:6">
      <c r="A78" s="75">
        <v>73</v>
      </c>
      <c r="B78" s="74" t="s">
        <v>297</v>
      </c>
      <c r="C78" s="74" t="s">
        <v>63</v>
      </c>
      <c r="D78" s="74" t="s">
        <v>298</v>
      </c>
      <c r="E78" s="87" t="s">
        <v>299</v>
      </c>
      <c r="F78" s="87"/>
    </row>
    <row r="79" spans="1:6">
      <c r="A79" s="75">
        <v>74</v>
      </c>
      <c r="B79" s="74" t="s">
        <v>300</v>
      </c>
      <c r="C79" s="74" t="s">
        <v>63</v>
      </c>
      <c r="D79" s="74" t="s">
        <v>302</v>
      </c>
      <c r="E79" s="87" t="s">
        <v>303</v>
      </c>
      <c r="F79" s="87"/>
    </row>
    <row r="80" spans="1:6">
      <c r="A80" s="75">
        <v>75</v>
      </c>
      <c r="B80" s="74" t="s">
        <v>304</v>
      </c>
      <c r="C80" s="74" t="s">
        <v>30</v>
      </c>
      <c r="D80" s="74" t="s">
        <v>305</v>
      </c>
      <c r="E80" s="87" t="s">
        <v>306</v>
      </c>
      <c r="F80" s="87"/>
    </row>
    <row r="81" spans="1:6">
      <c r="A81" s="75">
        <v>76</v>
      </c>
      <c r="B81" s="74" t="s">
        <v>307</v>
      </c>
      <c r="C81" s="74" t="s">
        <v>63</v>
      </c>
      <c r="D81" s="74" t="s">
        <v>309</v>
      </c>
      <c r="E81" s="87" t="s">
        <v>310</v>
      </c>
      <c r="F81" s="87"/>
    </row>
    <row r="82" spans="1:6">
      <c r="A82" s="75">
        <v>77</v>
      </c>
      <c r="B82" s="74" t="s">
        <v>311</v>
      </c>
      <c r="C82" s="74" t="s">
        <v>63</v>
      </c>
      <c r="D82" s="74" t="s">
        <v>313</v>
      </c>
      <c r="E82" s="87" t="s">
        <v>314</v>
      </c>
      <c r="F82" s="87"/>
    </row>
    <row r="83" spans="1:6">
      <c r="A83" s="75">
        <v>78</v>
      </c>
      <c r="B83" s="74" t="s">
        <v>315</v>
      </c>
      <c r="C83" s="74" t="s">
        <v>316</v>
      </c>
      <c r="D83" s="74" t="s">
        <v>317</v>
      </c>
      <c r="E83" s="87" t="s">
        <v>318</v>
      </c>
      <c r="F83" s="87"/>
    </row>
    <row r="84" spans="1:6">
      <c r="A84" s="75">
        <v>79</v>
      </c>
      <c r="B84" s="74" t="s">
        <v>319</v>
      </c>
      <c r="C84" s="74" t="s">
        <v>63</v>
      </c>
      <c r="D84" s="74" t="s">
        <v>320</v>
      </c>
      <c r="E84" s="87" t="s">
        <v>321</v>
      </c>
      <c r="F84" s="87"/>
    </row>
    <row r="85" spans="1:6">
      <c r="A85" s="75">
        <v>80</v>
      </c>
      <c r="B85" s="74" t="s">
        <v>322</v>
      </c>
      <c r="C85" s="74" t="s">
        <v>85</v>
      </c>
      <c r="D85" s="74" t="s">
        <v>323</v>
      </c>
      <c r="E85" s="87" t="s">
        <v>324</v>
      </c>
      <c r="F85" s="87"/>
    </row>
    <row r="86" spans="1:6">
      <c r="A86" s="75">
        <v>81</v>
      </c>
      <c r="B86" s="74" t="s">
        <v>325</v>
      </c>
      <c r="C86" s="74" t="s">
        <v>63</v>
      </c>
      <c r="D86" s="74" t="s">
        <v>326</v>
      </c>
      <c r="E86" s="87" t="s">
        <v>327</v>
      </c>
      <c r="F86" s="87"/>
    </row>
    <row r="87" spans="1:6">
      <c r="A87" s="75">
        <v>82</v>
      </c>
      <c r="B87" s="74" t="s">
        <v>328</v>
      </c>
      <c r="C87" s="74" t="s">
        <v>329</v>
      </c>
      <c r="D87" s="74" t="s">
        <v>330</v>
      </c>
      <c r="E87" s="87" t="s">
        <v>331</v>
      </c>
      <c r="F87" s="87"/>
    </row>
    <row r="88" spans="1:6">
      <c r="A88" s="75">
        <v>83</v>
      </c>
      <c r="B88" s="74" t="s">
        <v>332</v>
      </c>
      <c r="C88" s="74" t="s">
        <v>63</v>
      </c>
      <c r="D88" s="74" t="s">
        <v>333</v>
      </c>
      <c r="E88" s="87" t="s">
        <v>334</v>
      </c>
      <c r="F88" s="87"/>
    </row>
    <row r="89" spans="1:6">
      <c r="A89" s="75">
        <v>84</v>
      </c>
      <c r="B89" s="74" t="s">
        <v>335</v>
      </c>
      <c r="C89" s="74" t="s">
        <v>67</v>
      </c>
      <c r="D89" s="74" t="s">
        <v>336</v>
      </c>
      <c r="E89" s="87" t="s">
        <v>337</v>
      </c>
      <c r="F89" s="87"/>
    </row>
    <row r="90" spans="1:6">
      <c r="A90" s="75">
        <v>85</v>
      </c>
      <c r="B90" s="74" t="s">
        <v>338</v>
      </c>
      <c r="C90" s="74" t="s">
        <v>63</v>
      </c>
      <c r="D90" s="74" t="s">
        <v>339</v>
      </c>
      <c r="E90" s="87" t="s">
        <v>340</v>
      </c>
      <c r="F90" s="87"/>
    </row>
    <row r="91" spans="1:6">
      <c r="A91" s="75">
        <v>86</v>
      </c>
      <c r="B91" s="74" t="s">
        <v>341</v>
      </c>
      <c r="C91" s="74" t="s">
        <v>63</v>
      </c>
      <c r="D91" s="74" t="s">
        <v>343</v>
      </c>
      <c r="E91" s="87" t="s">
        <v>344</v>
      </c>
      <c r="F91" s="87"/>
    </row>
    <row r="92" spans="1:6">
      <c r="A92" s="75">
        <v>87</v>
      </c>
      <c r="B92" s="74" t="s">
        <v>345</v>
      </c>
      <c r="C92" s="74" t="s">
        <v>63</v>
      </c>
      <c r="D92" s="74" t="s">
        <v>346</v>
      </c>
      <c r="E92" s="87" t="s">
        <v>347</v>
      </c>
      <c r="F92" s="87"/>
    </row>
    <row r="93" spans="1:6">
      <c r="A93" s="75">
        <v>88</v>
      </c>
      <c r="B93" s="74" t="s">
        <v>348</v>
      </c>
      <c r="C93" s="74" t="s">
        <v>349</v>
      </c>
      <c r="D93" s="74" t="s">
        <v>350</v>
      </c>
      <c r="E93" s="87" t="s">
        <v>351</v>
      </c>
      <c r="F93" s="87"/>
    </row>
    <row r="94" spans="1:6">
      <c r="A94" s="75">
        <v>89</v>
      </c>
      <c r="B94" s="74" t="s">
        <v>352</v>
      </c>
      <c r="C94" s="74" t="s">
        <v>63</v>
      </c>
      <c r="D94" s="74" t="s">
        <v>353</v>
      </c>
      <c r="E94" s="87" t="s">
        <v>354</v>
      </c>
      <c r="F94" s="87"/>
    </row>
    <row r="95" spans="1:6">
      <c r="A95" s="75">
        <v>90</v>
      </c>
      <c r="B95" s="74" t="s">
        <v>355</v>
      </c>
      <c r="C95" s="74" t="s">
        <v>356</v>
      </c>
      <c r="D95" s="74" t="s">
        <v>357</v>
      </c>
      <c r="E95" s="87" t="s">
        <v>358</v>
      </c>
      <c r="F95" s="87"/>
    </row>
    <row r="96" spans="1:6">
      <c r="A96" s="75">
        <v>91</v>
      </c>
      <c r="B96" s="74" t="s">
        <v>359</v>
      </c>
      <c r="C96" s="74" t="s">
        <v>63</v>
      </c>
      <c r="D96" s="74" t="s">
        <v>360</v>
      </c>
      <c r="E96" s="87" t="s">
        <v>361</v>
      </c>
      <c r="F96" s="87"/>
    </row>
    <row r="97" spans="1:6">
      <c r="A97" s="75">
        <v>92</v>
      </c>
      <c r="B97" s="74" t="s">
        <v>362</v>
      </c>
      <c r="C97" s="74" t="s">
        <v>256</v>
      </c>
      <c r="D97" s="74" t="s">
        <v>363</v>
      </c>
      <c r="E97" s="87" t="s">
        <v>364</v>
      </c>
      <c r="F97" s="87"/>
    </row>
    <row r="98" spans="1:6">
      <c r="A98" s="75">
        <v>93</v>
      </c>
      <c r="B98" s="74" t="s">
        <v>365</v>
      </c>
      <c r="C98" s="74" t="s">
        <v>63</v>
      </c>
      <c r="D98" s="74" t="s">
        <v>366</v>
      </c>
      <c r="E98" s="87" t="s">
        <v>367</v>
      </c>
      <c r="F98" s="87"/>
    </row>
    <row r="99" spans="1:6">
      <c r="A99" s="75">
        <v>94</v>
      </c>
      <c r="B99" s="74" t="s">
        <v>368</v>
      </c>
      <c r="C99" s="74" t="s">
        <v>63</v>
      </c>
      <c r="D99" s="74" t="s">
        <v>369</v>
      </c>
      <c r="E99" s="87" t="s">
        <v>370</v>
      </c>
      <c r="F99" s="87"/>
    </row>
    <row r="100" spans="1:6">
      <c r="A100" s="75">
        <v>95</v>
      </c>
      <c r="B100" s="74" t="s">
        <v>371</v>
      </c>
      <c r="C100" s="74" t="s">
        <v>63</v>
      </c>
      <c r="D100" s="74" t="s">
        <v>372</v>
      </c>
      <c r="E100" s="87" t="s">
        <v>373</v>
      </c>
      <c r="F100" s="87"/>
    </row>
    <row r="101" spans="1:6">
      <c r="A101" s="75">
        <v>96</v>
      </c>
      <c r="B101" s="74" t="s">
        <v>374</v>
      </c>
      <c r="C101" s="74" t="s">
        <v>63</v>
      </c>
      <c r="D101" s="74" t="s">
        <v>375</v>
      </c>
      <c r="E101" s="87" t="s">
        <v>376</v>
      </c>
      <c r="F101" s="87"/>
    </row>
    <row r="102" spans="1:6">
      <c r="A102" s="75">
        <v>97</v>
      </c>
      <c r="B102" s="74" t="s">
        <v>377</v>
      </c>
      <c r="C102" s="74" t="s">
        <v>30</v>
      </c>
      <c r="D102" s="74" t="s">
        <v>378</v>
      </c>
      <c r="E102" s="87" t="s">
        <v>379</v>
      </c>
      <c r="F102" s="87"/>
    </row>
    <row r="103" spans="1:6">
      <c r="A103" s="75">
        <v>98</v>
      </c>
      <c r="B103" s="74" t="s">
        <v>380</v>
      </c>
      <c r="C103" s="74" t="s">
        <v>63</v>
      </c>
      <c r="D103" s="74" t="s">
        <v>381</v>
      </c>
      <c r="E103" s="87" t="s">
        <v>382</v>
      </c>
      <c r="F103" s="87"/>
    </row>
    <row r="104" spans="1:6">
      <c r="A104" s="75">
        <v>99</v>
      </c>
      <c r="B104" s="74" t="s">
        <v>383</v>
      </c>
      <c r="C104" s="74" t="s">
        <v>63</v>
      </c>
      <c r="D104" s="74" t="s">
        <v>384</v>
      </c>
      <c r="E104" s="87" t="s">
        <v>385</v>
      </c>
      <c r="F104" s="87"/>
    </row>
    <row r="105" spans="1:6">
      <c r="A105" s="75">
        <v>100</v>
      </c>
      <c r="B105" s="74" t="s">
        <v>386</v>
      </c>
      <c r="C105" s="74" t="s">
        <v>63</v>
      </c>
      <c r="D105" s="74" t="s">
        <v>387</v>
      </c>
      <c r="E105" s="87" t="s">
        <v>388</v>
      </c>
      <c r="F105" s="87"/>
    </row>
    <row r="106" spans="1:6">
      <c r="A106" s="75">
        <v>101</v>
      </c>
      <c r="B106" s="74" t="s">
        <v>389</v>
      </c>
      <c r="C106" s="74" t="s">
        <v>63</v>
      </c>
      <c r="D106" s="74" t="s">
        <v>390</v>
      </c>
      <c r="E106" s="87" t="s">
        <v>391</v>
      </c>
      <c r="F106" s="87"/>
    </row>
    <row r="107" spans="1:6">
      <c r="A107" s="75">
        <v>102</v>
      </c>
      <c r="B107" s="74" t="s">
        <v>392</v>
      </c>
      <c r="C107" s="74" t="s">
        <v>63</v>
      </c>
      <c r="D107" s="74" t="s">
        <v>393</v>
      </c>
      <c r="E107" s="87" t="s">
        <v>394</v>
      </c>
      <c r="F107" s="87"/>
    </row>
    <row r="108" spans="1:6">
      <c r="A108" s="75">
        <v>103</v>
      </c>
      <c r="B108" s="74" t="s">
        <v>395</v>
      </c>
      <c r="C108" s="74" t="s">
        <v>944</v>
      </c>
      <c r="D108" s="74" t="s">
        <v>396</v>
      </c>
      <c r="E108" s="87" t="s">
        <v>397</v>
      </c>
      <c r="F108" s="87"/>
    </row>
    <row r="109" spans="1:6">
      <c r="A109" s="75">
        <v>104</v>
      </c>
      <c r="B109" s="74" t="s">
        <v>398</v>
      </c>
      <c r="C109" s="74" t="s">
        <v>63</v>
      </c>
      <c r="D109" s="74" t="s">
        <v>399</v>
      </c>
      <c r="E109" s="87" t="s">
        <v>400</v>
      </c>
      <c r="F109" s="87"/>
    </row>
    <row r="110" spans="1:6">
      <c r="A110" s="75">
        <v>105</v>
      </c>
      <c r="B110" s="74" t="s">
        <v>401</v>
      </c>
      <c r="C110" s="74" t="s">
        <v>63</v>
      </c>
      <c r="D110" s="74" t="s">
        <v>402</v>
      </c>
      <c r="E110" s="87" t="s">
        <v>403</v>
      </c>
      <c r="F110" s="87"/>
    </row>
    <row r="111" spans="1:6">
      <c r="A111" s="75">
        <v>106</v>
      </c>
      <c r="B111" s="74" t="s">
        <v>404</v>
      </c>
      <c r="C111" s="74" t="s">
        <v>63</v>
      </c>
      <c r="D111" s="74" t="s">
        <v>405</v>
      </c>
      <c r="E111" s="87" t="s">
        <v>406</v>
      </c>
      <c r="F111" s="87"/>
    </row>
    <row r="112" spans="1:6">
      <c r="A112" s="75">
        <v>107</v>
      </c>
      <c r="B112" s="74" t="s">
        <v>407</v>
      </c>
      <c r="C112" s="74" t="s">
        <v>63</v>
      </c>
      <c r="D112" s="74" t="s">
        <v>408</v>
      </c>
      <c r="E112" s="87" t="s">
        <v>409</v>
      </c>
      <c r="F112" s="87"/>
    </row>
    <row r="113" spans="1:6">
      <c r="A113" s="75">
        <v>108</v>
      </c>
      <c r="B113" s="74" t="s">
        <v>410</v>
      </c>
      <c r="C113" s="74" t="s">
        <v>411</v>
      </c>
      <c r="D113" s="74" t="s">
        <v>412</v>
      </c>
      <c r="E113" s="87" t="s">
        <v>413</v>
      </c>
      <c r="F113" s="87"/>
    </row>
    <row r="114" spans="1:6">
      <c r="A114" s="75">
        <v>109</v>
      </c>
      <c r="B114" s="74" t="s">
        <v>414</v>
      </c>
      <c r="C114" s="74" t="s">
        <v>415</v>
      </c>
      <c r="D114" s="74" t="s">
        <v>416</v>
      </c>
      <c r="E114" s="87" t="s">
        <v>417</v>
      </c>
      <c r="F114" s="87"/>
    </row>
    <row r="115" spans="1:6">
      <c r="A115" s="75">
        <v>110</v>
      </c>
      <c r="B115" s="74" t="s">
        <v>418</v>
      </c>
      <c r="C115" s="74" t="s">
        <v>63</v>
      </c>
      <c r="D115" s="74" t="s">
        <v>419</v>
      </c>
      <c r="E115" s="87" t="s">
        <v>420</v>
      </c>
      <c r="F115" s="87"/>
    </row>
    <row r="116" spans="1:6">
      <c r="A116" s="75">
        <v>111</v>
      </c>
      <c r="B116" s="74" t="s">
        <v>421</v>
      </c>
      <c r="C116" s="74" t="s">
        <v>101</v>
      </c>
      <c r="D116" s="74" t="s">
        <v>422</v>
      </c>
      <c r="E116" s="87" t="s">
        <v>423</v>
      </c>
      <c r="F116" s="87"/>
    </row>
    <row r="117" spans="1:6">
      <c r="A117" s="75">
        <v>112</v>
      </c>
      <c r="B117" s="74" t="s">
        <v>424</v>
      </c>
      <c r="C117" s="74" t="s">
        <v>63</v>
      </c>
      <c r="D117" s="74" t="s">
        <v>426</v>
      </c>
      <c r="E117" s="87" t="s">
        <v>427</v>
      </c>
      <c r="F117" s="87"/>
    </row>
    <row r="118" spans="1:6">
      <c r="A118" s="75">
        <v>113</v>
      </c>
      <c r="B118" s="74" t="s">
        <v>428</v>
      </c>
      <c r="C118" s="74" t="s">
        <v>429</v>
      </c>
      <c r="D118" s="74" t="s">
        <v>430</v>
      </c>
      <c r="E118" s="87" t="s">
        <v>431</v>
      </c>
      <c r="F118" s="87"/>
    </row>
    <row r="119" spans="1:6">
      <c r="A119" s="75">
        <v>114</v>
      </c>
      <c r="B119" s="74" t="s">
        <v>432</v>
      </c>
      <c r="C119" s="74" t="s">
        <v>433</v>
      </c>
      <c r="D119" s="74" t="s">
        <v>434</v>
      </c>
      <c r="E119" s="87" t="s">
        <v>435</v>
      </c>
      <c r="F119" s="87"/>
    </row>
    <row r="120" spans="1:6">
      <c r="A120" s="75">
        <v>115</v>
      </c>
      <c r="B120" s="74" t="s">
        <v>436</v>
      </c>
      <c r="C120" s="74" t="s">
        <v>941</v>
      </c>
      <c r="D120" s="74" t="s">
        <v>438</v>
      </c>
      <c r="E120" s="87" t="s">
        <v>439</v>
      </c>
      <c r="F120" s="87"/>
    </row>
    <row r="121" spans="1:6">
      <c r="A121" s="75">
        <v>116</v>
      </c>
      <c r="B121" s="74" t="s">
        <v>440</v>
      </c>
      <c r="C121" s="74" t="s">
        <v>63</v>
      </c>
      <c r="D121" s="74" t="s">
        <v>441</v>
      </c>
      <c r="E121" s="87" t="s">
        <v>442</v>
      </c>
      <c r="F121" s="87"/>
    </row>
    <row r="122" spans="1:6">
      <c r="A122" s="75">
        <v>117</v>
      </c>
      <c r="B122" s="74" t="s">
        <v>443</v>
      </c>
      <c r="C122" s="74" t="s">
        <v>63</v>
      </c>
      <c r="D122" s="74" t="s">
        <v>444</v>
      </c>
      <c r="E122" s="87" t="s">
        <v>445</v>
      </c>
      <c r="F122" s="87"/>
    </row>
    <row r="123" spans="1:6">
      <c r="A123" s="75">
        <v>118</v>
      </c>
      <c r="B123" s="74" t="s">
        <v>446</v>
      </c>
      <c r="C123" s="74" t="s">
        <v>63</v>
      </c>
      <c r="D123" s="74" t="s">
        <v>447</v>
      </c>
      <c r="E123" s="87" t="s">
        <v>448</v>
      </c>
      <c r="F123" s="87"/>
    </row>
    <row r="124" spans="1:6">
      <c r="A124" s="75">
        <v>119</v>
      </c>
      <c r="B124" s="74" t="s">
        <v>449</v>
      </c>
      <c r="C124" s="74" t="s">
        <v>63</v>
      </c>
      <c r="D124" s="74" t="s">
        <v>450</v>
      </c>
      <c r="E124" s="87" t="s">
        <v>451</v>
      </c>
      <c r="F124" s="87"/>
    </row>
    <row r="125" spans="1:6">
      <c r="A125" s="75">
        <v>120</v>
      </c>
      <c r="B125" s="74" t="s">
        <v>452</v>
      </c>
      <c r="C125" s="74" t="s">
        <v>453</v>
      </c>
      <c r="D125" s="74" t="s">
        <v>454</v>
      </c>
      <c r="E125" s="87" t="s">
        <v>455</v>
      </c>
      <c r="F125" s="87"/>
    </row>
    <row r="126" spans="1:6">
      <c r="A126" s="75">
        <v>121</v>
      </c>
      <c r="B126" s="74" t="s">
        <v>456</v>
      </c>
      <c r="C126" s="74" t="s">
        <v>457</v>
      </c>
      <c r="D126" s="74" t="s">
        <v>458</v>
      </c>
      <c r="E126" s="87" t="s">
        <v>459</v>
      </c>
      <c r="F126" s="87"/>
    </row>
    <row r="127" spans="1:6">
      <c r="A127" s="75">
        <v>122</v>
      </c>
      <c r="B127" s="74" t="s">
        <v>460</v>
      </c>
      <c r="C127" s="74" t="s">
        <v>228</v>
      </c>
      <c r="D127" s="74" t="s">
        <v>461</v>
      </c>
      <c r="E127" s="87" t="s">
        <v>462</v>
      </c>
      <c r="F127" s="87"/>
    </row>
    <row r="128" spans="1:6">
      <c r="A128" s="75">
        <v>123</v>
      </c>
      <c r="B128" s="74" t="s">
        <v>463</v>
      </c>
      <c r="C128" s="74" t="s">
        <v>464</v>
      </c>
      <c r="D128" s="74" t="s">
        <v>465</v>
      </c>
      <c r="E128" s="87" t="s">
        <v>466</v>
      </c>
      <c r="F128" s="87"/>
    </row>
    <row r="129" spans="1:6">
      <c r="A129" s="75">
        <v>124</v>
      </c>
      <c r="B129" s="74" t="s">
        <v>467</v>
      </c>
      <c r="C129" s="74" t="s">
        <v>63</v>
      </c>
      <c r="D129" s="74" t="s">
        <v>468</v>
      </c>
      <c r="E129" s="87" t="s">
        <v>469</v>
      </c>
      <c r="F129" s="87"/>
    </row>
    <row r="130" spans="1:6">
      <c r="A130" s="75">
        <v>125</v>
      </c>
      <c r="B130" s="74" t="s">
        <v>470</v>
      </c>
      <c r="C130" s="74" t="s">
        <v>63</v>
      </c>
      <c r="D130" s="74" t="s">
        <v>471</v>
      </c>
      <c r="E130" s="87" t="s">
        <v>472</v>
      </c>
      <c r="F130" s="87"/>
    </row>
    <row r="131" spans="1:6">
      <c r="A131" s="75">
        <v>126</v>
      </c>
      <c r="B131" s="74" t="s">
        <v>473</v>
      </c>
      <c r="C131" s="74" t="s">
        <v>944</v>
      </c>
      <c r="D131" s="74" t="s">
        <v>474</v>
      </c>
      <c r="E131" s="87" t="s">
        <v>475</v>
      </c>
      <c r="F131" s="87"/>
    </row>
    <row r="132" spans="1:6">
      <c r="A132" s="75">
        <v>127</v>
      </c>
      <c r="B132" s="74" t="s">
        <v>476</v>
      </c>
      <c r="C132" s="74" t="s">
        <v>30</v>
      </c>
      <c r="D132" s="74" t="s">
        <v>477</v>
      </c>
      <c r="E132" s="87" t="s">
        <v>478</v>
      </c>
      <c r="F132" s="87"/>
    </row>
    <row r="133" spans="1:6">
      <c r="A133" s="75">
        <v>128</v>
      </c>
      <c r="B133" s="74" t="s">
        <v>479</v>
      </c>
      <c r="C133" s="74" t="s">
        <v>63</v>
      </c>
      <c r="D133" s="74" t="s">
        <v>480</v>
      </c>
      <c r="E133" s="87" t="s">
        <v>481</v>
      </c>
      <c r="F133" s="87"/>
    </row>
    <row r="134" spans="1:6">
      <c r="A134" s="75">
        <v>129</v>
      </c>
      <c r="B134" s="74" t="s">
        <v>482</v>
      </c>
      <c r="C134" s="74" t="s">
        <v>483</v>
      </c>
      <c r="D134" s="74" t="s">
        <v>484</v>
      </c>
      <c r="E134" s="87" t="s">
        <v>485</v>
      </c>
      <c r="F134" s="87"/>
    </row>
    <row r="135" spans="1:6">
      <c r="A135" s="75">
        <v>130</v>
      </c>
      <c r="B135" s="74" t="s">
        <v>486</v>
      </c>
      <c r="C135" s="74" t="s">
        <v>63</v>
      </c>
      <c r="D135" s="74" t="s">
        <v>487</v>
      </c>
      <c r="E135" s="87" t="s">
        <v>488</v>
      </c>
      <c r="F135" s="87"/>
    </row>
    <row r="136" spans="1:6">
      <c r="A136" s="75">
        <v>131</v>
      </c>
      <c r="B136" s="74" t="s">
        <v>489</v>
      </c>
      <c r="C136" s="74" t="s">
        <v>490</v>
      </c>
      <c r="D136" s="74" t="s">
        <v>491</v>
      </c>
      <c r="E136" s="87" t="s">
        <v>492</v>
      </c>
      <c r="F136" s="87"/>
    </row>
    <row r="137" spans="1:6">
      <c r="A137" s="75">
        <v>132</v>
      </c>
      <c r="B137" s="74" t="s">
        <v>493</v>
      </c>
      <c r="C137" s="74" t="s">
        <v>63</v>
      </c>
      <c r="D137" s="74" t="s">
        <v>494</v>
      </c>
      <c r="E137" s="87" t="s">
        <v>495</v>
      </c>
      <c r="F137" s="87"/>
    </row>
    <row r="138" spans="1:6">
      <c r="A138" s="75">
        <v>133</v>
      </c>
      <c r="B138" s="74" t="s">
        <v>496</v>
      </c>
      <c r="C138" s="74" t="s">
        <v>63</v>
      </c>
      <c r="D138" s="74" t="s">
        <v>497</v>
      </c>
      <c r="E138" s="87" t="s">
        <v>498</v>
      </c>
      <c r="F138" s="87"/>
    </row>
    <row r="139" spans="1:6">
      <c r="A139" s="75">
        <v>134</v>
      </c>
      <c r="B139" s="74" t="s">
        <v>499</v>
      </c>
      <c r="C139" s="74" t="s">
        <v>63</v>
      </c>
      <c r="D139" s="74" t="s">
        <v>500</v>
      </c>
      <c r="E139" s="87" t="s">
        <v>501</v>
      </c>
      <c r="F139" s="87"/>
    </row>
    <row r="140" spans="1:6">
      <c r="A140" s="75">
        <v>135</v>
      </c>
      <c r="B140" s="74" t="s">
        <v>502</v>
      </c>
      <c r="C140" s="74" t="s">
        <v>67</v>
      </c>
      <c r="D140" s="74" t="s">
        <v>503</v>
      </c>
      <c r="E140" s="87" t="s">
        <v>504</v>
      </c>
      <c r="F140" s="87"/>
    </row>
    <row r="141" spans="1:6">
      <c r="A141" s="75">
        <v>136</v>
      </c>
      <c r="B141" s="74" t="s">
        <v>506</v>
      </c>
      <c r="C141" s="74" t="s">
        <v>63</v>
      </c>
      <c r="D141" s="75" t="s">
        <v>508</v>
      </c>
      <c r="E141" s="87" t="s">
        <v>509</v>
      </c>
      <c r="F141" s="87"/>
    </row>
    <row r="142" spans="1:6">
      <c r="A142" s="75">
        <v>137</v>
      </c>
      <c r="B142" s="74" t="s">
        <v>510</v>
      </c>
      <c r="C142" s="74" t="s">
        <v>63</v>
      </c>
      <c r="D142" s="74" t="s">
        <v>511</v>
      </c>
      <c r="E142" s="87" t="s">
        <v>512</v>
      </c>
      <c r="F142" s="87"/>
    </row>
    <row r="143" spans="1:6">
      <c r="A143" s="75">
        <v>138</v>
      </c>
      <c r="B143" s="74" t="s">
        <v>513</v>
      </c>
      <c r="C143" s="74" t="s">
        <v>67</v>
      </c>
      <c r="D143" s="74" t="s">
        <v>514</v>
      </c>
      <c r="E143" s="87" t="s">
        <v>515</v>
      </c>
      <c r="F143" s="87"/>
    </row>
    <row r="144" spans="1:6">
      <c r="A144" s="75">
        <v>139</v>
      </c>
      <c r="B144" s="74" t="s">
        <v>516</v>
      </c>
      <c r="C144" s="74" t="s">
        <v>63</v>
      </c>
      <c r="D144" s="74" t="s">
        <v>517</v>
      </c>
      <c r="E144" s="87" t="s">
        <v>518</v>
      </c>
      <c r="F144" s="87"/>
    </row>
    <row r="145" spans="1:6">
      <c r="A145" s="75">
        <v>140</v>
      </c>
      <c r="B145" s="74" t="s">
        <v>519</v>
      </c>
      <c r="C145" s="74" t="s">
        <v>946</v>
      </c>
      <c r="D145" s="74" t="s">
        <v>521</v>
      </c>
      <c r="E145" s="87" t="s">
        <v>522</v>
      </c>
      <c r="F145" s="87"/>
    </row>
    <row r="146" spans="1:6">
      <c r="A146" s="75">
        <v>141</v>
      </c>
      <c r="B146" s="74" t="s">
        <v>523</v>
      </c>
      <c r="C146" s="74" t="s">
        <v>63</v>
      </c>
      <c r="D146" s="74" t="s">
        <v>525</v>
      </c>
      <c r="E146" s="87" t="s">
        <v>526</v>
      </c>
      <c r="F146" s="87"/>
    </row>
    <row r="147" spans="1:6">
      <c r="A147" s="75">
        <v>142</v>
      </c>
      <c r="B147" s="74" t="s">
        <v>527</v>
      </c>
      <c r="C147" s="74" t="s">
        <v>30</v>
      </c>
      <c r="D147" s="74" t="s">
        <v>528</v>
      </c>
      <c r="E147" s="87" t="s">
        <v>529</v>
      </c>
      <c r="F147" s="87"/>
    </row>
    <row r="148" spans="1:6">
      <c r="A148" s="75">
        <v>143</v>
      </c>
      <c r="B148" s="74" t="s">
        <v>532</v>
      </c>
      <c r="C148" s="74" t="s">
        <v>63</v>
      </c>
      <c r="D148" s="74" t="s">
        <v>534</v>
      </c>
      <c r="E148" s="87" t="s">
        <v>535</v>
      </c>
      <c r="F148" s="87"/>
    </row>
    <row r="149" spans="1:6">
      <c r="A149" s="75">
        <v>144</v>
      </c>
      <c r="B149" s="74" t="s">
        <v>536</v>
      </c>
      <c r="C149" s="74" t="s">
        <v>63</v>
      </c>
      <c r="D149" s="74" t="s">
        <v>537</v>
      </c>
      <c r="E149" s="87" t="s">
        <v>538</v>
      </c>
      <c r="F149" s="87"/>
    </row>
    <row r="150" spans="1:6">
      <c r="A150" s="75">
        <v>145</v>
      </c>
      <c r="B150" s="74" t="s">
        <v>539</v>
      </c>
      <c r="C150" s="74" t="s">
        <v>63</v>
      </c>
      <c r="D150" s="74" t="s">
        <v>540</v>
      </c>
      <c r="E150" s="87" t="s">
        <v>541</v>
      </c>
      <c r="F150" s="87"/>
    </row>
    <row r="151" spans="1:6">
      <c r="A151" s="75">
        <v>146</v>
      </c>
      <c r="B151" s="74" t="s">
        <v>542</v>
      </c>
      <c r="C151" s="74" t="s">
        <v>101</v>
      </c>
      <c r="D151" s="74" t="s">
        <v>543</v>
      </c>
      <c r="E151" s="87" t="s">
        <v>544</v>
      </c>
      <c r="F151" s="87"/>
    </row>
    <row r="152" spans="1:6">
      <c r="A152" s="75">
        <v>147</v>
      </c>
      <c r="B152" s="74" t="s">
        <v>545</v>
      </c>
      <c r="C152" s="74" t="s">
        <v>546</v>
      </c>
      <c r="D152" s="74" t="s">
        <v>547</v>
      </c>
      <c r="E152" s="87" t="s">
        <v>938</v>
      </c>
      <c r="F152" s="87"/>
    </row>
    <row r="153" spans="1:6">
      <c r="A153" s="75">
        <v>148</v>
      </c>
      <c r="B153" s="74" t="s">
        <v>548</v>
      </c>
      <c r="C153" s="74" t="s">
        <v>63</v>
      </c>
      <c r="D153" s="74" t="s">
        <v>549</v>
      </c>
      <c r="E153" s="87" t="s">
        <v>550</v>
      </c>
      <c r="F153" s="87"/>
    </row>
    <row r="154" spans="1:6">
      <c r="A154" s="75">
        <v>149</v>
      </c>
      <c r="B154" s="75" t="s">
        <v>551</v>
      </c>
      <c r="C154" s="75" t="s">
        <v>552</v>
      </c>
      <c r="D154" s="75" t="s">
        <v>553</v>
      </c>
      <c r="E154" s="87" t="s">
        <v>554</v>
      </c>
      <c r="F154" s="87"/>
    </row>
    <row r="155" spans="1:6">
      <c r="A155" s="75">
        <v>150</v>
      </c>
      <c r="B155" s="74" t="s">
        <v>555</v>
      </c>
      <c r="C155" s="74" t="s">
        <v>947</v>
      </c>
      <c r="D155" s="74" t="s">
        <v>557</v>
      </c>
      <c r="E155" s="87" t="s">
        <v>937</v>
      </c>
      <c r="F155" s="87"/>
    </row>
    <row r="156" spans="1:6">
      <c r="A156" s="75">
        <v>151</v>
      </c>
      <c r="B156" s="75" t="s">
        <v>558</v>
      </c>
      <c r="C156" s="75" t="s">
        <v>559</v>
      </c>
      <c r="D156" s="75" t="s">
        <v>560</v>
      </c>
      <c r="E156" s="87" t="s">
        <v>561</v>
      </c>
      <c r="F156" s="87"/>
    </row>
    <row r="157" spans="1:6">
      <c r="A157" s="75">
        <v>152</v>
      </c>
      <c r="B157" s="75" t="s">
        <v>562</v>
      </c>
      <c r="C157" s="75" t="s">
        <v>546</v>
      </c>
      <c r="D157" s="75" t="s">
        <v>547</v>
      </c>
      <c r="E157" s="87" t="s">
        <v>563</v>
      </c>
      <c r="F157" s="87"/>
    </row>
    <row r="158" spans="1:6">
      <c r="A158" s="75">
        <v>153</v>
      </c>
      <c r="B158" s="74" t="s">
        <v>566</v>
      </c>
      <c r="C158" s="74" t="s">
        <v>63</v>
      </c>
      <c r="D158" s="74" t="s">
        <v>567</v>
      </c>
      <c r="E158" s="87" t="s">
        <v>568</v>
      </c>
      <c r="F158" s="87"/>
    </row>
    <row r="159" spans="1:6">
      <c r="A159" s="75">
        <v>154</v>
      </c>
      <c r="B159" s="74" t="s">
        <v>569</v>
      </c>
      <c r="C159" s="74" t="s">
        <v>63</v>
      </c>
      <c r="D159" s="74" t="s">
        <v>570</v>
      </c>
      <c r="E159" s="87" t="s">
        <v>571</v>
      </c>
      <c r="F159" s="87"/>
    </row>
    <row r="160" spans="1:6">
      <c r="A160" s="75">
        <v>155</v>
      </c>
      <c r="B160" s="74" t="s">
        <v>572</v>
      </c>
      <c r="C160" s="74" t="s">
        <v>63</v>
      </c>
      <c r="D160" s="74" t="s">
        <v>574</v>
      </c>
      <c r="E160" s="87" t="s">
        <v>575</v>
      </c>
      <c r="F160" s="87"/>
    </row>
    <row r="161" spans="1:6">
      <c r="A161" s="75">
        <v>156</v>
      </c>
      <c r="B161" s="74" t="s">
        <v>576</v>
      </c>
      <c r="C161" s="74" t="s">
        <v>63</v>
      </c>
      <c r="D161" s="74" t="s">
        <v>577</v>
      </c>
      <c r="E161" s="87" t="s">
        <v>578</v>
      </c>
      <c r="F161" s="87"/>
    </row>
    <row r="162" spans="1:6">
      <c r="A162" s="75">
        <v>157</v>
      </c>
      <c r="B162" s="74" t="s">
        <v>579</v>
      </c>
      <c r="C162" s="74" t="s">
        <v>63</v>
      </c>
      <c r="D162" s="74" t="s">
        <v>580</v>
      </c>
      <c r="E162" s="87" t="s">
        <v>581</v>
      </c>
      <c r="F162" s="87"/>
    </row>
    <row r="163" spans="1:6">
      <c r="A163" s="75">
        <v>158</v>
      </c>
      <c r="B163" s="74" t="s">
        <v>582</v>
      </c>
      <c r="C163" s="74" t="s">
        <v>583</v>
      </c>
      <c r="D163" s="74" t="s">
        <v>584</v>
      </c>
      <c r="E163" s="87" t="s">
        <v>585</v>
      </c>
      <c r="F163" s="87"/>
    </row>
    <row r="164" spans="1:6">
      <c r="A164" s="75">
        <v>159</v>
      </c>
      <c r="B164" s="74" t="s">
        <v>586</v>
      </c>
      <c r="C164" s="74" t="s">
        <v>63</v>
      </c>
      <c r="D164" s="74" t="s">
        <v>587</v>
      </c>
      <c r="E164" s="87" t="s">
        <v>588</v>
      </c>
      <c r="F164" s="87"/>
    </row>
    <row r="165" spans="1:6">
      <c r="A165" s="75">
        <v>160</v>
      </c>
      <c r="B165" s="74" t="s">
        <v>589</v>
      </c>
      <c r="C165" s="74" t="s">
        <v>63</v>
      </c>
      <c r="D165" s="74" t="s">
        <v>590</v>
      </c>
      <c r="E165" s="87" t="s">
        <v>591</v>
      </c>
      <c r="F165" s="87"/>
    </row>
    <row r="166" spans="1:6">
      <c r="A166" s="75">
        <v>161</v>
      </c>
      <c r="B166" s="74" t="s">
        <v>592</v>
      </c>
      <c r="C166" s="74" t="s">
        <v>63</v>
      </c>
      <c r="D166" s="74" t="s">
        <v>593</v>
      </c>
      <c r="E166" s="87" t="s">
        <v>594</v>
      </c>
      <c r="F166" s="87"/>
    </row>
    <row r="167" spans="1:6">
      <c r="A167" s="75">
        <v>162</v>
      </c>
      <c r="B167" s="74" t="s">
        <v>595</v>
      </c>
      <c r="C167" s="74" t="s">
        <v>256</v>
      </c>
      <c r="D167" s="74" t="s">
        <v>596</v>
      </c>
      <c r="E167" s="87" t="s">
        <v>597</v>
      </c>
      <c r="F167" s="87"/>
    </row>
    <row r="168" spans="1:6">
      <c r="A168" s="75">
        <v>163</v>
      </c>
      <c r="B168" s="74" t="s">
        <v>598</v>
      </c>
      <c r="C168" s="74" t="s">
        <v>63</v>
      </c>
      <c r="D168" s="74" t="s">
        <v>599</v>
      </c>
      <c r="E168" s="87" t="s">
        <v>600</v>
      </c>
      <c r="F168" s="87"/>
    </row>
    <row r="169" spans="1:6">
      <c r="A169" s="75">
        <v>164</v>
      </c>
      <c r="B169" s="74" t="s">
        <v>601</v>
      </c>
      <c r="C169" s="74" t="s">
        <v>602</v>
      </c>
      <c r="D169" s="74" t="s">
        <v>603</v>
      </c>
      <c r="E169" s="87" t="s">
        <v>604</v>
      </c>
      <c r="F169" s="87"/>
    </row>
    <row r="170" spans="1:6">
      <c r="A170" s="75">
        <v>165</v>
      </c>
      <c r="B170" s="74" t="s">
        <v>605</v>
      </c>
      <c r="C170" s="74" t="s">
        <v>606</v>
      </c>
      <c r="D170" s="74" t="s">
        <v>607</v>
      </c>
      <c r="E170" s="87" t="s">
        <v>608</v>
      </c>
      <c r="F170" s="87"/>
    </row>
    <row r="171" spans="1:6">
      <c r="A171" s="75">
        <v>166</v>
      </c>
      <c r="B171" s="74" t="s">
        <v>609</v>
      </c>
      <c r="C171" s="74" t="s">
        <v>63</v>
      </c>
      <c r="D171" s="74" t="s">
        <v>610</v>
      </c>
      <c r="E171" s="87" t="s">
        <v>611</v>
      </c>
      <c r="F171" s="87"/>
    </row>
    <row r="172" spans="1:6">
      <c r="A172" s="75">
        <v>167</v>
      </c>
      <c r="B172" s="74" t="s">
        <v>612</v>
      </c>
      <c r="C172" s="74" t="s">
        <v>63</v>
      </c>
      <c r="D172" s="74" t="s">
        <v>614</v>
      </c>
      <c r="E172" s="87" t="s">
        <v>940</v>
      </c>
      <c r="F172" s="87"/>
    </row>
    <row r="173" spans="1:6">
      <c r="A173" s="75">
        <v>168</v>
      </c>
      <c r="B173" s="74" t="s">
        <v>615</v>
      </c>
      <c r="C173" s="74" t="s">
        <v>63</v>
      </c>
      <c r="D173" s="74" t="s">
        <v>616</v>
      </c>
      <c r="E173" s="87" t="s">
        <v>617</v>
      </c>
      <c r="F173" s="87"/>
    </row>
    <row r="174" spans="1:6">
      <c r="A174" s="75">
        <v>169</v>
      </c>
      <c r="B174" s="74" t="s">
        <v>618</v>
      </c>
      <c r="C174" s="74" t="s">
        <v>116</v>
      </c>
      <c r="D174" s="74" t="s">
        <v>619</v>
      </c>
      <c r="E174" s="87" t="s">
        <v>620</v>
      </c>
      <c r="F174" s="87"/>
    </row>
    <row r="175" spans="1:6">
      <c r="A175" s="75">
        <v>170</v>
      </c>
      <c r="B175" s="74" t="s">
        <v>621</v>
      </c>
      <c r="C175" s="74" t="s">
        <v>63</v>
      </c>
      <c r="D175" s="75" t="s">
        <v>623</v>
      </c>
      <c r="E175" s="87" t="s">
        <v>624</v>
      </c>
      <c r="F175" s="87"/>
    </row>
    <row r="176" spans="1:6">
      <c r="A176" s="75">
        <v>171</v>
      </c>
      <c r="B176" s="74" t="s">
        <v>625</v>
      </c>
      <c r="C176" s="74" t="s">
        <v>626</v>
      </c>
      <c r="D176" s="74" t="s">
        <v>627</v>
      </c>
      <c r="E176" s="87" t="s">
        <v>628</v>
      </c>
      <c r="F176" s="87"/>
    </row>
    <row r="177" spans="1:6">
      <c r="A177" s="75">
        <v>172</v>
      </c>
      <c r="B177" s="75" t="s">
        <v>629</v>
      </c>
      <c r="C177" s="75" t="s">
        <v>932</v>
      </c>
      <c r="D177" s="75" t="s">
        <v>631</v>
      </c>
      <c r="E177" s="75" t="s">
        <v>933</v>
      </c>
      <c r="F177" s="75"/>
    </row>
    <row r="178" spans="1:6">
      <c r="A178" s="75">
        <v>173</v>
      </c>
      <c r="B178" s="74" t="s">
        <v>629</v>
      </c>
      <c r="C178" s="74" t="s">
        <v>630</v>
      </c>
      <c r="D178" s="74" t="s">
        <v>631</v>
      </c>
      <c r="E178" s="87" t="s">
        <v>632</v>
      </c>
      <c r="F178" s="87"/>
    </row>
    <row r="179" spans="1:6">
      <c r="A179" s="75">
        <v>174</v>
      </c>
      <c r="B179" s="74" t="s">
        <v>633</v>
      </c>
      <c r="C179" s="74" t="s">
        <v>63</v>
      </c>
      <c r="D179" s="74" t="s">
        <v>634</v>
      </c>
      <c r="E179" s="87" t="s">
        <v>635</v>
      </c>
      <c r="F179" s="75" t="s">
        <v>991</v>
      </c>
    </row>
    <row r="180" spans="1:6">
      <c r="A180" s="75">
        <v>175</v>
      </c>
      <c r="B180" s="74" t="s">
        <v>637</v>
      </c>
      <c r="C180" s="74" t="s">
        <v>606</v>
      </c>
      <c r="D180" s="74" t="s">
        <v>638</v>
      </c>
      <c r="E180" s="87" t="s">
        <v>639</v>
      </c>
      <c r="F180" s="87"/>
    </row>
    <row r="181" spans="1:6">
      <c r="A181" s="75">
        <v>176</v>
      </c>
      <c r="B181" s="74" t="s">
        <v>640</v>
      </c>
      <c r="C181" s="74" t="s">
        <v>641</v>
      </c>
      <c r="D181" s="74" t="s">
        <v>642</v>
      </c>
      <c r="E181" s="87" t="s">
        <v>643</v>
      </c>
      <c r="F181" s="87"/>
    </row>
    <row r="182" spans="1:6">
      <c r="A182" s="75">
        <v>177</v>
      </c>
      <c r="B182" s="74" t="s">
        <v>644</v>
      </c>
      <c r="C182" s="74" t="s">
        <v>645</v>
      </c>
      <c r="D182" s="74" t="s">
        <v>646</v>
      </c>
      <c r="E182" s="87" t="s">
        <v>939</v>
      </c>
      <c r="F182" s="87"/>
    </row>
    <row r="183" spans="1:6">
      <c r="A183" s="75">
        <v>178</v>
      </c>
      <c r="B183" s="74" t="s">
        <v>647</v>
      </c>
      <c r="C183" s="74" t="s">
        <v>30</v>
      </c>
      <c r="D183" s="74" t="s">
        <v>648</v>
      </c>
      <c r="E183" s="87" t="s">
        <v>649</v>
      </c>
      <c r="F183" s="87"/>
    </row>
    <row r="184" spans="1:6">
      <c r="A184" s="75">
        <v>179</v>
      </c>
      <c r="B184" s="74" t="s">
        <v>650</v>
      </c>
      <c r="C184" s="74" t="s">
        <v>63</v>
      </c>
      <c r="D184" s="74" t="s">
        <v>651</v>
      </c>
      <c r="E184" s="87" t="s">
        <v>652</v>
      </c>
      <c r="F184" s="75" t="s">
        <v>653</v>
      </c>
    </row>
    <row r="185" spans="1:6">
      <c r="A185" s="75">
        <v>180</v>
      </c>
      <c r="B185" s="74" t="s">
        <v>654</v>
      </c>
      <c r="C185" s="74" t="s">
        <v>63</v>
      </c>
      <c r="D185" s="74" t="s">
        <v>656</v>
      </c>
      <c r="E185" s="87" t="s">
        <v>657</v>
      </c>
      <c r="F185" s="87"/>
    </row>
    <row r="186" spans="1:6">
      <c r="A186" s="75">
        <v>181</v>
      </c>
      <c r="B186" s="74" t="s">
        <v>658</v>
      </c>
      <c r="C186" s="74" t="s">
        <v>63</v>
      </c>
      <c r="D186" s="74" t="s">
        <v>659</v>
      </c>
      <c r="E186" s="87" t="s">
        <v>660</v>
      </c>
      <c r="F186" s="87"/>
    </row>
    <row r="187" spans="1:6">
      <c r="A187" s="75">
        <v>182</v>
      </c>
      <c r="B187" s="74" t="s">
        <v>661</v>
      </c>
      <c r="C187" s="74" t="s">
        <v>63</v>
      </c>
      <c r="D187" s="74" t="s">
        <v>662</v>
      </c>
      <c r="E187" s="87" t="s">
        <v>663</v>
      </c>
      <c r="F187" s="87"/>
    </row>
    <row r="188" spans="1:6">
      <c r="A188" s="75">
        <v>183</v>
      </c>
      <c r="B188" s="74" t="s">
        <v>664</v>
      </c>
      <c r="C188" s="74" t="s">
        <v>63</v>
      </c>
      <c r="D188" s="74" t="s">
        <v>665</v>
      </c>
      <c r="E188" s="87" t="s">
        <v>666</v>
      </c>
      <c r="F188" s="87"/>
    </row>
    <row r="189" spans="1:6">
      <c r="A189" s="75">
        <v>184</v>
      </c>
      <c r="B189" s="74" t="s">
        <v>667</v>
      </c>
      <c r="C189" s="74" t="s">
        <v>63</v>
      </c>
      <c r="D189" s="74" t="s">
        <v>668</v>
      </c>
      <c r="E189" s="87" t="s">
        <v>669</v>
      </c>
      <c r="F189" s="87"/>
    </row>
    <row r="190" spans="1:6">
      <c r="A190" s="75">
        <v>185</v>
      </c>
      <c r="B190" s="74" t="s">
        <v>670</v>
      </c>
      <c r="C190" s="74" t="s">
        <v>671</v>
      </c>
      <c r="D190" s="74" t="s">
        <v>672</v>
      </c>
      <c r="E190" s="87" t="s">
        <v>673</v>
      </c>
      <c r="F190" s="75" t="s">
        <v>653</v>
      </c>
    </row>
    <row r="191" spans="1:6">
      <c r="A191" s="75">
        <v>186</v>
      </c>
      <c r="B191" s="74" t="s">
        <v>674</v>
      </c>
      <c r="C191" s="74" t="s">
        <v>67</v>
      </c>
      <c r="D191" s="74" t="s">
        <v>675</v>
      </c>
      <c r="E191" s="87" t="s">
        <v>676</v>
      </c>
      <c r="F191" s="75" t="s">
        <v>677</v>
      </c>
    </row>
    <row r="192" spans="1:6">
      <c r="A192" s="75">
        <v>187</v>
      </c>
      <c r="B192" s="74" t="s">
        <v>678</v>
      </c>
      <c r="C192" s="74" t="s">
        <v>63</v>
      </c>
      <c r="D192" s="74" t="s">
        <v>679</v>
      </c>
      <c r="E192" s="87" t="s">
        <v>680</v>
      </c>
      <c r="F192" s="87"/>
    </row>
    <row r="193" spans="1:6">
      <c r="A193" s="75">
        <v>188</v>
      </c>
      <c r="B193" s="74" t="s">
        <v>681</v>
      </c>
      <c r="C193" s="74" t="s">
        <v>63</v>
      </c>
      <c r="D193" s="74" t="s">
        <v>682</v>
      </c>
      <c r="E193" s="87" t="s">
        <v>683</v>
      </c>
      <c r="F193" s="87"/>
    </row>
    <row r="194" spans="1:6">
      <c r="A194" s="75">
        <v>189</v>
      </c>
      <c r="B194" s="74" t="s">
        <v>684</v>
      </c>
      <c r="C194" s="74" t="s">
        <v>685</v>
      </c>
      <c r="D194" s="74" t="s">
        <v>686</v>
      </c>
      <c r="E194" s="87" t="s">
        <v>687</v>
      </c>
      <c r="F194" s="87"/>
    </row>
    <row r="195" spans="1:6">
      <c r="A195" s="75">
        <v>190</v>
      </c>
      <c r="B195" s="74" t="s">
        <v>688</v>
      </c>
      <c r="C195" s="74" t="s">
        <v>689</v>
      </c>
      <c r="D195" s="74" t="s">
        <v>690</v>
      </c>
      <c r="E195" s="87" t="s">
        <v>691</v>
      </c>
      <c r="F195" s="87"/>
    </row>
    <row r="196" spans="1:6">
      <c r="A196" s="75">
        <v>191</v>
      </c>
      <c r="B196" s="74" t="s">
        <v>692</v>
      </c>
      <c r="C196" s="74" t="s">
        <v>693</v>
      </c>
      <c r="D196" s="74" t="s">
        <v>243</v>
      </c>
      <c r="E196" s="87" t="s">
        <v>694</v>
      </c>
      <c r="F196" s="87"/>
    </row>
    <row r="197" spans="1:6">
      <c r="A197" s="75">
        <v>192</v>
      </c>
      <c r="B197" s="74" t="s">
        <v>695</v>
      </c>
      <c r="C197" s="74" t="s">
        <v>63</v>
      </c>
      <c r="D197" s="74" t="s">
        <v>696</v>
      </c>
      <c r="E197" s="87" t="s">
        <v>697</v>
      </c>
      <c r="F197" s="87"/>
    </row>
    <row r="198" spans="1:6">
      <c r="A198" s="75">
        <v>193</v>
      </c>
      <c r="B198" s="74" t="s">
        <v>698</v>
      </c>
      <c r="C198" s="74" t="s">
        <v>63</v>
      </c>
      <c r="D198" s="74" t="s">
        <v>699</v>
      </c>
      <c r="E198" s="87" t="s">
        <v>700</v>
      </c>
      <c r="F198" s="87"/>
    </row>
    <row r="199" spans="1:6">
      <c r="A199" s="75">
        <v>194</v>
      </c>
      <c r="B199" s="74" t="s">
        <v>701</v>
      </c>
      <c r="C199" s="74" t="s">
        <v>63</v>
      </c>
      <c r="D199" s="74" t="s">
        <v>702</v>
      </c>
      <c r="E199" s="87" t="s">
        <v>703</v>
      </c>
      <c r="F199" s="87"/>
    </row>
    <row r="200" spans="1:6">
      <c r="A200" s="75">
        <v>195</v>
      </c>
      <c r="B200" s="74" t="s">
        <v>704</v>
      </c>
      <c r="C200" s="74" t="s">
        <v>63</v>
      </c>
      <c r="D200" s="74" t="s">
        <v>706</v>
      </c>
      <c r="E200" s="87" t="s">
        <v>707</v>
      </c>
      <c r="F200" s="87"/>
    </row>
    <row r="201" spans="1:6">
      <c r="A201" s="75">
        <v>196</v>
      </c>
      <c r="B201" s="74" t="s">
        <v>708</v>
      </c>
      <c r="C201" s="74" t="s">
        <v>63</v>
      </c>
      <c r="D201" s="74" t="s">
        <v>709</v>
      </c>
      <c r="E201" s="87" t="s">
        <v>710</v>
      </c>
      <c r="F201" s="87"/>
    </row>
    <row r="202" spans="1:6">
      <c r="A202" s="75">
        <v>197</v>
      </c>
      <c r="B202" s="74" t="s">
        <v>711</v>
      </c>
      <c r="C202" s="74" t="s">
        <v>712</v>
      </c>
      <c r="D202" s="74" t="s">
        <v>713</v>
      </c>
      <c r="E202" s="87" t="s">
        <v>714</v>
      </c>
      <c r="F202" s="87"/>
    </row>
    <row r="203" spans="1:6">
      <c r="A203" s="75">
        <v>198</v>
      </c>
      <c r="B203" s="74" t="s">
        <v>715</v>
      </c>
      <c r="C203" s="74" t="s">
        <v>63</v>
      </c>
      <c r="D203" s="74" t="s">
        <v>716</v>
      </c>
      <c r="E203" s="87" t="s">
        <v>717</v>
      </c>
      <c r="F203" s="87"/>
    </row>
    <row r="204" spans="1:6">
      <c r="A204" s="75">
        <v>199</v>
      </c>
      <c r="B204" s="74" t="s">
        <v>718</v>
      </c>
      <c r="C204" s="74" t="s">
        <v>719</v>
      </c>
      <c r="D204" s="74" t="s">
        <v>720</v>
      </c>
      <c r="E204" s="87" t="s">
        <v>721</v>
      </c>
      <c r="F204" s="87"/>
    </row>
  </sheetData>
  <mergeCells count="1">
    <mergeCell ref="C1:E1"/>
  </mergeCells>
  <hyperlinks>
    <hyperlink ref="E52" r:id="rId1" xr:uid="{00000000-0004-0000-0600-000000000000}"/>
    <hyperlink ref="E40" r:id="rId2" xr:uid="{00000000-0004-0000-0600-000001000000}"/>
    <hyperlink ref="E41" r:id="rId3" xr:uid="{00000000-0004-0000-0600-000002000000}"/>
    <hyperlink ref="E43" r:id="rId4" xr:uid="{00000000-0004-0000-0600-000003000000}"/>
    <hyperlink ref="E45" r:id="rId5" xr:uid="{00000000-0004-0000-0600-000004000000}"/>
    <hyperlink ref="E60" r:id="rId6" xr:uid="{00000000-0004-0000-0600-000005000000}"/>
    <hyperlink ref="B3" r:id="rId7" xr:uid="{00000000-0004-0000-0600-000006000000}"/>
    <hyperlink ref="E6" r:id="rId8" xr:uid="{00000000-0004-0000-0600-000007000000}"/>
    <hyperlink ref="E7" r:id="rId9" xr:uid="{00000000-0004-0000-0600-000008000000}"/>
    <hyperlink ref="E8" r:id="rId10" xr:uid="{00000000-0004-0000-0600-000009000000}"/>
    <hyperlink ref="E141" r:id="rId11" xr:uid="{00000000-0004-0000-0600-00000A000000}"/>
    <hyperlink ref="E9" r:id="rId12" xr:uid="{00000000-0004-0000-0600-00000B000000}"/>
    <hyperlink ref="E10" r:id="rId13" xr:uid="{00000000-0004-0000-0600-00000C000000}"/>
    <hyperlink ref="E11" r:id="rId14" xr:uid="{00000000-0004-0000-0600-00000D000000}"/>
    <hyperlink ref="E12" r:id="rId15" xr:uid="{00000000-0004-0000-0600-00000E000000}"/>
    <hyperlink ref="E13" r:id="rId16" xr:uid="{00000000-0004-0000-0600-00000F000000}"/>
    <hyperlink ref="E14" r:id="rId17" xr:uid="{00000000-0004-0000-0600-000010000000}"/>
    <hyperlink ref="E15" r:id="rId18" xr:uid="{00000000-0004-0000-0600-000011000000}"/>
    <hyperlink ref="E16" r:id="rId19" xr:uid="{00000000-0004-0000-0600-000012000000}"/>
    <hyperlink ref="E17" r:id="rId20" xr:uid="{00000000-0004-0000-0600-000013000000}"/>
    <hyperlink ref="E18" r:id="rId21" xr:uid="{00000000-0004-0000-0600-000014000000}"/>
    <hyperlink ref="E19" r:id="rId22" xr:uid="{00000000-0004-0000-0600-000015000000}"/>
    <hyperlink ref="E20" r:id="rId23" xr:uid="{00000000-0004-0000-0600-000016000000}"/>
    <hyperlink ref="E21" r:id="rId24" xr:uid="{00000000-0004-0000-0600-000017000000}"/>
    <hyperlink ref="E22" r:id="rId25" xr:uid="{00000000-0004-0000-0600-000018000000}"/>
    <hyperlink ref="E23" r:id="rId26" xr:uid="{00000000-0004-0000-0600-000019000000}"/>
    <hyperlink ref="E24" r:id="rId27" xr:uid="{00000000-0004-0000-0600-00001A000000}"/>
    <hyperlink ref="E25" r:id="rId28" xr:uid="{00000000-0004-0000-0600-00001B000000}"/>
    <hyperlink ref="E26" r:id="rId29" xr:uid="{00000000-0004-0000-0600-00001C000000}"/>
    <hyperlink ref="E27" r:id="rId30" xr:uid="{00000000-0004-0000-0600-00001D000000}"/>
    <hyperlink ref="E28" r:id="rId31" xr:uid="{00000000-0004-0000-0600-00001E000000}"/>
    <hyperlink ref="E29" r:id="rId32" xr:uid="{00000000-0004-0000-0600-00001F000000}"/>
    <hyperlink ref="E30" r:id="rId33" xr:uid="{00000000-0004-0000-0600-000020000000}"/>
    <hyperlink ref="E31" r:id="rId34" xr:uid="{00000000-0004-0000-0600-000021000000}"/>
    <hyperlink ref="E32" r:id="rId35" xr:uid="{00000000-0004-0000-0600-000022000000}"/>
    <hyperlink ref="E33" r:id="rId36" xr:uid="{00000000-0004-0000-0600-000023000000}"/>
    <hyperlink ref="E34" r:id="rId37" xr:uid="{00000000-0004-0000-0600-000024000000}"/>
    <hyperlink ref="E35" r:id="rId38" xr:uid="{00000000-0004-0000-0600-000025000000}"/>
    <hyperlink ref="E36" r:id="rId39" xr:uid="{00000000-0004-0000-0600-000026000000}"/>
    <hyperlink ref="E37" r:id="rId40" xr:uid="{00000000-0004-0000-0600-000027000000}"/>
    <hyperlink ref="E38" r:id="rId41" xr:uid="{00000000-0004-0000-0600-000028000000}"/>
    <hyperlink ref="E39" r:id="rId42" xr:uid="{00000000-0004-0000-0600-000029000000}"/>
    <hyperlink ref="E142" r:id="rId43" xr:uid="{00000000-0004-0000-0600-00002A000000}"/>
    <hyperlink ref="E143" r:id="rId44" xr:uid="{00000000-0004-0000-0600-00002B000000}"/>
    <hyperlink ref="E144" r:id="rId45" xr:uid="{00000000-0004-0000-0600-00002C000000}"/>
    <hyperlink ref="E145" r:id="rId46" xr:uid="{00000000-0004-0000-0600-00002D000000}"/>
    <hyperlink ref="E146" r:id="rId47" xr:uid="{00000000-0004-0000-0600-00002E000000}"/>
    <hyperlink ref="E147" r:id="rId48" xr:uid="{00000000-0004-0000-0600-00002F000000}"/>
    <hyperlink ref="E148" r:id="rId49" xr:uid="{00000000-0004-0000-0600-000030000000}"/>
    <hyperlink ref="E149" r:id="rId50" xr:uid="{00000000-0004-0000-0600-000031000000}"/>
    <hyperlink ref="E150" r:id="rId51" xr:uid="{00000000-0004-0000-0600-000032000000}"/>
    <hyperlink ref="E151" r:id="rId52" xr:uid="{00000000-0004-0000-0600-000033000000}"/>
    <hyperlink ref="E153" r:id="rId53" xr:uid="{00000000-0004-0000-0600-000034000000}"/>
    <hyperlink ref="E154" r:id="rId54" xr:uid="{00000000-0004-0000-0600-000035000000}"/>
    <hyperlink ref="E156" r:id="rId55" xr:uid="{00000000-0004-0000-0600-000036000000}"/>
    <hyperlink ref="E157" r:id="rId56" xr:uid="{00000000-0004-0000-0600-000037000000}"/>
    <hyperlink ref="E158" r:id="rId57" xr:uid="{00000000-0004-0000-0600-000038000000}"/>
    <hyperlink ref="E159" r:id="rId58" xr:uid="{00000000-0004-0000-0600-000039000000}"/>
    <hyperlink ref="E160" r:id="rId59" xr:uid="{00000000-0004-0000-0600-00003A000000}"/>
    <hyperlink ref="E161" r:id="rId60" xr:uid="{00000000-0004-0000-0600-00003B000000}"/>
    <hyperlink ref="E162" r:id="rId61" xr:uid="{00000000-0004-0000-0600-00003C000000}"/>
    <hyperlink ref="E163" r:id="rId62" xr:uid="{00000000-0004-0000-0600-00003D000000}"/>
    <hyperlink ref="E164" r:id="rId63" xr:uid="{00000000-0004-0000-0600-00003E000000}"/>
    <hyperlink ref="E165" r:id="rId64" xr:uid="{00000000-0004-0000-0600-00003F000000}"/>
    <hyperlink ref="E166" r:id="rId65" xr:uid="{00000000-0004-0000-0600-000040000000}"/>
    <hyperlink ref="E167" r:id="rId66" xr:uid="{00000000-0004-0000-0600-000041000000}"/>
    <hyperlink ref="E168" r:id="rId67" xr:uid="{00000000-0004-0000-0600-000042000000}"/>
    <hyperlink ref="E169" r:id="rId68" xr:uid="{00000000-0004-0000-0600-000043000000}"/>
    <hyperlink ref="E170" r:id="rId69" xr:uid="{00000000-0004-0000-0600-000044000000}"/>
    <hyperlink ref="E171" r:id="rId70" xr:uid="{00000000-0004-0000-0600-000045000000}"/>
    <hyperlink ref="E173" r:id="rId71" xr:uid="{00000000-0004-0000-0600-000046000000}"/>
    <hyperlink ref="E174" r:id="rId72" xr:uid="{00000000-0004-0000-0600-000047000000}"/>
    <hyperlink ref="E175" r:id="rId73" xr:uid="{00000000-0004-0000-0600-000048000000}"/>
    <hyperlink ref="E176" r:id="rId74" xr:uid="{00000000-0004-0000-0600-000049000000}"/>
    <hyperlink ref="E178" r:id="rId75" xr:uid="{00000000-0004-0000-0600-00004A000000}"/>
    <hyperlink ref="E179" r:id="rId76" xr:uid="{00000000-0004-0000-0600-00004B000000}"/>
    <hyperlink ref="E180" r:id="rId77" xr:uid="{00000000-0004-0000-0600-00004C000000}"/>
    <hyperlink ref="E181" r:id="rId78" xr:uid="{00000000-0004-0000-0600-00004D000000}"/>
    <hyperlink ref="E183" r:id="rId79" xr:uid="{00000000-0004-0000-0600-00004E000000}"/>
    <hyperlink ref="E184" r:id="rId80" xr:uid="{00000000-0004-0000-0600-00004F000000}"/>
    <hyperlink ref="E185" r:id="rId81" xr:uid="{00000000-0004-0000-0600-000050000000}"/>
    <hyperlink ref="E186" r:id="rId82" xr:uid="{00000000-0004-0000-0600-000051000000}"/>
    <hyperlink ref="E187" r:id="rId83" xr:uid="{00000000-0004-0000-0600-000052000000}"/>
    <hyperlink ref="E188" r:id="rId84" xr:uid="{00000000-0004-0000-0600-000053000000}"/>
    <hyperlink ref="E189" r:id="rId85" xr:uid="{00000000-0004-0000-0600-000054000000}"/>
    <hyperlink ref="E190" r:id="rId86" xr:uid="{00000000-0004-0000-0600-000055000000}"/>
    <hyperlink ref="E191" r:id="rId87" xr:uid="{00000000-0004-0000-0600-000056000000}"/>
    <hyperlink ref="E192" r:id="rId88" xr:uid="{00000000-0004-0000-0600-000057000000}"/>
    <hyperlink ref="E193" r:id="rId89" xr:uid="{00000000-0004-0000-0600-000058000000}"/>
    <hyperlink ref="E194" r:id="rId90" xr:uid="{00000000-0004-0000-0600-000059000000}"/>
    <hyperlink ref="E195" r:id="rId91" xr:uid="{00000000-0004-0000-0600-00005A000000}"/>
    <hyperlink ref="E196" r:id="rId92" xr:uid="{00000000-0004-0000-0600-00005B000000}"/>
    <hyperlink ref="E197" r:id="rId93" xr:uid="{00000000-0004-0000-0600-00005C000000}"/>
    <hyperlink ref="E198" r:id="rId94" xr:uid="{00000000-0004-0000-0600-00005D000000}"/>
    <hyperlink ref="E199" r:id="rId95" xr:uid="{00000000-0004-0000-0600-00005E000000}"/>
    <hyperlink ref="E200" r:id="rId96" xr:uid="{00000000-0004-0000-0600-00005F000000}"/>
    <hyperlink ref="E201" r:id="rId97" xr:uid="{00000000-0004-0000-0600-000060000000}"/>
    <hyperlink ref="E202" r:id="rId98" xr:uid="{00000000-0004-0000-0600-000061000000}"/>
    <hyperlink ref="E203" r:id="rId99" xr:uid="{00000000-0004-0000-0600-000062000000}"/>
    <hyperlink ref="E204" r:id="rId100" xr:uid="{00000000-0004-0000-0600-000063000000}"/>
    <hyperlink ref="E44" r:id="rId101" xr:uid="{00000000-0004-0000-0600-000064000000}"/>
    <hyperlink ref="E42" r:id="rId102" xr:uid="{00000000-0004-0000-0600-000065000000}"/>
    <hyperlink ref="E46" r:id="rId103" xr:uid="{00000000-0004-0000-0600-000066000000}"/>
    <hyperlink ref="E47" r:id="rId104" xr:uid="{00000000-0004-0000-0600-000067000000}"/>
    <hyperlink ref="E48" r:id="rId105" xr:uid="{00000000-0004-0000-0600-000068000000}"/>
    <hyperlink ref="E49" r:id="rId106" xr:uid="{00000000-0004-0000-0600-000069000000}"/>
    <hyperlink ref="E50" r:id="rId107" xr:uid="{00000000-0004-0000-0600-00006A000000}"/>
    <hyperlink ref="E51" r:id="rId108" xr:uid="{00000000-0004-0000-0600-00006B000000}"/>
    <hyperlink ref="E53" r:id="rId109" xr:uid="{00000000-0004-0000-0600-00006C000000}"/>
    <hyperlink ref="E54" r:id="rId110" xr:uid="{00000000-0004-0000-0600-00006D000000}"/>
    <hyperlink ref="E55" r:id="rId111" xr:uid="{00000000-0004-0000-0600-00006E000000}"/>
    <hyperlink ref="E56" r:id="rId112" xr:uid="{00000000-0004-0000-0600-00006F000000}"/>
    <hyperlink ref="E57" r:id="rId113" xr:uid="{00000000-0004-0000-0600-000070000000}"/>
    <hyperlink ref="E58" r:id="rId114" xr:uid="{00000000-0004-0000-0600-000071000000}"/>
    <hyperlink ref="E59" r:id="rId115" xr:uid="{00000000-0004-0000-0600-000072000000}"/>
    <hyperlink ref="E61" r:id="rId116" xr:uid="{00000000-0004-0000-0600-000073000000}"/>
    <hyperlink ref="E62" r:id="rId117" xr:uid="{00000000-0004-0000-0600-000074000000}"/>
    <hyperlink ref="E63" r:id="rId118" xr:uid="{00000000-0004-0000-0600-000075000000}"/>
    <hyperlink ref="E64" r:id="rId119" xr:uid="{00000000-0004-0000-0600-000076000000}"/>
    <hyperlink ref="E65" r:id="rId120" xr:uid="{00000000-0004-0000-0600-000077000000}"/>
    <hyperlink ref="E66" r:id="rId121" xr:uid="{00000000-0004-0000-0600-000078000000}"/>
    <hyperlink ref="E67" r:id="rId122" xr:uid="{00000000-0004-0000-0600-000079000000}"/>
    <hyperlink ref="E68" r:id="rId123" xr:uid="{00000000-0004-0000-0600-00007A000000}"/>
    <hyperlink ref="E69" r:id="rId124" xr:uid="{00000000-0004-0000-0600-00007B000000}"/>
    <hyperlink ref="E70" r:id="rId125" xr:uid="{00000000-0004-0000-0600-00007C000000}"/>
    <hyperlink ref="E71" r:id="rId126" xr:uid="{00000000-0004-0000-0600-00007D000000}"/>
    <hyperlink ref="E79" r:id="rId127" xr:uid="{00000000-0004-0000-0600-00007E000000}"/>
    <hyperlink ref="E87" r:id="rId128" xr:uid="{00000000-0004-0000-0600-00007F000000}"/>
    <hyperlink ref="E72" r:id="rId129" xr:uid="{00000000-0004-0000-0600-000080000000}"/>
    <hyperlink ref="E73" r:id="rId130" xr:uid="{00000000-0004-0000-0600-000081000000}"/>
    <hyperlink ref="E74" r:id="rId131" xr:uid="{00000000-0004-0000-0600-000082000000}"/>
    <hyperlink ref="E75" r:id="rId132" xr:uid="{00000000-0004-0000-0600-000083000000}"/>
    <hyperlink ref="E76" r:id="rId133" xr:uid="{00000000-0004-0000-0600-000084000000}"/>
    <hyperlink ref="E77" r:id="rId134" xr:uid="{00000000-0004-0000-0600-000085000000}"/>
    <hyperlink ref="E78" r:id="rId135" xr:uid="{00000000-0004-0000-0600-000086000000}"/>
    <hyperlink ref="E80" r:id="rId136" xr:uid="{00000000-0004-0000-0600-000087000000}"/>
    <hyperlink ref="E81" r:id="rId137" xr:uid="{00000000-0004-0000-0600-000088000000}"/>
    <hyperlink ref="E82" r:id="rId138" xr:uid="{00000000-0004-0000-0600-000089000000}"/>
    <hyperlink ref="E83" r:id="rId139" xr:uid="{00000000-0004-0000-0600-00008A000000}"/>
    <hyperlink ref="E84" r:id="rId140" xr:uid="{00000000-0004-0000-0600-00008B000000}"/>
    <hyperlink ref="E85" r:id="rId141" xr:uid="{00000000-0004-0000-0600-00008C000000}"/>
    <hyperlink ref="E86" r:id="rId142" xr:uid="{00000000-0004-0000-0600-00008D000000}"/>
    <hyperlink ref="E88" r:id="rId143" xr:uid="{00000000-0004-0000-0600-00008E000000}"/>
    <hyperlink ref="E89" r:id="rId144" xr:uid="{00000000-0004-0000-0600-00008F000000}"/>
    <hyperlink ref="E90" r:id="rId145" xr:uid="{00000000-0004-0000-0600-000090000000}"/>
    <hyperlink ref="E91" r:id="rId146" xr:uid="{00000000-0004-0000-0600-000091000000}"/>
    <hyperlink ref="E92" r:id="rId147" xr:uid="{00000000-0004-0000-0600-000092000000}"/>
    <hyperlink ref="E93" r:id="rId148" xr:uid="{00000000-0004-0000-0600-000093000000}"/>
    <hyperlink ref="E94" r:id="rId149" xr:uid="{00000000-0004-0000-0600-000094000000}"/>
    <hyperlink ref="E95" r:id="rId150" xr:uid="{00000000-0004-0000-0600-000095000000}"/>
    <hyperlink ref="E96" r:id="rId151" xr:uid="{00000000-0004-0000-0600-000096000000}"/>
    <hyperlink ref="E97" r:id="rId152" xr:uid="{00000000-0004-0000-0600-000097000000}"/>
    <hyperlink ref="E98" r:id="rId153" xr:uid="{00000000-0004-0000-0600-000098000000}"/>
    <hyperlink ref="E99" r:id="rId154" xr:uid="{00000000-0004-0000-0600-000099000000}"/>
    <hyperlink ref="E100" r:id="rId155" xr:uid="{00000000-0004-0000-0600-00009A000000}"/>
    <hyperlink ref="E101" r:id="rId156" xr:uid="{00000000-0004-0000-0600-00009B000000}"/>
    <hyperlink ref="E102" r:id="rId157" xr:uid="{00000000-0004-0000-0600-00009C000000}"/>
    <hyperlink ref="E103" r:id="rId158" xr:uid="{00000000-0004-0000-0600-00009D000000}"/>
    <hyperlink ref="E104" r:id="rId159" xr:uid="{00000000-0004-0000-0600-00009E000000}"/>
    <hyperlink ref="E105" r:id="rId160" xr:uid="{00000000-0004-0000-0600-00009F000000}"/>
    <hyperlink ref="E106" r:id="rId161" xr:uid="{00000000-0004-0000-0600-0000A0000000}"/>
    <hyperlink ref="E107" r:id="rId162" xr:uid="{00000000-0004-0000-0600-0000A1000000}"/>
    <hyperlink ref="E108" r:id="rId163" xr:uid="{00000000-0004-0000-0600-0000A2000000}"/>
    <hyperlink ref="E109" r:id="rId164" xr:uid="{00000000-0004-0000-0600-0000A3000000}"/>
    <hyperlink ref="E110" r:id="rId165" xr:uid="{00000000-0004-0000-0600-0000A4000000}"/>
    <hyperlink ref="E111" r:id="rId166" xr:uid="{00000000-0004-0000-0600-0000A5000000}"/>
    <hyperlink ref="E112" r:id="rId167" xr:uid="{00000000-0004-0000-0600-0000A6000000}"/>
    <hyperlink ref="E113" r:id="rId168" xr:uid="{00000000-0004-0000-0600-0000A7000000}"/>
    <hyperlink ref="E115" r:id="rId169" xr:uid="{00000000-0004-0000-0600-0000A8000000}"/>
    <hyperlink ref="E116" r:id="rId170" xr:uid="{00000000-0004-0000-0600-0000A9000000}"/>
    <hyperlink ref="E117" r:id="rId171" xr:uid="{00000000-0004-0000-0600-0000AA000000}"/>
    <hyperlink ref="E118" r:id="rId172" xr:uid="{00000000-0004-0000-0600-0000AB000000}"/>
    <hyperlink ref="E119" r:id="rId173" xr:uid="{00000000-0004-0000-0600-0000AC000000}"/>
    <hyperlink ref="E121" r:id="rId174" xr:uid="{00000000-0004-0000-0600-0000AD000000}"/>
    <hyperlink ref="E122" r:id="rId175" xr:uid="{00000000-0004-0000-0600-0000AE000000}"/>
    <hyperlink ref="E123" r:id="rId176" xr:uid="{00000000-0004-0000-0600-0000AF000000}"/>
    <hyperlink ref="E124" r:id="rId177" xr:uid="{00000000-0004-0000-0600-0000B0000000}"/>
    <hyperlink ref="E125" r:id="rId178" xr:uid="{00000000-0004-0000-0600-0000B1000000}"/>
    <hyperlink ref="E126" r:id="rId179" xr:uid="{00000000-0004-0000-0600-0000B2000000}"/>
    <hyperlink ref="E127" r:id="rId180" xr:uid="{00000000-0004-0000-0600-0000B3000000}"/>
    <hyperlink ref="E128" r:id="rId181" xr:uid="{00000000-0004-0000-0600-0000B4000000}"/>
    <hyperlink ref="E129" r:id="rId182" xr:uid="{00000000-0004-0000-0600-0000B5000000}"/>
    <hyperlink ref="E130" r:id="rId183" xr:uid="{00000000-0004-0000-0600-0000B6000000}"/>
    <hyperlink ref="E131" r:id="rId184" xr:uid="{00000000-0004-0000-0600-0000B7000000}"/>
    <hyperlink ref="E132" r:id="rId185" xr:uid="{00000000-0004-0000-0600-0000B8000000}"/>
    <hyperlink ref="E133" r:id="rId186" xr:uid="{00000000-0004-0000-0600-0000B9000000}"/>
    <hyperlink ref="E134" r:id="rId187" xr:uid="{00000000-0004-0000-0600-0000BA000000}"/>
    <hyperlink ref="E135" r:id="rId188" xr:uid="{00000000-0004-0000-0600-0000BB000000}"/>
    <hyperlink ref="E136" r:id="rId189" xr:uid="{00000000-0004-0000-0600-0000BC000000}"/>
    <hyperlink ref="E137" r:id="rId190" xr:uid="{00000000-0004-0000-0600-0000BD000000}"/>
    <hyperlink ref="E138" r:id="rId191" xr:uid="{00000000-0004-0000-0600-0000BE000000}"/>
    <hyperlink ref="E139" r:id="rId192" xr:uid="{00000000-0004-0000-0600-0000BF000000}"/>
    <hyperlink ref="E140" r:id="rId193" xr:uid="{00000000-0004-0000-0600-0000C0000000}"/>
    <hyperlink ref="E114" r:id="rId194" xr:uid="{00000000-0004-0000-0600-0000C1000000}"/>
    <hyperlink ref="E120" r:id="rId195" xr:uid="{00000000-0004-0000-0600-0000C2000000}"/>
    <hyperlink ref="E155" r:id="rId196" xr:uid="{00000000-0004-0000-0600-0000C3000000}"/>
    <hyperlink ref="E152" r:id="rId197" xr:uid="{00000000-0004-0000-0600-0000C4000000}"/>
    <hyperlink ref="E182" r:id="rId198" xr:uid="{00000000-0004-0000-0600-0000C5000000}"/>
    <hyperlink ref="E172" r:id="rId199" xr:uid="{00000000-0004-0000-0600-0000C6000000}"/>
    <hyperlink ref="A1" location="Index!A1" display="Index" xr:uid="{00000000-0004-0000-0600-0000C7000000}"/>
  </hyperlinks>
  <pageMargins left="0.7" right="0.7" top="0.75" bottom="0.75" header="0.3" footer="0.3"/>
  <pageSetup orientation="portrait" r:id="rId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AD49"/>
  <sheetViews>
    <sheetView showGridLines="0" topLeftCell="A22" workbookViewId="0">
      <selection activeCell="Z32" sqref="Z32"/>
    </sheetView>
  </sheetViews>
  <sheetFormatPr defaultColWidth="11.42578125" defaultRowHeight="15"/>
  <cols>
    <col min="2" max="2" width="3.7109375" customWidth="1"/>
    <col min="3" max="3" width="18.7109375" customWidth="1"/>
    <col min="4" max="4" width="3.85546875" customWidth="1"/>
    <col min="5" max="5" width="4" customWidth="1"/>
    <col min="6" max="7" width="3.28515625" customWidth="1"/>
    <col min="8" max="8" width="3.140625" customWidth="1"/>
    <col min="9" max="9" width="2.42578125" customWidth="1"/>
    <col min="10" max="10" width="6.140625" customWidth="1"/>
    <col min="11" max="11" width="3.42578125" customWidth="1"/>
    <col min="12" max="12" width="2.5703125" customWidth="1"/>
    <col min="13" max="13" width="2" customWidth="1"/>
    <col min="14" max="14" width="2.42578125" customWidth="1"/>
    <col min="15" max="15" width="3.85546875" customWidth="1"/>
    <col min="16" max="16" width="8.28515625" customWidth="1"/>
    <col min="17" max="17" width="7" customWidth="1"/>
  </cols>
  <sheetData>
    <row r="1" spans="1:30" ht="21">
      <c r="A1" s="92" t="s">
        <v>1055</v>
      </c>
    </row>
    <row r="2" spans="1:30" ht="21">
      <c r="C2" s="102" t="s">
        <v>1065</v>
      </c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</row>
    <row r="4" spans="1:30">
      <c r="B4" t="s">
        <v>996</v>
      </c>
    </row>
    <row r="6" spans="1:30" ht="18" customHeight="1">
      <c r="B6" s="76" t="s">
        <v>997</v>
      </c>
      <c r="C6" s="76" t="s">
        <v>998</v>
      </c>
      <c r="D6" s="77" t="s">
        <v>760</v>
      </c>
      <c r="E6" s="77" t="s">
        <v>1029</v>
      </c>
      <c r="F6" s="77" t="s">
        <v>1030</v>
      </c>
      <c r="G6" s="77" t="s">
        <v>1031</v>
      </c>
      <c r="H6" s="77" t="s">
        <v>999</v>
      </c>
      <c r="I6" s="76" t="s">
        <v>959</v>
      </c>
      <c r="J6" s="77" t="s">
        <v>1032</v>
      </c>
      <c r="L6" t="s">
        <v>6</v>
      </c>
    </row>
    <row r="7" spans="1:30">
      <c r="B7" s="76">
        <v>1</v>
      </c>
      <c r="C7" s="76" t="s">
        <v>1000</v>
      </c>
      <c r="D7" s="76">
        <v>0</v>
      </c>
      <c r="E7" s="76">
        <v>1</v>
      </c>
      <c r="F7" s="76">
        <v>1</v>
      </c>
      <c r="G7" s="76">
        <v>1</v>
      </c>
      <c r="H7" s="76">
        <v>1</v>
      </c>
      <c r="I7" s="76">
        <f>SUM(D7:H7)</f>
        <v>4</v>
      </c>
      <c r="J7" s="78">
        <f>(I7*100)/36</f>
        <v>11.111111111111111</v>
      </c>
      <c r="M7" s="72">
        <v>1</v>
      </c>
      <c r="N7" s="72" t="s">
        <v>1022</v>
      </c>
      <c r="O7">
        <v>25</v>
      </c>
      <c r="P7">
        <v>100</v>
      </c>
    </row>
    <row r="8" spans="1:30">
      <c r="B8" s="76">
        <v>2</v>
      </c>
      <c r="C8" s="76" t="s">
        <v>995</v>
      </c>
      <c r="D8" s="76">
        <v>0</v>
      </c>
      <c r="E8" s="76">
        <v>1</v>
      </c>
      <c r="F8" s="76">
        <v>1</v>
      </c>
      <c r="G8" s="76">
        <v>1</v>
      </c>
      <c r="H8" s="76">
        <v>1</v>
      </c>
      <c r="I8" s="76">
        <f t="shared" ref="I8:I14" si="0">SUM(D8:H8)</f>
        <v>4</v>
      </c>
      <c r="J8" s="78">
        <f t="shared" ref="J8:J14" si="1">(I8*100)/36</f>
        <v>11.111111111111111</v>
      </c>
      <c r="M8" s="72">
        <v>0</v>
      </c>
      <c r="N8" s="72" t="s">
        <v>1025</v>
      </c>
      <c r="O8">
        <v>8</v>
      </c>
      <c r="Q8">
        <f>8*100/25</f>
        <v>32</v>
      </c>
      <c r="U8" s="94"/>
      <c r="V8" s="95"/>
      <c r="W8" s="95"/>
      <c r="X8" s="95"/>
      <c r="Y8" s="94"/>
      <c r="Z8" s="95"/>
      <c r="AA8" s="95"/>
      <c r="AB8" s="95"/>
      <c r="AC8" s="95"/>
      <c r="AD8" s="95"/>
    </row>
    <row r="9" spans="1:30">
      <c r="B9" s="76">
        <v>3</v>
      </c>
      <c r="C9" s="76" t="s">
        <v>1001</v>
      </c>
      <c r="D9" s="76">
        <v>0</v>
      </c>
      <c r="E9" s="76">
        <v>1</v>
      </c>
      <c r="F9" s="76">
        <v>1</v>
      </c>
      <c r="G9" s="76">
        <v>1</v>
      </c>
      <c r="H9" s="76">
        <v>1</v>
      </c>
      <c r="I9" s="76">
        <f t="shared" si="0"/>
        <v>4</v>
      </c>
      <c r="J9" s="78">
        <f t="shared" si="1"/>
        <v>11.111111111111111</v>
      </c>
    </row>
    <row r="10" spans="1:30">
      <c r="B10" s="76">
        <v>4</v>
      </c>
      <c r="C10" s="76" t="s">
        <v>993</v>
      </c>
      <c r="D10" s="76">
        <v>0</v>
      </c>
      <c r="E10" s="76">
        <v>1</v>
      </c>
      <c r="F10" s="76">
        <v>1</v>
      </c>
      <c r="G10" s="76">
        <v>1</v>
      </c>
      <c r="H10" s="76">
        <v>1</v>
      </c>
      <c r="I10" s="76">
        <f t="shared" si="0"/>
        <v>4</v>
      </c>
      <c r="J10" s="78">
        <f t="shared" si="1"/>
        <v>11.111111111111111</v>
      </c>
    </row>
    <row r="11" spans="1:30">
      <c r="B11" s="76">
        <v>5</v>
      </c>
      <c r="C11" s="76" t="s">
        <v>1002</v>
      </c>
      <c r="D11" s="76">
        <v>1</v>
      </c>
      <c r="E11" s="76">
        <v>1</v>
      </c>
      <c r="F11" s="76">
        <v>1</v>
      </c>
      <c r="G11" s="76">
        <v>1</v>
      </c>
      <c r="H11" s="76">
        <v>1</v>
      </c>
      <c r="I11" s="76">
        <f t="shared" si="0"/>
        <v>5</v>
      </c>
      <c r="J11" s="78">
        <f t="shared" si="1"/>
        <v>13.888888888888889</v>
      </c>
    </row>
    <row r="12" spans="1:30">
      <c r="B12" s="76">
        <v>6</v>
      </c>
      <c r="C12" s="76" t="s">
        <v>994</v>
      </c>
      <c r="D12" s="76">
        <v>1</v>
      </c>
      <c r="E12" s="76">
        <v>1</v>
      </c>
      <c r="F12" s="76">
        <v>1</v>
      </c>
      <c r="G12" s="76">
        <v>1</v>
      </c>
      <c r="H12" s="76">
        <v>1</v>
      </c>
      <c r="I12" s="76">
        <f t="shared" si="0"/>
        <v>5</v>
      </c>
      <c r="J12" s="78">
        <f t="shared" si="1"/>
        <v>13.888888888888889</v>
      </c>
    </row>
    <row r="13" spans="1:30">
      <c r="B13" s="76">
        <v>7</v>
      </c>
      <c r="C13" s="76" t="s">
        <v>1003</v>
      </c>
      <c r="D13" s="76">
        <v>1</v>
      </c>
      <c r="E13" s="76">
        <v>1</v>
      </c>
      <c r="F13" s="76">
        <v>1</v>
      </c>
      <c r="G13" s="76">
        <v>1</v>
      </c>
      <c r="H13" s="76">
        <v>1</v>
      </c>
      <c r="I13" s="76">
        <f t="shared" si="0"/>
        <v>5</v>
      </c>
      <c r="J13" s="78">
        <f t="shared" si="1"/>
        <v>13.888888888888889</v>
      </c>
    </row>
    <row r="14" spans="1:30">
      <c r="B14" s="76">
        <v>8</v>
      </c>
      <c r="C14" s="76" t="s">
        <v>1004</v>
      </c>
      <c r="D14" s="76">
        <v>1</v>
      </c>
      <c r="E14" s="76">
        <v>1</v>
      </c>
      <c r="F14" s="76">
        <v>1</v>
      </c>
      <c r="G14" s="76">
        <v>1</v>
      </c>
      <c r="H14" s="76">
        <v>1</v>
      </c>
      <c r="I14" s="76">
        <f t="shared" si="0"/>
        <v>5</v>
      </c>
      <c r="J14" s="78">
        <f t="shared" si="1"/>
        <v>13.888888888888889</v>
      </c>
      <c r="L14" s="1" t="s">
        <v>1023</v>
      </c>
      <c r="R14" s="1"/>
    </row>
    <row r="15" spans="1:30">
      <c r="I15" s="76">
        <f>SUM(I7:I14)</f>
        <v>36</v>
      </c>
      <c r="J15" s="76">
        <f>SUM(J7:J14)</f>
        <v>99.999999999999986</v>
      </c>
    </row>
    <row r="17" spans="2:17" ht="35.25" customHeight="1">
      <c r="C17" s="72" t="s">
        <v>998</v>
      </c>
      <c r="D17" s="76" t="s">
        <v>997</v>
      </c>
      <c r="E17" s="76" t="s">
        <v>1038</v>
      </c>
      <c r="F17" s="76" t="s">
        <v>1039</v>
      </c>
      <c r="G17" s="76" t="s">
        <v>1040</v>
      </c>
      <c r="H17" s="76" t="s">
        <v>1041</v>
      </c>
      <c r="I17" s="76" t="s">
        <v>1042</v>
      </c>
      <c r="J17" s="76" t="s">
        <v>1043</v>
      </c>
      <c r="K17" s="76" t="s">
        <v>1041</v>
      </c>
      <c r="L17" s="76" t="s">
        <v>1044</v>
      </c>
      <c r="M17" s="76" t="s">
        <v>1045</v>
      </c>
      <c r="N17" s="76" t="s">
        <v>1042</v>
      </c>
      <c r="O17" s="76" t="s">
        <v>959</v>
      </c>
      <c r="P17" s="77" t="s">
        <v>1035</v>
      </c>
      <c r="Q17" s="77" t="s">
        <v>1036</v>
      </c>
    </row>
    <row r="18" spans="2:17">
      <c r="C18" s="72" t="s">
        <v>1000</v>
      </c>
      <c r="D18" s="76">
        <v>1</v>
      </c>
      <c r="E18" s="76">
        <v>2</v>
      </c>
      <c r="F18" s="76">
        <v>1</v>
      </c>
      <c r="G18" s="76">
        <v>1</v>
      </c>
      <c r="H18" s="76">
        <v>0</v>
      </c>
      <c r="I18" s="76">
        <v>1</v>
      </c>
      <c r="J18" s="76">
        <v>1</v>
      </c>
      <c r="K18" s="76">
        <v>1</v>
      </c>
      <c r="L18" s="76">
        <v>1</v>
      </c>
      <c r="M18" s="76">
        <v>1</v>
      </c>
      <c r="N18" s="76">
        <v>1</v>
      </c>
      <c r="O18" s="76">
        <f>SUM(E18:N18)</f>
        <v>10</v>
      </c>
      <c r="P18" s="78">
        <f>O18*100/125</f>
        <v>8</v>
      </c>
      <c r="Q18" s="78">
        <f t="shared" ref="Q18:Q25" si="2">AVERAGE(J7,P18)</f>
        <v>9.5555555555555554</v>
      </c>
    </row>
    <row r="19" spans="2:17">
      <c r="C19" s="72" t="s">
        <v>995</v>
      </c>
      <c r="D19" s="76">
        <v>2</v>
      </c>
      <c r="E19" s="76">
        <v>2</v>
      </c>
      <c r="F19" s="76">
        <v>1</v>
      </c>
      <c r="G19" s="76">
        <v>1</v>
      </c>
      <c r="H19" s="76">
        <v>1</v>
      </c>
      <c r="I19" s="76">
        <v>1</v>
      </c>
      <c r="J19" s="76">
        <v>1</v>
      </c>
      <c r="K19" s="76">
        <v>1</v>
      </c>
      <c r="L19" s="76">
        <v>1</v>
      </c>
      <c r="M19" s="76">
        <v>1</v>
      </c>
      <c r="N19" s="76">
        <v>1</v>
      </c>
      <c r="O19" s="76">
        <f t="shared" ref="O19:O25" si="3">SUM(E19:N19)</f>
        <v>11</v>
      </c>
      <c r="P19" s="78">
        <f t="shared" ref="P19:P25" si="4">O19*100/125</f>
        <v>8.8000000000000007</v>
      </c>
      <c r="Q19" s="78">
        <f t="shared" si="2"/>
        <v>9.9555555555555557</v>
      </c>
    </row>
    <row r="20" spans="2:17">
      <c r="C20" s="72" t="s">
        <v>1001</v>
      </c>
      <c r="D20" s="76">
        <v>3</v>
      </c>
      <c r="E20" s="76">
        <v>1</v>
      </c>
      <c r="F20" s="76">
        <v>1</v>
      </c>
      <c r="G20" s="76">
        <v>1</v>
      </c>
      <c r="H20" s="76">
        <v>0</v>
      </c>
      <c r="I20" s="76">
        <v>1</v>
      </c>
      <c r="J20" s="76">
        <v>1</v>
      </c>
      <c r="K20" s="76">
        <v>1</v>
      </c>
      <c r="L20" s="76">
        <v>0</v>
      </c>
      <c r="M20" s="76">
        <v>1</v>
      </c>
      <c r="N20" s="76">
        <v>1</v>
      </c>
      <c r="O20" s="76">
        <f t="shared" si="3"/>
        <v>8</v>
      </c>
      <c r="P20" s="78">
        <f t="shared" si="4"/>
        <v>6.4</v>
      </c>
      <c r="Q20" s="78">
        <f t="shared" si="2"/>
        <v>8.7555555555555564</v>
      </c>
    </row>
    <row r="21" spans="2:17">
      <c r="C21" s="72" t="s">
        <v>993</v>
      </c>
      <c r="D21" s="76">
        <v>4</v>
      </c>
      <c r="E21" s="76">
        <v>2</v>
      </c>
      <c r="F21" s="76">
        <v>0</v>
      </c>
      <c r="G21" s="76">
        <v>2</v>
      </c>
      <c r="H21" s="76">
        <v>0</v>
      </c>
      <c r="I21" s="76">
        <v>3</v>
      </c>
      <c r="J21" s="76">
        <v>3</v>
      </c>
      <c r="K21" s="76">
        <v>3</v>
      </c>
      <c r="L21" s="76">
        <v>3</v>
      </c>
      <c r="M21" s="76">
        <v>2</v>
      </c>
      <c r="N21" s="76">
        <v>2</v>
      </c>
      <c r="O21" s="76">
        <f t="shared" si="3"/>
        <v>20</v>
      </c>
      <c r="P21" s="78">
        <f t="shared" si="4"/>
        <v>16</v>
      </c>
      <c r="Q21" s="78">
        <f t="shared" si="2"/>
        <v>13.555555555555555</v>
      </c>
    </row>
    <row r="22" spans="2:17">
      <c r="C22" s="72" t="s">
        <v>1002</v>
      </c>
      <c r="D22" s="76">
        <v>5</v>
      </c>
      <c r="E22" s="76">
        <v>3</v>
      </c>
      <c r="F22" s="76">
        <v>0</v>
      </c>
      <c r="G22" s="76">
        <v>2</v>
      </c>
      <c r="H22" s="76">
        <v>0</v>
      </c>
      <c r="I22" s="76">
        <v>2</v>
      </c>
      <c r="J22" s="76">
        <v>2</v>
      </c>
      <c r="K22" s="76">
        <v>2</v>
      </c>
      <c r="L22" s="76">
        <v>2</v>
      </c>
      <c r="M22" s="76">
        <v>2</v>
      </c>
      <c r="N22" s="76">
        <v>2</v>
      </c>
      <c r="O22" s="76">
        <f t="shared" si="3"/>
        <v>17</v>
      </c>
      <c r="P22" s="78">
        <f t="shared" si="4"/>
        <v>13.6</v>
      </c>
      <c r="Q22" s="78">
        <f t="shared" si="2"/>
        <v>13.744444444444444</v>
      </c>
    </row>
    <row r="23" spans="2:17">
      <c r="C23" s="31" t="s">
        <v>994</v>
      </c>
      <c r="D23" s="76">
        <v>6</v>
      </c>
      <c r="E23" s="76">
        <v>3</v>
      </c>
      <c r="F23" s="76">
        <v>1</v>
      </c>
      <c r="G23" s="76">
        <v>3</v>
      </c>
      <c r="H23" s="76">
        <v>1</v>
      </c>
      <c r="I23" s="76">
        <v>3</v>
      </c>
      <c r="J23" s="76">
        <v>3</v>
      </c>
      <c r="K23" s="76">
        <v>3</v>
      </c>
      <c r="L23" s="76">
        <v>3</v>
      </c>
      <c r="M23" s="76">
        <v>3</v>
      </c>
      <c r="N23" s="76">
        <v>3</v>
      </c>
      <c r="O23" s="76">
        <f t="shared" si="3"/>
        <v>26</v>
      </c>
      <c r="P23" s="78">
        <f t="shared" si="4"/>
        <v>20.8</v>
      </c>
      <c r="Q23" s="78">
        <f t="shared" si="2"/>
        <v>17.344444444444445</v>
      </c>
    </row>
    <row r="24" spans="2:17">
      <c r="C24" s="72" t="s">
        <v>1003</v>
      </c>
      <c r="D24" s="76">
        <v>7</v>
      </c>
      <c r="E24" s="76">
        <v>2</v>
      </c>
      <c r="F24" s="76">
        <v>1</v>
      </c>
      <c r="G24" s="76">
        <v>1</v>
      </c>
      <c r="H24" s="76">
        <v>0</v>
      </c>
      <c r="I24" s="76">
        <v>1</v>
      </c>
      <c r="J24" s="76">
        <v>1</v>
      </c>
      <c r="K24" s="76">
        <v>1</v>
      </c>
      <c r="L24" s="76">
        <v>1</v>
      </c>
      <c r="M24" s="76">
        <v>1</v>
      </c>
      <c r="N24" s="76">
        <v>1</v>
      </c>
      <c r="O24" s="76">
        <f t="shared" si="3"/>
        <v>10</v>
      </c>
      <c r="P24" s="78">
        <f t="shared" si="4"/>
        <v>8</v>
      </c>
      <c r="Q24" s="78">
        <f t="shared" si="2"/>
        <v>10.944444444444445</v>
      </c>
    </row>
    <row r="25" spans="2:17">
      <c r="C25" s="72" t="s">
        <v>1004</v>
      </c>
      <c r="D25" s="76">
        <v>8</v>
      </c>
      <c r="E25" s="76">
        <v>2</v>
      </c>
      <c r="F25" s="76">
        <v>1</v>
      </c>
      <c r="G25" s="76">
        <v>2</v>
      </c>
      <c r="H25" s="76">
        <v>0</v>
      </c>
      <c r="I25" s="76">
        <v>3</v>
      </c>
      <c r="J25" s="76">
        <v>3</v>
      </c>
      <c r="K25" s="76">
        <v>3</v>
      </c>
      <c r="L25" s="76">
        <v>3</v>
      </c>
      <c r="M25" s="76">
        <v>3</v>
      </c>
      <c r="N25" s="76">
        <v>3</v>
      </c>
      <c r="O25" s="76">
        <f t="shared" si="3"/>
        <v>23</v>
      </c>
      <c r="P25" s="78">
        <f t="shared" si="4"/>
        <v>18.399999999999999</v>
      </c>
      <c r="Q25" s="78">
        <f t="shared" si="2"/>
        <v>16.144444444444446</v>
      </c>
    </row>
    <row r="26" spans="2:17">
      <c r="O26" s="76">
        <f>SUM(O18:O25)</f>
        <v>125</v>
      </c>
      <c r="P26" s="78">
        <f>SUM(P18:P25)</f>
        <v>100</v>
      </c>
      <c r="Q26" s="78">
        <f>SUM(Q18:Q25)</f>
        <v>100</v>
      </c>
    </row>
    <row r="28" spans="2:17" ht="22.5">
      <c r="B28" s="72">
        <v>3</v>
      </c>
      <c r="C28" s="72" t="s">
        <v>1015</v>
      </c>
      <c r="D28" s="69">
        <v>3</v>
      </c>
      <c r="P28" s="77" t="s">
        <v>1033</v>
      </c>
      <c r="Q28" s="72" t="s">
        <v>1038</v>
      </c>
    </row>
    <row r="29" spans="2:17">
      <c r="B29" s="72">
        <v>2</v>
      </c>
      <c r="C29" s="72" t="s">
        <v>1016</v>
      </c>
      <c r="D29" s="69">
        <v>2</v>
      </c>
      <c r="P29" s="76" t="s">
        <v>1006</v>
      </c>
      <c r="Q29" s="72" t="s">
        <v>1039</v>
      </c>
    </row>
    <row r="30" spans="2:17" ht="15.75" customHeight="1">
      <c r="B30" s="72">
        <v>1</v>
      </c>
      <c r="C30" s="72" t="s">
        <v>1017</v>
      </c>
      <c r="D30" s="69">
        <v>1</v>
      </c>
      <c r="P30" s="76" t="s">
        <v>1007</v>
      </c>
      <c r="Q30" s="72" t="s">
        <v>1040</v>
      </c>
    </row>
    <row r="31" spans="2:17">
      <c r="B31" s="72">
        <v>0</v>
      </c>
      <c r="C31" s="72" t="s">
        <v>1018</v>
      </c>
      <c r="D31" s="69">
        <v>0</v>
      </c>
      <c r="P31" s="76" t="s">
        <v>1034</v>
      </c>
      <c r="Q31" s="72" t="s">
        <v>1041</v>
      </c>
    </row>
    <row r="32" spans="2:17">
      <c r="P32" s="77" t="s">
        <v>1037</v>
      </c>
      <c r="Q32" s="72" t="s">
        <v>1042</v>
      </c>
    </row>
    <row r="33" spans="2:17">
      <c r="B33" s="72">
        <v>1</v>
      </c>
      <c r="C33" s="72" t="s">
        <v>1026</v>
      </c>
      <c r="P33" s="76" t="s">
        <v>1012</v>
      </c>
      <c r="Q33" s="72" t="s">
        <v>1043</v>
      </c>
    </row>
    <row r="34" spans="2:17">
      <c r="B34" s="72">
        <v>0</v>
      </c>
      <c r="C34" s="72" t="s">
        <v>1027</v>
      </c>
      <c r="P34" s="76" t="s">
        <v>1013</v>
      </c>
      <c r="Q34" s="72" t="s">
        <v>1041</v>
      </c>
    </row>
    <row r="35" spans="2:17">
      <c r="P35" s="76" t="s">
        <v>1014</v>
      </c>
      <c r="Q35" s="72" t="s">
        <v>1044</v>
      </c>
    </row>
    <row r="36" spans="2:17">
      <c r="B36" s="72">
        <v>2</v>
      </c>
      <c r="C36" s="72" t="s">
        <v>1028</v>
      </c>
      <c r="P36" s="76" t="s">
        <v>1020</v>
      </c>
      <c r="Q36" s="72" t="s">
        <v>1045</v>
      </c>
    </row>
    <row r="37" spans="2:17">
      <c r="B37" s="72">
        <v>1</v>
      </c>
      <c r="C37" s="72" t="s">
        <v>1019</v>
      </c>
      <c r="P37" s="76" t="s">
        <v>1021</v>
      </c>
      <c r="Q37" s="72" t="s">
        <v>1042</v>
      </c>
    </row>
    <row r="41" spans="2:17">
      <c r="C41" s="72" t="s">
        <v>998</v>
      </c>
      <c r="D41" s="72" t="s">
        <v>1005</v>
      </c>
      <c r="E41" s="72" t="s">
        <v>1006</v>
      </c>
      <c r="F41" s="72" t="s">
        <v>1007</v>
      </c>
      <c r="G41" s="72" t="s">
        <v>1008</v>
      </c>
      <c r="H41" s="72" t="s">
        <v>1011</v>
      </c>
      <c r="I41" s="72" t="s">
        <v>1012</v>
      </c>
      <c r="J41" s="72" t="s">
        <v>1013</v>
      </c>
      <c r="K41" s="72" t="s">
        <v>1014</v>
      </c>
      <c r="L41" s="72" t="s">
        <v>1020</v>
      </c>
      <c r="M41" s="72" t="s">
        <v>1021</v>
      </c>
      <c r="N41" s="72" t="s">
        <v>959</v>
      </c>
      <c r="O41" s="72" t="s">
        <v>1010</v>
      </c>
      <c r="P41" s="72" t="s">
        <v>1009</v>
      </c>
    </row>
    <row r="42" spans="2:17">
      <c r="C42" s="31" t="s">
        <v>994</v>
      </c>
      <c r="D42" s="31">
        <v>3</v>
      </c>
      <c r="E42" s="31">
        <v>1</v>
      </c>
      <c r="F42" s="31">
        <v>2</v>
      </c>
      <c r="G42" s="31">
        <v>1</v>
      </c>
      <c r="H42" s="31">
        <v>3</v>
      </c>
      <c r="I42" s="31">
        <v>3</v>
      </c>
      <c r="J42" s="31">
        <v>3</v>
      </c>
      <c r="K42" s="31">
        <v>3</v>
      </c>
      <c r="L42" s="31">
        <v>3</v>
      </c>
      <c r="M42" s="31">
        <v>3</v>
      </c>
      <c r="N42" s="31">
        <v>25</v>
      </c>
      <c r="O42" s="31">
        <v>100</v>
      </c>
      <c r="P42" s="31">
        <v>100</v>
      </c>
    </row>
    <row r="43" spans="2:17">
      <c r="C43" s="31" t="s">
        <v>1004</v>
      </c>
      <c r="D43" s="31">
        <v>2</v>
      </c>
      <c r="E43" s="31">
        <v>1</v>
      </c>
      <c r="F43" s="31">
        <v>2</v>
      </c>
      <c r="G43" s="31">
        <v>0</v>
      </c>
      <c r="H43" s="31">
        <v>3</v>
      </c>
      <c r="I43" s="31">
        <v>3</v>
      </c>
      <c r="J43" s="31">
        <v>3</v>
      </c>
      <c r="K43" s="31">
        <v>3</v>
      </c>
      <c r="L43" s="31">
        <v>3</v>
      </c>
      <c r="M43" s="31">
        <v>3</v>
      </c>
      <c r="N43" s="31">
        <v>23</v>
      </c>
      <c r="O43" s="31">
        <v>92</v>
      </c>
      <c r="P43" s="31">
        <v>96</v>
      </c>
    </row>
    <row r="44" spans="2:17">
      <c r="C44" s="31" t="s">
        <v>1002</v>
      </c>
      <c r="D44" s="31">
        <v>3</v>
      </c>
      <c r="E44" s="31">
        <v>0</v>
      </c>
      <c r="F44" s="31">
        <v>2</v>
      </c>
      <c r="G44" s="31">
        <v>0</v>
      </c>
      <c r="H44" s="31">
        <v>2</v>
      </c>
      <c r="I44" s="31">
        <v>2</v>
      </c>
      <c r="J44" s="31">
        <v>2</v>
      </c>
      <c r="K44" s="31">
        <v>2</v>
      </c>
      <c r="L44" s="31">
        <v>2</v>
      </c>
      <c r="M44" s="31">
        <v>2</v>
      </c>
      <c r="N44" s="31">
        <v>17</v>
      </c>
      <c r="O44" s="31">
        <v>68</v>
      </c>
      <c r="P44" s="31">
        <v>84</v>
      </c>
    </row>
    <row r="45" spans="2:17">
      <c r="C45" s="31" t="s">
        <v>993</v>
      </c>
      <c r="D45" s="31">
        <v>2</v>
      </c>
      <c r="E45" s="31">
        <v>0</v>
      </c>
      <c r="F45" s="31">
        <v>2</v>
      </c>
      <c r="G45" s="31">
        <v>0</v>
      </c>
      <c r="H45" s="31">
        <v>3</v>
      </c>
      <c r="I45" s="31">
        <v>3</v>
      </c>
      <c r="J45" s="31">
        <v>3</v>
      </c>
      <c r="K45" s="31">
        <v>3</v>
      </c>
      <c r="L45" s="31">
        <v>2</v>
      </c>
      <c r="M45" s="31">
        <v>2</v>
      </c>
      <c r="N45" s="31">
        <v>20</v>
      </c>
      <c r="O45" s="31">
        <v>80</v>
      </c>
      <c r="P45" s="31">
        <v>80</v>
      </c>
    </row>
    <row r="46" spans="2:17">
      <c r="C46" s="72" t="s">
        <v>1003</v>
      </c>
      <c r="D46" s="72">
        <v>2</v>
      </c>
      <c r="E46" s="72">
        <v>1</v>
      </c>
      <c r="F46" s="72">
        <v>1</v>
      </c>
      <c r="G46" s="72">
        <v>0</v>
      </c>
      <c r="H46" s="72">
        <v>1</v>
      </c>
      <c r="I46" s="72">
        <v>1</v>
      </c>
      <c r="J46" s="72">
        <v>1</v>
      </c>
      <c r="K46" s="72">
        <v>1</v>
      </c>
      <c r="L46" s="72">
        <v>1</v>
      </c>
      <c r="M46" s="72">
        <v>1</v>
      </c>
      <c r="N46" s="72">
        <v>10</v>
      </c>
      <c r="O46" s="72">
        <v>40</v>
      </c>
      <c r="P46" s="72">
        <v>70</v>
      </c>
    </row>
    <row r="47" spans="2:17">
      <c r="C47" s="72" t="s">
        <v>995</v>
      </c>
      <c r="D47" s="72">
        <v>2</v>
      </c>
      <c r="E47" s="72">
        <v>1</v>
      </c>
      <c r="F47" s="72">
        <v>1</v>
      </c>
      <c r="G47" s="72">
        <v>1</v>
      </c>
      <c r="H47" s="72">
        <v>1</v>
      </c>
      <c r="I47" s="72">
        <v>1</v>
      </c>
      <c r="J47" s="72">
        <v>1</v>
      </c>
      <c r="K47" s="72">
        <v>1</v>
      </c>
      <c r="L47" s="72">
        <v>1</v>
      </c>
      <c r="M47" s="72">
        <v>1</v>
      </c>
      <c r="N47" s="72">
        <v>11</v>
      </c>
      <c r="O47" s="72">
        <v>44</v>
      </c>
      <c r="P47" s="72">
        <v>62</v>
      </c>
    </row>
    <row r="48" spans="2:17">
      <c r="C48" s="72" t="s">
        <v>1000</v>
      </c>
      <c r="D48" s="72">
        <v>2</v>
      </c>
      <c r="E48" s="72">
        <v>1</v>
      </c>
      <c r="F48" s="72">
        <v>1</v>
      </c>
      <c r="G48" s="72">
        <v>0</v>
      </c>
      <c r="H48" s="72">
        <v>1</v>
      </c>
      <c r="I48" s="72">
        <v>1</v>
      </c>
      <c r="J48" s="72">
        <v>1</v>
      </c>
      <c r="K48" s="72">
        <v>1</v>
      </c>
      <c r="L48" s="72">
        <v>1</v>
      </c>
      <c r="M48" s="72">
        <v>1</v>
      </c>
      <c r="N48" s="72">
        <v>10</v>
      </c>
      <c r="O48" s="72">
        <v>40</v>
      </c>
      <c r="P48" s="72">
        <v>60</v>
      </c>
    </row>
    <row r="49" spans="3:16">
      <c r="C49" s="72" t="s">
        <v>1001</v>
      </c>
      <c r="D49" s="72">
        <v>1</v>
      </c>
      <c r="E49" s="72">
        <v>1</v>
      </c>
      <c r="F49" s="72">
        <v>1</v>
      </c>
      <c r="G49" s="72">
        <v>0</v>
      </c>
      <c r="H49" s="72">
        <v>1</v>
      </c>
      <c r="I49" s="72">
        <v>1</v>
      </c>
      <c r="J49" s="72">
        <v>1</v>
      </c>
      <c r="K49" s="72">
        <v>0</v>
      </c>
      <c r="L49" s="72">
        <v>1</v>
      </c>
      <c r="M49" s="72">
        <v>1</v>
      </c>
      <c r="N49" s="72">
        <v>8</v>
      </c>
      <c r="O49" s="72">
        <v>32</v>
      </c>
      <c r="P49" s="72">
        <v>56</v>
      </c>
    </row>
  </sheetData>
  <sortState xmlns:xlrd2="http://schemas.microsoft.com/office/spreadsheetml/2017/richdata2" ref="C46:P53">
    <sortCondition descending="1" ref="P46:P53"/>
  </sortState>
  <mergeCells count="1">
    <mergeCell ref="C2:P2"/>
  </mergeCells>
  <hyperlinks>
    <hyperlink ref="L14" r:id="rId1" xr:uid="{00000000-0004-0000-0700-000000000000}"/>
    <hyperlink ref="A1" location="Index!A1" display="Index" xr:uid="{00000000-0004-0000-0700-000001000000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7C80"/>
  </sheetPr>
  <dimension ref="A1:Y211"/>
  <sheetViews>
    <sheetView showGridLines="0" zoomScale="70" zoomScaleNormal="70" workbookViewId="0">
      <pane ySplit="5" topLeftCell="A166" activePane="bottomLeft" state="frozenSplit"/>
      <selection activeCell="G122" sqref="G122"/>
      <selection pane="bottomLeft" activeCell="C2" sqref="C2"/>
    </sheetView>
  </sheetViews>
  <sheetFormatPr defaultColWidth="10.5703125" defaultRowHeight="15"/>
  <cols>
    <col min="1" max="1" width="13.7109375" style="40" customWidth="1"/>
    <col min="2" max="2" width="23" style="40" customWidth="1"/>
    <col min="3" max="3" width="36.85546875" style="40" customWidth="1"/>
    <col min="4" max="4" width="7.5703125" style="40" customWidth="1"/>
    <col min="5" max="5" width="66.7109375" style="40" customWidth="1"/>
    <col min="6" max="6" width="23.42578125" style="40" customWidth="1"/>
    <col min="7" max="7" width="16.140625" style="40" bestFit="1" customWidth="1"/>
    <col min="8" max="12" width="10.5703125" style="40"/>
    <col min="13" max="13" width="9.5703125" style="40" bestFit="1" customWidth="1"/>
    <col min="14" max="14" width="10.28515625" style="40" bestFit="1" customWidth="1"/>
    <col min="15" max="15" width="10.140625" style="40" bestFit="1" customWidth="1"/>
    <col min="16" max="16" width="8.5703125" style="40" bestFit="1" customWidth="1"/>
    <col min="17" max="20" width="10.5703125" style="40"/>
    <col min="21" max="21" width="10.42578125" style="40" bestFit="1" customWidth="1"/>
    <col min="22" max="22" width="10.5703125" style="40"/>
    <col min="23" max="23" width="8.5703125" style="40" bestFit="1" customWidth="1"/>
    <col min="24" max="16384" width="10.5703125" style="40"/>
  </cols>
  <sheetData>
    <row r="1" spans="1:25" ht="21">
      <c r="A1" s="92" t="s">
        <v>1055</v>
      </c>
    </row>
    <row r="2" spans="1:25" ht="26.25">
      <c r="A2" s="93"/>
      <c r="B2" s="96"/>
      <c r="C2" s="96" t="s">
        <v>1066</v>
      </c>
      <c r="D2" s="96"/>
      <c r="E2" s="96"/>
      <c r="F2" s="96"/>
    </row>
    <row r="3" spans="1:25" ht="21">
      <c r="A3" s="93"/>
    </row>
    <row r="4" spans="1:25">
      <c r="B4" s="90" t="s">
        <v>0</v>
      </c>
      <c r="E4" s="40" t="s">
        <v>934</v>
      </c>
    </row>
    <row r="5" spans="1:25" ht="42.6" customHeight="1">
      <c r="A5" s="75" t="s">
        <v>931</v>
      </c>
      <c r="B5" s="75" t="s">
        <v>3</v>
      </c>
      <c r="C5" s="75" t="s">
        <v>4</v>
      </c>
      <c r="D5" s="75" t="s">
        <v>5</v>
      </c>
      <c r="E5" s="75" t="s">
        <v>6</v>
      </c>
      <c r="F5" s="75" t="s">
        <v>989</v>
      </c>
      <c r="G5" s="75" t="s">
        <v>7</v>
      </c>
      <c r="H5" s="75" t="s">
        <v>8</v>
      </c>
      <c r="I5" s="75" t="s">
        <v>9</v>
      </c>
      <c r="J5" s="75" t="s">
        <v>10</v>
      </c>
      <c r="K5" s="75" t="s">
        <v>11</v>
      </c>
      <c r="L5" s="75" t="s">
        <v>12</v>
      </c>
      <c r="M5" s="97" t="s">
        <v>15</v>
      </c>
      <c r="N5" s="97" t="s">
        <v>16</v>
      </c>
      <c r="O5" s="97" t="s">
        <v>17</v>
      </c>
      <c r="P5" s="97" t="s">
        <v>18</v>
      </c>
      <c r="Q5" s="97" t="s">
        <v>25</v>
      </c>
      <c r="R5" s="97" t="s">
        <v>935</v>
      </c>
      <c r="S5" s="97" t="s">
        <v>19</v>
      </c>
      <c r="T5" s="97" t="s">
        <v>20</v>
      </c>
      <c r="U5" s="97" t="s">
        <v>21</v>
      </c>
      <c r="V5" s="97" t="s">
        <v>22</v>
      </c>
      <c r="W5" s="97" t="s">
        <v>23</v>
      </c>
      <c r="X5" s="97" t="s">
        <v>24</v>
      </c>
      <c r="Y5" s="97" t="s">
        <v>27</v>
      </c>
    </row>
    <row r="6" spans="1:25" ht="25.5" customHeight="1">
      <c r="A6" s="40">
        <v>1</v>
      </c>
      <c r="B6" s="89" t="s">
        <v>29</v>
      </c>
      <c r="C6" s="89" t="s">
        <v>30</v>
      </c>
      <c r="D6" s="89" t="s">
        <v>31</v>
      </c>
      <c r="E6" s="90" t="s">
        <v>32</v>
      </c>
      <c r="F6" s="90"/>
      <c r="G6" s="40">
        <v>43</v>
      </c>
      <c r="H6" s="40">
        <v>49</v>
      </c>
      <c r="I6" s="40">
        <v>79</v>
      </c>
      <c r="J6" s="40">
        <v>38</v>
      </c>
      <c r="K6" s="40">
        <v>65</v>
      </c>
      <c r="L6" s="40">
        <v>152</v>
      </c>
      <c r="M6" s="40">
        <v>10</v>
      </c>
      <c r="N6" s="40">
        <v>1</v>
      </c>
      <c r="O6" s="40">
        <v>49</v>
      </c>
      <c r="P6" s="40">
        <v>6</v>
      </c>
      <c r="S6" s="40">
        <v>1</v>
      </c>
      <c r="U6" s="40">
        <v>13</v>
      </c>
      <c r="W6" s="40">
        <v>12</v>
      </c>
    </row>
    <row r="7" spans="1:25">
      <c r="A7" s="40">
        <v>2</v>
      </c>
      <c r="B7" s="89" t="s">
        <v>33</v>
      </c>
      <c r="C7" s="89" t="s">
        <v>34</v>
      </c>
      <c r="D7" s="89" t="s">
        <v>35</v>
      </c>
      <c r="E7" s="90" t="s">
        <v>36</v>
      </c>
      <c r="F7" s="40" t="s">
        <v>653</v>
      </c>
      <c r="G7" s="40">
        <v>4</v>
      </c>
      <c r="H7" s="40">
        <v>118</v>
      </c>
      <c r="I7" s="40">
        <v>151</v>
      </c>
      <c r="J7" s="40">
        <v>0</v>
      </c>
      <c r="K7" s="40">
        <v>25</v>
      </c>
      <c r="L7" s="40">
        <v>41</v>
      </c>
      <c r="M7" s="40">
        <v>2</v>
      </c>
      <c r="N7" s="40">
        <v>1</v>
      </c>
      <c r="U7" s="40">
        <v>3</v>
      </c>
      <c r="V7" s="40">
        <v>1</v>
      </c>
      <c r="X7" s="40">
        <v>1</v>
      </c>
    </row>
    <row r="8" spans="1:25">
      <c r="A8" s="40">
        <v>3</v>
      </c>
      <c r="B8" s="89" t="s">
        <v>38</v>
      </c>
      <c r="C8" s="89" t="s">
        <v>63</v>
      </c>
      <c r="D8" s="89" t="s">
        <v>40</v>
      </c>
      <c r="E8" s="90" t="s">
        <v>41</v>
      </c>
      <c r="F8" s="40" t="s">
        <v>653</v>
      </c>
      <c r="G8" s="40">
        <v>23</v>
      </c>
      <c r="H8" s="40">
        <v>18</v>
      </c>
      <c r="I8" s="40">
        <v>18</v>
      </c>
      <c r="J8" s="40">
        <v>30</v>
      </c>
      <c r="K8" s="40">
        <v>36</v>
      </c>
      <c r="L8" s="40">
        <v>688</v>
      </c>
      <c r="M8" s="40">
        <v>13</v>
      </c>
      <c r="N8" s="40">
        <v>1</v>
      </c>
      <c r="O8" s="40">
        <v>18</v>
      </c>
      <c r="U8" s="40">
        <v>8</v>
      </c>
      <c r="W8" s="40">
        <v>1</v>
      </c>
    </row>
    <row r="9" spans="1:25">
      <c r="A9" s="40">
        <v>4</v>
      </c>
      <c r="B9" s="89" t="s">
        <v>42</v>
      </c>
      <c r="C9" s="89" t="s">
        <v>63</v>
      </c>
      <c r="D9" s="89" t="s">
        <v>44</v>
      </c>
      <c r="E9" s="90" t="s">
        <v>45</v>
      </c>
      <c r="F9" s="40" t="s">
        <v>653</v>
      </c>
      <c r="G9" s="40">
        <v>8</v>
      </c>
      <c r="H9" s="40">
        <v>2</v>
      </c>
      <c r="I9" s="40">
        <v>4</v>
      </c>
      <c r="J9" s="40">
        <v>3</v>
      </c>
      <c r="K9" s="40">
        <v>10</v>
      </c>
      <c r="L9" s="40">
        <v>0</v>
      </c>
      <c r="M9" s="40">
        <v>2</v>
      </c>
      <c r="O9" s="40">
        <v>2</v>
      </c>
      <c r="U9" s="40">
        <v>6</v>
      </c>
    </row>
    <row r="10" spans="1:25">
      <c r="A10" s="40">
        <v>5</v>
      </c>
      <c r="B10" s="89" t="s">
        <v>46</v>
      </c>
      <c r="C10" s="89" t="s">
        <v>63</v>
      </c>
      <c r="D10" s="89" t="s">
        <v>48</v>
      </c>
      <c r="E10" s="90" t="s">
        <v>49</v>
      </c>
      <c r="F10" s="40" t="s">
        <v>677</v>
      </c>
      <c r="G10" s="40">
        <v>7</v>
      </c>
      <c r="H10" s="40">
        <v>6</v>
      </c>
      <c r="I10" s="40">
        <v>2</v>
      </c>
      <c r="J10" s="40">
        <v>2</v>
      </c>
      <c r="K10" s="40">
        <v>24</v>
      </c>
      <c r="L10" s="40">
        <v>4</v>
      </c>
      <c r="M10" s="40">
        <v>3</v>
      </c>
      <c r="O10" s="40">
        <v>6</v>
      </c>
      <c r="U10" s="40">
        <v>4</v>
      </c>
    </row>
    <row r="11" spans="1:25">
      <c r="A11" s="40">
        <v>6</v>
      </c>
      <c r="B11" s="89" t="s">
        <v>50</v>
      </c>
      <c r="C11" s="89" t="s">
        <v>51</v>
      </c>
      <c r="D11" s="89" t="s">
        <v>52</v>
      </c>
      <c r="E11" s="90" t="s">
        <v>53</v>
      </c>
      <c r="F11" s="90"/>
      <c r="G11" s="40">
        <v>1</v>
      </c>
      <c r="H11" s="40">
        <v>23</v>
      </c>
      <c r="I11" s="40">
        <v>2</v>
      </c>
      <c r="J11" s="40">
        <v>4</v>
      </c>
      <c r="K11" s="40">
        <v>13</v>
      </c>
      <c r="L11" s="40">
        <v>0</v>
      </c>
      <c r="O11" s="40">
        <v>23</v>
      </c>
      <c r="W11" s="40">
        <v>1</v>
      </c>
    </row>
    <row r="12" spans="1:25">
      <c r="A12" s="40">
        <v>7</v>
      </c>
      <c r="B12" s="89" t="s">
        <v>54</v>
      </c>
      <c r="C12" s="89" t="s">
        <v>55</v>
      </c>
      <c r="D12" s="89" t="s">
        <v>56</v>
      </c>
      <c r="E12" s="90" t="s">
        <v>57</v>
      </c>
      <c r="F12" s="90"/>
      <c r="G12" s="40">
        <v>6</v>
      </c>
      <c r="H12" s="40">
        <v>2</v>
      </c>
      <c r="I12" s="40">
        <v>7</v>
      </c>
      <c r="J12" s="40">
        <v>0</v>
      </c>
      <c r="K12" s="40">
        <v>5</v>
      </c>
      <c r="L12" s="40">
        <v>0</v>
      </c>
      <c r="M12" s="40">
        <v>5</v>
      </c>
      <c r="O12" s="40">
        <v>2</v>
      </c>
      <c r="W12" s="40">
        <v>1</v>
      </c>
    </row>
    <row r="13" spans="1:25">
      <c r="A13" s="40">
        <v>8</v>
      </c>
      <c r="B13" s="40" t="s">
        <v>58</v>
      </c>
      <c r="C13" s="40" t="s">
        <v>63</v>
      </c>
      <c r="D13" s="40" t="s">
        <v>60</v>
      </c>
      <c r="E13" s="90" t="s">
        <v>61</v>
      </c>
      <c r="F13" s="90"/>
      <c r="G13" s="40">
        <v>1</v>
      </c>
      <c r="H13" s="40">
        <v>3</v>
      </c>
      <c r="I13" s="40">
        <v>7</v>
      </c>
      <c r="J13" s="40">
        <v>42</v>
      </c>
      <c r="K13" s="40">
        <v>35</v>
      </c>
      <c r="L13" s="40">
        <v>13</v>
      </c>
      <c r="O13" s="40">
        <v>3</v>
      </c>
      <c r="U13" s="40">
        <v>1</v>
      </c>
    </row>
    <row r="14" spans="1:25">
      <c r="A14" s="40">
        <v>9</v>
      </c>
      <c r="B14" s="89" t="s">
        <v>62</v>
      </c>
      <c r="C14" s="89" t="s">
        <v>63</v>
      </c>
      <c r="D14" s="89" t="s">
        <v>64</v>
      </c>
      <c r="E14" s="90" t="s">
        <v>65</v>
      </c>
      <c r="F14" s="90"/>
      <c r="G14" s="40">
        <v>20</v>
      </c>
      <c r="H14" s="40">
        <v>19</v>
      </c>
      <c r="I14" s="40">
        <v>42</v>
      </c>
      <c r="J14" s="40">
        <v>2</v>
      </c>
      <c r="K14" s="40">
        <v>25</v>
      </c>
      <c r="L14" s="40">
        <v>0</v>
      </c>
      <c r="M14" s="40">
        <v>20</v>
      </c>
      <c r="O14" s="40">
        <v>19</v>
      </c>
    </row>
    <row r="15" spans="1:25">
      <c r="A15" s="40">
        <v>10</v>
      </c>
      <c r="B15" s="89" t="s">
        <v>66</v>
      </c>
      <c r="C15" s="89" t="s">
        <v>67</v>
      </c>
      <c r="D15" s="89" t="s">
        <v>68</v>
      </c>
      <c r="E15" s="90" t="s">
        <v>69</v>
      </c>
      <c r="F15" s="90"/>
      <c r="G15" s="40">
        <v>1</v>
      </c>
      <c r="H15" s="40">
        <v>0</v>
      </c>
      <c r="I15" s="40">
        <v>14</v>
      </c>
      <c r="J15" s="40">
        <v>13</v>
      </c>
      <c r="K15" s="40">
        <v>28</v>
      </c>
      <c r="L15" s="40">
        <v>10</v>
      </c>
      <c r="M15" s="40">
        <v>1</v>
      </c>
    </row>
    <row r="16" spans="1:25">
      <c r="A16" s="40">
        <v>11</v>
      </c>
      <c r="B16" s="89" t="s">
        <v>70</v>
      </c>
      <c r="C16" s="89" t="s">
        <v>945</v>
      </c>
      <c r="D16" s="89" t="s">
        <v>72</v>
      </c>
      <c r="E16" s="90" t="s">
        <v>73</v>
      </c>
      <c r="F16" s="90"/>
      <c r="G16" s="40">
        <v>1</v>
      </c>
      <c r="H16" s="40">
        <v>1</v>
      </c>
      <c r="I16" s="40">
        <v>195</v>
      </c>
      <c r="J16" s="40">
        <v>111</v>
      </c>
      <c r="K16" s="40">
        <v>265</v>
      </c>
      <c r="L16" s="40">
        <v>420</v>
      </c>
      <c r="O16" s="40">
        <v>1</v>
      </c>
      <c r="U16" s="40">
        <v>1</v>
      </c>
    </row>
    <row r="17" spans="1:23">
      <c r="A17" s="40">
        <v>12</v>
      </c>
      <c r="B17" s="89" t="s">
        <v>74</v>
      </c>
      <c r="C17" s="89" t="s">
        <v>30</v>
      </c>
      <c r="D17" s="89" t="s">
        <v>75</v>
      </c>
      <c r="E17" s="90" t="s">
        <v>76</v>
      </c>
      <c r="F17" s="90"/>
      <c r="G17" s="40">
        <v>47</v>
      </c>
      <c r="H17" s="40">
        <v>44</v>
      </c>
      <c r="I17" s="40">
        <v>73</v>
      </c>
      <c r="J17" s="40">
        <v>14</v>
      </c>
      <c r="K17" s="40">
        <v>35</v>
      </c>
      <c r="L17" s="40">
        <v>0</v>
      </c>
      <c r="M17" s="40">
        <v>32</v>
      </c>
      <c r="R17" s="40">
        <v>1</v>
      </c>
      <c r="U17" s="40">
        <v>13</v>
      </c>
      <c r="W17" s="40">
        <v>1</v>
      </c>
    </row>
    <row r="18" spans="1:23">
      <c r="A18" s="40">
        <v>13</v>
      </c>
      <c r="B18" s="40" t="s">
        <v>77</v>
      </c>
      <c r="C18" s="40" t="s">
        <v>78</v>
      </c>
      <c r="D18" s="40" t="s">
        <v>79</v>
      </c>
      <c r="E18" s="90" t="s">
        <v>80</v>
      </c>
      <c r="F18" s="90"/>
      <c r="G18" s="40">
        <v>10</v>
      </c>
      <c r="H18" s="40">
        <v>19</v>
      </c>
      <c r="I18" s="40">
        <v>118</v>
      </c>
      <c r="J18" s="40">
        <v>50</v>
      </c>
      <c r="K18" s="40">
        <v>42</v>
      </c>
      <c r="L18" s="40">
        <v>8</v>
      </c>
      <c r="M18" s="40">
        <v>3</v>
      </c>
      <c r="O18" s="40">
        <v>19</v>
      </c>
      <c r="U18" s="40">
        <v>7</v>
      </c>
    </row>
    <row r="19" spans="1:23">
      <c r="A19" s="40">
        <v>14</v>
      </c>
      <c r="B19" s="89" t="s">
        <v>81</v>
      </c>
      <c r="C19" s="89" t="s">
        <v>63</v>
      </c>
      <c r="D19" s="89" t="s">
        <v>82</v>
      </c>
      <c r="E19" s="90" t="s">
        <v>83</v>
      </c>
      <c r="F19" s="90"/>
      <c r="G19" s="40">
        <v>38</v>
      </c>
      <c r="H19" s="40">
        <v>34</v>
      </c>
      <c r="I19" s="40">
        <v>49</v>
      </c>
      <c r="J19" s="40">
        <v>36</v>
      </c>
      <c r="K19" s="40">
        <v>56</v>
      </c>
      <c r="L19" s="40">
        <v>23</v>
      </c>
      <c r="M19" s="40">
        <v>5</v>
      </c>
      <c r="O19" s="40">
        <v>34</v>
      </c>
      <c r="U19" s="40">
        <v>33</v>
      </c>
    </row>
    <row r="20" spans="1:23">
      <c r="A20" s="40">
        <v>15</v>
      </c>
      <c r="B20" s="89" t="s">
        <v>84</v>
      </c>
      <c r="C20" s="89" t="s">
        <v>85</v>
      </c>
      <c r="D20" s="89" t="s">
        <v>86</v>
      </c>
      <c r="E20" s="90" t="s">
        <v>87</v>
      </c>
      <c r="F20" s="90"/>
      <c r="G20" s="40">
        <v>34</v>
      </c>
      <c r="H20" s="40">
        <v>69</v>
      </c>
      <c r="I20" s="40">
        <v>40</v>
      </c>
      <c r="J20" s="40">
        <v>3</v>
      </c>
      <c r="K20" s="40">
        <v>22</v>
      </c>
      <c r="L20" s="40">
        <v>0</v>
      </c>
      <c r="M20" s="40">
        <v>32</v>
      </c>
      <c r="O20" s="40">
        <v>69</v>
      </c>
      <c r="Q20" s="40">
        <v>1</v>
      </c>
      <c r="U20" s="40">
        <v>1</v>
      </c>
    </row>
    <row r="21" spans="1:23">
      <c r="A21" s="40">
        <v>16</v>
      </c>
      <c r="B21" s="40" t="s">
        <v>88</v>
      </c>
      <c r="C21" s="40" t="s">
        <v>89</v>
      </c>
      <c r="D21" s="40" t="s">
        <v>90</v>
      </c>
      <c r="E21" s="90" t="s">
        <v>91</v>
      </c>
      <c r="F21" s="90"/>
      <c r="G21" s="40">
        <v>0</v>
      </c>
      <c r="H21" s="40">
        <v>7</v>
      </c>
      <c r="I21" s="40">
        <v>34</v>
      </c>
      <c r="J21" s="40">
        <v>21</v>
      </c>
      <c r="K21" s="40">
        <v>47</v>
      </c>
      <c r="L21" s="40">
        <v>18</v>
      </c>
      <c r="O21" s="40">
        <v>7</v>
      </c>
    </row>
    <row r="22" spans="1:23">
      <c r="A22" s="40">
        <v>17</v>
      </c>
      <c r="B22" s="89" t="s">
        <v>92</v>
      </c>
      <c r="C22" s="89" t="s">
        <v>93</v>
      </c>
      <c r="D22" s="89" t="s">
        <v>94</v>
      </c>
      <c r="E22" s="90" t="s">
        <v>95</v>
      </c>
      <c r="F22" s="90"/>
      <c r="G22" s="40">
        <v>32</v>
      </c>
      <c r="H22" s="40">
        <v>92</v>
      </c>
      <c r="I22" s="40">
        <v>58</v>
      </c>
      <c r="J22" s="40">
        <v>16</v>
      </c>
      <c r="K22" s="40">
        <v>18</v>
      </c>
      <c r="L22" s="40">
        <v>0</v>
      </c>
      <c r="M22" s="40">
        <v>29</v>
      </c>
      <c r="O22" s="40">
        <v>92</v>
      </c>
      <c r="U22" s="40">
        <v>3</v>
      </c>
    </row>
    <row r="23" spans="1:23">
      <c r="A23" s="40">
        <v>18</v>
      </c>
      <c r="B23" s="89" t="s">
        <v>96</v>
      </c>
      <c r="C23" s="89" t="s">
        <v>63</v>
      </c>
      <c r="D23" s="89" t="s">
        <v>98</v>
      </c>
      <c r="E23" s="90" t="s">
        <v>99</v>
      </c>
      <c r="F23" s="90"/>
      <c r="G23" s="40">
        <v>15</v>
      </c>
      <c r="H23" s="40">
        <v>3</v>
      </c>
      <c r="I23" s="40">
        <v>8</v>
      </c>
      <c r="J23" s="40">
        <v>17</v>
      </c>
      <c r="K23" s="40">
        <v>76</v>
      </c>
      <c r="L23" s="40">
        <v>53</v>
      </c>
      <c r="M23" s="40">
        <v>14</v>
      </c>
      <c r="N23" s="40">
        <v>1</v>
      </c>
      <c r="O23" s="40">
        <v>3</v>
      </c>
    </row>
    <row r="24" spans="1:23">
      <c r="A24" s="40">
        <v>19</v>
      </c>
      <c r="B24" s="89" t="s">
        <v>100</v>
      </c>
      <c r="C24" s="89" t="s">
        <v>101</v>
      </c>
      <c r="D24" s="89" t="s">
        <v>102</v>
      </c>
      <c r="E24" s="90" t="s">
        <v>103</v>
      </c>
      <c r="F24" s="90"/>
      <c r="G24" s="40">
        <v>1</v>
      </c>
      <c r="H24" s="40">
        <v>3</v>
      </c>
      <c r="I24" s="40">
        <v>8</v>
      </c>
      <c r="J24" s="40">
        <v>0</v>
      </c>
      <c r="K24" s="40">
        <v>1</v>
      </c>
      <c r="L24" s="40">
        <v>0</v>
      </c>
      <c r="M24" s="40">
        <v>1</v>
      </c>
    </row>
    <row r="25" spans="1:23">
      <c r="A25" s="40">
        <v>20</v>
      </c>
      <c r="B25" s="89" t="s">
        <v>104</v>
      </c>
      <c r="C25" s="89" t="s">
        <v>63</v>
      </c>
      <c r="D25" s="89" t="s">
        <v>106</v>
      </c>
      <c r="E25" s="90" t="s">
        <v>107</v>
      </c>
      <c r="F25" s="90"/>
      <c r="G25" s="40">
        <v>25</v>
      </c>
      <c r="H25" s="40">
        <v>3</v>
      </c>
      <c r="I25" s="40">
        <v>48</v>
      </c>
      <c r="J25" s="40">
        <v>53</v>
      </c>
      <c r="K25" s="40">
        <v>55</v>
      </c>
      <c r="L25" s="40">
        <v>74</v>
      </c>
      <c r="M25" s="40">
        <v>13</v>
      </c>
      <c r="O25" s="40">
        <v>3</v>
      </c>
      <c r="U25" s="40">
        <v>12</v>
      </c>
    </row>
    <row r="26" spans="1:23">
      <c r="A26" s="40">
        <v>21</v>
      </c>
      <c r="B26" s="89" t="s">
        <v>108</v>
      </c>
      <c r="C26" s="89" t="s">
        <v>63</v>
      </c>
      <c r="D26" s="89" t="s">
        <v>109</v>
      </c>
      <c r="E26" s="90" t="s">
        <v>110</v>
      </c>
      <c r="F26" s="90"/>
      <c r="G26" s="40">
        <v>36</v>
      </c>
      <c r="H26" s="40">
        <v>26</v>
      </c>
      <c r="I26" s="40">
        <v>137</v>
      </c>
      <c r="J26" s="40">
        <v>21</v>
      </c>
      <c r="K26" s="40">
        <v>73</v>
      </c>
      <c r="L26" s="40">
        <v>55</v>
      </c>
      <c r="M26" s="40">
        <v>8</v>
      </c>
      <c r="O26" s="40">
        <v>26</v>
      </c>
      <c r="P26" s="40">
        <v>13</v>
      </c>
      <c r="Q26" s="40">
        <v>1</v>
      </c>
      <c r="U26" s="40">
        <v>14</v>
      </c>
      <c r="W26" s="40">
        <v>1</v>
      </c>
    </row>
    <row r="27" spans="1:23">
      <c r="A27" s="40">
        <v>22</v>
      </c>
      <c r="B27" s="89" t="s">
        <v>111</v>
      </c>
      <c r="C27" s="89" t="s">
        <v>63</v>
      </c>
      <c r="D27" s="89" t="s">
        <v>113</v>
      </c>
      <c r="E27" s="90" t="s">
        <v>114</v>
      </c>
      <c r="F27" s="90"/>
      <c r="G27" s="40">
        <v>54</v>
      </c>
      <c r="H27" s="40">
        <v>1</v>
      </c>
      <c r="I27" s="40">
        <v>42</v>
      </c>
      <c r="J27" s="40">
        <v>35</v>
      </c>
      <c r="K27" s="40">
        <v>33</v>
      </c>
      <c r="L27" s="40">
        <v>36</v>
      </c>
      <c r="M27" s="40">
        <v>54</v>
      </c>
      <c r="O27" s="40">
        <v>1</v>
      </c>
    </row>
    <row r="28" spans="1:23">
      <c r="A28" s="40">
        <v>23</v>
      </c>
      <c r="B28" s="89" t="s">
        <v>115</v>
      </c>
      <c r="C28" s="89" t="s">
        <v>116</v>
      </c>
      <c r="D28" s="89" t="s">
        <v>117</v>
      </c>
      <c r="E28" s="90" t="s">
        <v>118</v>
      </c>
      <c r="F28" s="90"/>
      <c r="G28" s="40">
        <v>8</v>
      </c>
      <c r="H28" s="40">
        <v>12</v>
      </c>
      <c r="I28" s="40">
        <v>31</v>
      </c>
      <c r="J28" s="40">
        <v>1</v>
      </c>
      <c r="K28" s="40">
        <v>12</v>
      </c>
      <c r="L28" s="40">
        <v>0</v>
      </c>
      <c r="M28" s="40">
        <v>3</v>
      </c>
      <c r="O28" s="40">
        <v>12</v>
      </c>
      <c r="U28" s="40">
        <v>4</v>
      </c>
      <c r="W28" s="40">
        <v>1</v>
      </c>
    </row>
    <row r="29" spans="1:23">
      <c r="A29" s="40">
        <v>24</v>
      </c>
      <c r="B29" s="89" t="s">
        <v>119</v>
      </c>
      <c r="C29" s="89" t="s">
        <v>101</v>
      </c>
      <c r="D29" s="89" t="s">
        <v>120</v>
      </c>
      <c r="E29" s="90" t="s">
        <v>121</v>
      </c>
      <c r="F29" s="90"/>
      <c r="G29" s="40">
        <v>3</v>
      </c>
      <c r="H29" s="40">
        <v>0</v>
      </c>
      <c r="I29" s="40">
        <v>30</v>
      </c>
      <c r="J29" s="40">
        <v>9</v>
      </c>
      <c r="K29" s="40">
        <v>7</v>
      </c>
      <c r="L29" s="40">
        <v>0</v>
      </c>
      <c r="M29" s="40">
        <v>2</v>
      </c>
      <c r="W29" s="40">
        <v>1</v>
      </c>
    </row>
    <row r="30" spans="1:23">
      <c r="A30" s="40">
        <v>25</v>
      </c>
      <c r="B30" s="40" t="s">
        <v>122</v>
      </c>
      <c r="C30" s="40" t="s">
        <v>63</v>
      </c>
      <c r="D30" s="40" t="s">
        <v>124</v>
      </c>
      <c r="E30" s="90" t="s">
        <v>125</v>
      </c>
      <c r="F30" s="90"/>
      <c r="G30" s="40">
        <v>1</v>
      </c>
      <c r="H30" s="40">
        <v>49</v>
      </c>
      <c r="I30" s="40">
        <v>31</v>
      </c>
      <c r="J30" s="40">
        <v>12</v>
      </c>
      <c r="K30" s="40">
        <v>14</v>
      </c>
      <c r="L30" s="40">
        <v>38</v>
      </c>
      <c r="M30" s="40">
        <v>1</v>
      </c>
      <c r="O30" s="40">
        <v>49</v>
      </c>
    </row>
    <row r="31" spans="1:23">
      <c r="A31" s="40">
        <v>26</v>
      </c>
      <c r="B31" s="89" t="s">
        <v>126</v>
      </c>
      <c r="C31" s="89" t="s">
        <v>63</v>
      </c>
      <c r="D31" s="89" t="s">
        <v>127</v>
      </c>
      <c r="E31" s="90" t="s">
        <v>128</v>
      </c>
      <c r="F31" s="90"/>
      <c r="G31" s="40">
        <v>20</v>
      </c>
      <c r="H31" s="40">
        <v>32</v>
      </c>
      <c r="I31" s="40">
        <v>10</v>
      </c>
      <c r="J31" s="40">
        <v>1</v>
      </c>
      <c r="K31" s="40">
        <v>85</v>
      </c>
      <c r="L31" s="40">
        <v>48</v>
      </c>
      <c r="M31" s="40">
        <v>3</v>
      </c>
      <c r="N31" s="40">
        <v>5</v>
      </c>
      <c r="O31" s="40">
        <v>32</v>
      </c>
      <c r="U31" s="40">
        <v>12</v>
      </c>
    </row>
    <row r="32" spans="1:23">
      <c r="A32" s="40">
        <v>27</v>
      </c>
      <c r="B32" s="89" t="s">
        <v>129</v>
      </c>
      <c r="C32" s="89" t="s">
        <v>63</v>
      </c>
      <c r="D32" s="89" t="s">
        <v>130</v>
      </c>
      <c r="E32" s="90" t="s">
        <v>131</v>
      </c>
      <c r="F32" s="90"/>
      <c r="G32" s="40">
        <v>7</v>
      </c>
      <c r="H32" s="40">
        <v>135</v>
      </c>
      <c r="I32" s="40">
        <v>22</v>
      </c>
      <c r="J32" s="40">
        <v>8</v>
      </c>
      <c r="K32" s="40">
        <v>68</v>
      </c>
      <c r="L32" s="40">
        <v>7</v>
      </c>
      <c r="M32" s="40">
        <v>4</v>
      </c>
      <c r="N32" s="40">
        <v>1</v>
      </c>
      <c r="O32" s="40">
        <v>135</v>
      </c>
      <c r="P32" s="40">
        <v>1</v>
      </c>
      <c r="U32" s="40">
        <v>1</v>
      </c>
    </row>
    <row r="33" spans="1:25">
      <c r="A33" s="40">
        <v>28</v>
      </c>
      <c r="B33" s="89" t="s">
        <v>132</v>
      </c>
      <c r="C33" s="89" t="s">
        <v>63</v>
      </c>
      <c r="D33" s="89" t="s">
        <v>134</v>
      </c>
      <c r="E33" s="90" t="s">
        <v>135</v>
      </c>
      <c r="F33" s="90"/>
      <c r="G33" s="40">
        <v>559</v>
      </c>
      <c r="H33" s="40">
        <v>23</v>
      </c>
      <c r="I33" s="40">
        <v>636</v>
      </c>
      <c r="J33" s="40">
        <v>60</v>
      </c>
      <c r="K33" s="40">
        <v>55</v>
      </c>
      <c r="L33" s="40">
        <v>2189</v>
      </c>
      <c r="M33" s="40">
        <v>13</v>
      </c>
      <c r="N33" s="40">
        <v>268</v>
      </c>
      <c r="O33" s="40">
        <v>23</v>
      </c>
      <c r="U33" s="40">
        <v>9</v>
      </c>
      <c r="Y33" s="40">
        <v>269</v>
      </c>
    </row>
    <row r="34" spans="1:25">
      <c r="A34" s="40">
        <v>29</v>
      </c>
      <c r="B34" s="89" t="s">
        <v>136</v>
      </c>
      <c r="C34" s="89" t="s">
        <v>63</v>
      </c>
      <c r="D34" s="89" t="s">
        <v>138</v>
      </c>
      <c r="E34" s="90" t="s">
        <v>139</v>
      </c>
      <c r="F34" s="90"/>
      <c r="G34" s="40">
        <v>7</v>
      </c>
      <c r="H34" s="40">
        <v>14</v>
      </c>
      <c r="I34" s="40">
        <v>25</v>
      </c>
      <c r="J34" s="40">
        <v>6</v>
      </c>
      <c r="K34" s="40">
        <v>32</v>
      </c>
      <c r="L34" s="40">
        <v>132</v>
      </c>
      <c r="M34" s="40">
        <v>7</v>
      </c>
      <c r="O34" s="40">
        <v>14</v>
      </c>
    </row>
    <row r="35" spans="1:25">
      <c r="A35" s="40">
        <v>30</v>
      </c>
      <c r="B35" s="89" t="s">
        <v>140</v>
      </c>
      <c r="C35" s="89" t="s">
        <v>63</v>
      </c>
      <c r="D35" s="89" t="s">
        <v>142</v>
      </c>
      <c r="E35" s="90" t="s">
        <v>143</v>
      </c>
      <c r="F35" s="90"/>
      <c r="G35" s="40">
        <v>15</v>
      </c>
      <c r="H35" s="40">
        <v>19</v>
      </c>
      <c r="I35" s="40">
        <v>13</v>
      </c>
      <c r="J35" s="40">
        <v>11</v>
      </c>
      <c r="K35" s="40">
        <v>25</v>
      </c>
      <c r="L35" s="40">
        <v>471</v>
      </c>
      <c r="M35" s="40">
        <v>10</v>
      </c>
      <c r="N35" s="40">
        <v>2</v>
      </c>
      <c r="O35" s="40">
        <v>19</v>
      </c>
      <c r="U35" s="40">
        <v>2</v>
      </c>
      <c r="W35" s="40">
        <v>1</v>
      </c>
    </row>
    <row r="36" spans="1:25">
      <c r="A36" s="40">
        <v>31</v>
      </c>
      <c r="B36" s="89" t="s">
        <v>144</v>
      </c>
      <c r="C36" s="89" t="s">
        <v>63</v>
      </c>
      <c r="D36" s="89" t="s">
        <v>145</v>
      </c>
      <c r="E36" s="90" t="s">
        <v>146</v>
      </c>
      <c r="F36" s="90"/>
      <c r="G36" s="40">
        <v>5</v>
      </c>
      <c r="H36" s="40">
        <v>40</v>
      </c>
      <c r="I36" s="40">
        <v>66</v>
      </c>
      <c r="J36" s="40">
        <v>28</v>
      </c>
      <c r="K36" s="40">
        <v>65</v>
      </c>
      <c r="L36" s="40">
        <v>0</v>
      </c>
      <c r="M36" s="40">
        <v>3</v>
      </c>
      <c r="O36" s="40">
        <v>40</v>
      </c>
      <c r="U36" s="40">
        <v>2</v>
      </c>
    </row>
    <row r="37" spans="1:25">
      <c r="A37" s="40">
        <v>32</v>
      </c>
      <c r="B37" s="89" t="s">
        <v>147</v>
      </c>
      <c r="C37" s="89" t="s">
        <v>942</v>
      </c>
      <c r="D37" s="89" t="s">
        <v>149</v>
      </c>
      <c r="E37" s="90" t="s">
        <v>150</v>
      </c>
      <c r="F37" s="90"/>
      <c r="G37" s="40">
        <v>1</v>
      </c>
      <c r="H37" s="40">
        <v>17</v>
      </c>
      <c r="I37" s="40">
        <v>19</v>
      </c>
      <c r="J37" s="40">
        <v>54</v>
      </c>
      <c r="K37" s="40">
        <v>17</v>
      </c>
      <c r="L37" s="40">
        <v>108</v>
      </c>
      <c r="O37" s="40">
        <v>19</v>
      </c>
      <c r="W37" s="40">
        <v>1</v>
      </c>
    </row>
    <row r="38" spans="1:25">
      <c r="A38" s="40">
        <v>33</v>
      </c>
      <c r="B38" s="89" t="s">
        <v>151</v>
      </c>
      <c r="C38" s="89" t="s">
        <v>152</v>
      </c>
      <c r="D38" s="89" t="s">
        <v>153</v>
      </c>
      <c r="E38" s="90" t="s">
        <v>154</v>
      </c>
      <c r="F38" s="90"/>
      <c r="G38" s="40">
        <v>11</v>
      </c>
      <c r="H38" s="40">
        <v>4</v>
      </c>
      <c r="I38" s="40">
        <v>1</v>
      </c>
      <c r="J38" s="40">
        <v>6</v>
      </c>
      <c r="K38" s="40">
        <v>1</v>
      </c>
      <c r="L38" s="40">
        <v>0</v>
      </c>
      <c r="O38" s="40">
        <v>4</v>
      </c>
    </row>
    <row r="39" spans="1:25">
      <c r="A39" s="40">
        <v>34</v>
      </c>
      <c r="B39" s="89" t="s">
        <v>155</v>
      </c>
      <c r="C39" s="89" t="s">
        <v>156</v>
      </c>
      <c r="D39" s="89" t="s">
        <v>157</v>
      </c>
      <c r="E39" s="90" t="s">
        <v>158</v>
      </c>
      <c r="F39" s="90"/>
      <c r="G39" s="40">
        <v>0</v>
      </c>
      <c r="H39" s="40">
        <v>13</v>
      </c>
      <c r="I39" s="40">
        <v>3</v>
      </c>
      <c r="J39" s="40">
        <v>7</v>
      </c>
      <c r="K39" s="40">
        <v>8</v>
      </c>
      <c r="L39" s="40">
        <v>0</v>
      </c>
      <c r="O39" s="40">
        <v>13</v>
      </c>
    </row>
    <row r="40" spans="1:25">
      <c r="A40" s="40">
        <v>35</v>
      </c>
      <c r="B40" s="89" t="s">
        <v>159</v>
      </c>
      <c r="C40" s="89" t="s">
        <v>943</v>
      </c>
      <c r="D40" s="89" t="s">
        <v>161</v>
      </c>
      <c r="E40" s="90" t="s">
        <v>162</v>
      </c>
      <c r="F40" s="90"/>
      <c r="G40" s="40">
        <v>0</v>
      </c>
      <c r="H40" s="40">
        <v>78</v>
      </c>
      <c r="I40" s="40">
        <v>65</v>
      </c>
      <c r="J40" s="40">
        <v>169</v>
      </c>
      <c r="K40" s="40">
        <v>23</v>
      </c>
      <c r="L40" s="40">
        <v>337</v>
      </c>
      <c r="O40" s="40">
        <v>78</v>
      </c>
    </row>
    <row r="41" spans="1:25">
      <c r="A41" s="40">
        <v>36</v>
      </c>
      <c r="B41" s="89" t="s">
        <v>163</v>
      </c>
      <c r="C41" s="89" t="s">
        <v>944</v>
      </c>
      <c r="D41" s="89" t="s">
        <v>165</v>
      </c>
      <c r="E41" s="90" t="s">
        <v>166</v>
      </c>
      <c r="F41" s="90"/>
      <c r="G41" s="40">
        <v>1</v>
      </c>
      <c r="H41" s="40">
        <v>2</v>
      </c>
      <c r="I41" s="40">
        <v>28</v>
      </c>
      <c r="J41" s="40">
        <v>40</v>
      </c>
      <c r="K41" s="40">
        <v>53</v>
      </c>
      <c r="L41" s="40">
        <v>278</v>
      </c>
      <c r="N41" s="40">
        <v>1</v>
      </c>
      <c r="O41" s="40">
        <v>2</v>
      </c>
    </row>
    <row r="42" spans="1:25">
      <c r="A42" s="40">
        <v>37</v>
      </c>
      <c r="B42" s="40" t="s">
        <v>167</v>
      </c>
      <c r="C42" s="40" t="s">
        <v>63</v>
      </c>
      <c r="D42" s="40" t="s">
        <v>168</v>
      </c>
      <c r="E42" s="90" t="s">
        <v>169</v>
      </c>
      <c r="F42" s="90"/>
      <c r="G42" s="40">
        <v>19</v>
      </c>
      <c r="H42" s="40">
        <v>13</v>
      </c>
      <c r="I42" s="40">
        <v>34</v>
      </c>
      <c r="J42" s="40">
        <v>17</v>
      </c>
      <c r="K42" s="40">
        <v>42</v>
      </c>
      <c r="L42" s="40">
        <v>17</v>
      </c>
      <c r="M42" s="40">
        <v>8</v>
      </c>
      <c r="N42" s="40">
        <v>3</v>
      </c>
      <c r="O42" s="40">
        <v>13</v>
      </c>
      <c r="U42" s="40">
        <v>7</v>
      </c>
      <c r="W42" s="40">
        <v>1</v>
      </c>
    </row>
    <row r="43" spans="1:25">
      <c r="A43" s="40">
        <v>38</v>
      </c>
      <c r="B43" s="89" t="s">
        <v>170</v>
      </c>
      <c r="C43" s="89" t="s">
        <v>171</v>
      </c>
      <c r="D43" s="89" t="s">
        <v>172</v>
      </c>
      <c r="E43" s="90" t="s">
        <v>173</v>
      </c>
      <c r="F43" s="90"/>
      <c r="G43" s="40">
        <v>8</v>
      </c>
      <c r="H43" s="40">
        <v>16</v>
      </c>
      <c r="I43" s="40">
        <v>30</v>
      </c>
      <c r="J43" s="40">
        <v>21</v>
      </c>
      <c r="K43" s="40">
        <v>46</v>
      </c>
      <c r="L43" s="40">
        <v>0</v>
      </c>
      <c r="M43" s="40">
        <v>5</v>
      </c>
      <c r="N43" s="40">
        <v>1</v>
      </c>
      <c r="O43" s="40">
        <v>16</v>
      </c>
      <c r="U43" s="40">
        <v>2</v>
      </c>
    </row>
    <row r="44" spans="1:25">
      <c r="A44" s="40">
        <v>39</v>
      </c>
      <c r="B44" s="40" t="s">
        <v>174</v>
      </c>
      <c r="C44" s="40" t="s">
        <v>63</v>
      </c>
      <c r="D44" s="40" t="s">
        <v>175</v>
      </c>
      <c r="E44" s="90" t="s">
        <v>176</v>
      </c>
      <c r="F44" s="90"/>
      <c r="G44" s="40">
        <v>12</v>
      </c>
      <c r="H44" s="40">
        <v>8</v>
      </c>
      <c r="I44" s="40">
        <v>160</v>
      </c>
      <c r="J44" s="40">
        <v>30</v>
      </c>
      <c r="K44" s="40">
        <v>43</v>
      </c>
      <c r="L44" s="40">
        <v>67</v>
      </c>
      <c r="M44" s="40">
        <v>11</v>
      </c>
      <c r="O44" s="40">
        <v>8</v>
      </c>
      <c r="U44" s="40">
        <v>1</v>
      </c>
    </row>
    <row r="45" spans="1:25">
      <c r="A45" s="40">
        <v>40</v>
      </c>
      <c r="B45" s="89" t="s">
        <v>177</v>
      </c>
      <c r="C45" s="89" t="s">
        <v>63</v>
      </c>
      <c r="D45" s="89" t="s">
        <v>178</v>
      </c>
      <c r="E45" s="90" t="s">
        <v>179</v>
      </c>
      <c r="F45" s="90"/>
      <c r="G45" s="40">
        <v>6</v>
      </c>
      <c r="H45" s="40">
        <v>6</v>
      </c>
      <c r="I45" s="40">
        <v>11</v>
      </c>
      <c r="J45" s="40">
        <v>42</v>
      </c>
      <c r="K45" s="40">
        <v>52</v>
      </c>
      <c r="L45" s="40">
        <v>44</v>
      </c>
      <c r="M45" s="40">
        <v>3</v>
      </c>
      <c r="N45" s="40">
        <v>3</v>
      </c>
      <c r="O45" s="40">
        <v>6</v>
      </c>
    </row>
    <row r="46" spans="1:25">
      <c r="A46" s="40">
        <v>41</v>
      </c>
      <c r="B46" s="89" t="s">
        <v>180</v>
      </c>
      <c r="C46" s="89" t="s">
        <v>943</v>
      </c>
      <c r="D46" s="89" t="s">
        <v>181</v>
      </c>
      <c r="E46" s="90" t="s">
        <v>182</v>
      </c>
      <c r="F46" s="90"/>
      <c r="G46" s="40">
        <v>9</v>
      </c>
      <c r="H46" s="40">
        <v>38</v>
      </c>
      <c r="I46" s="40">
        <v>30</v>
      </c>
      <c r="J46" s="40">
        <v>9</v>
      </c>
      <c r="K46" s="40">
        <v>31</v>
      </c>
      <c r="L46" s="40">
        <v>87</v>
      </c>
      <c r="M46" s="40">
        <v>1</v>
      </c>
      <c r="O46" s="40">
        <v>38</v>
      </c>
      <c r="U46" s="40">
        <v>8</v>
      </c>
    </row>
    <row r="47" spans="1:25">
      <c r="A47" s="40">
        <v>42</v>
      </c>
      <c r="B47" s="89" t="s">
        <v>183</v>
      </c>
      <c r="C47" s="89" t="s">
        <v>63</v>
      </c>
      <c r="D47" s="89" t="s">
        <v>184</v>
      </c>
      <c r="E47" s="90" t="s">
        <v>185</v>
      </c>
      <c r="F47" s="90"/>
      <c r="G47" s="40">
        <v>8</v>
      </c>
      <c r="H47" s="40">
        <v>5</v>
      </c>
      <c r="I47" s="40">
        <v>16</v>
      </c>
      <c r="J47" s="40">
        <v>6</v>
      </c>
      <c r="K47" s="40">
        <v>42</v>
      </c>
      <c r="L47" s="40">
        <v>64</v>
      </c>
      <c r="M47" s="40">
        <v>4</v>
      </c>
      <c r="O47" s="40">
        <v>5</v>
      </c>
      <c r="U47" s="40">
        <v>4</v>
      </c>
    </row>
    <row r="48" spans="1:25">
      <c r="A48" s="40">
        <v>43</v>
      </c>
      <c r="B48" s="40" t="s">
        <v>186</v>
      </c>
      <c r="C48" s="40" t="s">
        <v>63</v>
      </c>
      <c r="D48" s="40" t="s">
        <v>187</v>
      </c>
      <c r="E48" s="90" t="s">
        <v>188</v>
      </c>
      <c r="F48" s="90"/>
      <c r="G48" s="40">
        <v>10</v>
      </c>
      <c r="H48" s="40">
        <v>21</v>
      </c>
      <c r="I48" s="40">
        <v>44</v>
      </c>
      <c r="J48" s="40">
        <v>29</v>
      </c>
      <c r="K48" s="40">
        <v>49</v>
      </c>
      <c r="L48" s="40">
        <v>17</v>
      </c>
      <c r="O48" s="40">
        <v>21</v>
      </c>
      <c r="P48" s="40">
        <v>2</v>
      </c>
      <c r="U48" s="40">
        <v>6</v>
      </c>
      <c r="Y48" s="40">
        <v>2</v>
      </c>
    </row>
    <row r="49" spans="1:24">
      <c r="A49" s="40">
        <v>44</v>
      </c>
      <c r="B49" s="89" t="s">
        <v>948</v>
      </c>
      <c r="C49" s="89" t="s">
        <v>63</v>
      </c>
      <c r="D49" s="89" t="s">
        <v>191</v>
      </c>
      <c r="E49" s="90" t="s">
        <v>192</v>
      </c>
      <c r="F49" s="90"/>
      <c r="G49" s="40">
        <v>13</v>
      </c>
      <c r="H49" s="40">
        <v>24</v>
      </c>
      <c r="I49" s="40">
        <v>80</v>
      </c>
      <c r="J49" s="40">
        <v>71</v>
      </c>
      <c r="K49" s="40">
        <v>93</v>
      </c>
      <c r="L49" s="40">
        <v>82</v>
      </c>
      <c r="M49" s="40">
        <v>5</v>
      </c>
      <c r="O49" s="40">
        <v>24</v>
      </c>
      <c r="U49" s="40">
        <v>8</v>
      </c>
    </row>
    <row r="50" spans="1:24">
      <c r="A50" s="40">
        <v>45</v>
      </c>
      <c r="B50" s="89" t="s">
        <v>193</v>
      </c>
      <c r="C50" s="89" t="s">
        <v>63</v>
      </c>
      <c r="D50" s="89" t="s">
        <v>194</v>
      </c>
      <c r="E50" s="90" t="s">
        <v>195</v>
      </c>
      <c r="F50" s="90"/>
      <c r="G50" s="40">
        <v>5</v>
      </c>
      <c r="H50" s="40">
        <v>0</v>
      </c>
      <c r="I50" s="40">
        <v>32</v>
      </c>
      <c r="J50" s="40">
        <v>6</v>
      </c>
      <c r="K50" s="40">
        <v>35</v>
      </c>
      <c r="L50" s="40">
        <v>7</v>
      </c>
      <c r="M50" s="40">
        <v>1</v>
      </c>
      <c r="U50" s="40">
        <v>3</v>
      </c>
      <c r="W50" s="40">
        <v>1</v>
      </c>
    </row>
    <row r="51" spans="1:24">
      <c r="A51" s="40">
        <v>46</v>
      </c>
      <c r="B51" s="40" t="s">
        <v>196</v>
      </c>
      <c r="C51" s="40" t="s">
        <v>63</v>
      </c>
      <c r="D51" s="40" t="s">
        <v>197</v>
      </c>
      <c r="E51" s="90" t="s">
        <v>198</v>
      </c>
      <c r="F51" s="90"/>
      <c r="G51" s="40">
        <v>5</v>
      </c>
      <c r="H51" s="40">
        <v>128</v>
      </c>
      <c r="I51" s="40">
        <v>76</v>
      </c>
      <c r="J51" s="40">
        <v>27</v>
      </c>
      <c r="K51" s="40">
        <v>84</v>
      </c>
      <c r="L51" s="40">
        <v>73</v>
      </c>
      <c r="M51" s="40">
        <v>2</v>
      </c>
      <c r="O51" s="40">
        <v>128</v>
      </c>
      <c r="U51" s="40">
        <v>3</v>
      </c>
    </row>
    <row r="52" spans="1:24">
      <c r="A52" s="40">
        <v>47</v>
      </c>
      <c r="B52" s="89" t="s">
        <v>199</v>
      </c>
      <c r="C52" s="89" t="s">
        <v>63</v>
      </c>
      <c r="D52" s="89" t="s">
        <v>200</v>
      </c>
      <c r="E52" s="90" t="s">
        <v>201</v>
      </c>
      <c r="F52" s="90"/>
      <c r="G52" s="40">
        <v>6</v>
      </c>
      <c r="H52" s="40">
        <v>2</v>
      </c>
      <c r="I52" s="40">
        <v>29</v>
      </c>
      <c r="J52" s="40">
        <v>23</v>
      </c>
      <c r="K52" s="40">
        <v>6</v>
      </c>
      <c r="L52" s="40">
        <v>1</v>
      </c>
      <c r="M52" s="40">
        <v>5</v>
      </c>
      <c r="O52" s="40">
        <v>2</v>
      </c>
      <c r="W52" s="40">
        <v>1</v>
      </c>
    </row>
    <row r="53" spans="1:24">
      <c r="A53" s="40">
        <v>48</v>
      </c>
      <c r="B53" s="89" t="s">
        <v>202</v>
      </c>
      <c r="C53" s="89" t="s">
        <v>63</v>
      </c>
      <c r="D53" s="89" t="s">
        <v>203</v>
      </c>
      <c r="E53" s="90" t="s">
        <v>204</v>
      </c>
      <c r="F53" s="90"/>
      <c r="G53" s="40">
        <v>3</v>
      </c>
      <c r="H53" s="40">
        <v>22</v>
      </c>
      <c r="I53" s="40">
        <v>26</v>
      </c>
      <c r="J53" s="40">
        <v>19</v>
      </c>
      <c r="K53" s="40">
        <v>43</v>
      </c>
      <c r="L53" s="40">
        <v>19</v>
      </c>
      <c r="M53" s="40">
        <v>1</v>
      </c>
      <c r="O53" s="40">
        <v>22</v>
      </c>
      <c r="U53" s="40">
        <v>2</v>
      </c>
    </row>
    <row r="54" spans="1:24">
      <c r="A54" s="40">
        <v>49</v>
      </c>
      <c r="B54" s="89" t="s">
        <v>205</v>
      </c>
      <c r="C54" s="89" t="s">
        <v>944</v>
      </c>
      <c r="D54" s="89" t="s">
        <v>206</v>
      </c>
      <c r="E54" s="90" t="s">
        <v>207</v>
      </c>
      <c r="F54" s="90"/>
      <c r="G54" s="40">
        <v>13</v>
      </c>
      <c r="H54" s="40">
        <v>36</v>
      </c>
      <c r="I54" s="40">
        <v>19</v>
      </c>
      <c r="J54" s="40">
        <v>16</v>
      </c>
      <c r="K54" s="40">
        <v>45</v>
      </c>
      <c r="L54" s="40">
        <v>20</v>
      </c>
      <c r="M54" s="40">
        <v>6</v>
      </c>
      <c r="O54" s="40">
        <v>36</v>
      </c>
      <c r="T54" s="40">
        <v>1</v>
      </c>
      <c r="U54" s="40">
        <v>4</v>
      </c>
      <c r="W54" s="40">
        <v>1</v>
      </c>
    </row>
    <row r="55" spans="1:24">
      <c r="A55" s="40">
        <v>50</v>
      </c>
      <c r="B55" s="89" t="s">
        <v>208</v>
      </c>
      <c r="C55" s="89" t="s">
        <v>63</v>
      </c>
      <c r="D55" s="89" t="s">
        <v>209</v>
      </c>
      <c r="E55" s="90" t="s">
        <v>210</v>
      </c>
      <c r="F55" s="90"/>
      <c r="G55" s="40">
        <v>0</v>
      </c>
      <c r="H55" s="40">
        <v>0</v>
      </c>
      <c r="I55" s="40">
        <v>1</v>
      </c>
      <c r="J55" s="40">
        <v>3</v>
      </c>
      <c r="K55" s="40">
        <v>34</v>
      </c>
      <c r="L55" s="40">
        <v>25</v>
      </c>
    </row>
    <row r="56" spans="1:24">
      <c r="A56" s="40">
        <v>51</v>
      </c>
      <c r="B56" s="89" t="s">
        <v>211</v>
      </c>
      <c r="C56" s="89" t="s">
        <v>63</v>
      </c>
      <c r="D56" s="89" t="s">
        <v>213</v>
      </c>
      <c r="E56" s="90" t="s">
        <v>214</v>
      </c>
      <c r="F56" s="90"/>
      <c r="G56" s="40">
        <v>7</v>
      </c>
      <c r="H56" s="40">
        <v>57</v>
      </c>
      <c r="I56" s="40">
        <v>14</v>
      </c>
      <c r="J56" s="40">
        <v>17</v>
      </c>
      <c r="K56" s="40">
        <v>41</v>
      </c>
      <c r="L56" s="40">
        <v>7</v>
      </c>
      <c r="M56" s="40">
        <v>2</v>
      </c>
      <c r="O56" s="40">
        <v>57</v>
      </c>
      <c r="Q56" s="40">
        <v>1</v>
      </c>
      <c r="U56" s="40">
        <v>4</v>
      </c>
    </row>
    <row r="57" spans="1:24">
      <c r="A57" s="40">
        <v>52</v>
      </c>
      <c r="B57" s="89" t="s">
        <v>215</v>
      </c>
      <c r="C57" s="89" t="s">
        <v>63</v>
      </c>
      <c r="D57" s="89" t="s">
        <v>217</v>
      </c>
      <c r="E57" s="90" t="s">
        <v>218</v>
      </c>
      <c r="F57" s="90"/>
      <c r="G57" s="40">
        <v>38</v>
      </c>
      <c r="H57" s="40">
        <v>16</v>
      </c>
      <c r="I57" s="40">
        <v>109</v>
      </c>
      <c r="J57" s="40">
        <v>80</v>
      </c>
      <c r="K57" s="40">
        <v>68</v>
      </c>
      <c r="L57" s="40">
        <v>41</v>
      </c>
      <c r="M57" s="40">
        <v>15</v>
      </c>
      <c r="N57" s="40">
        <v>5</v>
      </c>
      <c r="O57" s="40">
        <v>15</v>
      </c>
      <c r="U57" s="40">
        <v>18</v>
      </c>
    </row>
    <row r="58" spans="1:24">
      <c r="A58" s="40">
        <v>53</v>
      </c>
      <c r="B58" s="40" t="s">
        <v>827</v>
      </c>
      <c r="C58" s="40" t="s">
        <v>220</v>
      </c>
      <c r="D58" s="40" t="s">
        <v>221</v>
      </c>
      <c r="E58" s="90" t="s">
        <v>988</v>
      </c>
      <c r="F58" s="40" t="s">
        <v>677</v>
      </c>
      <c r="G58" s="40">
        <v>14</v>
      </c>
      <c r="H58" s="40">
        <v>13</v>
      </c>
      <c r="I58" s="40">
        <v>32</v>
      </c>
      <c r="J58" s="40">
        <v>1</v>
      </c>
      <c r="K58" s="40">
        <v>33</v>
      </c>
      <c r="L58" s="40">
        <v>700</v>
      </c>
      <c r="M58" s="40">
        <v>4</v>
      </c>
      <c r="N58" s="40">
        <v>1</v>
      </c>
      <c r="X58" s="40">
        <v>1</v>
      </c>
    </row>
    <row r="59" spans="1:24">
      <c r="A59" s="40">
        <v>54</v>
      </c>
      <c r="B59" s="89" t="s">
        <v>224</v>
      </c>
      <c r="C59" s="89" t="s">
        <v>63</v>
      </c>
      <c r="D59" s="89" t="s">
        <v>225</v>
      </c>
      <c r="E59" s="90" t="s">
        <v>226</v>
      </c>
      <c r="F59" s="90"/>
      <c r="G59" s="40">
        <v>4</v>
      </c>
      <c r="H59" s="40">
        <v>0</v>
      </c>
      <c r="I59" s="40">
        <v>40</v>
      </c>
      <c r="J59" s="40">
        <v>11</v>
      </c>
      <c r="K59" s="40">
        <v>41</v>
      </c>
      <c r="L59" s="40">
        <v>11</v>
      </c>
      <c r="M59" s="40">
        <v>4</v>
      </c>
    </row>
    <row r="60" spans="1:24">
      <c r="A60" s="40">
        <v>55</v>
      </c>
      <c r="B60" s="89" t="s">
        <v>227</v>
      </c>
      <c r="C60" s="89" t="s">
        <v>228</v>
      </c>
      <c r="D60" s="89" t="s">
        <v>229</v>
      </c>
      <c r="E60" s="90" t="s">
        <v>230</v>
      </c>
      <c r="F60" s="90"/>
      <c r="G60" s="40">
        <v>2</v>
      </c>
      <c r="H60" s="40">
        <v>16</v>
      </c>
      <c r="I60" s="40">
        <v>34</v>
      </c>
      <c r="J60" s="40">
        <v>27</v>
      </c>
      <c r="K60" s="40">
        <v>30</v>
      </c>
      <c r="L60" s="40">
        <v>0</v>
      </c>
      <c r="M60" s="40">
        <v>1</v>
      </c>
      <c r="O60" s="40">
        <v>16</v>
      </c>
      <c r="U60" s="40">
        <v>1</v>
      </c>
    </row>
    <row r="61" spans="1:24">
      <c r="A61" s="40">
        <v>56</v>
      </c>
      <c r="B61" s="89" t="s">
        <v>231</v>
      </c>
      <c r="C61" s="89" t="s">
        <v>63</v>
      </c>
      <c r="D61" s="89" t="s">
        <v>232</v>
      </c>
      <c r="E61" s="90" t="s">
        <v>233</v>
      </c>
      <c r="F61" s="90"/>
      <c r="G61" s="40">
        <v>10</v>
      </c>
      <c r="H61" s="40">
        <v>0</v>
      </c>
      <c r="I61" s="40">
        <v>21</v>
      </c>
      <c r="J61" s="40">
        <v>50</v>
      </c>
      <c r="K61" s="40">
        <v>30</v>
      </c>
      <c r="L61" s="40">
        <v>8</v>
      </c>
      <c r="M61" s="40">
        <v>2</v>
      </c>
      <c r="P61" s="40">
        <v>3</v>
      </c>
      <c r="U61" s="40">
        <v>5</v>
      </c>
    </row>
    <row r="62" spans="1:24">
      <c r="A62" s="40">
        <v>57</v>
      </c>
      <c r="B62" s="89" t="s">
        <v>234</v>
      </c>
      <c r="C62" s="89" t="s">
        <v>63</v>
      </c>
      <c r="D62" s="89" t="s">
        <v>236</v>
      </c>
      <c r="E62" s="90" t="s">
        <v>237</v>
      </c>
      <c r="F62" s="90"/>
      <c r="G62" s="40">
        <v>10</v>
      </c>
      <c r="H62" s="40">
        <v>8</v>
      </c>
      <c r="I62" s="40">
        <v>20</v>
      </c>
      <c r="J62" s="40">
        <v>20</v>
      </c>
      <c r="K62" s="40">
        <v>31</v>
      </c>
      <c r="L62" s="40">
        <v>12</v>
      </c>
      <c r="M62" s="40">
        <v>4</v>
      </c>
      <c r="N62" s="40">
        <v>2</v>
      </c>
      <c r="O62" s="40">
        <v>8</v>
      </c>
      <c r="U62" s="40">
        <v>4</v>
      </c>
    </row>
    <row r="63" spans="1:24">
      <c r="A63" s="40">
        <v>58</v>
      </c>
      <c r="B63" s="89" t="s">
        <v>245</v>
      </c>
      <c r="C63" s="89" t="s">
        <v>246</v>
      </c>
      <c r="D63" s="89" t="s">
        <v>247</v>
      </c>
      <c r="E63" s="90" t="s">
        <v>248</v>
      </c>
      <c r="F63" s="90"/>
      <c r="G63" s="40">
        <v>4</v>
      </c>
      <c r="H63" s="40">
        <v>35</v>
      </c>
      <c r="I63" s="40">
        <v>29</v>
      </c>
      <c r="J63" s="40">
        <v>11</v>
      </c>
      <c r="K63" s="40">
        <v>129</v>
      </c>
      <c r="L63" s="40">
        <v>18</v>
      </c>
      <c r="M63" s="40">
        <v>3</v>
      </c>
      <c r="O63" s="40">
        <v>35</v>
      </c>
      <c r="U63" s="40">
        <v>1</v>
      </c>
    </row>
    <row r="64" spans="1:24">
      <c r="A64" s="40">
        <v>59</v>
      </c>
      <c r="B64" s="89" t="s">
        <v>249</v>
      </c>
      <c r="C64" s="89" t="s">
        <v>63</v>
      </c>
      <c r="D64" s="89" t="s">
        <v>250</v>
      </c>
      <c r="E64" s="90" t="s">
        <v>251</v>
      </c>
      <c r="F64" s="90"/>
      <c r="G64" s="40">
        <v>9</v>
      </c>
      <c r="H64" s="40">
        <v>7</v>
      </c>
      <c r="I64" s="40">
        <v>64</v>
      </c>
      <c r="J64" s="40">
        <v>14</v>
      </c>
      <c r="K64" s="40">
        <v>56</v>
      </c>
      <c r="L64" s="40">
        <v>19</v>
      </c>
      <c r="M64" s="40">
        <v>1</v>
      </c>
      <c r="O64" s="40">
        <v>7</v>
      </c>
      <c r="U64" s="40">
        <v>8</v>
      </c>
    </row>
    <row r="65" spans="1:23">
      <c r="A65" s="40">
        <v>60</v>
      </c>
      <c r="B65" s="89" t="s">
        <v>252</v>
      </c>
      <c r="C65" s="89" t="s">
        <v>63</v>
      </c>
      <c r="D65" s="89" t="s">
        <v>253</v>
      </c>
      <c r="E65" s="90" t="s">
        <v>254</v>
      </c>
      <c r="F65" s="90"/>
      <c r="G65" s="40">
        <v>16</v>
      </c>
      <c r="H65" s="40">
        <v>0</v>
      </c>
      <c r="I65" s="40">
        <v>39</v>
      </c>
      <c r="J65" s="40">
        <v>13</v>
      </c>
      <c r="K65" s="40">
        <v>53</v>
      </c>
      <c r="L65" s="40">
        <v>7</v>
      </c>
      <c r="M65" s="40">
        <v>2</v>
      </c>
      <c r="U65" s="40">
        <v>14</v>
      </c>
    </row>
    <row r="66" spans="1:23">
      <c r="A66" s="40">
        <v>61</v>
      </c>
      <c r="B66" s="89" t="s">
        <v>255</v>
      </c>
      <c r="C66" s="89" t="s">
        <v>256</v>
      </c>
      <c r="D66" s="89" t="s">
        <v>257</v>
      </c>
      <c r="E66" s="90" t="s">
        <v>258</v>
      </c>
      <c r="F66" s="90"/>
      <c r="G66" s="40">
        <v>9</v>
      </c>
      <c r="H66" s="40">
        <v>49</v>
      </c>
      <c r="I66" s="40">
        <v>7</v>
      </c>
      <c r="J66" s="40">
        <v>5</v>
      </c>
      <c r="K66" s="40">
        <v>31</v>
      </c>
      <c r="L66" s="40">
        <v>15</v>
      </c>
      <c r="M66" s="40">
        <v>4</v>
      </c>
      <c r="O66" s="40">
        <v>49</v>
      </c>
      <c r="U66" s="40">
        <v>5</v>
      </c>
    </row>
    <row r="67" spans="1:23">
      <c r="A67" s="40">
        <v>62</v>
      </c>
      <c r="B67" s="89" t="s">
        <v>259</v>
      </c>
      <c r="C67" s="89" t="s">
        <v>260</v>
      </c>
      <c r="D67" s="89" t="s">
        <v>261</v>
      </c>
      <c r="E67" s="90" t="s">
        <v>262</v>
      </c>
      <c r="F67" s="90"/>
      <c r="G67" s="40">
        <v>5</v>
      </c>
      <c r="H67" s="40">
        <v>15</v>
      </c>
      <c r="I67" s="40">
        <v>21</v>
      </c>
      <c r="J67" s="40">
        <v>83</v>
      </c>
      <c r="K67" s="40">
        <v>113</v>
      </c>
      <c r="L67" s="40">
        <v>564</v>
      </c>
      <c r="M67" s="40">
        <v>2</v>
      </c>
      <c r="O67" s="40">
        <v>15</v>
      </c>
      <c r="P67" s="40">
        <v>1</v>
      </c>
      <c r="U67" s="40">
        <v>2</v>
      </c>
    </row>
    <row r="68" spans="1:23">
      <c r="A68" s="40">
        <v>63</v>
      </c>
      <c r="B68" s="89" t="s">
        <v>263</v>
      </c>
      <c r="C68" s="89" t="s">
        <v>63</v>
      </c>
      <c r="D68" s="89" t="s">
        <v>265</v>
      </c>
      <c r="E68" s="90" t="s">
        <v>266</v>
      </c>
      <c r="F68" s="90"/>
      <c r="G68" s="40">
        <v>25</v>
      </c>
      <c r="H68" s="40">
        <v>0</v>
      </c>
      <c r="I68" s="40">
        <v>44</v>
      </c>
      <c r="J68" s="40">
        <v>32</v>
      </c>
      <c r="K68" s="40">
        <v>274</v>
      </c>
      <c r="L68" s="40">
        <v>188</v>
      </c>
      <c r="M68" s="40">
        <v>3</v>
      </c>
      <c r="U68" s="40">
        <v>22</v>
      </c>
    </row>
    <row r="69" spans="1:23">
      <c r="A69" s="40">
        <v>64</v>
      </c>
      <c r="B69" s="89" t="s">
        <v>267</v>
      </c>
      <c r="C69" s="89" t="s">
        <v>63</v>
      </c>
      <c r="D69" s="89" t="s">
        <v>268</v>
      </c>
      <c r="E69" s="90" t="s">
        <v>269</v>
      </c>
      <c r="F69" s="90"/>
      <c r="G69" s="40">
        <v>2</v>
      </c>
      <c r="H69" s="40">
        <v>20</v>
      </c>
      <c r="I69" s="40">
        <v>43</v>
      </c>
      <c r="J69" s="40">
        <v>5</v>
      </c>
      <c r="K69" s="40">
        <v>10</v>
      </c>
      <c r="L69" s="40">
        <v>43</v>
      </c>
      <c r="N69" s="40">
        <v>1</v>
      </c>
      <c r="O69" s="40">
        <v>5</v>
      </c>
      <c r="S69" s="40">
        <v>1</v>
      </c>
      <c r="U69" s="40">
        <v>1</v>
      </c>
      <c r="V69" s="40">
        <v>1</v>
      </c>
    </row>
    <row r="70" spans="1:23">
      <c r="A70" s="40">
        <v>65</v>
      </c>
      <c r="B70" s="89" t="s">
        <v>270</v>
      </c>
      <c r="C70" s="89" t="s">
        <v>63</v>
      </c>
      <c r="D70" s="89" t="s">
        <v>271</v>
      </c>
      <c r="E70" s="90" t="s">
        <v>272</v>
      </c>
      <c r="F70" s="90"/>
      <c r="G70" s="40">
        <v>3</v>
      </c>
      <c r="H70" s="40">
        <v>25</v>
      </c>
      <c r="I70" s="40">
        <v>83</v>
      </c>
      <c r="J70" s="40">
        <v>11</v>
      </c>
      <c r="K70" s="40">
        <v>8</v>
      </c>
      <c r="L70" s="40">
        <v>1</v>
      </c>
      <c r="M70" s="40">
        <v>1</v>
      </c>
      <c r="O70" s="40">
        <v>11</v>
      </c>
    </row>
    <row r="71" spans="1:23">
      <c r="A71" s="40">
        <v>66</v>
      </c>
      <c r="B71" s="89" t="s">
        <v>273</v>
      </c>
      <c r="C71" s="89" t="s">
        <v>274</v>
      </c>
      <c r="D71" s="89" t="s">
        <v>275</v>
      </c>
      <c r="E71" s="90" t="s">
        <v>276</v>
      </c>
      <c r="F71" s="90"/>
      <c r="G71" s="40">
        <v>4</v>
      </c>
      <c r="H71" s="40">
        <v>168</v>
      </c>
      <c r="I71" s="40">
        <v>83</v>
      </c>
      <c r="J71" s="40">
        <v>29</v>
      </c>
      <c r="K71" s="40">
        <v>58</v>
      </c>
      <c r="L71" s="40">
        <v>0</v>
      </c>
      <c r="M71" s="40">
        <v>1</v>
      </c>
      <c r="N71" s="40">
        <v>1</v>
      </c>
      <c r="O71" s="40">
        <v>168</v>
      </c>
      <c r="U71" s="40">
        <v>2</v>
      </c>
    </row>
    <row r="72" spans="1:23">
      <c r="A72" s="40">
        <v>67</v>
      </c>
      <c r="B72" s="89" t="s">
        <v>278</v>
      </c>
      <c r="C72" s="89" t="s">
        <v>116</v>
      </c>
      <c r="D72" s="89" t="s">
        <v>280</v>
      </c>
      <c r="E72" s="90" t="s">
        <v>281</v>
      </c>
      <c r="F72" s="90"/>
      <c r="G72" s="40">
        <v>13</v>
      </c>
      <c r="H72" s="40">
        <v>5</v>
      </c>
      <c r="I72" s="40">
        <v>14</v>
      </c>
      <c r="J72" s="40">
        <v>59</v>
      </c>
      <c r="K72" s="40">
        <v>139</v>
      </c>
      <c r="L72" s="40">
        <v>152</v>
      </c>
      <c r="M72" s="40">
        <v>13</v>
      </c>
      <c r="O72" s="40">
        <v>5</v>
      </c>
    </row>
    <row r="73" spans="1:23">
      <c r="A73" s="40">
        <v>68</v>
      </c>
      <c r="B73" s="89" t="s">
        <v>282</v>
      </c>
      <c r="C73" s="89" t="s">
        <v>63</v>
      </c>
      <c r="D73" s="89" t="s">
        <v>283</v>
      </c>
      <c r="E73" s="90" t="s">
        <v>284</v>
      </c>
      <c r="F73" s="90"/>
      <c r="G73" s="40">
        <v>35</v>
      </c>
      <c r="H73" s="40">
        <v>23</v>
      </c>
      <c r="I73" s="40">
        <v>51</v>
      </c>
      <c r="J73" s="40">
        <v>15</v>
      </c>
      <c r="K73" s="40">
        <v>88</v>
      </c>
      <c r="L73" s="40">
        <v>191</v>
      </c>
      <c r="M73" s="40">
        <v>17</v>
      </c>
      <c r="O73" s="40">
        <v>23</v>
      </c>
      <c r="P73" s="40">
        <v>1</v>
      </c>
      <c r="V73" s="40">
        <v>17</v>
      </c>
    </row>
    <row r="74" spans="1:23">
      <c r="A74" s="40">
        <v>69</v>
      </c>
      <c r="B74" s="40" t="s">
        <v>285</v>
      </c>
      <c r="C74" s="40" t="s">
        <v>63</v>
      </c>
      <c r="D74" s="40" t="s">
        <v>286</v>
      </c>
      <c r="E74" s="90" t="s">
        <v>287</v>
      </c>
      <c r="F74" s="90"/>
      <c r="G74" s="40">
        <v>16</v>
      </c>
      <c r="H74" s="40">
        <v>36</v>
      </c>
      <c r="I74" s="40">
        <v>23</v>
      </c>
      <c r="J74" s="40">
        <v>8</v>
      </c>
      <c r="K74" s="40">
        <v>41</v>
      </c>
      <c r="L74" s="40">
        <v>8</v>
      </c>
      <c r="M74" s="40">
        <v>4</v>
      </c>
      <c r="N74" s="40">
        <v>2</v>
      </c>
      <c r="O74" s="40">
        <v>36</v>
      </c>
      <c r="T74" s="40">
        <v>1</v>
      </c>
      <c r="V74" s="40">
        <v>7</v>
      </c>
      <c r="W74" s="40">
        <v>1</v>
      </c>
    </row>
    <row r="75" spans="1:23">
      <c r="A75" s="40">
        <v>70</v>
      </c>
      <c r="B75" s="89" t="s">
        <v>288</v>
      </c>
      <c r="C75" s="89" t="s">
        <v>63</v>
      </c>
      <c r="D75" s="89" t="s">
        <v>289</v>
      </c>
      <c r="E75" s="90" t="s">
        <v>290</v>
      </c>
      <c r="F75" s="90"/>
      <c r="G75" s="40">
        <v>16</v>
      </c>
      <c r="H75" s="40">
        <v>57</v>
      </c>
      <c r="I75" s="40">
        <v>16</v>
      </c>
      <c r="J75" s="40">
        <v>72</v>
      </c>
      <c r="K75" s="40">
        <v>115</v>
      </c>
      <c r="L75" s="40">
        <v>42</v>
      </c>
      <c r="M75" s="40">
        <v>7</v>
      </c>
      <c r="O75" s="40">
        <v>57</v>
      </c>
      <c r="V75" s="40">
        <v>9</v>
      </c>
    </row>
    <row r="76" spans="1:23">
      <c r="A76" s="40">
        <v>71</v>
      </c>
      <c r="B76" s="89" t="s">
        <v>291</v>
      </c>
      <c r="C76" s="89" t="s">
        <v>63</v>
      </c>
      <c r="D76" s="89" t="s">
        <v>286</v>
      </c>
      <c r="E76" s="90" t="s">
        <v>292</v>
      </c>
      <c r="F76" s="90"/>
      <c r="G76" s="40">
        <v>13</v>
      </c>
      <c r="H76" s="40">
        <v>25</v>
      </c>
      <c r="I76" s="40">
        <v>56</v>
      </c>
      <c r="J76" s="40">
        <v>15</v>
      </c>
      <c r="K76" s="40">
        <v>27</v>
      </c>
      <c r="L76" s="40">
        <v>0</v>
      </c>
      <c r="M76" s="40">
        <v>1</v>
      </c>
      <c r="N76" s="40">
        <v>4</v>
      </c>
      <c r="O76" s="40">
        <v>25</v>
      </c>
      <c r="T76" s="40">
        <v>4</v>
      </c>
      <c r="V76" s="40">
        <v>1</v>
      </c>
      <c r="W76" s="40">
        <v>3</v>
      </c>
    </row>
    <row r="77" spans="1:23">
      <c r="A77" s="40">
        <v>72</v>
      </c>
      <c r="B77" s="89" t="s">
        <v>293</v>
      </c>
      <c r="C77" s="89" t="s">
        <v>63</v>
      </c>
      <c r="D77" s="89" t="s">
        <v>295</v>
      </c>
      <c r="E77" s="90" t="s">
        <v>296</v>
      </c>
      <c r="F77" s="90"/>
      <c r="G77" s="40">
        <v>30</v>
      </c>
      <c r="H77" s="40">
        <v>70</v>
      </c>
      <c r="I77" s="40">
        <v>71</v>
      </c>
      <c r="J77" s="40">
        <v>26</v>
      </c>
      <c r="K77" s="40">
        <v>109</v>
      </c>
      <c r="L77" s="40">
        <v>0</v>
      </c>
      <c r="M77" s="40">
        <v>9</v>
      </c>
      <c r="O77" s="40">
        <v>70</v>
      </c>
      <c r="V77" s="40">
        <v>21</v>
      </c>
    </row>
    <row r="78" spans="1:23">
      <c r="A78" s="40">
        <v>73</v>
      </c>
      <c r="B78" s="89" t="s">
        <v>297</v>
      </c>
      <c r="C78" s="89" t="s">
        <v>63</v>
      </c>
      <c r="D78" s="89" t="s">
        <v>298</v>
      </c>
      <c r="E78" s="90" t="s">
        <v>299</v>
      </c>
      <c r="F78" s="90"/>
      <c r="G78" s="40">
        <v>22</v>
      </c>
      <c r="H78" s="40">
        <v>17</v>
      </c>
      <c r="I78" s="40">
        <v>58</v>
      </c>
      <c r="J78" s="40">
        <v>10</v>
      </c>
      <c r="K78" s="40">
        <v>48</v>
      </c>
      <c r="L78" s="40">
        <v>108</v>
      </c>
      <c r="M78" s="40">
        <v>9</v>
      </c>
      <c r="N78" s="40">
        <v>3</v>
      </c>
      <c r="O78" s="40">
        <v>17</v>
      </c>
      <c r="R78" s="40">
        <v>2</v>
      </c>
      <c r="V78" s="40">
        <v>8</v>
      </c>
    </row>
    <row r="79" spans="1:23">
      <c r="A79" s="40">
        <v>74</v>
      </c>
      <c r="B79" s="89" t="s">
        <v>300</v>
      </c>
      <c r="C79" s="89" t="s">
        <v>63</v>
      </c>
      <c r="D79" s="89" t="s">
        <v>302</v>
      </c>
      <c r="E79" s="90" t="s">
        <v>303</v>
      </c>
      <c r="F79" s="90"/>
      <c r="G79" s="40">
        <v>24</v>
      </c>
      <c r="H79" s="40">
        <v>19</v>
      </c>
      <c r="I79" s="40">
        <v>128</v>
      </c>
      <c r="J79" s="40">
        <v>11</v>
      </c>
      <c r="K79" s="40">
        <v>59</v>
      </c>
      <c r="L79" s="40">
        <v>97</v>
      </c>
      <c r="M79" s="40">
        <v>12</v>
      </c>
      <c r="N79" s="40">
        <v>2</v>
      </c>
      <c r="O79" s="40">
        <v>19</v>
      </c>
      <c r="V79" s="40">
        <v>10</v>
      </c>
    </row>
    <row r="80" spans="1:23">
      <c r="A80" s="40">
        <v>75</v>
      </c>
      <c r="B80" s="89" t="s">
        <v>304</v>
      </c>
      <c r="C80" s="89" t="s">
        <v>30</v>
      </c>
      <c r="D80" s="89" t="s">
        <v>305</v>
      </c>
      <c r="E80" s="90" t="s">
        <v>306</v>
      </c>
      <c r="F80" s="90"/>
      <c r="G80" s="40">
        <v>9</v>
      </c>
      <c r="H80" s="40">
        <v>15</v>
      </c>
      <c r="I80" s="40">
        <v>11</v>
      </c>
      <c r="J80" s="40">
        <v>8</v>
      </c>
      <c r="K80" s="40">
        <v>23</v>
      </c>
      <c r="L80" s="40">
        <v>0</v>
      </c>
      <c r="M80" s="40">
        <v>1</v>
      </c>
      <c r="N80" s="40">
        <v>1</v>
      </c>
      <c r="O80" s="40">
        <v>15</v>
      </c>
      <c r="V80" s="40">
        <v>7</v>
      </c>
    </row>
    <row r="81" spans="1:24">
      <c r="A81" s="40">
        <v>76</v>
      </c>
      <c r="B81" s="89" t="s">
        <v>307</v>
      </c>
      <c r="C81" s="89" t="s">
        <v>63</v>
      </c>
      <c r="D81" s="89" t="s">
        <v>309</v>
      </c>
      <c r="E81" s="90" t="s">
        <v>310</v>
      </c>
      <c r="F81" s="90"/>
      <c r="G81" s="40">
        <v>5</v>
      </c>
      <c r="H81" s="40">
        <v>4</v>
      </c>
      <c r="I81" s="40">
        <v>40</v>
      </c>
      <c r="J81" s="40">
        <v>14</v>
      </c>
      <c r="K81" s="40">
        <v>57</v>
      </c>
      <c r="L81" s="40">
        <v>40</v>
      </c>
      <c r="M81" s="40">
        <v>1</v>
      </c>
      <c r="O81" s="40">
        <v>4</v>
      </c>
      <c r="P81" s="40">
        <v>1</v>
      </c>
      <c r="V81" s="40">
        <v>3</v>
      </c>
    </row>
    <row r="82" spans="1:24">
      <c r="A82" s="40">
        <v>77</v>
      </c>
      <c r="B82" s="89" t="s">
        <v>311</v>
      </c>
      <c r="C82" s="89" t="s">
        <v>63</v>
      </c>
      <c r="D82" s="89" t="s">
        <v>313</v>
      </c>
      <c r="E82" s="90" t="s">
        <v>314</v>
      </c>
      <c r="F82" s="90"/>
      <c r="G82" s="40">
        <v>25</v>
      </c>
      <c r="H82" s="40">
        <v>22</v>
      </c>
      <c r="I82" s="40">
        <v>157</v>
      </c>
      <c r="J82" s="40">
        <v>46</v>
      </c>
      <c r="K82" s="40">
        <v>28</v>
      </c>
      <c r="L82" s="40">
        <v>97</v>
      </c>
      <c r="M82" s="40">
        <v>24</v>
      </c>
      <c r="O82" s="40">
        <v>22</v>
      </c>
      <c r="V82" s="40">
        <v>1</v>
      </c>
    </row>
    <row r="83" spans="1:24">
      <c r="A83" s="40">
        <v>78</v>
      </c>
      <c r="B83" s="89" t="s">
        <v>315</v>
      </c>
      <c r="C83" s="89" t="s">
        <v>316</v>
      </c>
      <c r="D83" s="89" t="s">
        <v>317</v>
      </c>
      <c r="E83" s="90" t="s">
        <v>318</v>
      </c>
      <c r="F83" s="90"/>
      <c r="G83" s="40">
        <v>25</v>
      </c>
      <c r="H83" s="40">
        <v>9</v>
      </c>
      <c r="I83" s="40">
        <v>17</v>
      </c>
      <c r="J83" s="40">
        <v>1</v>
      </c>
      <c r="K83" s="40">
        <v>16</v>
      </c>
      <c r="L83" s="40">
        <v>2</v>
      </c>
      <c r="M83" s="40">
        <v>9</v>
      </c>
      <c r="O83" s="40">
        <v>9</v>
      </c>
      <c r="V83" s="40">
        <v>16</v>
      </c>
    </row>
    <row r="84" spans="1:24">
      <c r="A84" s="40">
        <v>79</v>
      </c>
      <c r="B84" s="89" t="s">
        <v>319</v>
      </c>
      <c r="C84" s="89" t="s">
        <v>63</v>
      </c>
      <c r="D84" s="89" t="s">
        <v>320</v>
      </c>
      <c r="E84" s="90" t="s">
        <v>321</v>
      </c>
      <c r="F84" s="90"/>
      <c r="G84" s="40">
        <v>5</v>
      </c>
      <c r="H84" s="40">
        <v>2</v>
      </c>
      <c r="I84" s="40">
        <v>19</v>
      </c>
      <c r="J84" s="40">
        <v>20</v>
      </c>
      <c r="K84" s="40">
        <v>122</v>
      </c>
      <c r="L84" s="40">
        <v>113</v>
      </c>
      <c r="O84" s="40">
        <v>2</v>
      </c>
      <c r="P84" s="40">
        <v>3</v>
      </c>
      <c r="R84" s="40">
        <v>1</v>
      </c>
    </row>
    <row r="85" spans="1:24">
      <c r="A85" s="40">
        <v>80</v>
      </c>
      <c r="B85" s="89" t="s">
        <v>322</v>
      </c>
      <c r="C85" s="89" t="s">
        <v>85</v>
      </c>
      <c r="D85" s="89" t="s">
        <v>323</v>
      </c>
      <c r="E85" s="90" t="s">
        <v>324</v>
      </c>
      <c r="F85" s="90"/>
      <c r="G85" s="40">
        <v>9</v>
      </c>
      <c r="H85" s="40">
        <v>12</v>
      </c>
      <c r="I85" s="40">
        <v>487</v>
      </c>
      <c r="J85" s="40">
        <v>26</v>
      </c>
      <c r="K85" s="40">
        <v>52</v>
      </c>
      <c r="L85" s="40">
        <v>28</v>
      </c>
      <c r="M85" s="40">
        <v>3</v>
      </c>
      <c r="O85" s="40">
        <v>12</v>
      </c>
      <c r="S85" s="40">
        <v>1</v>
      </c>
      <c r="V85" s="40">
        <v>4</v>
      </c>
      <c r="X85" s="40">
        <v>1</v>
      </c>
    </row>
    <row r="86" spans="1:24">
      <c r="A86" s="40">
        <v>81</v>
      </c>
      <c r="B86" s="89" t="s">
        <v>325</v>
      </c>
      <c r="C86" s="89" t="s">
        <v>63</v>
      </c>
      <c r="D86" s="89" t="s">
        <v>326</v>
      </c>
      <c r="E86" s="90" t="s">
        <v>327</v>
      </c>
      <c r="F86" s="90"/>
      <c r="G86" s="40">
        <v>92</v>
      </c>
      <c r="H86" s="40">
        <v>20</v>
      </c>
      <c r="I86" s="40">
        <v>75</v>
      </c>
      <c r="J86" s="40">
        <v>6</v>
      </c>
      <c r="K86" s="40">
        <v>111</v>
      </c>
      <c r="L86" s="40">
        <v>0</v>
      </c>
      <c r="M86" s="40">
        <v>68</v>
      </c>
      <c r="N86" s="40">
        <v>1</v>
      </c>
      <c r="O86" s="40">
        <v>20</v>
      </c>
      <c r="T86" s="40">
        <v>1</v>
      </c>
      <c r="V86" s="40">
        <v>21</v>
      </c>
      <c r="X86" s="40">
        <v>1</v>
      </c>
    </row>
    <row r="87" spans="1:24">
      <c r="A87" s="40">
        <v>82</v>
      </c>
      <c r="B87" s="89" t="s">
        <v>328</v>
      </c>
      <c r="C87" s="89" t="s">
        <v>329</v>
      </c>
      <c r="D87" s="89" t="s">
        <v>330</v>
      </c>
      <c r="E87" s="90" t="s">
        <v>331</v>
      </c>
      <c r="F87" s="90"/>
      <c r="G87" s="40">
        <v>0</v>
      </c>
      <c r="H87" s="40">
        <v>0</v>
      </c>
      <c r="I87" s="40">
        <v>0</v>
      </c>
      <c r="J87" s="40">
        <v>5</v>
      </c>
      <c r="K87" s="40">
        <v>32</v>
      </c>
      <c r="L87" s="40">
        <v>1</v>
      </c>
    </row>
    <row r="88" spans="1:24">
      <c r="A88" s="40">
        <v>83</v>
      </c>
      <c r="B88" s="89" t="s">
        <v>332</v>
      </c>
      <c r="C88" s="89" t="s">
        <v>63</v>
      </c>
      <c r="D88" s="89" t="s">
        <v>333</v>
      </c>
      <c r="E88" s="90" t="s">
        <v>334</v>
      </c>
      <c r="F88" s="90"/>
      <c r="G88" s="40">
        <v>46</v>
      </c>
      <c r="H88" s="40">
        <v>7</v>
      </c>
      <c r="I88" s="40">
        <v>81</v>
      </c>
      <c r="J88" s="40">
        <v>35</v>
      </c>
      <c r="K88" s="40">
        <v>24</v>
      </c>
      <c r="L88" s="40">
        <v>127</v>
      </c>
      <c r="M88" s="40">
        <v>34</v>
      </c>
      <c r="O88" s="40">
        <v>7</v>
      </c>
      <c r="V88" s="40">
        <v>12</v>
      </c>
    </row>
    <row r="89" spans="1:24">
      <c r="A89" s="40">
        <v>84</v>
      </c>
      <c r="B89" s="89" t="s">
        <v>335</v>
      </c>
      <c r="C89" s="89" t="s">
        <v>67</v>
      </c>
      <c r="D89" s="89" t="s">
        <v>336</v>
      </c>
      <c r="E89" s="90" t="s">
        <v>337</v>
      </c>
      <c r="F89" s="90"/>
      <c r="G89" s="40">
        <v>3</v>
      </c>
      <c r="H89" s="40">
        <v>5</v>
      </c>
      <c r="I89" s="40">
        <v>11</v>
      </c>
      <c r="J89" s="40">
        <v>19</v>
      </c>
      <c r="K89" s="40">
        <v>62</v>
      </c>
      <c r="L89" s="40">
        <v>40</v>
      </c>
      <c r="M89" s="40">
        <v>1</v>
      </c>
      <c r="N89" s="40">
        <v>1</v>
      </c>
      <c r="O89" s="40">
        <v>5</v>
      </c>
      <c r="V89" s="40">
        <v>1</v>
      </c>
    </row>
    <row r="90" spans="1:24">
      <c r="A90" s="40">
        <v>85</v>
      </c>
      <c r="B90" s="89" t="s">
        <v>338</v>
      </c>
      <c r="C90" s="89" t="s">
        <v>63</v>
      </c>
      <c r="D90" s="89" t="s">
        <v>339</v>
      </c>
      <c r="E90" s="90" t="s">
        <v>340</v>
      </c>
      <c r="F90" s="90"/>
      <c r="G90" s="40">
        <v>11</v>
      </c>
      <c r="H90" s="40">
        <v>9</v>
      </c>
      <c r="I90" s="40">
        <v>91</v>
      </c>
      <c r="J90" s="40">
        <v>35</v>
      </c>
      <c r="K90" s="40">
        <v>104</v>
      </c>
      <c r="L90" s="40">
        <v>81</v>
      </c>
      <c r="M90" s="40">
        <v>6</v>
      </c>
      <c r="O90" s="40">
        <v>9</v>
      </c>
      <c r="V90" s="40">
        <v>5</v>
      </c>
    </row>
    <row r="91" spans="1:24">
      <c r="A91" s="40">
        <v>86</v>
      </c>
      <c r="B91" s="89" t="s">
        <v>341</v>
      </c>
      <c r="C91" s="89" t="s">
        <v>63</v>
      </c>
      <c r="D91" s="89" t="s">
        <v>343</v>
      </c>
      <c r="E91" s="90" t="s">
        <v>344</v>
      </c>
      <c r="F91" s="90"/>
      <c r="G91" s="40">
        <v>0</v>
      </c>
      <c r="H91" s="40">
        <v>38</v>
      </c>
      <c r="I91" s="40">
        <v>272</v>
      </c>
      <c r="J91" s="40">
        <v>78</v>
      </c>
      <c r="K91" s="40">
        <v>57</v>
      </c>
      <c r="L91" s="40">
        <v>5</v>
      </c>
      <c r="O91" s="40">
        <v>38</v>
      </c>
    </row>
    <row r="92" spans="1:24">
      <c r="A92" s="40">
        <v>87</v>
      </c>
      <c r="B92" s="89" t="s">
        <v>345</v>
      </c>
      <c r="C92" s="89" t="s">
        <v>63</v>
      </c>
      <c r="D92" s="89" t="s">
        <v>346</v>
      </c>
      <c r="E92" s="90" t="s">
        <v>347</v>
      </c>
      <c r="F92" s="90"/>
      <c r="G92" s="40">
        <v>10</v>
      </c>
      <c r="H92" s="40">
        <v>8</v>
      </c>
      <c r="I92" s="40">
        <v>21</v>
      </c>
      <c r="J92" s="40">
        <v>23</v>
      </c>
      <c r="K92" s="40">
        <v>61</v>
      </c>
      <c r="L92" s="40">
        <v>57</v>
      </c>
      <c r="M92" s="40">
        <v>5</v>
      </c>
      <c r="N92" s="40">
        <v>1</v>
      </c>
      <c r="O92" s="40">
        <v>8</v>
      </c>
      <c r="V92" s="40">
        <v>4</v>
      </c>
    </row>
    <row r="93" spans="1:24">
      <c r="A93" s="40">
        <v>88</v>
      </c>
      <c r="B93" s="89" t="s">
        <v>348</v>
      </c>
      <c r="C93" s="89" t="s">
        <v>349</v>
      </c>
      <c r="D93" s="89" t="s">
        <v>350</v>
      </c>
      <c r="E93" s="90" t="s">
        <v>351</v>
      </c>
      <c r="F93" s="90"/>
      <c r="G93" s="40">
        <v>1</v>
      </c>
      <c r="H93" s="40">
        <v>5</v>
      </c>
      <c r="I93" s="40">
        <v>8</v>
      </c>
      <c r="J93" s="40">
        <v>25</v>
      </c>
      <c r="K93" s="40">
        <v>104</v>
      </c>
      <c r="L93" s="40">
        <v>2</v>
      </c>
      <c r="O93" s="40">
        <v>5</v>
      </c>
      <c r="P93" s="40">
        <v>1</v>
      </c>
    </row>
    <row r="94" spans="1:24">
      <c r="A94" s="40">
        <v>89</v>
      </c>
      <c r="B94" s="89" t="s">
        <v>352</v>
      </c>
      <c r="C94" s="89" t="s">
        <v>63</v>
      </c>
      <c r="D94" s="89" t="s">
        <v>353</v>
      </c>
      <c r="E94" s="90" t="s">
        <v>354</v>
      </c>
      <c r="F94" s="90"/>
      <c r="G94" s="40">
        <v>176</v>
      </c>
      <c r="H94" s="40">
        <v>6</v>
      </c>
      <c r="I94" s="40">
        <v>177</v>
      </c>
      <c r="J94" s="40">
        <v>174</v>
      </c>
      <c r="K94" s="40">
        <v>159</v>
      </c>
      <c r="L94" s="40">
        <v>273</v>
      </c>
      <c r="M94" s="40">
        <v>11</v>
      </c>
      <c r="N94" s="40">
        <v>30</v>
      </c>
      <c r="O94" s="40">
        <v>6</v>
      </c>
      <c r="R94" s="40">
        <v>1</v>
      </c>
      <c r="T94" s="40">
        <v>28</v>
      </c>
      <c r="V94" s="40">
        <v>79</v>
      </c>
      <c r="W94" s="40">
        <v>27</v>
      </c>
    </row>
    <row r="95" spans="1:24">
      <c r="A95" s="40">
        <v>90</v>
      </c>
      <c r="B95" s="89" t="s">
        <v>355</v>
      </c>
      <c r="C95" s="89" t="s">
        <v>356</v>
      </c>
      <c r="D95" s="89" t="s">
        <v>357</v>
      </c>
      <c r="E95" s="90" t="s">
        <v>358</v>
      </c>
      <c r="F95" s="90"/>
      <c r="G95" s="40">
        <v>11</v>
      </c>
      <c r="H95" s="40">
        <v>0</v>
      </c>
      <c r="I95" s="40">
        <v>56</v>
      </c>
      <c r="J95" s="40">
        <v>36</v>
      </c>
      <c r="K95" s="40">
        <v>14</v>
      </c>
      <c r="L95" s="40">
        <v>156</v>
      </c>
      <c r="M95" s="40">
        <v>4</v>
      </c>
      <c r="V95" s="40">
        <v>7</v>
      </c>
    </row>
    <row r="96" spans="1:24">
      <c r="A96" s="40">
        <v>91</v>
      </c>
      <c r="B96" s="89" t="s">
        <v>359</v>
      </c>
      <c r="C96" s="89" t="s">
        <v>63</v>
      </c>
      <c r="D96" s="89" t="s">
        <v>360</v>
      </c>
      <c r="E96" s="90" t="s">
        <v>361</v>
      </c>
      <c r="F96" s="90"/>
      <c r="G96" s="40">
        <v>6</v>
      </c>
      <c r="H96" s="40">
        <v>13</v>
      </c>
      <c r="I96" s="40">
        <v>330</v>
      </c>
      <c r="J96" s="40">
        <v>16</v>
      </c>
      <c r="K96" s="40">
        <v>39</v>
      </c>
      <c r="L96" s="40">
        <v>4</v>
      </c>
      <c r="M96" s="40">
        <v>4</v>
      </c>
      <c r="O96" s="40">
        <v>13</v>
      </c>
      <c r="V96" s="40">
        <v>2</v>
      </c>
    </row>
    <row r="97" spans="1:24">
      <c r="A97" s="40">
        <v>92</v>
      </c>
      <c r="B97" s="89" t="s">
        <v>362</v>
      </c>
      <c r="C97" s="89" t="s">
        <v>256</v>
      </c>
      <c r="D97" s="89" t="s">
        <v>363</v>
      </c>
      <c r="E97" s="90" t="s">
        <v>364</v>
      </c>
      <c r="F97" s="90"/>
      <c r="G97" s="40">
        <v>6</v>
      </c>
      <c r="H97" s="40">
        <v>13</v>
      </c>
      <c r="I97" s="40">
        <v>5</v>
      </c>
      <c r="J97" s="40">
        <v>2</v>
      </c>
      <c r="K97" s="40">
        <v>14</v>
      </c>
      <c r="L97" s="40">
        <v>9</v>
      </c>
      <c r="M97" s="40">
        <v>3</v>
      </c>
      <c r="O97" s="40">
        <v>13</v>
      </c>
      <c r="V97" s="40">
        <v>3</v>
      </c>
    </row>
    <row r="98" spans="1:24">
      <c r="A98" s="40">
        <v>93</v>
      </c>
      <c r="B98" s="89" t="s">
        <v>365</v>
      </c>
      <c r="C98" s="89" t="s">
        <v>63</v>
      </c>
      <c r="D98" s="89" t="s">
        <v>366</v>
      </c>
      <c r="E98" s="90" t="s">
        <v>367</v>
      </c>
      <c r="F98" s="90"/>
      <c r="G98" s="40">
        <v>11</v>
      </c>
      <c r="H98" s="40">
        <v>14</v>
      </c>
      <c r="I98" s="40">
        <v>10</v>
      </c>
      <c r="J98" s="40">
        <v>18</v>
      </c>
      <c r="K98" s="40">
        <v>8</v>
      </c>
      <c r="L98" s="40">
        <v>277</v>
      </c>
      <c r="N98" s="40">
        <v>6</v>
      </c>
      <c r="O98" s="40">
        <v>14</v>
      </c>
      <c r="R98" s="40">
        <v>5</v>
      </c>
    </row>
    <row r="99" spans="1:24">
      <c r="A99" s="40">
        <v>94</v>
      </c>
      <c r="B99" s="89" t="s">
        <v>368</v>
      </c>
      <c r="C99" s="89" t="s">
        <v>63</v>
      </c>
      <c r="D99" s="89" t="s">
        <v>369</v>
      </c>
      <c r="E99" s="90" t="s">
        <v>370</v>
      </c>
      <c r="F99" s="90"/>
      <c r="G99" s="40">
        <v>2</v>
      </c>
      <c r="H99" s="40">
        <v>7</v>
      </c>
      <c r="I99" s="40">
        <v>2</v>
      </c>
      <c r="J99" s="40">
        <v>5</v>
      </c>
      <c r="K99" s="40">
        <v>8</v>
      </c>
      <c r="L99" s="40">
        <v>6</v>
      </c>
      <c r="M99" s="40">
        <v>1</v>
      </c>
      <c r="O99" s="40">
        <v>7</v>
      </c>
      <c r="V99" s="40">
        <v>1</v>
      </c>
    </row>
    <row r="100" spans="1:24">
      <c r="A100" s="40">
        <v>95</v>
      </c>
      <c r="B100" s="89" t="s">
        <v>371</v>
      </c>
      <c r="C100" s="89" t="s">
        <v>63</v>
      </c>
      <c r="D100" s="89" t="s">
        <v>372</v>
      </c>
      <c r="E100" s="90" t="s">
        <v>373</v>
      </c>
      <c r="F100" s="90"/>
      <c r="G100" s="40">
        <v>33</v>
      </c>
      <c r="H100" s="40">
        <v>19</v>
      </c>
      <c r="I100" s="40">
        <v>45</v>
      </c>
      <c r="J100" s="40">
        <v>53</v>
      </c>
      <c r="K100" s="40">
        <v>129</v>
      </c>
      <c r="L100" s="40">
        <v>268</v>
      </c>
      <c r="M100" s="40">
        <v>17</v>
      </c>
      <c r="O100" s="40">
        <v>19</v>
      </c>
      <c r="V100" s="40">
        <v>16</v>
      </c>
    </row>
    <row r="101" spans="1:24">
      <c r="A101" s="40">
        <v>96</v>
      </c>
      <c r="B101" s="89" t="s">
        <v>374</v>
      </c>
      <c r="C101" s="89" t="s">
        <v>63</v>
      </c>
      <c r="D101" s="89" t="s">
        <v>375</v>
      </c>
      <c r="E101" s="90" t="s">
        <v>376</v>
      </c>
      <c r="F101" s="90"/>
      <c r="G101" s="40">
        <v>0</v>
      </c>
      <c r="H101" s="40">
        <v>10</v>
      </c>
      <c r="I101" s="40">
        <v>21</v>
      </c>
      <c r="J101" s="40">
        <v>50</v>
      </c>
      <c r="K101" s="40">
        <v>114</v>
      </c>
      <c r="L101" s="40">
        <v>60</v>
      </c>
      <c r="O101" s="40">
        <v>10</v>
      </c>
    </row>
    <row r="102" spans="1:24">
      <c r="A102" s="40">
        <v>97</v>
      </c>
      <c r="B102" s="89" t="s">
        <v>377</v>
      </c>
      <c r="C102" s="89" t="s">
        <v>30</v>
      </c>
      <c r="D102" s="89" t="s">
        <v>378</v>
      </c>
      <c r="E102" s="90" t="s">
        <v>379</v>
      </c>
      <c r="F102" s="90"/>
      <c r="G102" s="40">
        <v>42</v>
      </c>
      <c r="H102" s="40">
        <v>56</v>
      </c>
      <c r="I102" s="40">
        <v>80</v>
      </c>
      <c r="J102" s="40">
        <v>46</v>
      </c>
      <c r="K102" s="40">
        <v>51</v>
      </c>
      <c r="L102" s="40">
        <v>14</v>
      </c>
      <c r="M102" s="40">
        <v>9</v>
      </c>
      <c r="N102" s="40">
        <v>2</v>
      </c>
      <c r="O102" s="40">
        <v>56</v>
      </c>
      <c r="Q102" s="40">
        <v>1</v>
      </c>
      <c r="V102" s="40">
        <v>27</v>
      </c>
      <c r="W102" s="40">
        <v>2</v>
      </c>
      <c r="X102" s="40">
        <v>1</v>
      </c>
    </row>
    <row r="103" spans="1:24">
      <c r="A103" s="40">
        <v>98</v>
      </c>
      <c r="B103" s="89" t="s">
        <v>380</v>
      </c>
      <c r="C103" s="89" t="s">
        <v>63</v>
      </c>
      <c r="D103" s="89" t="s">
        <v>381</v>
      </c>
      <c r="E103" s="90" t="s">
        <v>382</v>
      </c>
      <c r="F103" s="90"/>
      <c r="G103" s="40">
        <v>22</v>
      </c>
      <c r="H103" s="40">
        <v>44</v>
      </c>
      <c r="I103" s="40">
        <v>27</v>
      </c>
      <c r="J103" s="40">
        <v>16</v>
      </c>
      <c r="K103" s="40">
        <v>50</v>
      </c>
      <c r="L103" s="40">
        <v>0</v>
      </c>
      <c r="M103" s="40">
        <v>12</v>
      </c>
      <c r="N103" s="40">
        <v>1</v>
      </c>
      <c r="O103" s="40">
        <v>44</v>
      </c>
      <c r="V103" s="40">
        <v>9</v>
      </c>
    </row>
    <row r="104" spans="1:24">
      <c r="A104" s="40">
        <v>99</v>
      </c>
      <c r="B104" s="89" t="s">
        <v>383</v>
      </c>
      <c r="C104" s="89" t="s">
        <v>63</v>
      </c>
      <c r="D104" s="89" t="s">
        <v>384</v>
      </c>
      <c r="E104" s="90" t="s">
        <v>385</v>
      </c>
      <c r="F104" s="90"/>
      <c r="G104" s="40">
        <v>4</v>
      </c>
      <c r="H104" s="40">
        <v>36</v>
      </c>
      <c r="I104" s="40">
        <v>101</v>
      </c>
      <c r="J104" s="40">
        <v>37</v>
      </c>
      <c r="K104" s="40">
        <v>176</v>
      </c>
      <c r="L104" s="40">
        <v>555</v>
      </c>
      <c r="M104" s="40">
        <v>3</v>
      </c>
      <c r="N104" s="40">
        <v>1</v>
      </c>
      <c r="O104" s="40">
        <v>36</v>
      </c>
    </row>
    <row r="105" spans="1:24">
      <c r="A105" s="40">
        <v>100</v>
      </c>
      <c r="B105" s="89" t="s">
        <v>386</v>
      </c>
      <c r="C105" s="89" t="s">
        <v>63</v>
      </c>
      <c r="D105" s="89" t="s">
        <v>387</v>
      </c>
      <c r="E105" s="90" t="s">
        <v>388</v>
      </c>
      <c r="F105" s="90"/>
      <c r="G105" s="40">
        <v>33</v>
      </c>
      <c r="H105" s="40">
        <v>31</v>
      </c>
      <c r="I105" s="40">
        <v>61</v>
      </c>
      <c r="J105" s="40">
        <v>3</v>
      </c>
      <c r="K105" s="40">
        <v>60</v>
      </c>
      <c r="L105" s="40">
        <v>2</v>
      </c>
      <c r="M105" s="40">
        <v>15</v>
      </c>
      <c r="N105" s="40">
        <v>1</v>
      </c>
      <c r="O105" s="40">
        <v>31</v>
      </c>
      <c r="V105" s="40">
        <v>17</v>
      </c>
    </row>
    <row r="106" spans="1:24">
      <c r="A106" s="40">
        <v>101</v>
      </c>
      <c r="B106" s="89" t="s">
        <v>389</v>
      </c>
      <c r="C106" s="89" t="s">
        <v>63</v>
      </c>
      <c r="D106" s="89" t="s">
        <v>390</v>
      </c>
      <c r="E106" s="90" t="s">
        <v>391</v>
      </c>
      <c r="F106" s="90"/>
      <c r="G106" s="40">
        <v>0</v>
      </c>
      <c r="H106" s="40">
        <v>0</v>
      </c>
      <c r="I106" s="40">
        <v>43</v>
      </c>
      <c r="J106" s="40">
        <v>36</v>
      </c>
      <c r="K106" s="40">
        <v>64</v>
      </c>
      <c r="L106" s="40">
        <v>50</v>
      </c>
    </row>
    <row r="107" spans="1:24">
      <c r="A107" s="40">
        <v>102</v>
      </c>
      <c r="B107" s="89" t="s">
        <v>392</v>
      </c>
      <c r="C107" s="89" t="s">
        <v>63</v>
      </c>
      <c r="D107" s="89" t="s">
        <v>393</v>
      </c>
      <c r="E107" s="90" t="s">
        <v>394</v>
      </c>
      <c r="F107" s="90"/>
      <c r="G107" s="40">
        <v>11</v>
      </c>
      <c r="H107" s="40">
        <v>8</v>
      </c>
      <c r="I107" s="40">
        <v>6</v>
      </c>
      <c r="J107" s="40">
        <v>24</v>
      </c>
      <c r="K107" s="40">
        <v>58</v>
      </c>
      <c r="L107" s="40">
        <v>26</v>
      </c>
      <c r="M107" s="40">
        <v>5</v>
      </c>
      <c r="O107" s="40">
        <v>8</v>
      </c>
      <c r="P107" s="40">
        <v>1</v>
      </c>
      <c r="V107" s="40">
        <v>5</v>
      </c>
    </row>
    <row r="108" spans="1:24">
      <c r="A108" s="40">
        <v>103</v>
      </c>
      <c r="B108" s="89" t="s">
        <v>395</v>
      </c>
      <c r="C108" s="89" t="s">
        <v>944</v>
      </c>
      <c r="D108" s="89" t="s">
        <v>396</v>
      </c>
      <c r="E108" s="90" t="s">
        <v>397</v>
      </c>
      <c r="F108" s="90"/>
      <c r="G108" s="40">
        <v>0</v>
      </c>
      <c r="H108" s="40">
        <v>14</v>
      </c>
      <c r="I108" s="40">
        <v>21</v>
      </c>
      <c r="J108" s="40">
        <v>29</v>
      </c>
      <c r="K108" s="40">
        <v>38</v>
      </c>
      <c r="L108" s="40">
        <v>0</v>
      </c>
      <c r="O108" s="40">
        <v>14</v>
      </c>
    </row>
    <row r="109" spans="1:24">
      <c r="A109" s="40">
        <v>104</v>
      </c>
      <c r="B109" s="89" t="s">
        <v>398</v>
      </c>
      <c r="C109" s="89" t="s">
        <v>63</v>
      </c>
      <c r="D109" s="89" t="s">
        <v>399</v>
      </c>
      <c r="E109" s="90" t="s">
        <v>400</v>
      </c>
      <c r="F109" s="90"/>
      <c r="G109" s="40">
        <v>10</v>
      </c>
      <c r="H109" s="40">
        <v>8</v>
      </c>
      <c r="I109" s="40">
        <v>13</v>
      </c>
      <c r="J109" s="40">
        <v>14</v>
      </c>
      <c r="K109" s="40">
        <v>24</v>
      </c>
      <c r="L109" s="40">
        <v>366</v>
      </c>
      <c r="M109" s="40">
        <v>6</v>
      </c>
      <c r="N109" s="40">
        <v>1</v>
      </c>
      <c r="O109" s="40">
        <v>8</v>
      </c>
      <c r="V109" s="40">
        <v>1</v>
      </c>
      <c r="X109" s="40">
        <v>1</v>
      </c>
    </row>
    <row r="110" spans="1:24">
      <c r="A110" s="40">
        <v>105</v>
      </c>
      <c r="B110" s="89" t="s">
        <v>401</v>
      </c>
      <c r="C110" s="89" t="s">
        <v>63</v>
      </c>
      <c r="D110" s="89" t="s">
        <v>402</v>
      </c>
      <c r="E110" s="90" t="s">
        <v>403</v>
      </c>
      <c r="F110" s="90"/>
      <c r="G110" s="40">
        <v>4</v>
      </c>
      <c r="H110" s="40">
        <v>10</v>
      </c>
      <c r="I110" s="40">
        <v>49</v>
      </c>
      <c r="J110" s="40">
        <v>38</v>
      </c>
      <c r="K110" s="40">
        <v>63</v>
      </c>
      <c r="L110" s="40">
        <v>32</v>
      </c>
      <c r="M110" s="40">
        <v>3</v>
      </c>
      <c r="O110" s="40">
        <v>10</v>
      </c>
      <c r="V110" s="40">
        <v>1</v>
      </c>
    </row>
    <row r="111" spans="1:24">
      <c r="A111" s="40">
        <v>106</v>
      </c>
      <c r="B111" s="89" t="s">
        <v>404</v>
      </c>
      <c r="C111" s="89" t="s">
        <v>63</v>
      </c>
      <c r="D111" s="89" t="s">
        <v>405</v>
      </c>
      <c r="E111" s="90" t="s">
        <v>406</v>
      </c>
      <c r="F111" s="90"/>
      <c r="G111" s="40">
        <v>29</v>
      </c>
      <c r="H111" s="40">
        <v>0</v>
      </c>
      <c r="I111" s="40">
        <v>22</v>
      </c>
      <c r="J111" s="40">
        <v>0</v>
      </c>
      <c r="K111" s="40">
        <v>22</v>
      </c>
      <c r="L111" s="40">
        <v>94</v>
      </c>
      <c r="M111" s="40">
        <v>22</v>
      </c>
      <c r="N111" s="40">
        <v>2</v>
      </c>
      <c r="V111" s="40">
        <v>4</v>
      </c>
      <c r="X111" s="40">
        <v>1</v>
      </c>
    </row>
    <row r="112" spans="1:24">
      <c r="A112" s="40">
        <v>107</v>
      </c>
      <c r="B112" s="89" t="s">
        <v>407</v>
      </c>
      <c r="C112" s="89" t="s">
        <v>63</v>
      </c>
      <c r="D112" s="89" t="s">
        <v>408</v>
      </c>
      <c r="E112" s="90" t="s">
        <v>409</v>
      </c>
      <c r="F112" s="90"/>
      <c r="G112" s="40">
        <v>2</v>
      </c>
      <c r="H112" s="40">
        <v>38</v>
      </c>
      <c r="I112" s="40">
        <v>52</v>
      </c>
      <c r="J112" s="40">
        <v>12</v>
      </c>
      <c r="K112" s="40">
        <v>57</v>
      </c>
      <c r="L112" s="40">
        <v>0</v>
      </c>
      <c r="M112" s="40">
        <v>1</v>
      </c>
      <c r="O112" s="40">
        <v>38</v>
      </c>
      <c r="S112" s="40">
        <v>1</v>
      </c>
    </row>
    <row r="113" spans="1:24">
      <c r="A113" s="40">
        <v>108</v>
      </c>
      <c r="B113" s="89" t="s">
        <v>410</v>
      </c>
      <c r="C113" s="89" t="s">
        <v>411</v>
      </c>
      <c r="D113" s="89" t="s">
        <v>412</v>
      </c>
      <c r="E113" s="90" t="s">
        <v>413</v>
      </c>
      <c r="F113" s="90"/>
      <c r="G113" s="40">
        <v>3</v>
      </c>
      <c r="H113" s="40">
        <v>6</v>
      </c>
      <c r="I113" s="40">
        <v>35</v>
      </c>
      <c r="J113" s="40">
        <v>23</v>
      </c>
      <c r="K113" s="40">
        <v>63</v>
      </c>
      <c r="L113" s="40">
        <v>33</v>
      </c>
      <c r="M113" s="40">
        <v>1</v>
      </c>
      <c r="N113" s="40">
        <v>1</v>
      </c>
      <c r="O113" s="40">
        <v>6</v>
      </c>
      <c r="W113" s="40">
        <v>1</v>
      </c>
    </row>
    <row r="114" spans="1:24">
      <c r="A114" s="40">
        <v>109</v>
      </c>
      <c r="B114" s="89" t="s">
        <v>414</v>
      </c>
      <c r="C114" s="89" t="s">
        <v>415</v>
      </c>
      <c r="D114" s="89" t="s">
        <v>416</v>
      </c>
      <c r="E114" s="90" t="s">
        <v>417</v>
      </c>
      <c r="F114" s="90"/>
      <c r="G114" s="40">
        <v>20</v>
      </c>
      <c r="H114" s="40">
        <v>8</v>
      </c>
      <c r="I114" s="40">
        <v>17</v>
      </c>
      <c r="J114" s="40">
        <v>15</v>
      </c>
      <c r="K114" s="40">
        <v>28</v>
      </c>
      <c r="L114" s="40">
        <v>469</v>
      </c>
      <c r="M114" s="40">
        <v>10</v>
      </c>
      <c r="N114" s="40">
        <v>4</v>
      </c>
      <c r="O114" s="40">
        <v>8</v>
      </c>
      <c r="R114" s="40">
        <v>2</v>
      </c>
      <c r="V114" s="40">
        <v>3</v>
      </c>
      <c r="X114" s="40">
        <v>1</v>
      </c>
    </row>
    <row r="115" spans="1:24">
      <c r="A115" s="40">
        <v>110</v>
      </c>
      <c r="B115" s="89" t="s">
        <v>418</v>
      </c>
      <c r="C115" s="89" t="s">
        <v>63</v>
      </c>
      <c r="D115" s="89" t="s">
        <v>419</v>
      </c>
      <c r="E115" s="90" t="s">
        <v>420</v>
      </c>
      <c r="F115" s="90"/>
      <c r="G115" s="40">
        <v>12</v>
      </c>
      <c r="H115" s="40">
        <v>60</v>
      </c>
      <c r="I115" s="40">
        <v>76</v>
      </c>
      <c r="J115" s="40">
        <v>38</v>
      </c>
      <c r="K115" s="40">
        <v>68</v>
      </c>
      <c r="L115" s="40">
        <v>37</v>
      </c>
      <c r="M115" s="40">
        <v>6</v>
      </c>
      <c r="N115" s="40">
        <v>1</v>
      </c>
      <c r="O115" s="40">
        <v>60</v>
      </c>
      <c r="T115" s="40">
        <v>1</v>
      </c>
      <c r="V115" s="40">
        <v>4</v>
      </c>
    </row>
    <row r="116" spans="1:24">
      <c r="A116" s="40">
        <v>111</v>
      </c>
      <c r="B116" s="89" t="s">
        <v>421</v>
      </c>
      <c r="C116" s="89" t="s">
        <v>101</v>
      </c>
      <c r="D116" s="89" t="s">
        <v>422</v>
      </c>
      <c r="E116" s="90" t="s">
        <v>423</v>
      </c>
      <c r="F116" s="90"/>
      <c r="G116" s="40">
        <v>20</v>
      </c>
      <c r="H116" s="40">
        <v>10</v>
      </c>
      <c r="I116" s="40">
        <v>39</v>
      </c>
      <c r="J116" s="40">
        <v>7</v>
      </c>
      <c r="K116" s="40">
        <v>49</v>
      </c>
      <c r="L116" s="40">
        <v>43</v>
      </c>
      <c r="M116" s="40">
        <v>17</v>
      </c>
      <c r="N116" s="40">
        <v>1</v>
      </c>
      <c r="O116" s="40">
        <v>10</v>
      </c>
      <c r="V116" s="40">
        <v>2</v>
      </c>
    </row>
    <row r="117" spans="1:24">
      <c r="A117" s="40">
        <v>112</v>
      </c>
      <c r="B117" s="89" t="s">
        <v>424</v>
      </c>
      <c r="C117" s="89" t="s">
        <v>63</v>
      </c>
      <c r="D117" s="89" t="s">
        <v>426</v>
      </c>
      <c r="E117" s="90" t="s">
        <v>427</v>
      </c>
      <c r="F117" s="90"/>
      <c r="G117" s="40">
        <v>15</v>
      </c>
      <c r="H117" s="40">
        <v>1</v>
      </c>
      <c r="I117" s="40">
        <v>22</v>
      </c>
      <c r="J117" s="40">
        <v>15</v>
      </c>
      <c r="K117" s="40">
        <v>36</v>
      </c>
      <c r="L117" s="40">
        <v>21</v>
      </c>
      <c r="M117" s="40">
        <v>4</v>
      </c>
      <c r="N117" s="40">
        <v>2</v>
      </c>
      <c r="O117" s="40">
        <v>1</v>
      </c>
      <c r="Q117" s="40">
        <v>2</v>
      </c>
      <c r="V117" s="40">
        <v>5</v>
      </c>
      <c r="W117" s="40">
        <v>2</v>
      </c>
    </row>
    <row r="118" spans="1:24">
      <c r="A118" s="40">
        <v>113</v>
      </c>
      <c r="B118" s="89" t="s">
        <v>428</v>
      </c>
      <c r="C118" s="89" t="s">
        <v>429</v>
      </c>
      <c r="D118" s="89" t="s">
        <v>430</v>
      </c>
      <c r="E118" s="90" t="s">
        <v>431</v>
      </c>
      <c r="F118" s="90"/>
      <c r="G118" s="40">
        <v>6</v>
      </c>
      <c r="H118" s="40">
        <v>5</v>
      </c>
      <c r="I118" s="40">
        <v>34</v>
      </c>
      <c r="J118" s="40">
        <v>55</v>
      </c>
      <c r="K118" s="40">
        <v>59</v>
      </c>
      <c r="L118" s="40">
        <v>95</v>
      </c>
      <c r="M118" s="40">
        <v>3</v>
      </c>
      <c r="O118" s="40">
        <v>5</v>
      </c>
      <c r="V118" s="40">
        <v>3</v>
      </c>
    </row>
    <row r="119" spans="1:24">
      <c r="A119" s="40">
        <v>114</v>
      </c>
      <c r="B119" s="89" t="s">
        <v>432</v>
      </c>
      <c r="C119" s="89" t="s">
        <v>433</v>
      </c>
      <c r="D119" s="89" t="s">
        <v>434</v>
      </c>
      <c r="E119" s="90" t="s">
        <v>435</v>
      </c>
      <c r="F119" s="90"/>
      <c r="G119" s="40">
        <v>122</v>
      </c>
      <c r="H119" s="40">
        <v>56</v>
      </c>
      <c r="I119" s="40">
        <v>37</v>
      </c>
      <c r="J119" s="40">
        <v>12</v>
      </c>
      <c r="K119" s="40">
        <v>25</v>
      </c>
      <c r="L119" s="40">
        <v>233</v>
      </c>
      <c r="M119" s="40">
        <v>47</v>
      </c>
      <c r="N119" s="40">
        <v>15</v>
      </c>
      <c r="O119" s="40">
        <v>56</v>
      </c>
      <c r="R119" s="40">
        <v>14</v>
      </c>
      <c r="V119" s="40">
        <v>46</v>
      </c>
    </row>
    <row r="120" spans="1:24">
      <c r="A120" s="40">
        <v>115</v>
      </c>
      <c r="B120" s="89" t="s">
        <v>436</v>
      </c>
      <c r="C120" s="89" t="s">
        <v>941</v>
      </c>
      <c r="D120" s="89" t="s">
        <v>438</v>
      </c>
      <c r="E120" s="90" t="s">
        <v>439</v>
      </c>
      <c r="F120" s="90"/>
      <c r="G120" s="40">
        <v>2</v>
      </c>
      <c r="H120" s="40">
        <v>71</v>
      </c>
      <c r="I120" s="40">
        <v>153</v>
      </c>
      <c r="J120" s="40">
        <v>13</v>
      </c>
      <c r="K120" s="40">
        <v>54</v>
      </c>
      <c r="L120" s="40">
        <v>3</v>
      </c>
      <c r="O120" s="40">
        <v>71</v>
      </c>
      <c r="V120" s="40">
        <v>2</v>
      </c>
    </row>
    <row r="121" spans="1:24">
      <c r="A121" s="40">
        <v>116</v>
      </c>
      <c r="B121" s="89" t="s">
        <v>440</v>
      </c>
      <c r="C121" s="89" t="s">
        <v>63</v>
      </c>
      <c r="D121" s="89" t="s">
        <v>441</v>
      </c>
      <c r="E121" s="90" t="s">
        <v>442</v>
      </c>
      <c r="F121" s="90"/>
      <c r="G121" s="40">
        <v>3</v>
      </c>
      <c r="H121" s="40">
        <v>1</v>
      </c>
      <c r="I121" s="40">
        <v>5</v>
      </c>
      <c r="J121" s="40">
        <v>1</v>
      </c>
      <c r="K121" s="40">
        <v>1</v>
      </c>
      <c r="L121" s="40">
        <v>0</v>
      </c>
      <c r="M121" s="40">
        <v>1</v>
      </c>
      <c r="O121" s="40">
        <v>1</v>
      </c>
      <c r="V121" s="40">
        <v>2</v>
      </c>
    </row>
    <row r="122" spans="1:24">
      <c r="A122" s="40">
        <v>117</v>
      </c>
      <c r="B122" s="89" t="s">
        <v>443</v>
      </c>
      <c r="C122" s="89" t="s">
        <v>63</v>
      </c>
      <c r="D122" s="89" t="s">
        <v>444</v>
      </c>
      <c r="E122" s="90" t="s">
        <v>445</v>
      </c>
      <c r="F122" s="90"/>
      <c r="G122" s="40">
        <v>1</v>
      </c>
      <c r="H122" s="40">
        <v>0</v>
      </c>
      <c r="I122" s="40">
        <v>35</v>
      </c>
      <c r="J122" s="40">
        <v>15</v>
      </c>
      <c r="K122" s="40">
        <v>133</v>
      </c>
      <c r="L122" s="40">
        <v>172</v>
      </c>
      <c r="X122" s="40">
        <v>1</v>
      </c>
    </row>
    <row r="123" spans="1:24">
      <c r="A123" s="40">
        <v>118</v>
      </c>
      <c r="B123" s="89" t="s">
        <v>446</v>
      </c>
      <c r="C123" s="89" t="s">
        <v>63</v>
      </c>
      <c r="D123" s="89" t="s">
        <v>447</v>
      </c>
      <c r="E123" s="90" t="s">
        <v>448</v>
      </c>
      <c r="F123" s="90"/>
      <c r="G123" s="40">
        <v>56</v>
      </c>
      <c r="H123" s="40">
        <v>247</v>
      </c>
      <c r="I123" s="40">
        <v>263</v>
      </c>
      <c r="J123" s="40">
        <v>5</v>
      </c>
      <c r="K123" s="40">
        <v>44</v>
      </c>
      <c r="L123" s="40">
        <v>7</v>
      </c>
      <c r="M123" s="40">
        <v>29</v>
      </c>
      <c r="O123" s="40">
        <v>247</v>
      </c>
      <c r="V123" s="40">
        <v>27</v>
      </c>
    </row>
    <row r="124" spans="1:24">
      <c r="A124" s="40">
        <v>119</v>
      </c>
      <c r="B124" s="89" t="s">
        <v>449</v>
      </c>
      <c r="C124" s="89" t="s">
        <v>63</v>
      </c>
      <c r="D124" s="89" t="s">
        <v>450</v>
      </c>
      <c r="E124" s="90" t="s">
        <v>451</v>
      </c>
      <c r="F124" s="90"/>
      <c r="G124" s="40">
        <v>11</v>
      </c>
      <c r="H124" s="40">
        <v>97</v>
      </c>
      <c r="I124" s="40">
        <v>43</v>
      </c>
      <c r="J124" s="40">
        <v>19</v>
      </c>
      <c r="K124" s="40">
        <v>29</v>
      </c>
      <c r="L124" s="40">
        <v>0</v>
      </c>
      <c r="M124" s="40">
        <v>5</v>
      </c>
      <c r="O124" s="40">
        <v>97</v>
      </c>
      <c r="V124" s="40">
        <v>6</v>
      </c>
    </row>
    <row r="125" spans="1:24">
      <c r="A125" s="40">
        <v>120</v>
      </c>
      <c r="B125" s="89" t="s">
        <v>452</v>
      </c>
      <c r="C125" s="89" t="s">
        <v>453</v>
      </c>
      <c r="D125" s="89" t="s">
        <v>454</v>
      </c>
      <c r="E125" s="90" t="s">
        <v>455</v>
      </c>
      <c r="F125" s="90"/>
      <c r="G125" s="40">
        <v>13</v>
      </c>
      <c r="H125" s="40">
        <v>43</v>
      </c>
      <c r="I125" s="40">
        <v>36</v>
      </c>
      <c r="J125" s="40">
        <v>12</v>
      </c>
      <c r="K125" s="40">
        <v>46</v>
      </c>
      <c r="L125" s="40">
        <v>80</v>
      </c>
      <c r="M125" s="40">
        <v>5</v>
      </c>
      <c r="N125" s="40">
        <v>1</v>
      </c>
      <c r="O125" s="40">
        <v>43</v>
      </c>
      <c r="V125" s="40">
        <v>6</v>
      </c>
      <c r="X125" s="40">
        <v>1</v>
      </c>
    </row>
    <row r="126" spans="1:24">
      <c r="A126" s="40">
        <v>121</v>
      </c>
      <c r="B126" s="89" t="s">
        <v>456</v>
      </c>
      <c r="C126" s="89" t="s">
        <v>457</v>
      </c>
      <c r="D126" s="89" t="s">
        <v>458</v>
      </c>
      <c r="E126" s="90" t="s">
        <v>459</v>
      </c>
      <c r="F126" s="90"/>
      <c r="G126" s="40">
        <v>26</v>
      </c>
      <c r="H126" s="40">
        <v>30</v>
      </c>
      <c r="I126" s="40">
        <v>16</v>
      </c>
      <c r="J126" s="40">
        <v>23</v>
      </c>
      <c r="K126" s="40">
        <v>28</v>
      </c>
      <c r="L126" s="40">
        <v>203</v>
      </c>
      <c r="M126" s="40">
        <v>20</v>
      </c>
      <c r="O126" s="40">
        <v>30</v>
      </c>
      <c r="P126" s="40">
        <v>1</v>
      </c>
      <c r="V126" s="40">
        <v>5</v>
      </c>
    </row>
    <row r="127" spans="1:24">
      <c r="A127" s="40">
        <v>122</v>
      </c>
      <c r="B127" s="89" t="s">
        <v>460</v>
      </c>
      <c r="C127" s="89" t="s">
        <v>228</v>
      </c>
      <c r="D127" s="89" t="s">
        <v>461</v>
      </c>
      <c r="E127" s="90" t="s">
        <v>462</v>
      </c>
      <c r="F127" s="90"/>
      <c r="G127" s="40">
        <v>15</v>
      </c>
      <c r="H127" s="40">
        <v>18</v>
      </c>
      <c r="I127" s="40">
        <v>77</v>
      </c>
      <c r="J127" s="40">
        <v>17</v>
      </c>
      <c r="K127" s="40">
        <v>154</v>
      </c>
      <c r="L127" s="40">
        <v>6</v>
      </c>
      <c r="M127" s="40">
        <v>3</v>
      </c>
      <c r="N127" s="40">
        <v>2</v>
      </c>
      <c r="O127" s="40">
        <v>18</v>
      </c>
      <c r="T127" s="40">
        <v>1</v>
      </c>
      <c r="V127" s="40">
        <v>8</v>
      </c>
      <c r="W127" s="40">
        <v>1</v>
      </c>
    </row>
    <row r="128" spans="1:24">
      <c r="A128" s="40">
        <v>123</v>
      </c>
      <c r="B128" s="89" t="s">
        <v>463</v>
      </c>
      <c r="C128" s="89" t="s">
        <v>464</v>
      </c>
      <c r="D128" s="89" t="s">
        <v>465</v>
      </c>
      <c r="E128" s="90" t="s">
        <v>466</v>
      </c>
      <c r="F128" s="90"/>
      <c r="G128" s="40">
        <v>2</v>
      </c>
      <c r="H128" s="40">
        <v>2</v>
      </c>
      <c r="I128" s="40">
        <v>3</v>
      </c>
      <c r="J128" s="40">
        <v>10</v>
      </c>
      <c r="K128" s="40">
        <v>28</v>
      </c>
      <c r="L128" s="40">
        <v>3</v>
      </c>
      <c r="O128" s="40">
        <v>2</v>
      </c>
      <c r="X128" s="40">
        <v>2</v>
      </c>
    </row>
    <row r="129" spans="1:25">
      <c r="A129" s="40">
        <v>124</v>
      </c>
      <c r="B129" s="89" t="s">
        <v>467</v>
      </c>
      <c r="C129" s="89" t="s">
        <v>63</v>
      </c>
      <c r="D129" s="89" t="s">
        <v>468</v>
      </c>
      <c r="E129" s="90" t="s">
        <v>469</v>
      </c>
      <c r="F129" s="90"/>
      <c r="G129" s="40">
        <v>0</v>
      </c>
      <c r="H129" s="40">
        <v>1</v>
      </c>
      <c r="I129" s="40">
        <v>5</v>
      </c>
      <c r="J129" s="40">
        <v>11</v>
      </c>
      <c r="K129" s="40">
        <v>62</v>
      </c>
      <c r="L129" s="40">
        <v>23</v>
      </c>
      <c r="O129" s="40">
        <v>1</v>
      </c>
    </row>
    <row r="130" spans="1:25">
      <c r="A130" s="40">
        <v>125</v>
      </c>
      <c r="B130" s="89" t="s">
        <v>470</v>
      </c>
      <c r="C130" s="89" t="s">
        <v>63</v>
      </c>
      <c r="D130" s="89" t="s">
        <v>471</v>
      </c>
      <c r="E130" s="90" t="s">
        <v>472</v>
      </c>
      <c r="F130" s="90"/>
      <c r="G130" s="40">
        <v>39</v>
      </c>
      <c r="H130" s="40">
        <v>4</v>
      </c>
      <c r="I130" s="40">
        <v>102</v>
      </c>
      <c r="J130" s="40">
        <v>47</v>
      </c>
      <c r="K130" s="40">
        <v>15</v>
      </c>
      <c r="L130" s="40">
        <v>6</v>
      </c>
      <c r="M130" s="40">
        <v>29</v>
      </c>
      <c r="O130" s="40">
        <v>4</v>
      </c>
      <c r="V130" s="40">
        <v>10</v>
      </c>
    </row>
    <row r="131" spans="1:25">
      <c r="A131" s="40">
        <v>126</v>
      </c>
      <c r="B131" s="89" t="s">
        <v>473</v>
      </c>
      <c r="C131" s="89" t="s">
        <v>944</v>
      </c>
      <c r="D131" s="89" t="s">
        <v>474</v>
      </c>
      <c r="E131" s="90" t="s">
        <v>475</v>
      </c>
      <c r="F131" s="90"/>
      <c r="G131" s="40">
        <v>16</v>
      </c>
      <c r="H131" s="40">
        <v>9</v>
      </c>
      <c r="I131" s="40">
        <v>47</v>
      </c>
      <c r="J131" s="40">
        <v>23</v>
      </c>
      <c r="K131" s="40">
        <v>107</v>
      </c>
      <c r="L131" s="40">
        <v>3</v>
      </c>
      <c r="M131" s="40">
        <v>2</v>
      </c>
      <c r="O131" s="40">
        <v>9</v>
      </c>
      <c r="S131" s="40">
        <v>1</v>
      </c>
      <c r="V131" s="40">
        <v>13</v>
      </c>
    </row>
    <row r="132" spans="1:25">
      <c r="A132" s="40">
        <v>127</v>
      </c>
      <c r="B132" s="89" t="s">
        <v>476</v>
      </c>
      <c r="C132" s="89" t="s">
        <v>30</v>
      </c>
      <c r="D132" s="89" t="s">
        <v>477</v>
      </c>
      <c r="E132" s="90" t="s">
        <v>478</v>
      </c>
      <c r="F132" s="90"/>
      <c r="G132" s="40">
        <v>25</v>
      </c>
      <c r="H132" s="40">
        <v>27</v>
      </c>
      <c r="I132" s="40">
        <v>22</v>
      </c>
      <c r="J132" s="40">
        <v>2</v>
      </c>
      <c r="K132" s="40">
        <v>22</v>
      </c>
      <c r="L132" s="40">
        <v>0</v>
      </c>
      <c r="M132" s="40">
        <v>13</v>
      </c>
      <c r="O132" s="40">
        <v>27</v>
      </c>
      <c r="V132" s="40">
        <v>11</v>
      </c>
      <c r="X132" s="40">
        <v>1</v>
      </c>
    </row>
    <row r="133" spans="1:25">
      <c r="A133" s="40">
        <v>128</v>
      </c>
      <c r="B133" s="89" t="s">
        <v>479</v>
      </c>
      <c r="C133" s="89" t="s">
        <v>63</v>
      </c>
      <c r="D133" s="89" t="s">
        <v>480</v>
      </c>
      <c r="E133" s="90" t="s">
        <v>481</v>
      </c>
      <c r="F133" s="90"/>
      <c r="G133" s="40">
        <v>12</v>
      </c>
      <c r="H133" s="40">
        <v>43</v>
      </c>
      <c r="I133" s="40">
        <v>329</v>
      </c>
      <c r="J133" s="40">
        <v>42</v>
      </c>
      <c r="K133" s="40">
        <v>73</v>
      </c>
      <c r="L133" s="40">
        <v>5</v>
      </c>
      <c r="M133" s="40">
        <v>5</v>
      </c>
      <c r="N133" s="40">
        <v>1</v>
      </c>
      <c r="O133" s="40">
        <v>43</v>
      </c>
      <c r="V133" s="40">
        <v>6</v>
      </c>
    </row>
    <row r="134" spans="1:25">
      <c r="A134" s="40">
        <v>129</v>
      </c>
      <c r="B134" s="89" t="s">
        <v>482</v>
      </c>
      <c r="C134" s="89" t="s">
        <v>483</v>
      </c>
      <c r="D134" s="89" t="s">
        <v>484</v>
      </c>
      <c r="E134" s="90" t="s">
        <v>485</v>
      </c>
      <c r="F134" s="90"/>
      <c r="G134" s="40">
        <v>3</v>
      </c>
      <c r="H134" s="40">
        <v>0</v>
      </c>
      <c r="I134" s="40">
        <v>19</v>
      </c>
      <c r="J134" s="40">
        <v>11</v>
      </c>
      <c r="K134" s="40">
        <v>55</v>
      </c>
      <c r="L134" s="40">
        <v>39</v>
      </c>
      <c r="N134" s="40">
        <v>1</v>
      </c>
      <c r="V134" s="40">
        <v>2</v>
      </c>
    </row>
    <row r="135" spans="1:25">
      <c r="A135" s="40">
        <v>130</v>
      </c>
      <c r="B135" s="89" t="s">
        <v>486</v>
      </c>
      <c r="C135" s="89" t="s">
        <v>63</v>
      </c>
      <c r="D135" s="89" t="s">
        <v>487</v>
      </c>
      <c r="E135" s="90" t="s">
        <v>488</v>
      </c>
      <c r="F135" s="90"/>
      <c r="G135" s="40">
        <v>27</v>
      </c>
      <c r="H135" s="40">
        <v>5</v>
      </c>
      <c r="I135" s="40">
        <v>53</v>
      </c>
      <c r="J135" s="40">
        <v>19</v>
      </c>
      <c r="K135" s="40">
        <v>72</v>
      </c>
      <c r="L135" s="40">
        <v>40</v>
      </c>
      <c r="M135" s="40">
        <v>24</v>
      </c>
      <c r="N135" s="40">
        <v>1</v>
      </c>
      <c r="O135" s="40">
        <v>5</v>
      </c>
      <c r="V135" s="40">
        <v>2</v>
      </c>
    </row>
    <row r="136" spans="1:25">
      <c r="A136" s="40">
        <v>131</v>
      </c>
      <c r="B136" s="89" t="s">
        <v>489</v>
      </c>
      <c r="C136" s="89" t="s">
        <v>490</v>
      </c>
      <c r="D136" s="89" t="s">
        <v>491</v>
      </c>
      <c r="E136" s="90" t="s">
        <v>492</v>
      </c>
      <c r="F136" s="90"/>
      <c r="G136" s="40">
        <v>43</v>
      </c>
      <c r="H136" s="40">
        <v>23</v>
      </c>
      <c r="I136" s="40">
        <v>46</v>
      </c>
      <c r="J136" s="40">
        <v>3</v>
      </c>
      <c r="K136" s="40">
        <v>43</v>
      </c>
      <c r="L136" s="40">
        <v>19</v>
      </c>
      <c r="M136" s="40">
        <v>14</v>
      </c>
      <c r="N136" s="40">
        <v>2</v>
      </c>
      <c r="O136" s="40">
        <v>23</v>
      </c>
      <c r="Q136" s="40">
        <v>1</v>
      </c>
      <c r="V136" s="40">
        <v>24</v>
      </c>
      <c r="W136" s="40">
        <v>1</v>
      </c>
      <c r="X136" s="40">
        <v>1</v>
      </c>
    </row>
    <row r="137" spans="1:25">
      <c r="A137" s="40">
        <v>132</v>
      </c>
      <c r="B137" s="89" t="s">
        <v>493</v>
      </c>
      <c r="C137" s="89" t="s">
        <v>63</v>
      </c>
      <c r="D137" s="89" t="s">
        <v>494</v>
      </c>
      <c r="E137" s="90" t="s">
        <v>495</v>
      </c>
      <c r="F137" s="90"/>
      <c r="G137" s="40">
        <v>3</v>
      </c>
      <c r="H137" s="40">
        <v>4</v>
      </c>
      <c r="I137" s="40">
        <v>34</v>
      </c>
      <c r="J137" s="40">
        <v>1</v>
      </c>
      <c r="K137" s="40">
        <v>0</v>
      </c>
      <c r="L137" s="40">
        <v>0</v>
      </c>
      <c r="M137" s="40">
        <v>2</v>
      </c>
      <c r="O137" s="40">
        <v>4</v>
      </c>
      <c r="X137" s="40">
        <v>1</v>
      </c>
    </row>
    <row r="138" spans="1:25">
      <c r="A138" s="40">
        <v>133</v>
      </c>
      <c r="B138" s="89" t="s">
        <v>496</v>
      </c>
      <c r="C138" s="89" t="s">
        <v>63</v>
      </c>
      <c r="D138" s="89" t="s">
        <v>497</v>
      </c>
      <c r="E138" s="90" t="s">
        <v>498</v>
      </c>
      <c r="F138" s="90"/>
      <c r="G138" s="40">
        <v>68</v>
      </c>
      <c r="H138" s="40">
        <v>13</v>
      </c>
      <c r="I138" s="40">
        <v>20</v>
      </c>
      <c r="J138" s="40">
        <v>66</v>
      </c>
      <c r="K138" s="40">
        <v>115</v>
      </c>
      <c r="L138" s="40">
        <v>138</v>
      </c>
      <c r="M138" s="40">
        <v>23</v>
      </c>
      <c r="O138" s="40">
        <v>13</v>
      </c>
      <c r="P138" s="40">
        <v>13</v>
      </c>
      <c r="R138" s="40">
        <v>13</v>
      </c>
      <c r="V138" s="40">
        <v>18</v>
      </c>
    </row>
    <row r="139" spans="1:25">
      <c r="A139" s="40">
        <v>134</v>
      </c>
      <c r="B139" s="89" t="s">
        <v>499</v>
      </c>
      <c r="C139" s="89" t="s">
        <v>63</v>
      </c>
      <c r="D139" s="89" t="s">
        <v>500</v>
      </c>
      <c r="E139" s="90" t="s">
        <v>501</v>
      </c>
      <c r="F139" s="90"/>
      <c r="G139" s="40">
        <v>72</v>
      </c>
      <c r="H139" s="40">
        <v>33</v>
      </c>
      <c r="I139" s="40">
        <v>31</v>
      </c>
      <c r="J139" s="40">
        <v>1</v>
      </c>
      <c r="K139" s="40">
        <v>34</v>
      </c>
      <c r="L139" s="40">
        <v>118</v>
      </c>
      <c r="M139" s="40">
        <v>28</v>
      </c>
      <c r="N139" s="40">
        <v>18</v>
      </c>
      <c r="O139" s="40">
        <v>33</v>
      </c>
      <c r="V139" s="40">
        <v>25</v>
      </c>
      <c r="X139" s="40">
        <v>1</v>
      </c>
    </row>
    <row r="140" spans="1:25">
      <c r="A140" s="40">
        <v>135</v>
      </c>
      <c r="B140" s="89" t="s">
        <v>502</v>
      </c>
      <c r="C140" s="89" t="s">
        <v>67</v>
      </c>
      <c r="D140" s="89" t="s">
        <v>503</v>
      </c>
      <c r="E140" s="90" t="s">
        <v>504</v>
      </c>
      <c r="F140" s="90"/>
      <c r="G140" s="40">
        <v>38</v>
      </c>
      <c r="H140" s="40">
        <v>123</v>
      </c>
      <c r="I140" s="40">
        <v>52</v>
      </c>
      <c r="J140" s="40">
        <v>31</v>
      </c>
      <c r="K140" s="40">
        <v>99</v>
      </c>
      <c r="L140" s="40">
        <v>31</v>
      </c>
      <c r="M140" s="40">
        <v>6</v>
      </c>
      <c r="N140" s="40">
        <v>1</v>
      </c>
      <c r="O140" s="40">
        <v>123</v>
      </c>
      <c r="Q140" s="40">
        <v>1</v>
      </c>
      <c r="V140" s="40">
        <v>29</v>
      </c>
      <c r="W140" s="40">
        <v>1</v>
      </c>
    </row>
    <row r="141" spans="1:25">
      <c r="A141" s="40">
        <v>136</v>
      </c>
      <c r="B141" s="89" t="s">
        <v>506</v>
      </c>
      <c r="C141" s="89" t="s">
        <v>63</v>
      </c>
      <c r="D141" s="40" t="s">
        <v>508</v>
      </c>
      <c r="E141" s="90" t="s">
        <v>509</v>
      </c>
      <c r="F141" s="90"/>
      <c r="G141" s="40">
        <v>16</v>
      </c>
      <c r="H141" s="40">
        <v>18</v>
      </c>
      <c r="I141" s="40">
        <v>50</v>
      </c>
      <c r="J141" s="40">
        <v>35</v>
      </c>
      <c r="K141" s="40">
        <v>48</v>
      </c>
      <c r="L141" s="40">
        <v>3</v>
      </c>
      <c r="M141" s="40">
        <v>9</v>
      </c>
      <c r="O141" s="40">
        <v>18</v>
      </c>
      <c r="Q141" s="40">
        <v>1</v>
      </c>
      <c r="U141" s="40">
        <v>6</v>
      </c>
    </row>
    <row r="142" spans="1:25">
      <c r="A142" s="40">
        <v>137</v>
      </c>
      <c r="B142" s="89" t="s">
        <v>510</v>
      </c>
      <c r="C142" s="89" t="s">
        <v>63</v>
      </c>
      <c r="D142" s="89" t="s">
        <v>511</v>
      </c>
      <c r="E142" s="90" t="s">
        <v>512</v>
      </c>
      <c r="F142" s="90"/>
      <c r="G142" s="40">
        <v>23</v>
      </c>
      <c r="H142" s="40">
        <v>2</v>
      </c>
      <c r="I142" s="40">
        <v>21</v>
      </c>
      <c r="J142" s="40">
        <v>17</v>
      </c>
      <c r="K142" s="40">
        <v>81</v>
      </c>
      <c r="L142" s="40">
        <v>125</v>
      </c>
      <c r="N142" s="40">
        <v>9</v>
      </c>
      <c r="O142" s="40">
        <v>2</v>
      </c>
      <c r="Y142" s="40">
        <v>9</v>
      </c>
    </row>
    <row r="143" spans="1:25">
      <c r="A143" s="40">
        <v>138</v>
      </c>
      <c r="B143" s="89" t="s">
        <v>513</v>
      </c>
      <c r="C143" s="89" t="s">
        <v>67</v>
      </c>
      <c r="D143" s="89" t="s">
        <v>514</v>
      </c>
      <c r="E143" s="90" t="s">
        <v>515</v>
      </c>
      <c r="F143" s="90"/>
      <c r="G143" s="40">
        <v>27</v>
      </c>
      <c r="H143" s="40">
        <v>50</v>
      </c>
      <c r="I143" s="40">
        <v>72</v>
      </c>
      <c r="J143" s="40">
        <v>25</v>
      </c>
      <c r="K143" s="40">
        <v>39</v>
      </c>
      <c r="L143" s="40">
        <v>11</v>
      </c>
      <c r="M143" s="40">
        <v>13</v>
      </c>
      <c r="O143" s="40">
        <v>50</v>
      </c>
      <c r="U143" s="40">
        <v>13</v>
      </c>
    </row>
    <row r="144" spans="1:25">
      <c r="A144" s="40">
        <v>139</v>
      </c>
      <c r="B144" s="89" t="s">
        <v>516</v>
      </c>
      <c r="C144" s="89" t="s">
        <v>63</v>
      </c>
      <c r="D144" s="89" t="s">
        <v>517</v>
      </c>
      <c r="E144" s="90" t="s">
        <v>518</v>
      </c>
      <c r="F144" s="90"/>
      <c r="G144" s="40">
        <v>1</v>
      </c>
      <c r="H144" s="40">
        <v>0</v>
      </c>
      <c r="I144" s="40">
        <v>5</v>
      </c>
      <c r="J144" s="40">
        <v>27</v>
      </c>
      <c r="K144" s="40">
        <v>48</v>
      </c>
      <c r="L144" s="40">
        <v>42</v>
      </c>
      <c r="N144" s="40">
        <v>1</v>
      </c>
    </row>
    <row r="145" spans="1:25">
      <c r="A145" s="40">
        <v>140</v>
      </c>
      <c r="B145" s="89" t="s">
        <v>519</v>
      </c>
      <c r="C145" s="89" t="s">
        <v>946</v>
      </c>
      <c r="D145" s="89" t="s">
        <v>521</v>
      </c>
      <c r="E145" s="90" t="s">
        <v>522</v>
      </c>
      <c r="F145" s="90"/>
      <c r="G145" s="40">
        <v>128</v>
      </c>
      <c r="H145" s="40">
        <v>28</v>
      </c>
      <c r="I145" s="40">
        <v>204</v>
      </c>
      <c r="J145" s="40">
        <v>48</v>
      </c>
      <c r="K145" s="40">
        <v>75</v>
      </c>
      <c r="L145" s="40">
        <v>14</v>
      </c>
      <c r="M145" s="40">
        <v>9</v>
      </c>
      <c r="N145" s="40">
        <v>4</v>
      </c>
      <c r="O145" s="40">
        <v>28</v>
      </c>
      <c r="U145" s="40">
        <v>113</v>
      </c>
      <c r="Y145" s="40">
        <v>1</v>
      </c>
    </row>
    <row r="146" spans="1:25">
      <c r="A146" s="40">
        <v>141</v>
      </c>
      <c r="B146" s="89" t="s">
        <v>523</v>
      </c>
      <c r="C146" s="89" t="s">
        <v>63</v>
      </c>
      <c r="D146" s="89" t="s">
        <v>525</v>
      </c>
      <c r="E146" s="90" t="s">
        <v>526</v>
      </c>
      <c r="F146" s="90"/>
      <c r="G146" s="40">
        <v>7</v>
      </c>
      <c r="H146" s="40">
        <v>4</v>
      </c>
      <c r="I146" s="40">
        <v>22</v>
      </c>
      <c r="J146" s="40">
        <v>8</v>
      </c>
      <c r="K146" s="40">
        <v>46</v>
      </c>
      <c r="L146" s="40">
        <v>55</v>
      </c>
      <c r="M146" s="40">
        <v>2</v>
      </c>
      <c r="O146" s="40">
        <v>4</v>
      </c>
      <c r="U146" s="40">
        <v>5</v>
      </c>
    </row>
    <row r="147" spans="1:25">
      <c r="A147" s="40">
        <v>142</v>
      </c>
      <c r="B147" s="89" t="s">
        <v>527</v>
      </c>
      <c r="C147" s="89" t="s">
        <v>30</v>
      </c>
      <c r="D147" s="89" t="s">
        <v>528</v>
      </c>
      <c r="E147" s="90" t="s">
        <v>529</v>
      </c>
      <c r="F147" s="90"/>
      <c r="G147" s="40">
        <v>3</v>
      </c>
      <c r="H147" s="40">
        <v>0</v>
      </c>
      <c r="I147" s="40">
        <v>137</v>
      </c>
      <c r="J147" s="40">
        <v>86</v>
      </c>
      <c r="K147" s="40">
        <v>77</v>
      </c>
      <c r="L147" s="40">
        <v>220</v>
      </c>
      <c r="U147" s="40">
        <v>3</v>
      </c>
    </row>
    <row r="148" spans="1:25">
      <c r="A148" s="40">
        <v>143</v>
      </c>
      <c r="B148" s="89" t="s">
        <v>532</v>
      </c>
      <c r="C148" s="89" t="s">
        <v>63</v>
      </c>
      <c r="D148" s="89" t="s">
        <v>534</v>
      </c>
      <c r="E148" s="90" t="s">
        <v>535</v>
      </c>
      <c r="F148" s="90"/>
      <c r="G148" s="40">
        <v>26</v>
      </c>
      <c r="H148" s="40">
        <v>11</v>
      </c>
      <c r="I148" s="40">
        <v>42</v>
      </c>
      <c r="J148" s="40">
        <v>11</v>
      </c>
      <c r="K148" s="40">
        <v>33</v>
      </c>
      <c r="L148" s="40">
        <v>186</v>
      </c>
      <c r="M148" s="40">
        <v>14</v>
      </c>
      <c r="N148" s="40">
        <v>1</v>
      </c>
      <c r="O148" s="40">
        <v>11</v>
      </c>
      <c r="S148" s="40">
        <v>1</v>
      </c>
      <c r="U148" s="40">
        <v>22</v>
      </c>
    </row>
    <row r="149" spans="1:25">
      <c r="A149" s="40">
        <v>144</v>
      </c>
      <c r="B149" s="89" t="s">
        <v>536</v>
      </c>
      <c r="C149" s="89" t="s">
        <v>63</v>
      </c>
      <c r="D149" s="89" t="s">
        <v>537</v>
      </c>
      <c r="E149" s="90" t="s">
        <v>538</v>
      </c>
      <c r="F149" s="90"/>
      <c r="G149" s="40">
        <v>1378</v>
      </c>
      <c r="H149" s="40">
        <v>207</v>
      </c>
      <c r="I149" s="40">
        <v>47</v>
      </c>
      <c r="J149" s="40">
        <v>3</v>
      </c>
      <c r="K149" s="40">
        <v>18</v>
      </c>
      <c r="L149" s="40">
        <v>3782</v>
      </c>
    </row>
    <row r="150" spans="1:25">
      <c r="A150" s="40">
        <v>145</v>
      </c>
      <c r="B150" s="89" t="s">
        <v>539</v>
      </c>
      <c r="C150" s="89" t="s">
        <v>63</v>
      </c>
      <c r="D150" s="89" t="s">
        <v>540</v>
      </c>
      <c r="E150" s="90" t="s">
        <v>541</v>
      </c>
      <c r="F150" s="90"/>
      <c r="G150" s="40">
        <v>29</v>
      </c>
      <c r="H150" s="40">
        <v>141</v>
      </c>
      <c r="I150" s="40">
        <v>65</v>
      </c>
      <c r="J150" s="40">
        <v>4</v>
      </c>
      <c r="K150" s="40">
        <v>17</v>
      </c>
      <c r="L150" s="40">
        <v>14</v>
      </c>
      <c r="M150" s="40">
        <v>19</v>
      </c>
      <c r="O150" s="40">
        <v>141</v>
      </c>
      <c r="U150" s="40">
        <v>13</v>
      </c>
    </row>
    <row r="151" spans="1:25">
      <c r="A151" s="40">
        <v>146</v>
      </c>
      <c r="B151" s="89" t="s">
        <v>542</v>
      </c>
      <c r="C151" s="89" t="s">
        <v>101</v>
      </c>
      <c r="D151" s="89" t="s">
        <v>543</v>
      </c>
      <c r="E151" s="90" t="s">
        <v>544</v>
      </c>
      <c r="F151" s="90"/>
      <c r="G151" s="40">
        <v>16</v>
      </c>
      <c r="H151" s="40">
        <v>12</v>
      </c>
      <c r="I151" s="40">
        <v>5</v>
      </c>
      <c r="J151" s="40">
        <v>2</v>
      </c>
      <c r="K151" s="40">
        <v>20</v>
      </c>
      <c r="L151" s="40">
        <v>0</v>
      </c>
      <c r="M151" s="40">
        <v>15</v>
      </c>
      <c r="O151" s="40">
        <v>12</v>
      </c>
      <c r="W151" s="40">
        <v>1</v>
      </c>
    </row>
    <row r="152" spans="1:25">
      <c r="A152" s="40">
        <v>147</v>
      </c>
      <c r="B152" s="89" t="s">
        <v>545</v>
      </c>
      <c r="C152" s="89" t="s">
        <v>546</v>
      </c>
      <c r="D152" s="89" t="s">
        <v>547</v>
      </c>
      <c r="E152" s="90" t="s">
        <v>938</v>
      </c>
      <c r="F152" s="90"/>
      <c r="G152" s="40">
        <v>8</v>
      </c>
      <c r="H152" s="40">
        <v>9</v>
      </c>
      <c r="I152" s="40">
        <v>18</v>
      </c>
      <c r="J152" s="40">
        <v>6</v>
      </c>
      <c r="K152" s="40">
        <v>4</v>
      </c>
      <c r="L152" s="40">
        <v>5</v>
      </c>
      <c r="M152" s="40">
        <v>3</v>
      </c>
      <c r="O152" s="40">
        <v>6</v>
      </c>
      <c r="U152" s="40">
        <v>5</v>
      </c>
    </row>
    <row r="153" spans="1:25">
      <c r="A153" s="40">
        <v>148</v>
      </c>
      <c r="B153" s="89" t="s">
        <v>548</v>
      </c>
      <c r="C153" s="89" t="s">
        <v>63</v>
      </c>
      <c r="D153" s="89" t="s">
        <v>549</v>
      </c>
      <c r="E153" s="90" t="s">
        <v>550</v>
      </c>
      <c r="F153" s="90"/>
      <c r="G153" s="40">
        <v>5</v>
      </c>
      <c r="H153" s="40">
        <v>0</v>
      </c>
      <c r="I153" s="40">
        <v>4</v>
      </c>
      <c r="J153" s="40">
        <v>10</v>
      </c>
      <c r="K153" s="40">
        <v>36</v>
      </c>
      <c r="L153" s="40">
        <v>2</v>
      </c>
      <c r="M153" s="40">
        <v>4</v>
      </c>
      <c r="U153" s="40">
        <v>1</v>
      </c>
    </row>
    <row r="154" spans="1:25">
      <c r="A154" s="40">
        <v>149</v>
      </c>
      <c r="B154" s="40" t="s">
        <v>551</v>
      </c>
      <c r="C154" s="40" t="s">
        <v>552</v>
      </c>
      <c r="D154" s="40" t="s">
        <v>553</v>
      </c>
      <c r="E154" s="90" t="s">
        <v>554</v>
      </c>
      <c r="F154" s="90"/>
      <c r="G154" s="40">
        <v>30</v>
      </c>
      <c r="H154" s="40">
        <v>68</v>
      </c>
      <c r="I154" s="40">
        <v>44</v>
      </c>
      <c r="J154" s="40">
        <v>38</v>
      </c>
      <c r="K154" s="40">
        <v>59</v>
      </c>
      <c r="L154" s="40">
        <v>17</v>
      </c>
      <c r="M154" s="40">
        <v>5</v>
      </c>
      <c r="O154" s="40">
        <v>68</v>
      </c>
      <c r="U154" s="40">
        <v>25</v>
      </c>
    </row>
    <row r="155" spans="1:25">
      <c r="A155" s="40">
        <v>150</v>
      </c>
      <c r="B155" s="89" t="s">
        <v>555</v>
      </c>
      <c r="C155" s="89" t="s">
        <v>947</v>
      </c>
      <c r="D155" s="89" t="s">
        <v>557</v>
      </c>
      <c r="E155" s="90" t="s">
        <v>937</v>
      </c>
      <c r="F155" s="90"/>
      <c r="G155" s="40">
        <v>5</v>
      </c>
      <c r="H155" s="40">
        <v>29</v>
      </c>
      <c r="I155" s="40">
        <v>21</v>
      </c>
      <c r="J155" s="40">
        <v>1</v>
      </c>
      <c r="K155" s="40">
        <v>6</v>
      </c>
      <c r="L155" s="40">
        <v>0</v>
      </c>
      <c r="M155" s="40">
        <v>3</v>
      </c>
      <c r="N155" s="40">
        <v>1</v>
      </c>
      <c r="O155" s="40">
        <v>1</v>
      </c>
      <c r="U155" s="40">
        <v>2</v>
      </c>
      <c r="V155" s="40">
        <v>1</v>
      </c>
      <c r="X155" s="40">
        <v>1</v>
      </c>
    </row>
    <row r="156" spans="1:25">
      <c r="A156" s="40">
        <v>151</v>
      </c>
      <c r="B156" s="40" t="s">
        <v>558</v>
      </c>
      <c r="C156" s="40" t="s">
        <v>559</v>
      </c>
      <c r="D156" s="40" t="s">
        <v>560</v>
      </c>
      <c r="E156" s="90" t="s">
        <v>561</v>
      </c>
      <c r="F156" s="90"/>
      <c r="G156" s="40">
        <v>25</v>
      </c>
      <c r="H156" s="40">
        <v>3</v>
      </c>
      <c r="I156" s="40">
        <v>55</v>
      </c>
      <c r="J156" s="40">
        <v>11</v>
      </c>
      <c r="K156" s="40">
        <v>28</v>
      </c>
      <c r="L156" s="40">
        <v>13</v>
      </c>
      <c r="M156" s="40">
        <v>8</v>
      </c>
      <c r="N156" s="40">
        <v>2</v>
      </c>
      <c r="O156" s="40">
        <v>3</v>
      </c>
      <c r="U156" s="40">
        <v>13</v>
      </c>
    </row>
    <row r="157" spans="1:25">
      <c r="A157" s="40">
        <v>152</v>
      </c>
      <c r="B157" s="40" t="s">
        <v>562</v>
      </c>
      <c r="C157" s="40" t="s">
        <v>546</v>
      </c>
      <c r="D157" s="40" t="s">
        <v>547</v>
      </c>
      <c r="E157" s="90" t="s">
        <v>563</v>
      </c>
      <c r="F157" s="90"/>
      <c r="G157" s="40">
        <v>10</v>
      </c>
      <c r="H157" s="40">
        <v>14</v>
      </c>
      <c r="I157" s="40">
        <v>18</v>
      </c>
      <c r="J157" s="40">
        <v>5</v>
      </c>
      <c r="K157" s="40">
        <v>21</v>
      </c>
      <c r="L157" s="40">
        <v>5</v>
      </c>
      <c r="M157" s="40">
        <v>4</v>
      </c>
      <c r="N157" s="40">
        <v>1</v>
      </c>
      <c r="O157" s="40">
        <v>14</v>
      </c>
      <c r="U157" s="40">
        <v>5</v>
      </c>
    </row>
    <row r="158" spans="1:25">
      <c r="A158" s="40">
        <v>153</v>
      </c>
      <c r="B158" s="89" t="s">
        <v>566</v>
      </c>
      <c r="C158" s="89" t="s">
        <v>63</v>
      </c>
      <c r="D158" s="89" t="s">
        <v>567</v>
      </c>
      <c r="E158" s="90" t="s">
        <v>568</v>
      </c>
      <c r="F158" s="90"/>
      <c r="G158" s="40">
        <v>1</v>
      </c>
      <c r="H158" s="40">
        <v>3</v>
      </c>
      <c r="I158" s="40">
        <v>11</v>
      </c>
      <c r="J158" s="40">
        <v>52</v>
      </c>
      <c r="K158" s="40">
        <v>28</v>
      </c>
      <c r="L158" s="40">
        <v>119</v>
      </c>
      <c r="O158" s="40">
        <v>3</v>
      </c>
      <c r="U158" s="40">
        <v>1</v>
      </c>
    </row>
    <row r="159" spans="1:25">
      <c r="A159" s="40">
        <v>154</v>
      </c>
      <c r="B159" s="89" t="s">
        <v>569</v>
      </c>
      <c r="C159" s="89" t="s">
        <v>63</v>
      </c>
      <c r="D159" s="89" t="s">
        <v>570</v>
      </c>
      <c r="E159" s="90" t="s">
        <v>571</v>
      </c>
      <c r="F159" s="90"/>
      <c r="G159" s="40">
        <v>13</v>
      </c>
      <c r="H159" s="40">
        <v>72</v>
      </c>
      <c r="I159" s="40">
        <v>110</v>
      </c>
      <c r="J159" s="40">
        <v>103</v>
      </c>
      <c r="K159" s="40">
        <v>65</v>
      </c>
      <c r="L159" s="40">
        <v>281</v>
      </c>
      <c r="M159" s="40">
        <v>4</v>
      </c>
      <c r="O159" s="40">
        <v>72</v>
      </c>
      <c r="U159" s="40">
        <v>9</v>
      </c>
    </row>
    <row r="160" spans="1:25">
      <c r="A160" s="40">
        <v>155</v>
      </c>
      <c r="B160" s="89" t="s">
        <v>572</v>
      </c>
      <c r="C160" s="89" t="s">
        <v>63</v>
      </c>
      <c r="D160" s="89" t="s">
        <v>574</v>
      </c>
      <c r="E160" s="90" t="s">
        <v>575</v>
      </c>
      <c r="F160" s="90"/>
      <c r="G160" s="40">
        <v>28</v>
      </c>
      <c r="H160" s="40">
        <v>39</v>
      </c>
      <c r="I160" s="40">
        <v>63</v>
      </c>
      <c r="J160" s="40">
        <v>8</v>
      </c>
      <c r="K160" s="40">
        <v>62</v>
      </c>
      <c r="L160" s="40">
        <v>0</v>
      </c>
      <c r="M160" s="40">
        <v>14</v>
      </c>
      <c r="O160" s="40">
        <v>39</v>
      </c>
      <c r="U160" s="40">
        <v>14</v>
      </c>
    </row>
    <row r="161" spans="1:25">
      <c r="A161" s="40">
        <v>156</v>
      </c>
      <c r="B161" s="89" t="s">
        <v>576</v>
      </c>
      <c r="C161" s="89" t="s">
        <v>63</v>
      </c>
      <c r="D161" s="89" t="s">
        <v>577</v>
      </c>
      <c r="E161" s="90" t="s">
        <v>578</v>
      </c>
      <c r="F161" s="90"/>
      <c r="G161" s="40">
        <v>2</v>
      </c>
      <c r="H161" s="40">
        <v>220</v>
      </c>
      <c r="I161" s="40">
        <v>604</v>
      </c>
      <c r="J161" s="40">
        <v>122</v>
      </c>
      <c r="K161" s="40">
        <v>397</v>
      </c>
      <c r="L161" s="40">
        <v>217</v>
      </c>
      <c r="M161" s="40">
        <v>2</v>
      </c>
      <c r="O161" s="40">
        <v>220</v>
      </c>
    </row>
    <row r="162" spans="1:25">
      <c r="A162" s="40">
        <v>157</v>
      </c>
      <c r="B162" s="89" t="s">
        <v>579</v>
      </c>
      <c r="C162" s="89" t="s">
        <v>63</v>
      </c>
      <c r="D162" s="89" t="s">
        <v>580</v>
      </c>
      <c r="E162" s="90" t="s">
        <v>581</v>
      </c>
      <c r="F162" s="90"/>
      <c r="G162" s="40">
        <v>1</v>
      </c>
      <c r="H162" s="40">
        <v>5</v>
      </c>
      <c r="I162" s="40">
        <v>36</v>
      </c>
      <c r="J162" s="40">
        <v>7</v>
      </c>
      <c r="K162" s="40">
        <v>3</v>
      </c>
      <c r="L162" s="40">
        <v>0</v>
      </c>
      <c r="O162" s="40">
        <v>5</v>
      </c>
      <c r="W162" s="40">
        <v>1</v>
      </c>
    </row>
    <row r="163" spans="1:25">
      <c r="A163" s="40">
        <v>158</v>
      </c>
      <c r="B163" s="89" t="s">
        <v>582</v>
      </c>
      <c r="C163" s="89" t="s">
        <v>583</v>
      </c>
      <c r="D163" s="89" t="s">
        <v>584</v>
      </c>
      <c r="E163" s="90" t="s">
        <v>585</v>
      </c>
      <c r="F163" s="90"/>
      <c r="G163" s="40">
        <v>6</v>
      </c>
      <c r="H163" s="40">
        <v>23</v>
      </c>
      <c r="I163" s="40">
        <v>8</v>
      </c>
      <c r="J163" s="40">
        <v>16</v>
      </c>
      <c r="K163" s="40">
        <v>30</v>
      </c>
      <c r="L163" s="40">
        <v>64</v>
      </c>
      <c r="M163" s="40">
        <v>2</v>
      </c>
      <c r="N163" s="40">
        <v>1</v>
      </c>
      <c r="O163" s="40">
        <v>23</v>
      </c>
      <c r="U163" s="40">
        <v>3</v>
      </c>
    </row>
    <row r="164" spans="1:25">
      <c r="A164" s="40">
        <v>159</v>
      </c>
      <c r="B164" s="89" t="s">
        <v>586</v>
      </c>
      <c r="C164" s="89" t="s">
        <v>63</v>
      </c>
      <c r="D164" s="89" t="s">
        <v>587</v>
      </c>
      <c r="E164" s="90" t="s">
        <v>588</v>
      </c>
      <c r="F164" s="90"/>
      <c r="G164" s="40">
        <v>12</v>
      </c>
      <c r="H164" s="40">
        <v>3</v>
      </c>
      <c r="I164" s="40">
        <v>92</v>
      </c>
      <c r="J164" s="40">
        <v>32</v>
      </c>
      <c r="K164" s="40">
        <v>55</v>
      </c>
      <c r="L164" s="40">
        <v>61</v>
      </c>
      <c r="N164" s="40">
        <v>1</v>
      </c>
      <c r="O164" s="40">
        <v>3</v>
      </c>
      <c r="U164" s="40">
        <v>10</v>
      </c>
      <c r="W164" s="40">
        <v>1</v>
      </c>
    </row>
    <row r="165" spans="1:25">
      <c r="A165" s="40">
        <v>160</v>
      </c>
      <c r="B165" s="89" t="s">
        <v>589</v>
      </c>
      <c r="C165" s="89" t="s">
        <v>63</v>
      </c>
      <c r="D165" s="89" t="s">
        <v>590</v>
      </c>
      <c r="E165" s="90" t="s">
        <v>591</v>
      </c>
      <c r="F165" s="90"/>
      <c r="G165" s="40">
        <v>3</v>
      </c>
      <c r="H165" s="40">
        <v>6</v>
      </c>
      <c r="I165" s="40">
        <v>113</v>
      </c>
      <c r="J165" s="40">
        <v>34</v>
      </c>
      <c r="K165" s="40">
        <v>26</v>
      </c>
      <c r="L165" s="40">
        <v>4</v>
      </c>
      <c r="M165" s="40">
        <v>2</v>
      </c>
      <c r="O165" s="40">
        <v>6</v>
      </c>
      <c r="W165" s="40">
        <v>1</v>
      </c>
    </row>
    <row r="166" spans="1:25">
      <c r="A166" s="40">
        <v>161</v>
      </c>
      <c r="B166" s="89" t="s">
        <v>592</v>
      </c>
      <c r="C166" s="89" t="s">
        <v>63</v>
      </c>
      <c r="D166" s="89" t="s">
        <v>593</v>
      </c>
      <c r="E166" s="90" t="s">
        <v>594</v>
      </c>
      <c r="F166" s="90"/>
      <c r="G166" s="40">
        <v>0</v>
      </c>
      <c r="H166" s="40">
        <v>10</v>
      </c>
      <c r="I166" s="40">
        <v>1</v>
      </c>
      <c r="J166" s="40">
        <v>17</v>
      </c>
      <c r="K166" s="40">
        <v>35</v>
      </c>
      <c r="L166" s="40">
        <v>81</v>
      </c>
      <c r="O166" s="40">
        <v>10</v>
      </c>
    </row>
    <row r="167" spans="1:25">
      <c r="A167" s="40">
        <v>162</v>
      </c>
      <c r="B167" s="89" t="s">
        <v>595</v>
      </c>
      <c r="C167" s="89" t="s">
        <v>256</v>
      </c>
      <c r="D167" s="89" t="s">
        <v>596</v>
      </c>
      <c r="E167" s="90" t="s">
        <v>597</v>
      </c>
      <c r="F167" s="90"/>
      <c r="G167" s="40">
        <v>9</v>
      </c>
      <c r="H167" s="40">
        <v>50</v>
      </c>
      <c r="I167" s="40">
        <v>55</v>
      </c>
      <c r="J167" s="40">
        <v>10</v>
      </c>
      <c r="K167" s="40">
        <v>102</v>
      </c>
      <c r="L167" s="40">
        <v>10</v>
      </c>
      <c r="M167" s="40">
        <v>3</v>
      </c>
      <c r="N167" s="40">
        <v>1</v>
      </c>
      <c r="O167" s="40">
        <v>50</v>
      </c>
      <c r="U167" s="40">
        <v>5</v>
      </c>
    </row>
    <row r="168" spans="1:25">
      <c r="A168" s="40">
        <v>163</v>
      </c>
      <c r="B168" s="89" t="s">
        <v>598</v>
      </c>
      <c r="C168" s="89" t="s">
        <v>63</v>
      </c>
      <c r="D168" s="89" t="s">
        <v>599</v>
      </c>
      <c r="E168" s="90" t="s">
        <v>600</v>
      </c>
      <c r="F168" s="90"/>
      <c r="G168" s="40">
        <v>2</v>
      </c>
      <c r="H168" s="40">
        <v>11</v>
      </c>
      <c r="I168" s="40">
        <v>26</v>
      </c>
      <c r="J168" s="40">
        <v>12</v>
      </c>
      <c r="K168" s="40">
        <v>33</v>
      </c>
      <c r="L168" s="40">
        <v>23</v>
      </c>
      <c r="N168" s="40">
        <v>1</v>
      </c>
      <c r="O168" s="40">
        <v>11</v>
      </c>
      <c r="U168" s="40">
        <v>1</v>
      </c>
    </row>
    <row r="169" spans="1:25">
      <c r="A169" s="40">
        <v>164</v>
      </c>
      <c r="B169" s="89" t="s">
        <v>601</v>
      </c>
      <c r="C169" s="89" t="s">
        <v>602</v>
      </c>
      <c r="D169" s="89" t="s">
        <v>603</v>
      </c>
      <c r="E169" s="90" t="s">
        <v>604</v>
      </c>
      <c r="F169" s="90"/>
      <c r="G169" s="40">
        <v>13</v>
      </c>
      <c r="H169" s="40">
        <v>0</v>
      </c>
      <c r="I169" s="40">
        <v>6</v>
      </c>
      <c r="J169" s="40">
        <v>1</v>
      </c>
      <c r="K169" s="40">
        <v>23</v>
      </c>
      <c r="L169" s="40">
        <v>12</v>
      </c>
      <c r="M169" s="40">
        <v>5</v>
      </c>
      <c r="U169" s="40">
        <v>8</v>
      </c>
    </row>
    <row r="170" spans="1:25">
      <c r="A170" s="40">
        <v>165</v>
      </c>
      <c r="B170" s="89" t="s">
        <v>605</v>
      </c>
      <c r="C170" s="89" t="s">
        <v>606</v>
      </c>
      <c r="D170" s="89" t="s">
        <v>607</v>
      </c>
      <c r="E170" s="90" t="s">
        <v>608</v>
      </c>
      <c r="F170" s="90"/>
      <c r="G170" s="40">
        <v>1</v>
      </c>
      <c r="H170" s="40">
        <v>7</v>
      </c>
      <c r="I170" s="40">
        <v>13</v>
      </c>
      <c r="J170" s="40">
        <v>4</v>
      </c>
      <c r="K170" s="40">
        <v>22</v>
      </c>
      <c r="L170" s="40">
        <v>3</v>
      </c>
      <c r="M170" s="40">
        <v>1</v>
      </c>
      <c r="O170" s="40">
        <v>7</v>
      </c>
    </row>
    <row r="171" spans="1:25">
      <c r="A171" s="40">
        <v>166</v>
      </c>
      <c r="B171" s="89" t="s">
        <v>609</v>
      </c>
      <c r="C171" s="89" t="s">
        <v>63</v>
      </c>
      <c r="D171" s="89" t="s">
        <v>610</v>
      </c>
      <c r="E171" s="90" t="s">
        <v>611</v>
      </c>
      <c r="F171" s="90"/>
      <c r="G171" s="40">
        <v>13</v>
      </c>
      <c r="H171" s="40">
        <v>17</v>
      </c>
      <c r="I171" s="40">
        <v>20</v>
      </c>
      <c r="J171" s="40">
        <v>8</v>
      </c>
      <c r="K171" s="40">
        <v>77</v>
      </c>
      <c r="L171" s="40">
        <v>0</v>
      </c>
      <c r="M171" s="40">
        <v>2</v>
      </c>
      <c r="N171" s="40">
        <v>1</v>
      </c>
      <c r="O171" s="40">
        <v>17</v>
      </c>
      <c r="U171" s="40">
        <v>10</v>
      </c>
    </row>
    <row r="172" spans="1:25">
      <c r="A172" s="40">
        <v>167</v>
      </c>
      <c r="B172" s="89" t="s">
        <v>612</v>
      </c>
      <c r="C172" s="89" t="s">
        <v>63</v>
      </c>
      <c r="D172" s="89" t="s">
        <v>614</v>
      </c>
      <c r="E172" s="90" t="s">
        <v>940</v>
      </c>
      <c r="F172" s="90"/>
      <c r="G172" s="40">
        <v>22</v>
      </c>
      <c r="H172" s="40">
        <v>47</v>
      </c>
      <c r="I172" s="40">
        <v>53</v>
      </c>
      <c r="J172" s="40">
        <v>7</v>
      </c>
      <c r="K172" s="40">
        <v>89</v>
      </c>
      <c r="L172" s="40">
        <v>109</v>
      </c>
      <c r="M172" s="40">
        <v>1</v>
      </c>
      <c r="N172" s="40">
        <v>8</v>
      </c>
      <c r="O172" s="40">
        <v>7</v>
      </c>
      <c r="P172" s="40">
        <v>3</v>
      </c>
      <c r="U172" s="40">
        <v>1</v>
      </c>
      <c r="Y172" s="40">
        <v>9</v>
      </c>
    </row>
    <row r="173" spans="1:25">
      <c r="A173" s="40">
        <v>168</v>
      </c>
      <c r="B173" s="89" t="s">
        <v>615</v>
      </c>
      <c r="C173" s="89" t="s">
        <v>63</v>
      </c>
      <c r="D173" s="89" t="s">
        <v>616</v>
      </c>
      <c r="E173" s="90" t="s">
        <v>617</v>
      </c>
      <c r="F173" s="90"/>
      <c r="G173" s="40">
        <v>1</v>
      </c>
      <c r="H173" s="40">
        <v>0</v>
      </c>
      <c r="I173" s="40">
        <v>6</v>
      </c>
      <c r="J173" s="40">
        <v>8</v>
      </c>
      <c r="K173" s="40">
        <v>0</v>
      </c>
      <c r="L173" s="40">
        <v>0</v>
      </c>
      <c r="W173" s="40">
        <v>1</v>
      </c>
    </row>
    <row r="174" spans="1:25">
      <c r="A174" s="40">
        <v>169</v>
      </c>
      <c r="B174" s="89" t="s">
        <v>618</v>
      </c>
      <c r="C174" s="89" t="s">
        <v>116</v>
      </c>
      <c r="D174" s="89" t="s">
        <v>619</v>
      </c>
      <c r="E174" s="90" t="s">
        <v>620</v>
      </c>
      <c r="F174" s="90"/>
      <c r="G174" s="40">
        <v>32</v>
      </c>
      <c r="H174" s="40">
        <v>48</v>
      </c>
      <c r="I174" s="40">
        <v>71</v>
      </c>
      <c r="J174" s="40">
        <v>20</v>
      </c>
      <c r="K174" s="40">
        <v>52</v>
      </c>
      <c r="L174" s="40">
        <v>19</v>
      </c>
      <c r="M174" s="40">
        <v>18</v>
      </c>
      <c r="O174" s="40">
        <v>48</v>
      </c>
      <c r="U174" s="40">
        <v>14</v>
      </c>
    </row>
    <row r="175" spans="1:25">
      <c r="A175" s="40">
        <v>170</v>
      </c>
      <c r="B175" s="89" t="s">
        <v>621</v>
      </c>
      <c r="C175" s="89" t="s">
        <v>63</v>
      </c>
      <c r="D175" s="40" t="s">
        <v>623</v>
      </c>
      <c r="E175" s="90" t="s">
        <v>624</v>
      </c>
      <c r="F175" s="90"/>
      <c r="G175" s="40">
        <v>4</v>
      </c>
      <c r="H175" s="40">
        <v>10</v>
      </c>
      <c r="I175" s="40">
        <v>17</v>
      </c>
      <c r="J175" s="40">
        <v>22</v>
      </c>
      <c r="K175" s="40">
        <v>32</v>
      </c>
      <c r="L175" s="40">
        <v>7</v>
      </c>
      <c r="N175" s="40">
        <v>1</v>
      </c>
      <c r="O175" s="40">
        <v>10</v>
      </c>
      <c r="U175" s="40">
        <v>2</v>
      </c>
      <c r="W175" s="40">
        <v>1</v>
      </c>
    </row>
    <row r="176" spans="1:25">
      <c r="A176" s="40">
        <v>171</v>
      </c>
      <c r="B176" s="89" t="s">
        <v>625</v>
      </c>
      <c r="C176" s="89" t="s">
        <v>626</v>
      </c>
      <c r="D176" s="89" t="s">
        <v>627</v>
      </c>
      <c r="E176" s="90" t="s">
        <v>628</v>
      </c>
      <c r="F176" s="90"/>
      <c r="G176" s="40">
        <v>0</v>
      </c>
      <c r="H176" s="40">
        <v>2</v>
      </c>
      <c r="I176" s="40">
        <v>16</v>
      </c>
      <c r="J176" s="40">
        <v>98</v>
      </c>
      <c r="K176" s="40">
        <v>73</v>
      </c>
      <c r="L176" s="40">
        <v>178</v>
      </c>
      <c r="O176" s="40">
        <v>2</v>
      </c>
    </row>
    <row r="177" spans="1:25">
      <c r="A177" s="40">
        <v>172</v>
      </c>
      <c r="B177" s="40" t="s">
        <v>629</v>
      </c>
      <c r="C177" s="40" t="s">
        <v>932</v>
      </c>
      <c r="D177" s="40" t="s">
        <v>631</v>
      </c>
      <c r="E177" s="40" t="s">
        <v>933</v>
      </c>
      <c r="G177" s="40">
        <v>32</v>
      </c>
      <c r="H177" s="40">
        <v>46</v>
      </c>
      <c r="I177" s="40">
        <v>138</v>
      </c>
      <c r="J177" s="40">
        <v>4</v>
      </c>
      <c r="K177" s="40">
        <v>31</v>
      </c>
      <c r="L177" s="40">
        <v>464</v>
      </c>
      <c r="M177" s="91"/>
      <c r="N177" s="91"/>
      <c r="O177" s="91">
        <v>4</v>
      </c>
      <c r="P177" s="91"/>
      <c r="Q177" s="91"/>
      <c r="R177" s="91"/>
      <c r="S177" s="91"/>
      <c r="T177" s="91"/>
      <c r="U177" s="91">
        <v>32</v>
      </c>
      <c r="V177" s="91"/>
      <c r="W177" s="91"/>
      <c r="X177" s="91"/>
      <c r="Y177" s="91"/>
    </row>
    <row r="178" spans="1:25">
      <c r="A178" s="40">
        <v>173</v>
      </c>
      <c r="B178" s="89" t="s">
        <v>629</v>
      </c>
      <c r="C178" s="89" t="s">
        <v>630</v>
      </c>
      <c r="D178" s="89" t="s">
        <v>631</v>
      </c>
      <c r="E178" s="90" t="s">
        <v>632</v>
      </c>
      <c r="F178" s="90"/>
      <c r="G178" s="40">
        <v>21</v>
      </c>
      <c r="H178" s="40">
        <v>0</v>
      </c>
      <c r="I178" s="40">
        <v>117</v>
      </c>
      <c r="J178" s="40">
        <v>38</v>
      </c>
      <c r="K178" s="40">
        <v>274</v>
      </c>
      <c r="L178" s="40">
        <v>176</v>
      </c>
      <c r="M178" s="40">
        <v>6</v>
      </c>
      <c r="N178" s="40">
        <v>2</v>
      </c>
      <c r="P178" s="40">
        <v>11</v>
      </c>
      <c r="U178" s="40">
        <v>2</v>
      </c>
    </row>
    <row r="179" spans="1:25">
      <c r="A179" s="40">
        <v>174</v>
      </c>
      <c r="B179" s="89" t="s">
        <v>633</v>
      </c>
      <c r="C179" s="89" t="s">
        <v>63</v>
      </c>
      <c r="D179" s="89" t="s">
        <v>634</v>
      </c>
      <c r="E179" s="90" t="s">
        <v>635</v>
      </c>
      <c r="F179" s="40" t="s">
        <v>991</v>
      </c>
      <c r="G179" s="40">
        <v>1379</v>
      </c>
      <c r="H179" s="40">
        <v>27</v>
      </c>
    </row>
    <row r="180" spans="1:25">
      <c r="A180" s="40">
        <v>175</v>
      </c>
      <c r="B180" s="89" t="s">
        <v>637</v>
      </c>
      <c r="C180" s="89" t="s">
        <v>606</v>
      </c>
      <c r="D180" s="89" t="s">
        <v>638</v>
      </c>
      <c r="E180" s="90" t="s">
        <v>639</v>
      </c>
      <c r="F180" s="90"/>
      <c r="G180" s="40">
        <v>0</v>
      </c>
      <c r="H180" s="40">
        <v>11</v>
      </c>
      <c r="I180" s="40">
        <v>128</v>
      </c>
      <c r="J180" s="40">
        <v>67</v>
      </c>
      <c r="K180" s="40">
        <v>50</v>
      </c>
      <c r="L180" s="40">
        <v>164</v>
      </c>
      <c r="O180" s="40">
        <v>11</v>
      </c>
    </row>
    <row r="181" spans="1:25">
      <c r="A181" s="40">
        <v>176</v>
      </c>
      <c r="B181" s="89" t="s">
        <v>640</v>
      </c>
      <c r="C181" s="89" t="s">
        <v>641</v>
      </c>
      <c r="D181" s="89" t="s">
        <v>642</v>
      </c>
      <c r="E181" s="90" t="s">
        <v>643</v>
      </c>
      <c r="F181" s="90"/>
      <c r="G181" s="40">
        <v>25</v>
      </c>
      <c r="H181" s="40">
        <v>16</v>
      </c>
      <c r="I181" s="40">
        <v>62</v>
      </c>
      <c r="J181" s="40">
        <v>31</v>
      </c>
      <c r="K181" s="40">
        <v>48</v>
      </c>
      <c r="L181" s="40">
        <v>32</v>
      </c>
      <c r="M181" s="40">
        <v>10</v>
      </c>
      <c r="N181" s="40">
        <v>4</v>
      </c>
      <c r="O181" s="40">
        <v>16</v>
      </c>
      <c r="U181" s="40">
        <v>10</v>
      </c>
      <c r="W181" s="40">
        <v>1</v>
      </c>
    </row>
    <row r="182" spans="1:25">
      <c r="A182" s="40">
        <v>177</v>
      </c>
      <c r="B182" s="89" t="s">
        <v>644</v>
      </c>
      <c r="C182" s="89" t="s">
        <v>645</v>
      </c>
      <c r="D182" s="89" t="s">
        <v>646</v>
      </c>
      <c r="E182" s="90" t="s">
        <v>939</v>
      </c>
      <c r="F182" s="90"/>
      <c r="G182" s="40">
        <v>28</v>
      </c>
      <c r="H182" s="40">
        <v>79</v>
      </c>
      <c r="I182" s="40">
        <v>27</v>
      </c>
      <c r="J182" s="40">
        <v>11</v>
      </c>
      <c r="K182" s="40">
        <v>34</v>
      </c>
      <c r="L182" s="40">
        <v>6</v>
      </c>
      <c r="M182" s="40">
        <v>12</v>
      </c>
      <c r="O182" s="40">
        <v>11</v>
      </c>
      <c r="U182" s="40">
        <v>16</v>
      </c>
    </row>
    <row r="183" spans="1:25">
      <c r="A183" s="40">
        <v>178</v>
      </c>
      <c r="B183" s="89" t="s">
        <v>647</v>
      </c>
      <c r="C183" s="89" t="s">
        <v>30</v>
      </c>
      <c r="D183" s="89" t="s">
        <v>648</v>
      </c>
      <c r="E183" s="90" t="s">
        <v>649</v>
      </c>
      <c r="F183" s="90"/>
      <c r="G183" s="40">
        <v>16</v>
      </c>
      <c r="H183" s="40">
        <v>6</v>
      </c>
      <c r="I183" s="40">
        <v>81</v>
      </c>
      <c r="J183" s="40">
        <v>19</v>
      </c>
      <c r="K183" s="40">
        <v>50</v>
      </c>
      <c r="L183" s="40">
        <v>3</v>
      </c>
      <c r="M183" s="40">
        <v>3</v>
      </c>
      <c r="N183" s="40">
        <v>1</v>
      </c>
      <c r="O183" s="40">
        <v>6</v>
      </c>
      <c r="U183" s="40">
        <v>12</v>
      </c>
    </row>
    <row r="184" spans="1:25">
      <c r="A184" s="40">
        <v>179</v>
      </c>
      <c r="B184" s="89" t="s">
        <v>650</v>
      </c>
      <c r="C184" s="89" t="s">
        <v>63</v>
      </c>
      <c r="D184" s="89" t="s">
        <v>651</v>
      </c>
      <c r="E184" s="90" t="s">
        <v>652</v>
      </c>
      <c r="F184" s="40" t="s">
        <v>653</v>
      </c>
      <c r="G184" s="40">
        <v>0</v>
      </c>
      <c r="H184" s="40">
        <v>19</v>
      </c>
      <c r="I184" s="40">
        <v>39</v>
      </c>
      <c r="J184" s="40">
        <v>0</v>
      </c>
      <c r="K184" s="40">
        <v>21</v>
      </c>
      <c r="L184" s="40">
        <v>27</v>
      </c>
    </row>
    <row r="185" spans="1:25">
      <c r="A185" s="40">
        <v>180</v>
      </c>
      <c r="B185" s="89" t="s">
        <v>654</v>
      </c>
      <c r="C185" s="89" t="s">
        <v>63</v>
      </c>
      <c r="D185" s="89" t="s">
        <v>656</v>
      </c>
      <c r="E185" s="90" t="s">
        <v>657</v>
      </c>
      <c r="F185" s="90"/>
      <c r="G185" s="40">
        <v>4</v>
      </c>
      <c r="H185" s="40">
        <v>25</v>
      </c>
      <c r="I185" s="40">
        <v>26</v>
      </c>
      <c r="J185" s="40">
        <v>24</v>
      </c>
      <c r="K185" s="40">
        <v>79</v>
      </c>
      <c r="L185" s="40">
        <v>55</v>
      </c>
      <c r="M185" s="40">
        <v>1</v>
      </c>
      <c r="O185" s="40">
        <v>25</v>
      </c>
      <c r="U185" s="40">
        <v>3</v>
      </c>
    </row>
    <row r="186" spans="1:25">
      <c r="A186" s="40">
        <v>181</v>
      </c>
      <c r="B186" s="89" t="s">
        <v>658</v>
      </c>
      <c r="C186" s="89" t="s">
        <v>63</v>
      </c>
      <c r="D186" s="89" t="s">
        <v>659</v>
      </c>
      <c r="E186" s="90" t="s">
        <v>660</v>
      </c>
      <c r="F186" s="90"/>
      <c r="G186" s="40">
        <v>6</v>
      </c>
      <c r="H186" s="40">
        <v>2</v>
      </c>
      <c r="I186" s="40">
        <v>16</v>
      </c>
      <c r="J186" s="40">
        <v>9</v>
      </c>
      <c r="K186" s="40">
        <v>36</v>
      </c>
      <c r="L186" s="40">
        <v>5</v>
      </c>
      <c r="M186" s="40">
        <v>3</v>
      </c>
      <c r="O186" s="40">
        <v>2</v>
      </c>
      <c r="U186" s="40">
        <v>3</v>
      </c>
    </row>
    <row r="187" spans="1:25">
      <c r="A187" s="40">
        <v>182</v>
      </c>
      <c r="B187" s="89" t="s">
        <v>661</v>
      </c>
      <c r="C187" s="89" t="s">
        <v>63</v>
      </c>
      <c r="D187" s="89" t="s">
        <v>662</v>
      </c>
      <c r="E187" s="90" t="s">
        <v>663</v>
      </c>
      <c r="F187" s="90"/>
      <c r="G187" s="40">
        <v>14</v>
      </c>
      <c r="H187" s="40">
        <v>4</v>
      </c>
      <c r="I187" s="40">
        <v>11</v>
      </c>
      <c r="J187" s="40">
        <v>6</v>
      </c>
      <c r="K187" s="40">
        <v>35</v>
      </c>
      <c r="L187" s="40">
        <v>21</v>
      </c>
      <c r="M187" s="40">
        <v>6</v>
      </c>
      <c r="O187" s="40">
        <v>4</v>
      </c>
      <c r="U187" s="40">
        <v>8</v>
      </c>
    </row>
    <row r="188" spans="1:25">
      <c r="A188" s="40">
        <v>183</v>
      </c>
      <c r="B188" s="89" t="s">
        <v>664</v>
      </c>
      <c r="C188" s="89" t="s">
        <v>63</v>
      </c>
      <c r="D188" s="89" t="s">
        <v>665</v>
      </c>
      <c r="E188" s="90" t="s">
        <v>666</v>
      </c>
      <c r="F188" s="90"/>
      <c r="G188" s="40">
        <v>22</v>
      </c>
      <c r="H188" s="40">
        <v>117</v>
      </c>
      <c r="I188" s="40">
        <v>93</v>
      </c>
      <c r="J188" s="40">
        <v>48</v>
      </c>
      <c r="K188" s="40">
        <v>66</v>
      </c>
      <c r="L188" s="40">
        <v>16</v>
      </c>
      <c r="M188" s="40">
        <v>9</v>
      </c>
      <c r="N188" s="40">
        <v>2</v>
      </c>
      <c r="O188" s="40">
        <v>117</v>
      </c>
      <c r="U188" s="40">
        <v>11</v>
      </c>
    </row>
    <row r="189" spans="1:25">
      <c r="A189" s="40">
        <v>184</v>
      </c>
      <c r="B189" s="89" t="s">
        <v>667</v>
      </c>
      <c r="C189" s="89" t="s">
        <v>63</v>
      </c>
      <c r="D189" s="89" t="s">
        <v>668</v>
      </c>
      <c r="E189" s="90" t="s">
        <v>669</v>
      </c>
      <c r="F189" s="90"/>
      <c r="G189" s="40">
        <v>15</v>
      </c>
      <c r="H189" s="40">
        <v>4</v>
      </c>
      <c r="I189" s="40">
        <v>54</v>
      </c>
      <c r="J189" s="40">
        <v>12</v>
      </c>
      <c r="K189" s="40">
        <v>37</v>
      </c>
      <c r="L189" s="40">
        <v>10</v>
      </c>
      <c r="M189" s="40">
        <v>3</v>
      </c>
      <c r="N189" s="40">
        <v>1</v>
      </c>
      <c r="O189" s="40">
        <v>4</v>
      </c>
      <c r="U189" s="40">
        <v>10</v>
      </c>
      <c r="W189" s="40">
        <v>1</v>
      </c>
    </row>
    <row r="190" spans="1:25">
      <c r="A190" s="40">
        <v>185</v>
      </c>
      <c r="B190" s="89" t="s">
        <v>670</v>
      </c>
      <c r="C190" s="89" t="s">
        <v>671</v>
      </c>
      <c r="D190" s="89" t="s">
        <v>672</v>
      </c>
      <c r="E190" s="90" t="s">
        <v>673</v>
      </c>
      <c r="F190" s="40" t="s">
        <v>653</v>
      </c>
      <c r="G190" s="40">
        <v>0</v>
      </c>
      <c r="H190" s="40">
        <v>19</v>
      </c>
      <c r="I190" s="40">
        <v>39</v>
      </c>
      <c r="J190" s="40">
        <v>0</v>
      </c>
      <c r="K190" s="40">
        <v>21</v>
      </c>
      <c r="L190" s="40">
        <v>27</v>
      </c>
    </row>
    <row r="191" spans="1:25">
      <c r="A191" s="40">
        <v>186</v>
      </c>
      <c r="B191" s="89" t="s">
        <v>674</v>
      </c>
      <c r="C191" s="89" t="s">
        <v>67</v>
      </c>
      <c r="D191" s="89" t="s">
        <v>675</v>
      </c>
      <c r="E191" s="90" t="s">
        <v>676</v>
      </c>
      <c r="F191" s="40" t="s">
        <v>677</v>
      </c>
      <c r="G191" s="40">
        <v>29</v>
      </c>
      <c r="H191" s="40">
        <v>21</v>
      </c>
      <c r="I191" s="40">
        <v>37</v>
      </c>
      <c r="J191" s="40">
        <v>9</v>
      </c>
      <c r="K191" s="40">
        <v>51</v>
      </c>
      <c r="L191" s="40">
        <v>1060</v>
      </c>
      <c r="M191" s="40">
        <v>14</v>
      </c>
      <c r="N191" s="40">
        <v>3</v>
      </c>
      <c r="O191" s="40">
        <v>9</v>
      </c>
      <c r="U191" s="40">
        <v>7</v>
      </c>
      <c r="V191" s="40">
        <v>2</v>
      </c>
      <c r="W191" s="40">
        <v>2</v>
      </c>
      <c r="X191" s="40">
        <v>2</v>
      </c>
      <c r="Y191" s="40">
        <v>1</v>
      </c>
    </row>
    <row r="192" spans="1:25">
      <c r="A192" s="40">
        <v>187</v>
      </c>
      <c r="B192" s="89" t="s">
        <v>678</v>
      </c>
      <c r="C192" s="89" t="s">
        <v>63</v>
      </c>
      <c r="D192" s="89" t="s">
        <v>679</v>
      </c>
      <c r="E192" s="90" t="s">
        <v>680</v>
      </c>
      <c r="F192" s="90"/>
      <c r="G192" s="40">
        <v>53</v>
      </c>
      <c r="H192" s="40">
        <v>34</v>
      </c>
      <c r="I192" s="40">
        <v>118</v>
      </c>
      <c r="J192" s="40">
        <v>47</v>
      </c>
      <c r="K192" s="40">
        <v>134</v>
      </c>
      <c r="L192" s="40">
        <v>6</v>
      </c>
      <c r="M192" s="40">
        <v>18</v>
      </c>
      <c r="N192" s="40">
        <v>15</v>
      </c>
      <c r="O192" s="40">
        <v>34</v>
      </c>
      <c r="Q192" s="40">
        <v>1</v>
      </c>
      <c r="U192" s="40">
        <v>19</v>
      </c>
    </row>
    <row r="193" spans="1:25">
      <c r="A193" s="40">
        <v>188</v>
      </c>
      <c r="B193" s="89" t="s">
        <v>681</v>
      </c>
      <c r="C193" s="89" t="s">
        <v>63</v>
      </c>
      <c r="D193" s="89" t="s">
        <v>682</v>
      </c>
      <c r="E193" s="90" t="s">
        <v>683</v>
      </c>
      <c r="F193" s="90"/>
      <c r="G193" s="40">
        <v>18</v>
      </c>
      <c r="H193" s="40">
        <v>16</v>
      </c>
      <c r="I193" s="40">
        <v>12</v>
      </c>
      <c r="J193" s="40">
        <v>6</v>
      </c>
      <c r="K193" s="40">
        <v>22</v>
      </c>
      <c r="L193" s="40">
        <v>9</v>
      </c>
      <c r="M193" s="40">
        <v>4</v>
      </c>
      <c r="N193" s="40">
        <v>1</v>
      </c>
      <c r="O193" s="40">
        <v>16</v>
      </c>
      <c r="U193" s="40">
        <v>13</v>
      </c>
    </row>
    <row r="194" spans="1:25">
      <c r="A194" s="40">
        <v>189</v>
      </c>
      <c r="B194" s="89" t="s">
        <v>684</v>
      </c>
      <c r="C194" s="89" t="s">
        <v>685</v>
      </c>
      <c r="D194" s="89" t="s">
        <v>686</v>
      </c>
      <c r="E194" s="90" t="s">
        <v>687</v>
      </c>
      <c r="F194" s="90"/>
      <c r="G194" s="40">
        <v>11</v>
      </c>
      <c r="H194" s="40">
        <v>63</v>
      </c>
      <c r="I194" s="40">
        <v>83</v>
      </c>
      <c r="J194" s="40">
        <v>108</v>
      </c>
      <c r="K194" s="40">
        <v>66</v>
      </c>
      <c r="L194" s="40">
        <v>224</v>
      </c>
      <c r="M194" s="40">
        <v>7</v>
      </c>
      <c r="O194" s="40">
        <v>63</v>
      </c>
      <c r="U194" s="40">
        <v>4</v>
      </c>
    </row>
    <row r="195" spans="1:25">
      <c r="A195" s="40">
        <v>190</v>
      </c>
      <c r="B195" s="89" t="s">
        <v>688</v>
      </c>
      <c r="C195" s="89" t="s">
        <v>689</v>
      </c>
      <c r="D195" s="89" t="s">
        <v>690</v>
      </c>
      <c r="E195" s="90" t="s">
        <v>691</v>
      </c>
      <c r="F195" s="90"/>
      <c r="G195" s="40">
        <v>0</v>
      </c>
      <c r="H195" s="40">
        <v>1</v>
      </c>
      <c r="I195" s="40">
        <v>3</v>
      </c>
      <c r="J195" s="40">
        <v>75</v>
      </c>
      <c r="K195" s="40">
        <v>93</v>
      </c>
      <c r="L195" s="40">
        <v>47</v>
      </c>
      <c r="O195" s="40">
        <v>1</v>
      </c>
    </row>
    <row r="196" spans="1:25">
      <c r="A196" s="40">
        <v>191</v>
      </c>
      <c r="B196" s="89" t="s">
        <v>692</v>
      </c>
      <c r="C196" s="89" t="s">
        <v>693</v>
      </c>
      <c r="D196" s="89" t="s">
        <v>243</v>
      </c>
      <c r="E196" s="90" t="s">
        <v>694</v>
      </c>
      <c r="F196" s="90"/>
      <c r="G196" s="40">
        <v>0</v>
      </c>
      <c r="H196" s="40">
        <v>3</v>
      </c>
      <c r="I196" s="40">
        <v>7</v>
      </c>
      <c r="J196" s="40">
        <v>46</v>
      </c>
      <c r="K196" s="40">
        <v>37</v>
      </c>
      <c r="L196" s="40">
        <v>23</v>
      </c>
      <c r="O196" s="40">
        <v>3</v>
      </c>
    </row>
    <row r="197" spans="1:25">
      <c r="A197" s="40">
        <v>192</v>
      </c>
      <c r="B197" s="89" t="s">
        <v>695</v>
      </c>
      <c r="C197" s="89" t="s">
        <v>63</v>
      </c>
      <c r="D197" s="89" t="s">
        <v>696</v>
      </c>
      <c r="E197" s="90" t="s">
        <v>697</v>
      </c>
      <c r="F197" s="90"/>
      <c r="G197" s="40">
        <v>3</v>
      </c>
      <c r="H197" s="40">
        <v>3</v>
      </c>
      <c r="I197" s="40">
        <v>8</v>
      </c>
      <c r="J197" s="40">
        <v>17</v>
      </c>
      <c r="K197" s="40">
        <v>54</v>
      </c>
      <c r="L197" s="40">
        <v>15</v>
      </c>
      <c r="M197" s="40">
        <v>2</v>
      </c>
      <c r="N197" s="40">
        <v>1</v>
      </c>
      <c r="O197" s="40">
        <v>3</v>
      </c>
    </row>
    <row r="198" spans="1:25">
      <c r="A198" s="40">
        <v>193</v>
      </c>
      <c r="B198" s="89" t="s">
        <v>698</v>
      </c>
      <c r="C198" s="89" t="s">
        <v>63</v>
      </c>
      <c r="D198" s="89" t="s">
        <v>699</v>
      </c>
      <c r="E198" s="90" t="s">
        <v>700</v>
      </c>
      <c r="F198" s="90"/>
      <c r="G198" s="40">
        <v>27</v>
      </c>
      <c r="H198" s="40">
        <v>8</v>
      </c>
      <c r="I198" s="40">
        <v>24</v>
      </c>
      <c r="J198" s="40">
        <v>44</v>
      </c>
      <c r="K198" s="40">
        <v>60</v>
      </c>
      <c r="L198" s="40">
        <v>90</v>
      </c>
      <c r="M198" s="40">
        <v>9</v>
      </c>
      <c r="N198" s="40">
        <v>1</v>
      </c>
      <c r="O198" s="40">
        <v>8</v>
      </c>
      <c r="U198" s="40">
        <v>16</v>
      </c>
      <c r="W198" s="40">
        <v>1</v>
      </c>
    </row>
    <row r="199" spans="1:25">
      <c r="A199" s="40">
        <v>194</v>
      </c>
      <c r="B199" s="89" t="s">
        <v>701</v>
      </c>
      <c r="C199" s="89" t="s">
        <v>63</v>
      </c>
      <c r="D199" s="89" t="s">
        <v>702</v>
      </c>
      <c r="E199" s="90" t="s">
        <v>703</v>
      </c>
      <c r="F199" s="90"/>
      <c r="G199" s="40">
        <v>10</v>
      </c>
      <c r="H199" s="40">
        <v>17</v>
      </c>
      <c r="I199" s="40">
        <v>40</v>
      </c>
      <c r="J199" s="40">
        <v>5</v>
      </c>
      <c r="K199" s="40">
        <v>40</v>
      </c>
      <c r="L199" s="40">
        <v>34</v>
      </c>
      <c r="M199" s="40">
        <v>1</v>
      </c>
      <c r="N199" s="40">
        <v>5</v>
      </c>
      <c r="O199" s="40">
        <v>17</v>
      </c>
      <c r="U199" s="40">
        <v>4</v>
      </c>
    </row>
    <row r="200" spans="1:25">
      <c r="A200" s="40">
        <v>195</v>
      </c>
      <c r="B200" s="89" t="s">
        <v>704</v>
      </c>
      <c r="C200" s="89" t="s">
        <v>63</v>
      </c>
      <c r="D200" s="89" t="s">
        <v>706</v>
      </c>
      <c r="E200" s="90" t="s">
        <v>707</v>
      </c>
      <c r="F200" s="90"/>
      <c r="G200" s="40">
        <v>57</v>
      </c>
      <c r="H200" s="40">
        <v>7</v>
      </c>
      <c r="I200" s="40">
        <v>39</v>
      </c>
      <c r="J200" s="40">
        <v>17</v>
      </c>
      <c r="K200" s="40">
        <v>23</v>
      </c>
      <c r="L200" s="40">
        <v>0</v>
      </c>
      <c r="M200" s="40">
        <v>28</v>
      </c>
      <c r="N200" s="40">
        <v>1</v>
      </c>
      <c r="O200" s="40">
        <v>7</v>
      </c>
      <c r="U200" s="40">
        <v>28</v>
      </c>
    </row>
    <row r="201" spans="1:25">
      <c r="A201" s="40">
        <v>196</v>
      </c>
      <c r="B201" s="89" t="s">
        <v>708</v>
      </c>
      <c r="C201" s="89" t="s">
        <v>63</v>
      </c>
      <c r="D201" s="89" t="s">
        <v>709</v>
      </c>
      <c r="E201" s="90" t="s">
        <v>710</v>
      </c>
      <c r="F201" s="90"/>
      <c r="G201" s="40">
        <v>61</v>
      </c>
      <c r="H201" s="40">
        <v>34</v>
      </c>
      <c r="I201" s="40">
        <v>32</v>
      </c>
      <c r="J201" s="40">
        <v>9</v>
      </c>
      <c r="K201" s="40">
        <v>48</v>
      </c>
      <c r="L201" s="40">
        <v>12</v>
      </c>
      <c r="M201" s="40">
        <v>36</v>
      </c>
      <c r="N201" s="40">
        <v>10</v>
      </c>
      <c r="O201" s="40">
        <v>34</v>
      </c>
      <c r="P201" s="40">
        <v>2</v>
      </c>
      <c r="U201" s="40">
        <v>13</v>
      </c>
    </row>
    <row r="202" spans="1:25">
      <c r="A202" s="40">
        <v>197</v>
      </c>
      <c r="B202" s="89" t="s">
        <v>711</v>
      </c>
      <c r="C202" s="89" t="s">
        <v>712</v>
      </c>
      <c r="D202" s="89" t="s">
        <v>713</v>
      </c>
      <c r="E202" s="90" t="s">
        <v>714</v>
      </c>
      <c r="F202" s="90"/>
      <c r="G202" s="40">
        <v>35</v>
      </c>
      <c r="H202" s="40">
        <v>28</v>
      </c>
      <c r="I202" s="40">
        <v>16</v>
      </c>
      <c r="J202" s="40">
        <v>5</v>
      </c>
      <c r="K202" s="40">
        <v>18</v>
      </c>
      <c r="L202" s="40">
        <v>20</v>
      </c>
      <c r="M202" s="40">
        <v>25</v>
      </c>
      <c r="O202" s="40">
        <v>28</v>
      </c>
      <c r="Q202" s="40">
        <v>1</v>
      </c>
      <c r="U202" s="40">
        <v>9</v>
      </c>
    </row>
    <row r="203" spans="1:25">
      <c r="A203" s="40">
        <v>198</v>
      </c>
      <c r="B203" s="89" t="s">
        <v>715</v>
      </c>
      <c r="C203" s="89" t="s">
        <v>63</v>
      </c>
      <c r="D203" s="89" t="s">
        <v>716</v>
      </c>
      <c r="E203" s="90" t="s">
        <v>717</v>
      </c>
      <c r="F203" s="90"/>
      <c r="G203" s="40">
        <v>8</v>
      </c>
      <c r="H203" s="40">
        <v>14</v>
      </c>
      <c r="I203" s="40">
        <v>13</v>
      </c>
      <c r="J203" s="40">
        <v>19</v>
      </c>
      <c r="K203" s="40">
        <v>41</v>
      </c>
      <c r="L203" s="40">
        <v>4</v>
      </c>
      <c r="M203" s="40">
        <v>3</v>
      </c>
      <c r="N203" s="40">
        <v>1</v>
      </c>
      <c r="O203" s="40">
        <v>14</v>
      </c>
      <c r="Q203" s="40">
        <v>1</v>
      </c>
      <c r="U203" s="40">
        <v>3</v>
      </c>
    </row>
    <row r="204" spans="1:25">
      <c r="A204" s="40">
        <v>199</v>
      </c>
      <c r="B204" s="89" t="s">
        <v>718</v>
      </c>
      <c r="C204" s="89" t="s">
        <v>719</v>
      </c>
      <c r="D204" s="89" t="s">
        <v>720</v>
      </c>
      <c r="E204" s="90" t="s">
        <v>721</v>
      </c>
      <c r="F204" s="90"/>
      <c r="G204" s="40">
        <v>11</v>
      </c>
      <c r="H204" s="40">
        <v>56</v>
      </c>
      <c r="I204" s="40">
        <v>13</v>
      </c>
      <c r="J204" s="40">
        <v>4</v>
      </c>
      <c r="K204" s="40">
        <v>80</v>
      </c>
      <c r="L204" s="40">
        <v>1</v>
      </c>
      <c r="M204" s="40">
        <v>6</v>
      </c>
      <c r="O204" s="40">
        <v>56</v>
      </c>
      <c r="U204" s="40">
        <v>5</v>
      </c>
    </row>
    <row r="205" spans="1:25">
      <c r="M205" s="40">
        <f>SUM(M13:M204)</f>
        <v>1364</v>
      </c>
      <c r="N205" s="40">
        <f t="shared" ref="N205:Y205" si="0">SUM(N13:N204)</f>
        <v>486</v>
      </c>
      <c r="O205" s="40">
        <f t="shared" si="0"/>
        <v>4481</v>
      </c>
      <c r="P205" s="40">
        <f t="shared" si="0"/>
        <v>57</v>
      </c>
      <c r="Q205" s="40">
        <f t="shared" si="0"/>
        <v>12</v>
      </c>
      <c r="R205" s="40">
        <f t="shared" si="0"/>
        <v>39</v>
      </c>
      <c r="S205" s="40">
        <f t="shared" si="0"/>
        <v>5</v>
      </c>
      <c r="T205" s="40">
        <f t="shared" si="0"/>
        <v>37</v>
      </c>
      <c r="U205" s="40">
        <f t="shared" si="0"/>
        <v>782</v>
      </c>
      <c r="V205" s="40">
        <f t="shared" si="0"/>
        <v>582</v>
      </c>
      <c r="W205" s="40">
        <f t="shared" si="0"/>
        <v>60</v>
      </c>
      <c r="X205" s="40">
        <f t="shared" si="0"/>
        <v>18</v>
      </c>
      <c r="Y205" s="40">
        <f t="shared" si="0"/>
        <v>291</v>
      </c>
    </row>
    <row r="211" spans="7:8">
      <c r="G211" s="40" t="s">
        <v>223</v>
      </c>
      <c r="H211" s="40">
        <v>1379</v>
      </c>
    </row>
  </sheetData>
  <hyperlinks>
    <hyperlink ref="E52" r:id="rId1" xr:uid="{00000000-0004-0000-0800-000000000000}"/>
    <hyperlink ref="E40" r:id="rId2" xr:uid="{00000000-0004-0000-0800-000001000000}"/>
    <hyperlink ref="E41" r:id="rId3" xr:uid="{00000000-0004-0000-0800-000002000000}"/>
    <hyperlink ref="E43" r:id="rId4" xr:uid="{00000000-0004-0000-0800-000003000000}"/>
    <hyperlink ref="E45" r:id="rId5" xr:uid="{00000000-0004-0000-0800-000004000000}"/>
    <hyperlink ref="E60" r:id="rId6" xr:uid="{00000000-0004-0000-0800-000005000000}"/>
    <hyperlink ref="B4" r:id="rId7" xr:uid="{00000000-0004-0000-0800-000006000000}"/>
    <hyperlink ref="E6" r:id="rId8" xr:uid="{00000000-0004-0000-0800-000007000000}"/>
    <hyperlink ref="E7" r:id="rId9" xr:uid="{00000000-0004-0000-0800-000008000000}"/>
    <hyperlink ref="E8" r:id="rId10" xr:uid="{00000000-0004-0000-0800-000009000000}"/>
    <hyperlink ref="E141" r:id="rId11" xr:uid="{00000000-0004-0000-0800-00000A000000}"/>
    <hyperlink ref="E9" r:id="rId12" xr:uid="{00000000-0004-0000-0800-00000B000000}"/>
    <hyperlink ref="E10" r:id="rId13" xr:uid="{00000000-0004-0000-0800-00000C000000}"/>
    <hyperlink ref="E11" r:id="rId14" xr:uid="{00000000-0004-0000-0800-00000D000000}"/>
    <hyperlink ref="E12" r:id="rId15" xr:uid="{00000000-0004-0000-0800-00000E000000}"/>
    <hyperlink ref="E13" r:id="rId16" xr:uid="{00000000-0004-0000-0800-00000F000000}"/>
    <hyperlink ref="E14" r:id="rId17" xr:uid="{00000000-0004-0000-0800-000010000000}"/>
    <hyperlink ref="E15" r:id="rId18" xr:uid="{00000000-0004-0000-0800-000011000000}"/>
    <hyperlink ref="E16" r:id="rId19" xr:uid="{00000000-0004-0000-0800-000012000000}"/>
    <hyperlink ref="E17" r:id="rId20" xr:uid="{00000000-0004-0000-0800-000013000000}"/>
    <hyperlink ref="E18" r:id="rId21" xr:uid="{00000000-0004-0000-0800-000014000000}"/>
    <hyperlink ref="E19" r:id="rId22" xr:uid="{00000000-0004-0000-0800-000015000000}"/>
    <hyperlink ref="E20" r:id="rId23" xr:uid="{00000000-0004-0000-0800-000016000000}"/>
    <hyperlink ref="E21" r:id="rId24" xr:uid="{00000000-0004-0000-0800-000017000000}"/>
    <hyperlink ref="E22" r:id="rId25" xr:uid="{00000000-0004-0000-0800-000018000000}"/>
    <hyperlink ref="E23" r:id="rId26" xr:uid="{00000000-0004-0000-0800-000019000000}"/>
    <hyperlink ref="E24" r:id="rId27" xr:uid="{00000000-0004-0000-0800-00001A000000}"/>
    <hyperlink ref="E25" r:id="rId28" xr:uid="{00000000-0004-0000-0800-00001B000000}"/>
    <hyperlink ref="E26" r:id="rId29" xr:uid="{00000000-0004-0000-0800-00001C000000}"/>
    <hyperlink ref="E27" r:id="rId30" xr:uid="{00000000-0004-0000-0800-00001D000000}"/>
    <hyperlink ref="E28" r:id="rId31" xr:uid="{00000000-0004-0000-0800-00001E000000}"/>
    <hyperlink ref="E29" r:id="rId32" xr:uid="{00000000-0004-0000-0800-00001F000000}"/>
    <hyperlink ref="E30" r:id="rId33" xr:uid="{00000000-0004-0000-0800-000020000000}"/>
    <hyperlink ref="E31" r:id="rId34" xr:uid="{00000000-0004-0000-0800-000021000000}"/>
    <hyperlink ref="E32" r:id="rId35" xr:uid="{00000000-0004-0000-0800-000022000000}"/>
    <hyperlink ref="E33" r:id="rId36" xr:uid="{00000000-0004-0000-0800-000023000000}"/>
    <hyperlink ref="E34" r:id="rId37" xr:uid="{00000000-0004-0000-0800-000024000000}"/>
    <hyperlink ref="E35" r:id="rId38" xr:uid="{00000000-0004-0000-0800-000025000000}"/>
    <hyperlink ref="E36" r:id="rId39" xr:uid="{00000000-0004-0000-0800-000026000000}"/>
    <hyperlink ref="E37" r:id="rId40" xr:uid="{00000000-0004-0000-0800-000027000000}"/>
    <hyperlink ref="E38" r:id="rId41" xr:uid="{00000000-0004-0000-0800-000028000000}"/>
    <hyperlink ref="E39" r:id="rId42" xr:uid="{00000000-0004-0000-0800-000029000000}"/>
    <hyperlink ref="E142" r:id="rId43" xr:uid="{00000000-0004-0000-0800-00002A000000}"/>
    <hyperlink ref="E143" r:id="rId44" xr:uid="{00000000-0004-0000-0800-00002B000000}"/>
    <hyperlink ref="E144" r:id="rId45" xr:uid="{00000000-0004-0000-0800-00002C000000}"/>
    <hyperlink ref="E145" r:id="rId46" xr:uid="{00000000-0004-0000-0800-00002D000000}"/>
    <hyperlink ref="E146" r:id="rId47" xr:uid="{00000000-0004-0000-0800-00002E000000}"/>
    <hyperlink ref="E147" r:id="rId48" xr:uid="{00000000-0004-0000-0800-00002F000000}"/>
    <hyperlink ref="E148" r:id="rId49" xr:uid="{00000000-0004-0000-0800-000030000000}"/>
    <hyperlink ref="E149" r:id="rId50" xr:uid="{00000000-0004-0000-0800-000031000000}"/>
    <hyperlink ref="E150" r:id="rId51" xr:uid="{00000000-0004-0000-0800-000032000000}"/>
    <hyperlink ref="E151" r:id="rId52" xr:uid="{00000000-0004-0000-0800-000033000000}"/>
    <hyperlink ref="E153" r:id="rId53" xr:uid="{00000000-0004-0000-0800-000034000000}"/>
    <hyperlink ref="E154" r:id="rId54" xr:uid="{00000000-0004-0000-0800-000035000000}"/>
    <hyperlink ref="E156" r:id="rId55" xr:uid="{00000000-0004-0000-0800-000036000000}"/>
    <hyperlink ref="E157" r:id="rId56" xr:uid="{00000000-0004-0000-0800-000037000000}"/>
    <hyperlink ref="E158" r:id="rId57" xr:uid="{00000000-0004-0000-0800-000038000000}"/>
    <hyperlink ref="E159" r:id="rId58" xr:uid="{00000000-0004-0000-0800-000039000000}"/>
    <hyperlink ref="E160" r:id="rId59" xr:uid="{00000000-0004-0000-0800-00003A000000}"/>
    <hyperlink ref="E161" r:id="rId60" xr:uid="{00000000-0004-0000-0800-00003B000000}"/>
    <hyperlink ref="E162" r:id="rId61" xr:uid="{00000000-0004-0000-0800-00003C000000}"/>
    <hyperlink ref="E163" r:id="rId62" xr:uid="{00000000-0004-0000-0800-00003D000000}"/>
    <hyperlink ref="E164" r:id="rId63" xr:uid="{00000000-0004-0000-0800-00003E000000}"/>
    <hyperlink ref="E165" r:id="rId64" xr:uid="{00000000-0004-0000-0800-00003F000000}"/>
    <hyperlink ref="E166" r:id="rId65" xr:uid="{00000000-0004-0000-0800-000040000000}"/>
    <hyperlink ref="E167" r:id="rId66" xr:uid="{00000000-0004-0000-0800-000041000000}"/>
    <hyperlink ref="E168" r:id="rId67" xr:uid="{00000000-0004-0000-0800-000042000000}"/>
    <hyperlink ref="E169" r:id="rId68" xr:uid="{00000000-0004-0000-0800-000043000000}"/>
    <hyperlink ref="E170" r:id="rId69" xr:uid="{00000000-0004-0000-0800-000044000000}"/>
    <hyperlink ref="E171" r:id="rId70" xr:uid="{00000000-0004-0000-0800-000045000000}"/>
    <hyperlink ref="E173" r:id="rId71" xr:uid="{00000000-0004-0000-0800-000046000000}"/>
    <hyperlink ref="E174" r:id="rId72" xr:uid="{00000000-0004-0000-0800-000047000000}"/>
    <hyperlink ref="E175" r:id="rId73" xr:uid="{00000000-0004-0000-0800-000048000000}"/>
    <hyperlink ref="E176" r:id="rId74" xr:uid="{00000000-0004-0000-0800-000049000000}"/>
    <hyperlink ref="E178" r:id="rId75" xr:uid="{00000000-0004-0000-0800-00004A000000}"/>
    <hyperlink ref="E179" r:id="rId76" xr:uid="{00000000-0004-0000-0800-00004B000000}"/>
    <hyperlink ref="E180" r:id="rId77" xr:uid="{00000000-0004-0000-0800-00004C000000}"/>
    <hyperlink ref="E181" r:id="rId78" xr:uid="{00000000-0004-0000-0800-00004D000000}"/>
    <hyperlink ref="E183" r:id="rId79" xr:uid="{00000000-0004-0000-0800-00004E000000}"/>
    <hyperlink ref="E184" r:id="rId80" xr:uid="{00000000-0004-0000-0800-00004F000000}"/>
    <hyperlink ref="E185" r:id="rId81" xr:uid="{00000000-0004-0000-0800-000050000000}"/>
    <hyperlink ref="E186" r:id="rId82" xr:uid="{00000000-0004-0000-0800-000051000000}"/>
    <hyperlink ref="E187" r:id="rId83" xr:uid="{00000000-0004-0000-0800-000052000000}"/>
    <hyperlink ref="E188" r:id="rId84" xr:uid="{00000000-0004-0000-0800-000053000000}"/>
    <hyperlink ref="E189" r:id="rId85" xr:uid="{00000000-0004-0000-0800-000054000000}"/>
    <hyperlink ref="E190" r:id="rId86" xr:uid="{00000000-0004-0000-0800-000055000000}"/>
    <hyperlink ref="E191" r:id="rId87" xr:uid="{00000000-0004-0000-0800-000056000000}"/>
    <hyperlink ref="E192" r:id="rId88" xr:uid="{00000000-0004-0000-0800-000057000000}"/>
    <hyperlink ref="E193" r:id="rId89" xr:uid="{00000000-0004-0000-0800-000058000000}"/>
    <hyperlink ref="E194" r:id="rId90" xr:uid="{00000000-0004-0000-0800-000059000000}"/>
    <hyperlink ref="E195" r:id="rId91" xr:uid="{00000000-0004-0000-0800-00005A000000}"/>
    <hyperlink ref="E196" r:id="rId92" xr:uid="{00000000-0004-0000-0800-00005B000000}"/>
    <hyperlink ref="E197" r:id="rId93" xr:uid="{00000000-0004-0000-0800-00005C000000}"/>
    <hyperlink ref="E198" r:id="rId94" xr:uid="{00000000-0004-0000-0800-00005D000000}"/>
    <hyperlink ref="E199" r:id="rId95" xr:uid="{00000000-0004-0000-0800-00005E000000}"/>
    <hyperlink ref="E200" r:id="rId96" xr:uid="{00000000-0004-0000-0800-00005F000000}"/>
    <hyperlink ref="E201" r:id="rId97" xr:uid="{00000000-0004-0000-0800-000060000000}"/>
    <hyperlink ref="E202" r:id="rId98" xr:uid="{00000000-0004-0000-0800-000061000000}"/>
    <hyperlink ref="E203" r:id="rId99" xr:uid="{00000000-0004-0000-0800-000062000000}"/>
    <hyperlink ref="E204" r:id="rId100" xr:uid="{00000000-0004-0000-0800-000063000000}"/>
    <hyperlink ref="E44" r:id="rId101" xr:uid="{00000000-0004-0000-0800-000064000000}"/>
    <hyperlink ref="E42" r:id="rId102" xr:uid="{00000000-0004-0000-0800-000065000000}"/>
    <hyperlink ref="E46" r:id="rId103" xr:uid="{00000000-0004-0000-0800-000066000000}"/>
    <hyperlink ref="E47" r:id="rId104" xr:uid="{00000000-0004-0000-0800-000067000000}"/>
    <hyperlink ref="E48" r:id="rId105" xr:uid="{00000000-0004-0000-0800-000068000000}"/>
    <hyperlink ref="E49" r:id="rId106" xr:uid="{00000000-0004-0000-0800-000069000000}"/>
    <hyperlink ref="E50" r:id="rId107" xr:uid="{00000000-0004-0000-0800-00006A000000}"/>
    <hyperlink ref="E51" r:id="rId108" xr:uid="{00000000-0004-0000-0800-00006B000000}"/>
    <hyperlink ref="E53" r:id="rId109" xr:uid="{00000000-0004-0000-0800-00006C000000}"/>
    <hyperlink ref="E54" r:id="rId110" xr:uid="{00000000-0004-0000-0800-00006D000000}"/>
    <hyperlink ref="E55" r:id="rId111" xr:uid="{00000000-0004-0000-0800-00006E000000}"/>
    <hyperlink ref="E56" r:id="rId112" xr:uid="{00000000-0004-0000-0800-00006F000000}"/>
    <hyperlink ref="E57" r:id="rId113" xr:uid="{00000000-0004-0000-0800-000070000000}"/>
    <hyperlink ref="E58" r:id="rId114" xr:uid="{00000000-0004-0000-0800-000071000000}"/>
    <hyperlink ref="E59" r:id="rId115" xr:uid="{00000000-0004-0000-0800-000072000000}"/>
    <hyperlink ref="E61" r:id="rId116" xr:uid="{00000000-0004-0000-0800-000073000000}"/>
    <hyperlink ref="E62" r:id="rId117" xr:uid="{00000000-0004-0000-0800-000074000000}"/>
    <hyperlink ref="E63" r:id="rId118" xr:uid="{00000000-0004-0000-0800-000075000000}"/>
    <hyperlink ref="E64" r:id="rId119" xr:uid="{00000000-0004-0000-0800-000076000000}"/>
    <hyperlink ref="E65" r:id="rId120" xr:uid="{00000000-0004-0000-0800-000077000000}"/>
    <hyperlink ref="E66" r:id="rId121" xr:uid="{00000000-0004-0000-0800-000078000000}"/>
    <hyperlink ref="E67" r:id="rId122" xr:uid="{00000000-0004-0000-0800-000079000000}"/>
    <hyperlink ref="E68" r:id="rId123" xr:uid="{00000000-0004-0000-0800-00007A000000}"/>
    <hyperlink ref="E69" r:id="rId124" xr:uid="{00000000-0004-0000-0800-00007B000000}"/>
    <hyperlink ref="E70" r:id="rId125" xr:uid="{00000000-0004-0000-0800-00007C000000}"/>
    <hyperlink ref="E71" r:id="rId126" xr:uid="{00000000-0004-0000-0800-00007D000000}"/>
    <hyperlink ref="E79" r:id="rId127" xr:uid="{00000000-0004-0000-0800-00007E000000}"/>
    <hyperlink ref="E87" r:id="rId128" xr:uid="{00000000-0004-0000-0800-00007F000000}"/>
    <hyperlink ref="E72" r:id="rId129" xr:uid="{00000000-0004-0000-0800-000080000000}"/>
    <hyperlink ref="E73" r:id="rId130" xr:uid="{00000000-0004-0000-0800-000081000000}"/>
    <hyperlink ref="E74" r:id="rId131" xr:uid="{00000000-0004-0000-0800-000082000000}"/>
    <hyperlink ref="E75" r:id="rId132" xr:uid="{00000000-0004-0000-0800-000083000000}"/>
    <hyperlink ref="E76" r:id="rId133" xr:uid="{00000000-0004-0000-0800-000084000000}"/>
    <hyperlink ref="E77" r:id="rId134" xr:uid="{00000000-0004-0000-0800-000085000000}"/>
    <hyperlink ref="E78" r:id="rId135" xr:uid="{00000000-0004-0000-0800-000086000000}"/>
    <hyperlink ref="E80" r:id="rId136" xr:uid="{00000000-0004-0000-0800-000087000000}"/>
    <hyperlink ref="E81" r:id="rId137" xr:uid="{00000000-0004-0000-0800-000088000000}"/>
    <hyperlink ref="E82" r:id="rId138" xr:uid="{00000000-0004-0000-0800-000089000000}"/>
    <hyperlink ref="E83" r:id="rId139" xr:uid="{00000000-0004-0000-0800-00008A000000}"/>
    <hyperlink ref="E84" r:id="rId140" xr:uid="{00000000-0004-0000-0800-00008B000000}"/>
    <hyperlink ref="E85" r:id="rId141" xr:uid="{00000000-0004-0000-0800-00008C000000}"/>
    <hyperlink ref="E86" r:id="rId142" xr:uid="{00000000-0004-0000-0800-00008D000000}"/>
    <hyperlink ref="E88" r:id="rId143" xr:uid="{00000000-0004-0000-0800-00008E000000}"/>
    <hyperlink ref="E89" r:id="rId144" xr:uid="{00000000-0004-0000-0800-00008F000000}"/>
    <hyperlink ref="E90" r:id="rId145" xr:uid="{00000000-0004-0000-0800-000090000000}"/>
    <hyperlink ref="E91" r:id="rId146" xr:uid="{00000000-0004-0000-0800-000091000000}"/>
    <hyperlink ref="E92" r:id="rId147" xr:uid="{00000000-0004-0000-0800-000092000000}"/>
    <hyperlink ref="E93" r:id="rId148" xr:uid="{00000000-0004-0000-0800-000093000000}"/>
    <hyperlink ref="E94" r:id="rId149" xr:uid="{00000000-0004-0000-0800-000094000000}"/>
    <hyperlink ref="E95" r:id="rId150" xr:uid="{00000000-0004-0000-0800-000095000000}"/>
    <hyperlink ref="E96" r:id="rId151" xr:uid="{00000000-0004-0000-0800-000096000000}"/>
    <hyperlink ref="E97" r:id="rId152" xr:uid="{00000000-0004-0000-0800-000097000000}"/>
    <hyperlink ref="E98" r:id="rId153" xr:uid="{00000000-0004-0000-0800-000098000000}"/>
    <hyperlink ref="E99" r:id="rId154" xr:uid="{00000000-0004-0000-0800-000099000000}"/>
    <hyperlink ref="E100" r:id="rId155" xr:uid="{00000000-0004-0000-0800-00009A000000}"/>
    <hyperlink ref="E101" r:id="rId156" xr:uid="{00000000-0004-0000-0800-00009B000000}"/>
    <hyperlink ref="E102" r:id="rId157" xr:uid="{00000000-0004-0000-0800-00009C000000}"/>
    <hyperlink ref="E103" r:id="rId158" xr:uid="{00000000-0004-0000-0800-00009D000000}"/>
    <hyperlink ref="E104" r:id="rId159" xr:uid="{00000000-0004-0000-0800-00009E000000}"/>
    <hyperlink ref="E105" r:id="rId160" xr:uid="{00000000-0004-0000-0800-00009F000000}"/>
    <hyperlink ref="E106" r:id="rId161" xr:uid="{00000000-0004-0000-0800-0000A0000000}"/>
    <hyperlink ref="E107" r:id="rId162" xr:uid="{00000000-0004-0000-0800-0000A1000000}"/>
    <hyperlink ref="E108" r:id="rId163" xr:uid="{00000000-0004-0000-0800-0000A2000000}"/>
    <hyperlink ref="E109" r:id="rId164" xr:uid="{00000000-0004-0000-0800-0000A3000000}"/>
    <hyperlink ref="E110" r:id="rId165" xr:uid="{00000000-0004-0000-0800-0000A4000000}"/>
    <hyperlink ref="E111" r:id="rId166" xr:uid="{00000000-0004-0000-0800-0000A5000000}"/>
    <hyperlink ref="E112" r:id="rId167" xr:uid="{00000000-0004-0000-0800-0000A6000000}"/>
    <hyperlink ref="E113" r:id="rId168" xr:uid="{00000000-0004-0000-0800-0000A7000000}"/>
    <hyperlink ref="E115" r:id="rId169" xr:uid="{00000000-0004-0000-0800-0000A8000000}"/>
    <hyperlink ref="E116" r:id="rId170" xr:uid="{00000000-0004-0000-0800-0000A9000000}"/>
    <hyperlink ref="E117" r:id="rId171" xr:uid="{00000000-0004-0000-0800-0000AA000000}"/>
    <hyperlink ref="E118" r:id="rId172" xr:uid="{00000000-0004-0000-0800-0000AB000000}"/>
    <hyperlink ref="E119" r:id="rId173" xr:uid="{00000000-0004-0000-0800-0000AC000000}"/>
    <hyperlink ref="E121" r:id="rId174" xr:uid="{00000000-0004-0000-0800-0000AD000000}"/>
    <hyperlink ref="E122" r:id="rId175" xr:uid="{00000000-0004-0000-0800-0000AE000000}"/>
    <hyperlink ref="E123" r:id="rId176" xr:uid="{00000000-0004-0000-0800-0000AF000000}"/>
    <hyperlink ref="E124" r:id="rId177" xr:uid="{00000000-0004-0000-0800-0000B0000000}"/>
    <hyperlink ref="E125" r:id="rId178" xr:uid="{00000000-0004-0000-0800-0000B1000000}"/>
    <hyperlink ref="E126" r:id="rId179" xr:uid="{00000000-0004-0000-0800-0000B2000000}"/>
    <hyperlink ref="E127" r:id="rId180" xr:uid="{00000000-0004-0000-0800-0000B3000000}"/>
    <hyperlink ref="E128" r:id="rId181" xr:uid="{00000000-0004-0000-0800-0000B4000000}"/>
    <hyperlink ref="E129" r:id="rId182" xr:uid="{00000000-0004-0000-0800-0000B5000000}"/>
    <hyperlink ref="E130" r:id="rId183" xr:uid="{00000000-0004-0000-0800-0000B6000000}"/>
    <hyperlink ref="E131" r:id="rId184" xr:uid="{00000000-0004-0000-0800-0000B7000000}"/>
    <hyperlink ref="E132" r:id="rId185" xr:uid="{00000000-0004-0000-0800-0000B8000000}"/>
    <hyperlink ref="E133" r:id="rId186" xr:uid="{00000000-0004-0000-0800-0000B9000000}"/>
    <hyperlink ref="E134" r:id="rId187" xr:uid="{00000000-0004-0000-0800-0000BA000000}"/>
    <hyperlink ref="E135" r:id="rId188" xr:uid="{00000000-0004-0000-0800-0000BB000000}"/>
    <hyperlink ref="E136" r:id="rId189" xr:uid="{00000000-0004-0000-0800-0000BC000000}"/>
    <hyperlink ref="E137" r:id="rId190" xr:uid="{00000000-0004-0000-0800-0000BD000000}"/>
    <hyperlink ref="E138" r:id="rId191" xr:uid="{00000000-0004-0000-0800-0000BE000000}"/>
    <hyperlink ref="E139" r:id="rId192" xr:uid="{00000000-0004-0000-0800-0000BF000000}"/>
    <hyperlink ref="E140" r:id="rId193" xr:uid="{00000000-0004-0000-0800-0000C0000000}"/>
    <hyperlink ref="E114" r:id="rId194" xr:uid="{00000000-0004-0000-0800-0000C1000000}"/>
    <hyperlink ref="E120" r:id="rId195" xr:uid="{00000000-0004-0000-0800-0000C2000000}"/>
    <hyperlink ref="E155" r:id="rId196" xr:uid="{00000000-0004-0000-0800-0000C3000000}"/>
    <hyperlink ref="E152" r:id="rId197" xr:uid="{00000000-0004-0000-0800-0000C4000000}"/>
    <hyperlink ref="E182" r:id="rId198" xr:uid="{00000000-0004-0000-0800-0000C5000000}"/>
    <hyperlink ref="E172" r:id="rId199" xr:uid="{00000000-0004-0000-0800-0000C6000000}"/>
    <hyperlink ref="A1" location="Index!A1" display="Index" xr:uid="{00000000-0004-0000-0800-0000C7000000}"/>
  </hyperlinks>
  <pageMargins left="0.7" right="0.7" top="0.75" bottom="0.75" header="0.3" footer="0.3"/>
  <pageSetup orientation="portrait" r:id="rId2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3505CA6786A343B1DFF9B1C94505D5" ma:contentTypeVersion="9" ma:contentTypeDescription="Crear nuevo documento." ma:contentTypeScope="" ma:versionID="3a8b5beedab93c29c83ee6bbb560794f">
  <xsd:schema xmlns:xsd="http://www.w3.org/2001/XMLSchema" xmlns:xs="http://www.w3.org/2001/XMLSchema" xmlns:p="http://schemas.microsoft.com/office/2006/metadata/properties" xmlns:ns2="5954a1d0-a403-499b-a9a5-bfd749bb6660" xmlns:ns3="cb9473d8-76db-405f-add0-ba0f9936a64c" targetNamespace="http://schemas.microsoft.com/office/2006/metadata/properties" ma:root="true" ma:fieldsID="ee870ed56e22cd691916bb5981b52375" ns2:_="" ns3:_="">
    <xsd:import namespace="5954a1d0-a403-499b-a9a5-bfd749bb6660"/>
    <xsd:import namespace="cb9473d8-76db-405f-add0-ba0f9936a6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4a1d0-a403-499b-a9a5-bfd749bb66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473d8-76db-405f-add0-ba0f9936a64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5 8 5 6 b 1 8 - 6 0 1 f - 4 8 1 6 - a 7 4 f - b 9 1 4 b 3 b 4 6 d e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 - 8 . 1 4 8 7 0 0 5 1 9 9 7 5 0 6 3 7 < / L a t i t u d e > < L o n g i t u d e > - 8 8 . 4 9 3 8 5 3 8 8 9 1 0 2 5 5 3 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3 E S U R B V H h e 7 X 3 3 d 1 z J d e b t D D S A R g Y D C I I 5 k 8 M h h 8 P h 5 J F k j 2 1 Z G 7 V e r S y v J E u 2 t c e 7 + 4 P / A u 3 + F f 5 h z 1 n / s u e s z 0 p W n j y i J p D D T I J p G A c A k X N q o D N 6 7 3 e r 6 r 3 X j U Y i w Z l + j f 6 A 2 x X e 6 + 7 X V f d 7 9 1 a 9 C p 7 f f n o x S 2 U 8 F v z + A L 1 x d D f 5 v B 7 K Z D K U T q c p m 8 1 S K p W k Q C A o c Q B h J p M m r 9 c n c Y / H I / k 2 s j Q 3 O 0 e B Y E D e Z 1 D 4 3 J U j k U h Q K B S i + f l 5 l g x 9 0 l X L 3 8 T g z 9 x Q M 0 8 H N 6 Z p J u G j y b i f J U g H t h C d v X J F 3 l v G 4 6 F M q M f E H 5 8 8 T N l 0 k p W e R G G h / A i j M z N U U V l J P p 9 P n 6 m I s R I k E 3 E K h i p 0 S i E 2 N 0 c V 4 T C N D g 1 S p L a W 0 k z c q q p q f Z R o a n K C a u v q J T 4 2 O k J 1 9 Q 0 S z 5 C X S R q j p L e G r v c H J M 9 J T h N H a M T r 9 c p 1 7 9 v k o V t 3 L s v x M l a H M q F W A Y / H S x V N x + j V b X N i k Y z A M n l 8 A f J 5 7 K I s R K L o z D R V 1 0 Q k L g T k 9 8 7 N z Y r l C l d V U S q Z J K / P S 7 F Y j D 8 z R Z W V Y Z z I e T 6 2 e i m q q K i U E E q P 7 8 T n g U C G v B 6 2 l P z K f w o f 3 q / A 2 w t i M X K B V I Z Y w a C X 4 q N X + D P m 5 X g Z y 4 M J d a l M q B W g a s N x 2 t u Y o N p A T B T P W C U o u N / v l 3 O g v D P T U 1 Q T i S i y M S k C w S C f 7 5 V z O a J O W g V G h 4 f I H w g o m o C w W Y 9 K c 7 I y X C U W D E Q C 2 Z w k M f j o Y Q W l 5 x f m G 6 y E W B U V X p o d K l u s l c D z 2 z N l Q i 2 F + i 3 H K R r N 0 s v t M 6 z S W S E G y A Q Y K 4 R 0 U r d X R N M d w D m J e J x C F b Y r B 6 v k Y 2 U N B E P y v n g i R t V V N U K U x T D P V s L L x A T w m U 4 i R K M z V F 1 d o 1 M k J L 8 9 w m R L e i j K 4 o T z f f l w E k p C k I r j I F Y g 4 K e a G g + N 9 5 S J t R Q 8 v y s T a l G E G o 9 z w z 5 N b + y c 1 U T K s j s 2 K 9 Y A M I T K R 3 5 + P g E W g 9 M l X A 4 g M R T d I M H t r x C 3 v 8 5 1 h y i a W P 6 7 g M W u K Y d Y / A 8 i I w 5 r F Q r 6 K T F e J t V i s G u k D A s 1 G 5 8 h X + 0 x J k 9 S 2 i p Q X u X i z Q u Z Y G H y S T P P a e Q t y G f X b y V k A i r Q Z t I Y H R m m g b 4 e c R 0 N J k Z H K c 7 W z l y P E 8 F g B X 1 w r 2 L F Z A L s 6 1 1 4 A 7 C E b y L m + 1 A W s X i S f J F j U k Z l L A R b q M u 5 p b n O E W o 8 J l Y J i g w l q g r O 0 8 m t c T m m l A / W I c P W Q X U E S I 7 O H x s b o z t 3 7 t H B g / u p r q 5 O 8 l Y D f K f p Y D D A J 3 / I R M n H 1 3 f H 6 W x X i F 7 a n t A 5 J I R 6 E i j e L y S k 0 2 J B T N s q F G J r N V b u Z n f C 8 7 u z Z U I B / m A V t / L 3 S v s D i m 3 u 0 F B p B N v q U 9 Q S m m D C 3 B U t x z G f H w 3 2 C m p o q G d p Y C u h n i G B i F 1 d 3 b R j x 3 b q 7 u 6 m n p 4 + a m v b Q u 3 t W + W 4 E / i G 0 / c r 2 M K p 9 O P g h f Y E V Y e y 9 H D U T 5 3 j q o P k S V D I o u a T C g J S B b j d l 4 3 d p U x y V o 6 v d 3 j e K h O K I p u P 0 c y M c m m M e 2 O s k Q l 3 N 6 e o v T 4 j V q A m N E / P b 7 U t A 8 5 3 t m c A k L K 3 5 x G 1 b 9 s u 6 c n J S T k P x D N 4 U o t i c H B j i j Z F l G v 4 h w f o 1 Z P o E 2 M 5 Y u E 3 Q 9 D L G Q 6 j J 7 B s r d Z 9 G 6 q y + R h N T 2 c s y 1 S I T M D E n J f 6 p t R I h 1 R e N / T k x J i O 2 U B 3 t y E T k E o l q K e 7 i 5 L J p K T N w 9 a 1 w K 3 B A C V 1 U + v 1 X c o 9 X Q v g t z r L A H C W D c o K Z Y a y m 5 3 N U A W 7 y + s d T C g o x / o U t J f m 5 t K i E I Z I S m E W K t J I 1 E t 1 F R k 6 3 p a k G H N i Z F a 1 d W D V G h q b J W 6 A j g O I A c j V 3 L y B D h 1 5 h q 5 d u U x n z 5 6 j r j u X 9 N G 1 w c c P K 2 g u r 4 s c q A r m / o 7 H Q X 5 Z O M s I g r J D G c b i a Q r U g 1 Q L y 3 q 9 i O e t z 6 4 8 e Y m 7 E M H 6 Z 6 X z A Y Q w i m E k B 8 j j I F K R t d w 8 4 6 r t a U m R f 6 a T 2 1 8 B a t m w S f I M B g d 6 a e O m L R K H s s 3 N R m W I E H r 9 M u S n j x 6 G 5 N h q E f C x h c y g 8 g o D R 5 5 m h e a 7 g U g 7 B e 4 f n l m l p 6 7 q M 9 Y X 9 G C V 9 S W B u m f Z g i g y 4 e 6 a a 5 1 s S J 6 O T 8 c 9 Q q S 0 3 Y t N 9 4 Y D 1 L y 5 f Q G Z g L q 6 R o r H Y h L H G D 0 z 3 g 7 D i K 4 P P L 6 7 t x S Z g H w y N Y b t B p V v 6 b e u C A X L i M W U I 8 o 0 m U y R r + Z o w b I v d V l 3 b S g / k y m R Q H t J k c k o S C F F K Q Q f l 9 j L O + w O C V i a f m 5 b Y c S D Q X / v I x k g i z s 2 2 h g Y I j Q + O q K P q v b Y W m F r f Z q + s S d O r + 5 M S I h u 9 G q H m z f m + K 5 M 4 Z + 0 a i x W V g h R p t K u Y m J 5 q o 9 I / n q C 5 + 3 P r q 5 R M R c / A v V H 2 T I t 3 f n A K U 7 r a A E w R + g V V t p P O k M 5 5 x 3 a x O 2 w q S 7 a 1 L p F X D x 0 o W O c X X 9 f D + 3 c v V f O Q f 7 o y B D d j u 5 a l V u G O 1 9 l g F 0 9 V t J U N t e 6 4 X q c 1 9 F c N U 8 H N i b Z N S S K p T 3 0 G V / n k 3 T J L w V 8 t 7 o 6 B d x A T G i e V c E F 8 s z d k v z 1 A M / b 5 9 Y H o Y J C J t v N K 0 S m X G K t H r A Q Q 4 P 9 E o / N z V L 7 9 l 3 W H X t i f F T a T 3 X 1 j X R z t I 6 m 4 s t b q Y N M j E 0 R e 9 z g 3 O w s f d b f J O m V A g + A 8 Q l 4 1 v W 0 Y I g E 5 J N K x J M l b / x z y S 9 1 r A u X L 9 T 4 9 M k E J J M J v i v 7 q b l l I 2 3 b s V s s k h r 5 k K W a S B 1 b r z Z x / Y 6 0 z K g 3 L A O Q C e 7 j y N A Q N J T O D 6 y O T A C m c H z M b i n I D q m t U A R F 5 8 Z a o V A 5 I k R Z i 3 B W J q S s d K n D 8 0 6 J W 6 i q D U d p Z k Y 9 K 8 G I b Y x N A 9 a a T F s b M r S n K S V x N Y W j V u K Y 4 z Q 5 O S 6 E G m b r V R k O i y u 4 d d u O J R / s n m x P U E 3 I c a 1 M K B B j u U 6 J l S D I Z E q u w e f k o 6 C l Y p 9 P B t f y T c X n m S d f 8 r 7 k l y r Y Q u G H l 6 b 4 Q z U U j a q e J 1 F K z Z u 1 J h P w a N x H g 8 N j M p U C r p l B d 9 c X V N / Q x F Z m k M J V 1 W K 9 0 G E x P D g g F u M w t 7 0 A v z d L 2 x v S d K D 6 g e R X B 5 U l x W T D j o 7 r 9 E 5 H f E 3 I B D j J h O / y 9 r 6 t r F f l k w 2 x K F i u H C C e 5 f p I Z T j u w Q D g 3 H o q J f G 8 c / 7 a 2 m h U E c J T / Y y M T E A b R i p V i 4 E z v l b A j f n o 5 i R 5 E i P U 0 N C o c x W G B v q p e c N G a V c A / b 0 9 1 N D U J C P Y H 3 V 3 E s b F R d i y j Y + P 0 4 M H n X T 4 y C G + x n m Z Z 9 U x 2 k K J N C p t 9 Q g H s h R h V w / t t l h K f c b + D S m a n P N S S 0 2 G h r t u 0 M F D B y U f k x H / 8 O D x n p E Z 5 F s q I 2 B X d j 5 N l d l O d b A E U b K E 8 t c + Q / F Y i h W E y a T b T b k E Q l p H n y L 2 N K e l a 3 s x Y H R D 0 G v P + g V g U c + d u 0 B H j x 6 R d h m O X R j c o I + u P e K Y 4 1 V Z p V M 2 d j W l a X D a t 2 C S 4 n J Q f C p M q q z U R 5 r C n m 5 9 t L T g e f d 8 R 8 k R q r L 5 C L e b c j s h 8 q 3 R 0 7 B O y y H g S d P L O 9 P y L A s w k w H R v t i 3 I U 2 t t R k a G B i k O W 5 j 1 d b W U q S m m h J M q P M d 3 T T t b a G T B z a L m o Y r s h T i d l D v l I + 6 1 2 B 0 + d O A s k g K i l / a S n G 5 z z O h v J R h U v X K 8 V J C S R J q P n x I d U L o X i b A S a C v g k w r w f b G N N 0 + 8 y v 6 1 r / 6 p s 7 B K P U J 6 u 8 f p D 1 7 d r G l s p 9 B 4 T d M T U 1 z n o + u d i Z o L B G m 6 o g a j V E s y C G V j h s r l c m k K O I r P U K h + 4 V / Z e m I N 3 L k q X e P P y 1 0 j v k p 0 P q C T h F F o 1 F 6 7 7 0 P u U 0 1 Q d P T M 6 y E a u L j 1 N Q U j Y w M y 5 0 e v + e F f Z E v h U w O f q w I i 5 e 7 q q y p 5 E a r 3 k p F P O 9 e K B 0 L F W Z X b 3 p 6 c V c v t 1 K L H 2 P 9 D + j Q 7 o 2 0 d 6 N H e g 6 7 e w Z o e n J M O h A q K y r U o j C M W W 7 j f N b 1 Z B 0 J T x P 5 l g o p u T m k k + L 6 R U L D 6 m A J w P P e h e s l Q y i 4 e u j V c 5 u r t 1 I E 0 u N 0 a M M c N T b m P u C 9 0 h O k 8 V j x P q M v 5 P r B 7 c P a g 1 l 2 / R o q 7 X G O b k f J u H y + 2 s N i m Z x W q Z T I B K T 8 D X R n u l X i G c c j o 8 k V D G N 6 G g j 6 V 1 a m h e o B a x V K e 4 o r b 2 y 2 Y U F 9 u l W K 9 7 a 2 S i S T Z p i L I l S p k c k A z 5 E + v B + i X 3 9 8 n 2 7 1 J N h 1 m p f l m Z 8 U L d V Y n W l 1 5 b S a B 8 0 L 6 g O u n 5 D K + 9 Q G 7 3 4 V K A l C e W t g n d Q I c q 4 t n V u 6 y G Y 9 9 P K z 2 2 h z 1 S x 1 d H R Q / N 6 v 9 J H V A b N 5 N 9 Z k 6 O T W O e r t e I c m R w c l f 2 + L G r 2 x H J 6 k q A 2 p j A x P r W w 9 w m K H 5 7 2 L N 1 y t g b 5 g J S U 8 2 8 T d c 4 6 I M H D G S w l H N 6 d o n h 2 m l m r l + 3 W N E t 0 b D Z B Z 3 m w p Y E r F 1 3 b b U / T v 3 L l D W 7 a 0 0 l i q n t o d D 6 E 7 + g M 0 E l 3 + 8 1 Y D u z 2 l 6 g n L V S t J U m P 1 L P l 9 T 2 5 t v 0 p g p V 3 n j c J 1 k g 3 t F C K Z T o h c l C a Z g G u s 7 N f 7 g 3 S 2 U w 2 Y D S b 7 a E f V k D 6 q y u b I p i T t b E r L Y N j F A K U e H B i i l L e W H o z k P i R + h k k L V x B r E 6 4 Z c m 5 w + m E v h O O j U y G r X t 0 q r n b 5 g p U R S q V U 2 8 l Y J q d F y q m 7 E s U c t 6 n u M x H m 5 u L U 2 l w p g 1 y / D m E L h L F 7 W K v v 2 J Y k n W o d p 9 j c j J D L u T I S n m n F E w m q 8 s c L 3 n 6 O M K l O b U v K 5 2 I 2 8 I 6 G F L 3 I 4 X N t a v W m 3 c 2 L D 6 s q B P s 7 W P s k h W 5 0 a K O X U x 5 K p N b W I n 7 Z 8 L x / y b 0 u n y 9 y i G Z n F x n 8 i r i K r Q t M T 4 5 Q R W U 1 1 V R V 0 C s 7 E j Q Z 8 9 K l H r X w J l y 8 V 7 f P 0 L k L V + n l F 5 + X P C d Q Z j d v 3 q L D h w / p n J U B P Y 2 n H 6 x + 4 i L u 5 C C S 1 J f u P j d u H 7 r R W 5 v t 5 Q T c B r Z Q + H X u l G T S J p E R g / V E J i B S 1 0 z B E L c n 0 2 o x G V g m A / S i n T 7 9 K e 3 b Y 6 8 T 6 A T c r q G h 1 T 9 c x Z h E W K 7 V w l F N j F y 3 D 7 2 0 C N 0 q n g 8 u 3 3 S l 7 o U a D s q o C I z Z W 0 g o x H W 0 D M F 8 J k 1 v 7 E n L W h O F M D Q 0 R L 1 9 / d S + d Y v s k F h Z q X Y Y W Q k w U u P 0 z S h V V O d O V 1 k K 4 A / q C D M B 1 K i J F F s q 9 j Z S C f J k M 9 S 2 0 Z 2 d E 6 5 t Q 2 G F L u d o i B z r V C b T A n h 9 f l H 8 x b B h w w Y 6 + s w R I d L 0 9 B T d u H F T H 1 k e 4 c A 8 f f P Z M A W 8 K y 9 4 1 J H V 4 6 d v 8 N K W Y s k U 7 G B y B 1 x J K I / X b z 1 3 c h K p j K V R a e + H X R B Y / w L W a c O G j d T W 1 k r v v v s + u 4 o f 0 X v v f a D P K A w Q I x a L 0 2 u 7 H q / t Y 4 g k Z o s F z 9 m c I 0 H c B F e 2 o b z V e 3 N 6 9 p w o E 2 x x 3 F z F e u p 1 d f X 0 5 p t / R K + / / q p e a G Z x X L x 4 m c J h 5 S K i d 3 G l k L p C l T J 0 w O A Y / 3 f 3 w e V T 9 e 0 m c e V z K K y 3 7 3 z u V C b R y r C 1 Y X V d 3 A b 1 9 W r B m c V Q V 1 d r 1 Q f q 5 8 Q G + 3 n Y c l D W C R F d u S o h H S k m y 0 3 i S p e v 0 I i I M p a H s + d v p Y A 7 h 7 l Y T k z P 2 G n U R W 1 t h B 4 8 e C i j V Q D U C 7 Z R R Q / g G 7 t i h J 1 H F g U r o X 6 R V 9 W u U m k 3 w n W E 8 t c e W L T t V C b Y 4 s C z q J N b 1 c P Y 1 e L Q o Q P y A N i g q 7 O L f v / 7 P 9 D w 8 B B 9 9 N H H s k r u 7 t 2 7 6 P z 5 C 3 K 8 t 7 f X W o g m m Y g x u W J L j N b g C y v A H z z k v d e 5 + i 7 5 r x q u a 0 P B 3 T P E Q V g m 0 c r w 6 s 6 4 u C S r B c r 3 n X c + s C Y z A v v 2 7 a X D h w / K a k 1 v v P G 6 b H 8 K y 4 J N A g B s 7 m 1 6 8 E A 2 n 8 8 r a 6 / P Z x Y O u i 1 Y f / q 9 + J z 8 + i 9 2 c d 1 8 q H S 6 c G d E G Y W B c v L 0 f U D R 6 Q m d s z K k U k l 2 9 a Z l T Q u Q 5 / Y t e y l l k O T K l Q 7 y B / w W c f A 9 6 B k E d u 7 a K f s N A 1 h J 9 / p 1 1 Q U f G j 4 t 4 Q J Y V a k + y 0 C y H X X v B o E n U C i / K K W y r q 3 s 7 q 0 C O x v T 9 E d 7 E / S 1 1 1 + S b u 3 7 9 + 9 z O C d k W Q 5 f P O y k 2 d l Z G b 2 + c + d 2 u s 9 t J F P G 2 L Q b y 5 t F o / a C n i B W d / c j i V e F w 9 T Y 2 E j j 4 2 M 0 w + 2 t G X 3 e / v 3 7 J M w F P t P U H U L U N M A h J 0 d H E z k 6 U O z i + / 5 P / v 6 n H L o C 2 W A r J R K L j S w v H W C O U j T 5 5 M 3 b + v C 8 C J S 9 p q Z G w k Q i w Y r f I 1 3 h c O N M W y c f W L H 2 8 9 t 3 6 M C B / W y R Q t T a u p E 6 O m 4 K K X t 7 + + j 4 8 W e p u a m J 0 q m U 7 H k F R C I 1 U j f Y q B t W 6 e q V a 2 y t t t P I 8 C h V V o Z k a b R E J k C z z t / G J A V R s a C n 3 C y Z r A h B W s j c X J K / 5 + l t d L D W 8 P z + 6 u f m 9 l D 0 m K / c x x W t B s P m W 6 p S s l A N T I L x N d h D a r F x d i i / X / 3 y N 1 R V V U U v v X y K q q u r 9 R E b v / i X X 9 K / / X f / R q c U 8 D 4 M 9 c L O 9 w Y j w 4 O y v L T B r Z s 3 a M f O X T l D l 0 B i L / t C g Y B 6 s m z W d H c S K S P z 2 V J M U K 5 f D E P i M J 3 i d l c 6 S Y f 3 F 9 f y a E v B V W 2 o T M b c z U q H P I W w F m Q 6 v G l x t w 7 W a e / e 3 f T K q y / J f r + z s 3 P 6 i I 0 3 v v a 6 5 c I Z 4 H 1 O M g F N L f a K t k M D f V Q X i S w Y B w h L a L r U g b Y 6 x z g 9 V K X U J 4 u p V k f 1 y q E C u l C s 4 q o 2 F H p 9 C p K p x A n 2 O F i q R N A F P j g 4 R G F u 6 2 A k x M c f f 5 L T H g L Q c 3 f 7 1 m 2 d W h y T 4 + P i m s F 6 b d j U S h t b 1 b 7 C + U C P o I E n H d U x X K f z S l U c e S Z X Y v x f S B + K U f h W W C i 7 + C R Q 1 S y u Q S E 4 q 6 Q M B e z / m w + U 3 + j Y m D y E f Y 2 J B K D H 7 s U X T z H B B u T Y 6 O i o D I 4 F N m 6 0 X b n F U N / Q K G 6 g G Z 6 E s F B 9 m N 7 A v t 5 H t G e z 6 o L X W U I a 8 T w k o d + N N K I s k 5 N w X X P 1 o V j l y X 2 L L w m B c K M q d F P g Z S y J B H t Y Y 5 O 2 K z c 1 P S 2 D X H 1 e L x 0 7 9 m z O 5 g Q Y 6 d D Q 0 C D j 0 L C 0 M / Y g / v D D 0 x S p r d F n L I 1 Q K N c N h G o V u v l h 3 6 z W L V s l L u 0 7 U 5 V W m E c q T u F v Z G y h S 1 q s c E 0 b C t M 1 T D k r U p l C L 6 M Q w p 4 Z m p t R z 4 K w B v q n H 5 + h r 3 G 7 q L 6 + 3 r I W T o B Q E A y K D Q T 8 t G / f H n H 7 H h f o P R z o 7 9 M p B b M J H Y A 6 P L U t I f t i S X 3 a l S s 1 K z d P S R N F Z x M F d a I Y x T U W i l 1 0 h i 5 0 h i n / M h Y C 2 3 0 e 3 B B j V 2 l K 1 k e H C / f a 6 6 + I e 7 c c 0 C O H 9 t X k x G T O 6 I j H Q V N z s 4 4 V R m V g n l 7 e N m e R S p G I K 9 Z U L q L 8 p 0 Z M u A N e j P Z 1 w x 8 8 C L m T l b E s s A p S p K a G d u 3 a S X f v 3 K e e n l 7 p I l 8 K 2 E L n 6 t V r 8 v x o 8 + Z N T I b G V c 3 a L Q T T T b 4 U x s d G 6 Z U d W C B G E U q R S N W 1 l e b Q q Q v F / O c a C 2 W 4 V C b V y h B N + o Q Q x 5 9 7 l k 6 d e q G g m 2 e A Z 0 F o M + 3 Z s 5 t O n D h O k U h E J h m a j o b H A f Y R X g 6 o S + z Y i P D 1 n e h 4 M C R C H S u x i O Y S u K Y N t X i h u q e w v 0 w E H T M 1 l i I T g D b W S y + d W t a K r Q Z e s 6 v c E k C d + v x + C S E n W 6 f o x W 1 s r X T a K Y V 0 o h j F N R a q j N X h 0 y 9 C 9 O E S u 8 w b Y L e S y 5 e v s j J A I 9 Y O + T 1 / + Q B J p q c m O V R x S I D b e N g + A G 0 q f U B E C O U S u K Y N t W i Z u q e s v 3 S g a O L L L F M e j y d o a 9 t m q i k w / O h x g X X 2 l g I I g j G A H q 9 P 4 v l y o m 2 h l X L q Q j H / u c p C c d H q W B k r x W f d S / f U w T B F a u s I O 9 B j Q O z Y 6 A j N R q O y v N f j g v V / S Y A g G F C L X k d D G D M 2 c z F x C 9 w z l g 8 o 8 2 n V y M x 7 a G L O F O B C Y B T 6 1 a s d o r T o x G h s a q Y q t l Y e r 3 f Z a R 6 P u r 7 Q s V x g a s d i M A T B j o x o 2 8 n g W O T h m B 5 a h n X 6 T r Y 7 r R S T O 1 8 f i l T K b a h 1 g I d j S 6 8 l 8 f z z J 2 h i w p 6 A i C 5 0 A N 3 e G K O X D 1 H 6 d J q 2 b t s h z 6 3 y E Q 4 X 7 t z A + w w q m L y Z t F o b R N p S m k z x e E w s p D o G q 1 V 4 / l u x w j V t K G C 5 3 q o y C m M y 5 l t y U z O M j M D s X K w F g b F 8 P / v Z L / Q R N T Z v d E Q t 0 4 w O D K w j g X p A 7 x y A h 7 8 g g Q G 6 y 3 E 8 n 4 i G F A i N o C c Q Y X V 1 D Y e K P H h f u I r b c 2 K 9 b A v l 1 I V i / n O N h V q U S 2 W O r Q j X + h Z f k w 9 u 3 7 Z t 2 / S 8 K A 9 V 5 3 W f V 9 d E 6 P K l K 7 K h A B 4 U 5 y P p s F K V 4 b C E I C K m b E R n Z o Q U g C F I S v Z B V i M g x s Z G r X y k 0 T s I V z M e m + M 8 J h n a V k v d D Y o M r m l D L W 6 d F s s v w 4 n x u e U f 0 m L s X l N T o 1 i s T z 4 5 Q 9 e u d d D 1 j h v U + U U n H T 5 y S A b V m t m 5 T m i + L A A G 4 F b r m c K Y 4 o H e v 3 G 2 g P g M I Q v / J e J x 6 Z A A m W D p p i Y n d I d F y H I D c W 6 + P h S r u K 4 N V X b 7 H h / n u p c f C g T 8 + b e + y e 2 q 5 6 i C 3 b k D B / f T f p k G r 9 7 r b G s Z 1 E Q i 1 N e T O x k x H 1 i b A l L N 5 x q L B O t T W 1 c v c b i T 8 f m Q W E O 4 f d 1 j I K q e F r 8 Y Y 4 s Q T K g 8 i h W t 8 G u Z T E + E a A J t F p 1 Y A i h n t I 2 w s E v + m h P N z U 0 5 a / Q B O K e 1 T U 3 L c M L 5 V Y Y U m D u F X j 1 x + T h E d z 0 2 3 p 5 J B q g 6 m O E 8 J h E T q m / K q 8 n E 1 o n D X F 0 o X n H N j N 0 V a U I Z y + L z o Z W v H t v I 7 h 8 I 4 M T J k 8 / L I i 0 X L 1 y U 5 1 Z L g u v M s k Z a 5 N m T J g p C 1 W W e p U h F W p G M 8 0 Z n z X A k d Q 7 n F t S J Y h T X t K H A f G O h E J a t 1 e O h f 3 r l h L p z 5 2 7 B K R w H D x 6 g Z 4 8 d o 2 t X O 2 h k Z E T y 0 E Y q B C e Z Q J h U m o m j 4 + h y V 5 0 O E E U m 5 D 8 Y Y U u q 8 2 G x q s L s b m o 9 K H Z x T R v K l 5 0 o E + l L x o Y N L T q 2 E J j Z e + r F F 4 Q E 7 7 / 3 A d f L 4 q p k k 2 q e b 4 w e 6 e V D B 8 X M z L Q Q y F g m S / g 8 E Y 5 j W b H N m 1 e + k d t X D d e 0 o f w 0 y W E Z a 4 H r K 9 j W p r + / j 7 Z v 3 6 Z T i w M b t b 3 4 0 i n r Y X A h K O s 0 L 1 3 o I A 8 6 J 3 B j r K p S 6 / g 5 i X S u k 9 0 9 T S R Y P c S 3 t m N t i 8 J 6 U W z i m j Y U h E u 3 o I U q W 6 3 V Y T j q o 3 s j i 7 t + r P 8 0 P j E l 8 6 J W A r S l 8 q s A L V 5 8 j n H 1 x N p w n m 1 9 s j Q 7 G 6 W J i T H L G h l S g U h y v u R l Z B 0 M o w P F L u 6 5 U h b p 8 U G 0 T K A n x q M J P 3 3 8 M C R K n o 9 k x k M X P h + n 3 r E l t q F x A P X h H G 4 k n w k 2 o T s B x O B 6 S 2 f S s q a f a R v J k t D J h K w z M T H G p O K 8 a J z d Q n 1 c k U o N P y q k C 8 U q r m l D C b i S n F w q E + v J A O J g z t S F v B H p I X + W d r V 4 q K V m Z e W L e s C 2 N r / 4 x a 9 V h p B J r X w E C 4 U R E x i W Y y w V n j k l 4 j G K 1 N V L u q Z W b d j W P a Y e A A u R 8 F 4 J C 3 d 2 F C t c 0 4 a C B H 2 q V w g V W C b T 2 m E 6 4 Z H l k c 2 K t X j O t H f / w R U t 6 g J g t a T X X n u V 6 u p s F x E E U b 1 5 i l R C J n H n 0 I b y U r g 6 t / 0 E C z b O z T A 7 T x F r 4 8 Y G / r S F u l C s 4 q o 2 V F V g Q g q 7 E M o E e 3 L c G F C j y z / 9 5 A w l 4 / b q r i v F M 0 e f E T K i j r C i L F w 5 f B 4 M l p A p o 8 g y M T F u x U U Q Z 3 F a J T z c B a G O H 9 9 f U B e K V V z V h o J k s 6 r A y w R a e 6 T Y u / r t 5 R l 6 5 d V X 6 N Y K l m H O B 7 a x w f g 9 W C Q M M Y q w K z c 8 N J h D J g h G l z u J l O H 6 n I n D O o F I a s S 5 c v s y 5 P V x P T v q v 9 j F V S 4 f x M O V p T o n 1 C 5 5 Z V 6 t L Z p b N s i 2 N A 0 N 9 X S + s 1 C X R S 4 w k g K 9 f H N z M T p / / q I 8 C F b E U e 5 e Q 2 M z x f m 4 c u E U o U w 3 u i V M o p s D P g 4 z T C 6 M m F A W S r W f F u p A M Y u 7 O i U Y F c G U V S k K + C E K Z X I 9 O Z q r V C c A e u S m k y G 6 v 0 j 3 O s b 5 3 b p 5 S w b L Y j H N B w 8 e 0 M G D + y 2 S 4 K Y n I f / 5 A w E r 3 y m w T B C V N l a J 4 2 K h 0 r R j h 9 o R 0 U 1 w H a F q K r D e g a o E m 1 Q G Z U Y 9 K Z q r V b n 2 P O q l X U 2 s 3 A W M F I 7 f u 3 e f D h 4 6 S C 0 t L d T U 1 C S L Y 2 I K v Z M w Y q X Y + o w N D 0 s c 0 9 6 j 0 R k Z D C t E 4 j C V T N G 5 L m W d x E J p M q G O j x z d q 7 / R P c B I E L m z u 0 m 4 t C k r L k H 5 u d R a I 5 Z S 5 b l r 9 0 7 a W p e g v S 3 2 v k 4 G s E i 7 + T h g 3 D e z A 4 d J g z S w O C B O b X 2 D 5 A U x L p A / W 7 l 0 I N U 8 T c a 8 V p t J 5 b P L h 7 r l 0 N S 3 m 8 R 1 b S h I Y w S T 0 v g u p t t S T p T J 9 W T Y G F E 3 q Y 0 b N 8 j z I u w b 9 f s P T 8 s g W M Q x R R 6 z d 7 G 3 l C E P 5 M G D L 2 T 4 k U z P Q J 5 x + f R x C M i F U Q 8 g E u K z b K 3 u D B m C a d G k 2 r y 5 i a 9 i Y d 0 X u 7 j O 5 Q N C A d V g R e G b W Z 1 l r A 2 g F g C s B j o b M I D 1 a 1 9 / g 9 2 5 M F 0 4 f 0 E 2 o 0 4 k M I X d J g o E e / H C c l 1 i s k k e W 6 D J y U l K p 1 F P s F g g C t p U J J M R s Q j L w 4 l q i 0 g 4 L h 0 S Y q H S d O r l Y + p C X A Z X E k o B l Y Y e I f j b h Z 9 N l b E 6 H N t i L x u G Z Z m 7 O r t o 0 6 Z N O h 2 m F / Q a 6 S d O P k f 9 / f 0 W m S A V F S G Z Q m 9 Z K B Y s R w Y P A m v 9 I W 3 a T Z 3 x d m 4 3 + W k q h v M U o V C P q E / s r 0 v Z h W 6 m W + D K N h R k U 2 N K r B T u b M r 1 s 1 F 2 + x 4 P 2 C z b A H O V K h 3 j 8 1 C m l Z U V Q o z a S I T d w Z Q 8 A M Z 5 h k B w 5 W C l e n t 7 N F F g m e Z l j T + Q K Z 6 c p z N f + N W 5 D s t k S I W l y U C q N / / s 1 Z y 6 d p O 4 s g 0 F C f j R N 4 G K w O 7 h q A g Q q + z 6 r Q U + / O D 3 r B w e 2 r / f 7 m V D 2 T r b T K 2 t m + n E 8 8 / R Z 5 + d p 4 S s Y s T 5 T B 5 s L 9 r Y 2 K R I g x s e C z y I u U S W L n a D T C A R P A s H k b R l Q l 1 m 2 V L V y s 6 J h e u 9 2 M X F L h 8 R y l 2 5 C q g c 5 f o Z U p W t 1 O r g L C 6 M c M D S Y g Z O M j l J h T I + e f I E n f n 0 L J N C u W 9 n z p y V f N N m g q R 9 1 X T 5 k d 0 1 b h P J k E n d F D O Z F O 3 c 2 a a / 1 Z 3 w f H a 3 2 7 q t 1 1 V V 0 p Z G e 9 t G N y C R x O W z N n A l K h I p z Z A o H 1 q J z T p 9 y z 1 7 u D 4 t t N W l p Y s c b a D x 8 X G Z O A g 4 y Z R P K M j I y C g T M C I F D f d v a n p K 1 v d D Z x E 2 U / M H g n S p v 1 p b I N s a g U T p d J L S K S W p V I I y q T h 9 9 3 v f k u 9 1 K z z n 7 t m E a q w O U 3 t z v U 6 5 A x m Q B q 6 / 8 A i T B B A o U q 0 U v 7 u y + o G g p Q b Z R J q B n j n c m D C 5 0 J D J k C i f T E k m H 0 Z K 1 N X W U T w e l 4 e 9 6 D o / c u Q Q E 0 e 1 k x K p N J 3 r 9 A m R h F C G T G y N D J n S T C Z I W 2 s T v f L 6 8 3 I d b k W B N h T R 7 N w s z U R n J F 7 s w N h J g d w W u P I l A M u s + 0 Q Z y y A c V G U F M m D K h S G T G o 9 n k 0 i 5 d X Z c X G y W C x c u i r 7 4 f F 6 L T F g z A o Q 6 3 8 X t J g 4 t 6 4 S Q 3 X N x 8 0 Q U w e Y 5 f O X 1 k 3 w V + f r o L l n Q h o L J / p e f / 1 y e Q f z z P / 9 f + q d / + t 9 0 + v R p + t n P f y a F 9 u m n n 1 J n V 6 c + u z h g G S T N I Y t K Z U 6 t C C + 0 J 8 R d w 0 P b + r o 6 h 0 U C e d D m M U Q C K X Q P H c c B t L f w b A r r 6 2 3 f v t 0 6 D v 2 Z m r P P N e 0 m 1 T U O Y k F A O l i u F D W 7 z D N a D A s I h c L E B L D e n l 4 6 e / Y s X b p 0 i T 7 6 6 C O 6 c f 2 G D I b c u W v n g s U P v 2 q o 3 S c N m 1 R o v e p 0 G Y V R E + L 6 5 h s S y N T W 1 q a J k y v G M q F b 3 E k w 5 A 8 N D s o 4 v q A s W A n r o 6 R r Y J o 6 + r z a M h k x R F I W y V g o x N / 8 s 9 f 0 F b k b n n P 3 H 1 k a J 2 2 o p j q d U n j 3 3 X f p z T f f 1 K n i B X 5 E m h t U u h X l M F v K G C / V r l r P b a g q d v d e a I 9 T T 0 8 P E 2 O z 3 F C t t h L i m j j K W t n u H 4 j V 2 9 d H 4 c o w h a v C T B w Q T h F n J p a l a z 0 e S S u L p N Y 1 F 4 v E I X Y v z K S T s q Z E O h W n P / 3 m q 9 T c 4 p 6 l w p Y C 3 5 z s v 0 J w A 5 k A c / W 6 F a U t k 4 r L a 9 l S a Z h y U X J y a 0 z G 6 c F t c 1 o e i Y v F m a d E C g 9 k M Q V D u 2 4 s M 9 E o N T U 2 0 Y 0 b t 6 T t Z a w Q l g G z y W R b J h B r 3 r S b N L F A K j 5 A L S 1 N l g 6 6 / a + 4 f L c n R A A 9 F K w n I J X Q x 3 7 R U T m 4 7 i H F A G G L g 7 Y O R j 2 g D e S 0 P s q 9 U 6 T y e T L 0 f F u M i a D I B r l 3 9 5 5 8 1 n M n j t H F C 5 e E Q F d 7 s O s h 3 m v I p I h k 2 k p K j J V K i q v 3 / R / 9 B / m c U k F J E Q q Q B U w V e 0 x g X u R V c t e N t V K / W I R / s 3 L n k O S Q y e J l o o A 0 X v Z T j F X K s U 6 G Q M g X k i n B s 6 c D B w / w M U W c / f v 3 0 Y 1 e o m g M 5 4 F E D j J J D 5 7 T K n G c y Q T r 1 L Z V j R M s J R R c U y L F B e h M T 0 5 N U j w R z 8 n 7 s i T J h Z + f F 5 2 N 0 l x s b k E + x C / 9 6 F A g D v h F B 6 J E B i q P X 0 2 e 4 1 g p Q X 4 i W y E z I l 8 E Z I E F Y T n Y g m k w W E o A O 1 2 A B C r f u G 8 i O B f 5 W t A e w o N f R R p u G 7 E M D A z Q B F e H f a 4 i k n L v t O i 4 P H d i Y l E 2 Q 1 9 / 8 + W C d e h m 8 V x 4 0 G t p U 0 N 1 J W 1 t q q U j / / A W / e N P n q c d L d W U n B 6 h 8 + c + o 9 2 7 9 9 D 1 6 x 3 U 1 N x M b 7 / 1 F r W 3 b 6 M 7 d z 6 X 8 B v f + A Z X i o f 9 6 e v s T 8 d k 0 y 5 0 p w 5 y Q W 9 u b a X J i Q k a G h q m g f 5 + e c b R v q 2 d v v d X f y W 9 h e j 0 G B k e l s U 9 D h w 4 K A 8 K B w c H 6 P P b n 1 O o o o L 2 7 N 1 D x 4 4 d p w 8 / e J 8 r c o J + 9 O M f 0 / / 8 H z + l h v o G O v b c c e r r 7 Z U n 8 9 j Y C + u / Y V Y o z t + 7 7 w D / I v x K F c C / N X E r n 4 H Y b y 7 P y P X b h + z j b g Y I B F b h T / 6 z 6 u G s k T d 2 x S g e R 5 d 5 P G 9 + E 4 c 4 V + I 6 z S E I M z E x R d V V O F d b L y b Q W W 4 3 C Z H w f I l D s U o W k d i 9 0 5 K R B 7 h s n T j 8 0 d / 9 J 3 2 V p Q X f 3 / z 3 f / i p j l N l M E C 1 4 Q r 6 5 v E t 9 J s L v f Q n z 2 6 W v V f 7 + v q k e 3 R y c k p 6 g y 5 e O E 9 H j j w j g y A x S P L 2 7 d s y / A Q E e H j / g T R y Z 1 m x U Q n n z 5 + j G J M M C 8 T j a T r I B N L t 3 r O H K 2 e S b j I J Z 2 a i f P 6 c r K f 9 + e d 3 Z G I b n t h j e v W 9 u 3 e l M j q u M Z m b m i T e 1 9 t H N 2 / d l N V z 3 n 3 n H d r K p M b y V T i G a 2 x m 0 r e 3 b x V F s M i h i W J R x d H r d 6 c P 2 7 K o + 4 o o I c 5 b o l e w W K G u 3 U C R x i Z S L p m O b 4 l T w J u h a 9 e u U V v b F u n R E / L o M J 9 M p l 0 1 N Z u k P 9 z g G 2 Q s Q j 3 j R I 9 Y n N Z N O h 8 c Z L I s F S y T 7 t 3 7 9 n f + X K Z 7 l C I K W i h g c i 5 F d e H l F 5 X H P k G Y + n z k m S N i Q V p a m v W R r w Y g F u b y w O K l U s 5 p H U y Q B a R S L 7 8 8 N y p u D 6 Y Z 4 K g H f Z 9 i s f A e 6 + w i g p M 4 I I y 8 C l H M I U 7 p t E 0 i Q 6 q A d 5 5 e 3 B a n r q 5 u 2 s J k k m O G P J Z l M k Q y o g i F 7 v G P 7 q n P R d k o y 6 T d P F g n Q y h N J r F O s E x M J J A q F P T T 9 3 7 w 7 9 V F l i B y 2 1 A O r I R M w I n n T 9 C x 4 8 d E g b 9 q M g G 1 7 G r i W o B A w N n n Y p S N l U f + V B Y U w y i B i C g H l I S V x 3 F n 1 2 8 u D v C l 4 J K U g C g g h A r V 1 H N 1 / c 7 2 k j P v V D t 7 D K z s f X 0 D / F t B E h B B u W / O + G J i H u y b M h N r J A I S G R f P k E m 1 m U A m p h 9 9 7 4 d M J q f O l Z j k P I f C X 6 k B p B L F k 5 S O S E K T i i F 3 0 h z F Y M W B m w L h u C K Z U z l t o u W L + a Z V A + 8 t I A u / w / G 9 Q h i Q x H F d O k 9 u C v x b L A u i 5 f i W m H Q k f P S H j + m 5 5 5 5 V v 1 V E / V Y c s + O q X E T S K J M M n X n o 1 e X i E B D G K i + T d l o m L K G d 5 n b T d x 2 a V p p / J d d t X g j B I P 9 M U U I O R O E l I i H + o A T m o W O O p Y J I 2 i i k U l h R a r E I i C v F F 8 G n S R S h E p 1 h i f N Y j l h X o / 8 4 T 0 Y q y H f l k l m J T s u 1 O U h k n e f M V 8 f a I g k K e Z X y b 9 + x j X + 3 I p M i U a 5 V U j c Y R S L I n U E P n f l C z b y 1 i e Q U R S I h k k U m T n O I d t O P f / K X K P C S h + f i w z 7 U p a C h q p L a m l a 2 J 5 D b w L o p D x 3 F L q t / F W f 8 n w 8 e s h v j k z a U 1 7 S l I G h H I S 2 h L X i f h E j r D z M h I H E V M S 9 L Q B c / + G Y i O g C x V F J i H N i h 5 O G w F Z e E h P L n T I u o d h P b a + n 2 x r M n 9 I 7 a 7 S b d Z u I 4 C H i h 2 0 / J N P I M M d X M W 0 N a k A 1 x s 7 C K k E q H Y p V Y p E e P w + / / 9 V / I 9 P n 1 g N w 2 1 H J 1 7 2 J A / 4 M B H 8 e M o o k a S t q + w 2 q l Y I H F E u V B X E Q p k S i S Q 6 H M j G H n 8 x q J O 9 J K K R c R s R 5 G Y Z F n K 6 1 R Z D v P c U y / R 8 V 1 6 E w b c e T h m m N x b I 6 m 9 n N S l k m J b Z F U m M C I B 5 1 n y i C n f C S 0 r Z J l n W C R p E c P I y G S 9 M O / + Q 5 V h p l M + X p W o s K + k D M H c K Z L T F i R c G d W E E Y J p U Q Z L A V x K I 6 l Q E q 5 L M V C a O 7 M U D h R W K Q d y m s U W a c X F e s 8 d r n M u Y Z I 5 n j O e U r s c 7 V w 3 L o W p y C P Z U 9 T Q s b N 3 b p 5 m 8 l U q X + T F r h 1 H N 7 s 9 9 B M f J 7 O w r W T Y / o 3 O s t E 0 t q t M y T S o g a 7 g k w J G V Z 0 7 P g z e t P r v H o o Y f F c + q I f O i W o r 6 q g N p d N g X 8 c w A V S 7 p / C / / r V N S a a n 7 w + d v l k / 1 e E x u 0 z I R e W i B 2 X A k Q o / 3 i R V w k N V L 5 O L A U h t 1 U V u E i d k g P q m B X q Y 2 J p E V O h x H W Y K / O 0 u y l J W V b y m m B C 9 n 2 y 3 D y 4 e E z g w W k P P R z B i A n T Z l O k z m m / M c k Q K q K p 0 C I a i M S f D x c P 8 5 u + / 9 f / k c L c h F h v 8 F z q z C N U Q + k T C o C i J Z N Y 7 t d D / / i z C 0 I k r 4 9 J J U T i u C a U 1 a Z a 0 J a C c U e I T 1 N 5 k p Z P V y R y x h c C m V b R O 6 J M A B W Y F 7 l W O w R B J K X S 8 m / i K l Q y b 6 V 3 N q a o c 4 x b T w N n 6 M S J Y w v b T B z e H f L R W J S N m B w z J O J Q k 8 g s 2 W a I Z C w 1 C K X a T M p a Y U j R X / 7 g 2 1 R T Y y 9 B t p 6 Q 5 / I V r P m S B A g Q C g V E 4 d S z E u W q O N 0 Y Z y h i l E h E L X u l l E z l q U G g K q 0 U z 7 6 b L 5 S 8 f F F g W 2 m t t p k + Z k L r X I R y H O c p c c b l m H 7 f 3 S G i o 5 u x T D L / R p z H L p 4 8 J + I 4 w v O d P h q d Q S 8 f v w + / Q X 6 v D u V 8 d Z 4 q D 0 U e l A v K D Y u r G D c P Z P q 7 / / p 9 J h M W u M z X q / U h 6 6 L b f C k I q T J 4 V g K l 0 K T i 0 C i N F V o N c K V g S s l 0 W p Q b o V F s o + h K + U U p T X o R s d 7 j J I v E z f t U a H + X P k + T x n o P B O 8 z 7 2 V i + g h j H K N U W R n i 6 8 0 l 0 8 V u L y V T / H n y O x y / S U J b V N l A T D y h 2 0 y Q O P n Z X f 7 J f / u B s t T r G J 7 L n Q P i Q A B w + b Y 0 l G a 3 + V K 4 0 T N M 7 7 9 / h T J Z 4 + 4 V c P + 0 6 6 d c Q K f L p w V 3 K B 3 H n U o C u W t J t h V f H n D T d N S K i 1 + H l C P E K 4 7 r u J b 8 f L h t J 9 r i d P f O H d q z d 7 f l 6 l 1 8 5 G d S 8 X l w 6 / L d P C G j I w 6 C W R Y z l 2 x o L 2 G Z 5 h / 8 + D t y x e s d Z U I x Q C j g + v U v q L d / n A m A D g p F L E M w I Z O D W B a R k N Z x f t H E w r 9 J a + C 4 h i N X A A L k Q J I 6 V w i i 0 u o f L / y q i a O S j j y Q g 8 M K / z y F A x n a 1 q C U H g v 8 h 0 J B i 1 D J 9 D x d 6 f E 7 y K T I I 3 E h k x J j W V W o L B n c P v T i 4 c s P H z m g V y s q A / B c 7 h r k 2 l C o D 4 N Q N T q 1 f n C j d 0 T H l H K + 9 b v z X D K a T E w s 2 0 r p 0 C L U Q m L x C / 4 Z K l + A P B V j m D w V W L B q Q U X k F U S R Q B 8 E Y X B E / h W B J E + L 5 J o 4 E 6 U q O E 9 t t S n K p m b 0 u u S K T C A N L J S J 5 5 D J I h K H + W R i g U s I M g W D A f r x f 8 E U n P w f s r 5 R J h T D S S i D d 9 4 + R 6 k 0 J t 8 x o S x r B Z d P h S A Q l M k m k k 0 u f l F 8 k R B p / K t Q w Y o U g L B F x 0 x E x y z i I I r Q J p A i k Y n P U 9 A 3 T 6 2 R F F V 4 Y z L C 2 1 i m 7 n E v D U 0 7 e / P y y A Q C S b j Q M s H F 8 3 j U u n 3 f + + G 3 5 T r K y E W Z U I x C h D L 4 9 S 8 / o a x Y J o e l E u E 4 S J R D K j t u E Q n 5 m k A q 7 k B O G o T Q U Q 1 F G o m B K z r E e R w i Z e J G k C t E y V I l u 3 u z v R d o P 7 e b M E 8 N N 4 d r v T 6 L S E 4 y 1 V e m a W I 2 y + d o Q u W T S U J Y p S D 9 7 d / / Z 1 x I G Y v A c y W P U K 3 r k F A 3 l y A U c P Z M B w 0 N T 3 J p G V J x K G R y t K s 0 m U A S F V f C G T p E l O M q J v G C k N p Q h B F o 8 i C U f A 4 U c R B X I n E 5 x g K y 6 P y g J 0 W R d J d M 1 R i f 8 1 E m 3 K a I J K S C a 8 d x J o 4 h l r J Q h k B 2 i F 0 H d + 3 e Q X / 8 p 6 W x d t 7 T h O d K 9 5 D U F 1 A f D l F r / T o k V N + o j i 2 N d 9 8 + S 9 H Z B J e a J p K D W I p U h l g Q F e c X / D M c x B K Y / F x I Z Y A k G k I Y F b G O y R / y E c 8 T Z o q E P o / q l J i O E e 1 q i N L Q b J B G Z / A W 2 z K B T D m u H g g 0 b x M J m 4 c 1 t z T R X 3 z 3 X 8 s l l L E 8 y o R i r J R Q B j / / f + + z 4 o E s D j L l h D a h 8 M c R / D N 0 X D 6 F o T I X Q j F H R 0 E S R w j S I C X k s Y l k i 7 F Q y q 3 z M r H S M p A W b S h D I J t E E k o c J F I h 2 o Z Y Y + K H f 1 u a 6 z 4 8 P R D 9 f + K m / d k Z F 3 6 d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 G u i d = " f 0 8 6 2 0 b e - 8 5 a 2 - 4 1 c 7 - a 5 6 f - 3 1 1 0 4 2 f 8 8 7 a e "   R e v = " 7 "   R e v G u i d = " f 0 e 4 c c 1 3 - f 5 1 e - 4 f c 8 - 8 a d 5 - 8 7 a c 4 a 9 a 4 8 0 a " 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 V i s u a l T y p e = " B u b b l e C h a r t "   N u l l s = " f a l s e "   Z e r o s = " t r u e "   N e g a t i v e s = " t r u e "   H e a t M a p B l e n d M o d e = " A d d "   V i s u a l S h a p e = " C i r c l e " 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 N a m e = " C o u n t r y "   V i s i b l e = " t r u e "   D a t a T y p e = " S t r i n g "   M o d e l Q u e r y N a m e = " ' R a n g o ' [ C o u n t r y ] " & g t ; & l t ; T a b l e 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 / & g t ; & l t ; / G e o C o l u m n & g t ; & l t ; / G e o C o l u m n s & g t ; & l t ; C o u n t r y   N a m e = " C o u n t r y "   V i s i b l e = " t r u e "   D a t a T y p e = " S t r i n g "   M o d e l Q u e r y N a m e = " ' R a n g o ' [ C o u n t r y ] " & g t ; & l t ; T a b l e   M o d e l N a m e = " R a n g o "   N a m e I n S o u r c e = " R a n g o "   V i s i b l e = " t r u e "   L a s t R e f r e s h = " 0 0 0 1 - 0 1 - 0 1 T 0 0 : 0 0 : 0 0 "   / & g t ; & l t ; / C o u n t r y & g t ; & l t ; / G e o E n t i t y & g t ; & l t ; M e a s u r e s & g t ; & l t ; M e a s u r e   N a m e = " C o u n t r y "   V i s i b l e = " t r u e "   D a t a T y p e = " S t r i n g "   M o d e l Q u e r y N a m e = " ' R a n g o ' [ C o u n t r y ] " & g t ; & l t ; T a b l e 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9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0 8 6 2 0 b e - 8 5 a 2 - 4 1 c 7 - a 5 6 f - 3 1 1 0 4 2 f 8 8 7 a e & l t ; / L a y e r I d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A 4 E 1 3 4 E D - 0 9 2 C - 4 D 7 7 - 9 6 5 8 - 0 6 4 3 1 B 2 7 1 A 0 F } "   T o u r I d = " 8 d e a 6 3 3 2 - 0 4 7 c - 4 0 d e - 9 4 9 e - b e b 7 0 3 e 2 d 1 5 2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C 3 E S U R B V H h e 7 X 3 3 d 1 z J d e b t D D S A R g Y D C I I 5 k 8 M h h 8 P h 5 J F k j 2 1 Z G 7 V e r S y v J E u 2 t c e 7 + 4 P / A u 3 + F f 5 h z 1 n / s u e s z 0 p W n j y i J p D D T I J p G A c A k X N q o D N 6 7 3 e r 6 r 3 X j U Y i w Z l + j f 6 A 2 x X e 6 + 7 X V f d 7 9 1 a 9 C p 7 f f n o x S 2 U 8 F v z + A L 1 x d D f 5 v B 7 K Z D K U T q c p m 8 1 S K p W k Q C A o c Q B h J p M m r 9 c n c Y / H I / k 2 s j Q 3 O 0 e B Y E D e Z 1 D 4 3 J U j k U h Q K B S i + f l 5 l g x 9 0 l X L 3 8 T g z 9 x Q M 0 8 H N 6 Z p J u G j y b i f J U g H t h C d v X J F 3 l v G 4 6 F M q M f E H 5 8 8 T N l 0 k p W e R G G h / A i j M z N U U V l J P p 9 P n 6 m I s R I k E 3 E K h i p 0 S i E 2 N 0 c V 4 T C N D g 1 S p L a W 0 k z c q q p q f Z R o a n K C a u v q J T 4 2 O k J 1 9 Q 0 S z 5 C X S R q j p L e G r v c H J M 9 J T h N H a M T r 9 c p 1 7 9 v k o V t 3 L s v x M l a H M q F W A Y / H S x V N x + j V b X N i k Y z A M n l 8 A f J 5 7 K I s R K L o z D R V 1 0 Q k L g T k 9 8 7 N z Y r l C l d V U S q Z J K / P S 7 F Y j D 8 z R Z W V Y Z z I e T 6 2 e i m q q K i U E E q P 7 8 T n g U C G v B 6 2 l P z K f w o f 3 q / A 2 w t i M X K B V I Z Y w a C X 4 q N X + D P m 5 X g Z y 4 M J d a l M q B W g a s N x 2 t u Y o N p A T B T P W C U o u N / v l 3 O g v D P T U 1 Q T i S i y M S k C w S C f 7 5 V z O a J O W g V G h 4 f I H w g o m o C w W Y 9 K c 7 I y X C U W D E Q C 2 Z w k M f j o Y Q W l 5 x f m G 6 y E W B U V X p o d K l u s l c D z 2 z N l Q i 2 F + i 3 H K R r N 0 s v t M 6 z S W S E G y A Q Y K 4 R 0 U r d X R N M d w D m J e J x C F b Y r B 6 v k Y 2 U N B E P y v n g i R t V V N U K U x T D P V s L L x A T w m U 4 i R K M z V F 1 d o 1 M k J L 8 9 w m R L e i j K 4 o T z f f l w E k p C k I r j I F Y g 4 K e a G g + N 9 5 S J t R Q 8 v y s T a l G E G o 9 z w z 5 N b + y c 1 U T K s j s 2 K 9 Y A M I T K R 3 5 + P g E W g 9 M l X A 4 g M R T d I M H t r x C 3 v 8 5 1 h y i a W P 6 7 g M W u K Y d Y / A 8 i I w 5 r F Q r 6 K T F e J t V i s G u k D A s 1 G 5 8 h X + 0 x J k 9 S 2 i p Q X u X i z Q u Z Y G H y S T P P a e Q t y G f X b y V k A i r Q Z t I Y H R m m g b 4 e c R 0 N J k Z H K c 7 W z l y P E 8 F g B X 1 w r 2 L F Z A L s 6 1 1 4 A 7 C E b y L m + 1 A W s X i S f J F j U k Z l L A R b q M u 5 p b n O E W o 8 J l Y J i g w l q g r O 0 8 m t c T m m l A / W I c P W Q X U E S I 7 O H x s b o z t 3 7 t H B g / u p r q 5 O 8 l Y D f K f p Y D D A J 3 / I R M n H 1 3 f H 6 W x X i F 7 a n t A 5 J I R 6 E i j e L y S k 0 2 J B T N s q F G J r N V b u Z n f C 8 7 u z Z U I B / m A V t / L 3 S v s D i m 3 u 0 F B p B N v q U 9 Q S m m D C 3 B U t x z G f H w 3 2 C m p o q G d p Y C u h n i G B i F 1 d 3 b R j x 3 b q 7 u 6 m n p 4 + a m v b Q u 3 t W + W 4 E / i G 0 / c r 2 M K p 9 O P g h f Y E V Y e y 9 H D U T 5 3 j q o P k S V D I o u a T C g J S B b j d l 4 3 d p U x y V o 6 v d 3 j e K h O K I p u P 0 c y M c m m M e 2 O s k Q l 3 N 6 e o v T 4 j V q A m N E / P b 7 U t A 8 5 3 t m c A k L K 3 5 x G 1 b 9 s u 6 c n J S T k P x D N 4 U o t i c H B j i j Z F l G v 4 h w f o 1 Z P o E 2 M 5 Y u E 3 Q 9 D L G Q 6 j J 7 B s r d Z 9 G 6 q y + R h N T 2 c s y 1 S I T M D E n J f 6 p t R I h 1 R e N / T k x J i O 2 U B 3 t y E T k E o l q K e 7 i 5 L J p K T N w 9 a 1 w K 3 B A C V 1 U + v 1 X c o 9 X Q v g t z r L A H C W D c o K Z Y a y m 5 3 N U A W 7 y + s d T C g o x / o U t J f m 5 t K i E I Z I S m E W K t J I 1 E t 1 F R k 6 3 p a k G H N i Z F a 1 d W D V G h q b J W 6 A j g O I A c j V 3 L y B D h 1 5 h q 5 d u U x n z 5 6 j r j u X 9 N G 1 w c c P K 2 g u r 4 s c q A r m / o 7 H Q X 5 Z O M s I g r J D G c b i a Q r U g 1 Q L y 3 q 9 i O e t z 6 4 8 e Y m 7 E M H 6 Z 6 X z A Y Q w i m E k B 8 j j I F K R t d w 8 4 6 r t a U m R f 6 a T 2 1 8 B a t m w S f I M B g d 6 a e O m L R K H s s 3 N R m W I E H r 9 M u S n j x 6 G 5 N h q E f C x h c y g 8 g o D R 5 5 m h e a 7 g U g 7 B e 4 f n l m l p 6 7 q M 9 Y X 9 G C V 9 S W B u m f Z g i g y 4 e 6 a a 5 1 s S J 6 O T 8 c 9 Q q S 0 3 Y t N 9 4 Y D 1 L y 5 f Q G Z g L q 6 R o r H Y h L H G D 0 z 3 g 7 D i K 4 P P L 6 7 t x S Z g H w y N Y b t B p V v 6 b e u C A X L i M W U I 8 o 0 m U y R r + Z o w b I v d V l 3 b S g / k y m R Q H t J k c k o S C F F K Q Q f l 9 j L O + w O C V i a f m 5 b Y c S D Q X / v I x k g i z s 2 2 h g Y I j Q + O q K P q v b Y W m F r f Z q + s S d O r + 5 M S I h u 9 G q H m z f m + K 5 M 4 Z + 0 a i x W V g h R p t K u Y m J 5 q o 9 I / n q C 5 + 3 P r q 5 R M R c / A v V H 2 T I t 3 f n A K U 7 r a A E w R + g V V t p P O k M 5 5 x 3 a x O 2 w q S 7 a 1 L p F X D x 0 o W O c X X 9 f D + 3 c v V f O Q f 7 o y B D d j u 5 a l V u G O 1 9 l g F 0 9 V t J U N t e 6 4 X q c 1 9 F c N U 8 H N i b Z N S S K p T 3 0 G V / n k 3 T J L w V 8 t 7 o 6 B d x A T G i e V c E F 8 s z d k v z 1 A M / b 5 9 Y H o Y J C J t v N K 0 S m X G K t H r A Q Q 4 P 9 E o / N z V L 7 9 l 3 W H X t i f F T a T 3 X 1 j X R z t I 6 m 4 s t b q Y N M j E 0 R e 9 z g 3 O w s f d b f J O m V A g + A 8 Q l 4 1 v W 0 Y I g E 5 J N K x J M l b / x z y S 9 1 r A u X L 9 T 4 9 M k E J J M J v i v 7 q b l l I 2 3 b s V s s k h r 5 k K W a S B 1 b r z Z x / Y 6 0 z K g 3 L A O Q C e 7 j y N A Q N J T O D 6 y O T A C m c H z M b i n I D q m t U A R F 5 8 Z a o V A 5 I k R Z i 3 B W J q S s d K n D 8 0 6 J W 6 i q D U d p Z k Y 9 K 8 G I b Y x N A 9 a a T F s b M r S n K S V x N Y W j V u K Y 4 z Q 5 O S 6 E G m b r V R k O i y u 4 d d u O J R / s n m x P U E 3 I c a 1 M K B B j u U 6 J l S D I Z E q u w e f k o 6 C l Y p 9 P B t f y T c X n m S d f 8 r 7 k l y r Y Q u G H l 6 b 4 Q z U U j a q e J 1 F K z Z u 1 J h P w a N x H g 8 N j M p U C r p l B d 9 c X V N / Q x F Z m k M J V 1 W K 9 0 G E x P D g g F u M w t 7 0 A v z d L 2 x v S d K D 6 g e R X B 5 U l x W T D j o 7 r 9 E 5 H f E 3 I B D j J h O / y 9 r 6 t r F f l k w 2 x K F i u H C C e 5 f p I Z T j u w Q D g 3 H o q J f G 8 c / 7 a 2 m h U E c J T / Y y M T E A b R i p V i 4 E z v l b A j f n o 5 i R 5 E i P U 0 N C o c x W G B v q p e c N G a V c A / b 0 9 1 N D U J C P Y H 3 V 3 E s b F R d i y j Y + P 0 4 M H n X T 4 y C G + x n m Z Z 9 U x 2 k K J N C p t 9 Q g H s h R h V w / t t l h K f c b + D S m a n P N S S 0 2 G h r t u 0 M F D B y U f k x H / 8 O D x n p E Z 5 F s q I 2 B X d j 5 N l d l O d b A E U b K E 8 t c + Q / F Y i h W E y a T b T b k E Q l p H n y L 2 N K e l a 3 s x Y H R D 0 G v P + g V g U c + d u 0 B H j x 6 R d h m O X R j c o I + u P e K Y 4 1 V Z p V M 2 d j W l a X D a t 2 C S 4 n J Q f C p M q q z U R 5 r C n m 5 9 t L T g e f d 8 R 8 k R q r L 5 C L e b c j s h 8 q 3 R 0 7 B O y y H g S d P L O 9 P y L A s w k w H R v t i 3 I U 2 t t R k a G B i k O W 5 j 1 d b W U q S m m h J M q P M d 3 T T t b a G T B z a L m o Y r s h T i d l D v l I + 6 1 2 B 0 + d O A s k g K i l / a S n G 5 z z O h v J R h U v X K 8 V J C S R J q P n x I d U L o X i b A S a C v g k w r w f b G N N 0 + 8 y v 6 1 r / 6 p s 7 B K P U J 6 u 8 f p D 1 7 d r G l s p 9 B 4 T d M T U 1 z n o + u d i Z o L B G m 6 o g a j V E s y C G V j h s r l c m k K O I r P U K h + 4 V / Z e m I N 3 L k q X e P P y 1 0 j v k p 0 P q C T h F F o 1 F 6 7 7 0 P u U 0 1 Q d P T M 6 y E a u L j 1 N Q U j Y w M y 5 0 e v + e F f Z E v h U w O f q w I i 5 e 7 q q y p 5 E a r 3 k p F P O 9 e K B 0 L F W Z X b 3 p 6 c V c v t 1 K L H 2 P 9 D + j Q 7 o 2 0 d 6 N H e g 6 7 e w Z o e n J M O h A q K y r U o j C M W W 7 j f N b 1 Z B 0 J T x P 5 l g o p u T m k k + L 6 R U L D 6 m A J w P P e h e s l Q y i 4 e u j V c 5 u r t 1 I E 0 u N 0 a M M c N T b m P u C 9 0 h O k 8 V j x P q M v 5 P r B 7 c P a g 1 l 2 / R o q 7 X G O b k f J u H y + 2 s N i m Z x W q Z T I B K T 8 D X R n u l X i G c c j o 8 k V D G N 6 G g j 6 V 1 a m h e o B a x V K e 4 o r b 2 y 2 Y U F 9 u l W K 9 7 a 2 S i S T Z p i L I l S p k c k A z 5 E + v B + i X 3 9 8 n 2 7 1 J N h 1 m p f l m Z 8 U L d V Y n W l 1 5 b S a B 8 0 L 6 g O u n 5 D K + 9 Q G 7 3 4 V K A l C e W t g n d Q I c q 4 t n V u 6 y G Y 9 9 P K z 2 2 h z 1 S x 1 d H R Q / N 6 v 9 J H V A b N 5 N 9 Z k 6 O T W O e r t e I c m R w c l f 2 + L G r 2 x H J 6 k q A 2 p j A x P r W w 9 w m K H 5 7 2 L N 1 y t g b 5 g J S U 8 2 8 T d c 4 6 I M H D G S w l H N 6 d o n h 2 m l m r l + 3 W N E t 0 b D Z B Z 3 m w p Y E r F 1 3 b b U / T v 3 L l D W 7 a 0 0 l i q n t o d D 6 E 7 + g M 0 E l 3 + 8 1 Y D u z 2 l 6 g n L V S t J U m P 1 L P l 9 T 2 5 t v 0 p g p V 3 n j c J 1 k g 3 t F C K Z T o h c l C a Z g G u s 7 N f 7 g 3 S 2 U w 2 Y D S b 7 a E f V k D 6 q y u b I p i T t b E r L Y N j F A K U e H B i i l L e W H o z k P i R + h k k L V x B r E 6 4 Z c m 5 w + m E v h O O j U y G r X t 0 q r n b 5 g p U R S q V U 2 8 l Y J q d F y q m 7 E s U c t 6 n u M x H m 5 u L U 2 l w p g 1 y / D m E L h L F 7 W K v v 2 J Y k n W o d p 9 j c j J D L u T I S n m n F E w m q 8 s c L 3 n 6 O M K l O b U v K 5 2 I 2 8 I 6 G F L 3 I 4 X N t a v W m 3 c 2 L D 6 s q B P s 7 W P s k h W 5 0 a K O X U x 5 K p N b W I n 7 Z 8 L x / y b 0 u n y 9 y i G Z n F x n 8 i r i K r Q t M T 4 5 Q R W U 1 1 V R V 0 C s 7 E j Q Z 8 9 K l H r X w J l y 8 V 7 f P 0 L k L V + n l F 5 + X P C d Q Z j d v 3 q L D h w / p n J U B P Y 2 n H 6 x + 4 i L u 5 C C S 1 J f u P j d u H 7 r R W 5 v t 5 Q T c B r Z Q + H X u l G T S J p E R g / V E J i B S 1 0 z B E L c n 0 2 o x G V g m A / S i n T 7 9 K e 3 b Y 6 8 T 6 A T c r q G h 1 T 9 c x Z h E W K 7 V w l F N j F y 3 D 7 2 0 C N 0 q n g 8 u 3 3 S l 7 o U a D s q o C I z Z W 0 g o x H W 0 D M F 8 J k 1 v 7 E n L W h O F M D Q 0 R L 1 9 / d S + d Y v s k F h Z q X Y Y W Q k w U u P 0 z S h V V O d O V 1 k K 4 A / q C D M B 1 K i J F F s q 9 j Z S C f J k M 9 S 2 0 Z 2 d E 6 5 t Q 2 G F L u d o i B z r V C b T A n h 9 f l H 8 x b B h w w Y 6 + s w R I d L 0 9 B T d u H F T H 1 k e 4 c A 8 f f P Z M A W 8 K y 9 4 1 J H V 4 6 d v 8 N K W Y s k U 7 G B y B 1 x J K I / X b z 1 3 c h K p j K V R a e + H X R B Y / w L W a c O G j d T W 1 k r v v v s + u 4 o f 0 X v v f a D P K A w Q I x a L 0 2 u 7 H q / t Y 4 g k Z o s F z 9 m c I 0 H c B F e 2 o b z V e 3 N 6 9 p w o E 2 x x 3 F z F e u p 1 d f X 0 5 p t / R K + / / q p e a G Z x X L x 4 m c J h 5 S K i d 3 G l k L p C l T J 0 w O A Y / 3 f 3 w e V T 9 e 0 m c e V z K K y 3 7 3 z u V C b R y r C 1 Y X V d 3 A b 1 9 W r B m c V Q V 1 d r 1 Q f q 5 8 Q G + 3 n Y c l D W C R F d u S o h H S k m y 0 3 i S p e v 0 I i I M p a H s + d v p Y A 7 h 7 l Y T k z P 2 G n U R W 1 t h B 4 8 e C i j V Q D U C 7 Z R R Q / g G 7 t i h J 1 H F g U r o X 6 R V 9 W u U m k 3 w n W E 8 t c e W L T t V C b Y 4 s C z q J N b 1 c P Y 1 e L Q o Q P y A N i g q 7 O L f v / 7 P 9 D w 8 B B 9 9 N H H s k r u 7 t 2 7 6 P z 5 C 3 K 8 t 7 f X W o g m m Y g x u W J L j N b g C y v A H z z k v d e 5 + i 7 5 r x q u a 0 P B 3 T P E Q V g m 0 c r w 6 s 6 4 u C S r B c r 3 n X c + s C Y z A v v 2 7 a X D h w / K a k 1 v v P G 6 b H 8 K y 4 J N A g B s 7 m 1 6 8 E A 2 n 8 8 r a 6 / P Z x Y O u i 1 Y f / q 9 + J z 8 + i 9 2 c d 1 8 q H S 6 c G d E G Y W B c v L 0 f U D R 6 Q m d s z K k U k l 2 9 a Z l T Q u Q 5 / Y t e y l l k O T K l Q 7 y B / w W c f A 9 6 B k E d u 7 a K f s N A 1 h J 9 / p 1 1 Q U f G j 4 t 4 Q J Y V a k + y 0 C y H X X v B o E n U C i / K K W y r q 3 s 7 q 0 C O x v T 9 E d 7 E / S 1 1 1 + S b u 3 7 9 + 9 z O C d k W Q 5 f P O y k 2 d l Z G b 2 + c + d 2 u s 9 t J F P G 2 L Q b y 5 t F o / a C n i B W d / c j i V e F w 9 T Y 2 E j j 4 2 M 0 w + 2 t G X 3 e / v 3 7 J M w F P t P U H U L U N M A h J 0 d H E z k 6 U O z i + / 5 P / v 6 n H L o C 2 W A r J R K L j S w v H W C O U j T 5 5 M 3 b + v C 8 C J S 9 p q Z G w k Q i w Y r f I 1 3 h c O N M W y c f W L H 2 8 9 t 3 6 M C B / W y R Q t T a u p E 6 O m 4 K K X t 7 + + j 4 8 W e p u a m J 0 q m U 7 H k F R C I 1 U j f Y q B t W 6 e q V a 2 y t t t P I 8 C h V V o Z k a b R E J k C z z t / G J A V R s a C n 3 C y Z r A h B W s j c X J K / 5 + l t d L D W 8 P z + 6 u f m 9 l D 0 m K / c x x W t B s P m W 6 p S s l A N T I L x N d h D a r F x d i i / X / 3 y N 1 R V V U U v v X y K q q u r 9 R E b v / i X X 9 K / / X f / R q c U 8 D 4 M 9 c L O 9 w Y j w 4 O y v L T B r Z s 3 a M f O X T l D l 0 B i L / t C g Y B 6 s m z W d H c S K S P z 2 V J M U K 5 f D E P i M J 3 i d l c 6 S Y f 3 F 9 f y a E v B V W 2 o T M b c z U q H P I W w F m Q 6 v G l x t w 7 W a e / e 3 f T K q y / J f r + z s 3 P 6 i I 0 3 v v a 6 5 c I Z 4 H 1 O M g F N L f a K t k M D f V Q X i S w Y B w h L a L r U g b Y 6 x z g 9 V K X U J 4 u p V k f 1 y q E C u l C s 4 q o 2 F H p 9 C p K p x A n 2 O F i q R N A F P j g 4 R G F u 6 2 A k x M c f f 5 L T H g L Q c 3 f 7 1 m 2 d W h y T 4 + P i m s F 6 b d j U S h t b 1 b 7 C + U C P o I E n H d U x X K f z S l U c e S Z X Y v x f S B + K U f h W W C i 7 + C R Q 1 S y u Q S E 4 q 6 Q M B e z / m w + U 3 + j Y m D y E f Y 2 J B K D H 7 s U X T z H B B u T Y 6 O i o D I 4 F N m 6 0 X b n F U N / Q K G 6 g G Z 6 E s F B 9 m N 7 A v t 5 H t G e z 6 o L X W U I a 8 T w k o d + N N K I s k 5 N w X X P 1 o V j l y X 2 L L w m B c K M q d F P g Z S y J B H t Y Y 5 O 2 K z c 1 P S 2 D X H 1 e L x 0 7 9 m z O 5 g Q Y 6 d D Q 0 C D j 0 L C 0 M / Y g / v D D 0 x S p r d F n L I 1 Q K N c N h G o V u v l h 3 6 z W L V s l L u 0 7 U 5 V W m E c q T u F v Z G y h S 1 q s c E 0 b C t M 1 T D k r U p l C L 6 M Q w p 4 Z m p t R z 4 K w B v q n H 5 + h r 3 G 7 q L 6 + 3 r I W T o B Q E A y K D Q T 8 t G / f H n H 7 H h f o P R z o 7 9 M p B b M J H Y A 6 P L U t I f t i S X 3 a l S s 1 K z d P S R N F Z x M F d a I Y x T U W i l 1 0 h i 5 0 h i n / M h Y C 2 3 0 e 3 B B j V 2 l K 1 k e H C / f a 6 6 + I e 7 c c 0 C O H 9 t X k x G T O 6 I j H Q V N z s 4 4 V R m V g n l 7 e N m e R S p G I K 9 Z U L q L 8 p 0 Z M u A N e j P Z 1 w x 8 8 C L m T l b E s s A p S p K a G d u 3 a S X f v 3 K e e n l 7 p I l 8 K 2 E L n 6 t V r 8 v x o 8 + Z N T I b G V c 3 a L Q T T T b 4 U x s d G 6 Z U d W C B G E U q R S N W 1 l e b Q q Q v F / O c a C 2 W 4 V C b V y h B N + o Q Q x 5 9 7 l k 6 d e q G g m 2 e A Z 0 F o M + 3 Z s 5 t O n D h O k U h E J h m a j o b H A f Y R X g 6 o S + z Y i P D 1 n e h 4 M C R C H S u x i O Y S u K Y N t X i h u q e w v 0 w E H T M 1 l i I T g D b W S y + d W t a K r Q Z e s 6 v c E k C d + v x + C S E n W 6 f o x W 1 s r X T a K Y V 0 o h j F N R a q j N X h 0 y 9 C 9 O E S u 8 w b Y L e S y 5 e v s j J A I 9 Y O + T 1 / + Q B J p q c m O V R x S I D b e N g + A G 0 q f U B E C O U S u K Y N t W i Z u q e s v 3 S g a O L L L F M e j y d o a 9 t m q i k w / O h x g X X 2 l g I I g j G A H q 9 P 4 v l y o m 2 h l X L q Q j H / u c p C c d H q W B k r x W f d S / f U w T B F a u s I O 9 B j Q O z Y 6 A j N R q O y v N f j g v V / S Y A g G F C L X k d D G D M 2 c z F x C 9 w z l g 8 o 8 2 n V y M x 7 a G L O F O B C Y B T 6 1 a s d o r T o x G h s a q Y q t l Y e r 3 f Z a R 6 P u r 7 Q s V x g a s d i M A T B j o x o 2 8 n g W O T h m B 5 a h n X 6 T r Y 7 r R S T O 1 8 f i l T K b a h 1 g I d j S 6 8 l 8 f z z J 2 h i w p 6 A i C 5 0 A N 3 e G K O X D 1 H 6 d J q 2 b t s h z 6 3 y E Q 4 X 7 t z A + w w q m L y Z t F o b R N p S m k z x e E w s p D o G q 1 V 4 / l u x w j V t K G C 5 3 q o y C m M y 5 l t y U z O M j M D s X K w F g b F 8 P / v Z L / Q R N T Z v d E Q t 0 4 w O D K w j g X p A 7 x y A h 7 8 g g Q G 6 y 3 E 8 n 4 i G F A i N o C c Q Y X V 1 D Y e K P H h f u I r b c 2 K 9 b A v l 1 I V i / n O N h V q U S 2 W O r Q j X + h Z f k w 9 u 3 7 Z t 2 / S 8 K A 9 V 5 3 W f V 9 d E 6 P K l K 7 K h A B 4 U 5 y P p s F K V 4 b C E I C K m b E R n Z o Q U g C F I S v Z B V i M g x s Z G r X y k 0 T s I V z M e m + M 8 J h n a V k v d D Y o M r m l D L W 6 d F s s v w 4 n x u e U f 0 m L s X l N T o 1 i s T z 4 5 Q 9 e u d d D 1 j h v U + U U n H T 5 y S A b V m t m 5 T m i + L A A G 4 F b r m c K Y 4 o H e v 3 G 2 g P g M I Q v / J e J x 6 Z A A m W D p p i Y n d I d F y H I D c W 6 + P h S r u K 4 N V X b 7 H h / n u p c f C g T 8 + b e + y e 2 q 5 6 i C 3 b k D B / f T f p k G r 9 7 r b G s Z 1 E Q i 1 N e T O x k x H 1 i b A l L N 5 x q L B O t T W 1 c v c b i T 8 f m Q W E O 4 f d 1 j I K q e F r 8 Y Y 4 s Q T K g 8 i h W t 8 G u Z T E + E a A J t F p 1 Y A i h n t I 2 w s E v + m h P N z U 0 5 a / Q B O K e 1 T U 3 L c M L 5 V Y Y U m D u F X j 1 x + T h E d z 0 2 3 p 5 J B q g 6 m O E 8 J h E T q m / K q 8 n E 1 o n D X F 0 o X n H N j N 0 V a U I Z y + L z o Z W v H t v I 7 h 8 I 4 M T J k 8 / L I i 0 X L 1 y U 5 1 Z L g u v M s k Z a 5 N m T J g p C 1 W W e p U h F W p G M 8 0 Z n z X A k d Q 7 n F t S J Y h T X t K H A f G O h E J a t 1 e O h f 3 r l h L p z 5 2 7 B K R w H D x 6 g Z 4 8 d o 2 t X O 2 h k Z E T y 0 E Y q B C e Z Q J h U m o m j 4 + h y V 5 0 O E E U m 5 D 8 Y Y U u q 8 2 G x q s L s b m o 9 K H Z x T R v K l 5 0 o E + l L x o Y N L T q 2 E J j Z e + r F F 4 Q E 7 7 / 3 A d f L 4 q p k k 2 q e b 4 w e 6 e V D B 8 X M z L Q Q y F g m S / g 8 E Y 5 j W b H N m 1 e + k d t X D d e 0 o f w 0 y W E Z a 4 H r K 9 j W p r + / j 7 Z v 3 6 Z T i w M b t b 3 4 0 i n r Y X A h K O s 0 L 1 3 o I A 8 6 J 3 B j r K p S 6 / g 5 i X S u k 9 0 9 T S R Y P c S 3 t m N t i 8 J 6 U W z i m j Y U h E u 3 o I U q W 6 3 V Y T j q o 3 s j i 7 t + r P 8 0 P j E l 8 6 J W A r S l 8 q s A L V 5 8 j n H 1 x N p w n m 1 9 s j Q 7 G 6 W J i T H L G h l S g U h y v u R l Z B 0 M o w P F L u 6 5 U h b p 8 U G 0 T K A n x q M J P 3 3 8 M C R K n o 9 k x k M X P h + n 3 r E l t q F x A P X h H G 4 k n w k 2 o T s B x O B 6 S 2 f S s q a f a R v J k t D J h K w z M T H G p O K 8 a J z d Q n 1 c k U o N P y q k C 8 U q r m l D C b i S n F w q E + v J A O J g z t S F v B H p I X + W d r V 4 q K V m Z e W L e s C 2 N r / 4 x a 9 V h p B J r X w E C 4 U R E x i W Y y w V n j k l 4 j G K 1 N V L u q Z W b d j W P a Y e A A u R 8 F 4 J C 3 d 2 F C t c 0 4 a C B H 2 q V w g V W C b T 2 m E 6 4 Z H l k c 2 K t X j O t H f / w R U t 6 g J g t a T X X n u V 6 u p s F x E E U b 1 5 i l R C J n H n 0 I b y U r g 6 t / 0 E C z b O z T A 7 T x F r 4 8 Y G / r S F u l C s 4 q o 2 V F V g Q g q 7 E M o E e 3 L c G F C j y z / 9 5 A w l 4 / b q r i v F M 0 e f E T K i j r C i L F w 5 f B 4 M l p A p o 8 g y M T F u x U U Q Z 3 F a J T z c B a G O H 9 9 f U B e K V V z V h o J k s 6 r A y w R a e 6 T Y u / r t 5 R l 6 5 d V X 6 N Y K l m H O B 7 a x w f g 9 W C Q M M Y q w K z c 8 N J h D J g h G l z u J l O H 6 n I n D O o F I a s S 5 c v s y 5 P V x P T v q v 9 j F V S 4 f x M O V p T o n 1 C 5 5 Z V 6 t L Z p b N s i 2 N A 0 N 9 X S + s 1 C X R S 4 w k g K 9 f H N z M T p / / q I 8 C F b E U e 5 e Q 2 M z x f m 4 c u E U o U w 3 u i V M o p s D P g 4 z T C 6 M m F A W S r W f F u p A M Y u 7 O i U Y F c G U V S k K + C E K Z X I 9 O Z q r V C c A e u S m k y G 6 v 0 j 3 O s b 5 3 b p 5 S w b L Y j H N B w 8 e 0 M G D + y 2 S 4 K Y n I f / 5 A w E r 3 y m w T B C V N l a J 4 2 K h 0 r R j h 9 o R 0 U 1 w H a F q K r D e g a o E m 1 Q G Z U Y 9 K Z q r V b n 2 P O q l X U 2 s 3 A W M F I 7 f u 3 e f D h 4 6 S C 0 t L d T U 1 C S L Y 2 I K v Z M w Y q X Y + o w N D 0 s c 0 9 6 j 0 R k Z D C t E 4 j C V T N G 5 L m W d x E J p M q G O j x z d q 7 / R P c B I E L m z u 0 m 4 t C k r L k H 5 u d R a I 5 Z S 5 b l r 9 0 7 a W p e g v S 3 2 v k 4 G s E i 7 + T h g 3 D e z A 4 d J g z S w O C B O b X 2 D 5 A U x L p A / W 7 l 0 I N U 8 T c a 8 V p t J 5 b P L h 7 r l 0 N S 3 m 8 R 1 b S h I Y w S T 0 v g u p t t S T p T J 9 W T Y G F E 3 q Y 0 b N 8 j z I u w b 9 f s P T 8 s g W M Q x R R 6 z d 7 G 3 l C E P 5 M G D L 2 T 4 k U z P Q J 5 x + f R x C M i F U Q 8 g E u K z b K 3 u D B m C a d G k 2 r y 5 i a 9 i Y d 0 X u 7 j O 5 Q N C A d V g R e G b W Z 1 l r A 2 g F g C s B j o b M I D 1 a 1 9 / g 9 2 5 M F 0 4 f 0 E 2 o 0 4 k M I X d J g o E e / H C c l 1 i s k k e W 6 D J y U l K p 1 F P s F g g C t p U J J M R s Q j L w 4 l q i 0 g 4 L h 0 S Y q H S d O r l Y + p C X A Z X E k o B l Y Y e I f j b h Z 9 N l b E 6 H N t i L x u G Z Z m 7 O r t o 0 6 Z N O h 2 m F / Q a 6 S d O P k f 9 / f 0 W m S A V F S G Z Q m 9 Z K B Y s R w Y P A m v 9 I W 3 a T Z 3 x d m 4 3 + W k q h v M U o V C P q E / s r 0 v Z h W 6 m W + D K N h R k U 2 N K r B T u b M r 1 s 1 F 2 + x 4 P 2 C z b A H O V K h 3 j 8 1 C m l Z U V Q o z a S I T d w Z Q 8 A M Z 5 h k B w 5 W C l e n t 7 N F F g m e Z l j T + Q K Z 6 c p z N f + N W 5 D s t k S I W l y U C q N / / s 1 Z y 6 d p O 4 s g 0 F C f j R N 4 G K w O 7 h q A g Q q + z 6 r Q U + / O D 3 r B w e 2 r / f 7 m V D 2 T r b T K 2 t m + n E 8 8 / R Z 5 + d p 4 S s Y s T 5 T B 5 s L 9 r Y 2 K R I g x s e C z y I u U S W L n a D T C A R P A s H k b R l Q l 1 m 2 V L V y s 6 J h e u 9 2 M X F L h 8 R y l 2 5 C q g c 5 f o Z U p W t 1 O r g L C 6 M c M D S Y g Z O M j l J h T I + e f I E n f n 0 L J N C u W 9 n z p y V f N N m g q R 9 1 X T 5 k d 0 1 b h P J k E n d F D O Z F O 3 c 2 a a / 1 Z 3 w f H a 3 2 7 q t 1 1 V V 0 p Z G e 9 t G N y C R x O W z N n A l K h I p z Z A o H 1 q J z T p 9 y z 1 7 u D 4 t t N W l p Y s c b a D x 8 X G Z O A g 4 y Z R P K M j I y C g T M C I F D f d v a n p K 1 v d D Z x E 2 U / M H g n S p v 1 p b I N s a g U T p d J L S K S W p V I I y q T h 9 9 3 v f k u 9 1 K z z n 7 t m E a q w O U 3 t z v U 6 5 A x m Q B q 6 / 8 A i T B B A o U q 0 U v 7 u y + o G g p Q b Z R J q B n j n c m D C 5 0 J D J k C i f T E k m H 0 Z K 1 N X W U T w e l 4 e 9 6 D o / c u Q Q E 0 e 1 k x K p N J 3 r 9 A m R h F C G T G y N D J n S T C Z I W 2 s T v f L 6 8 3 I d b k W B N h T R 7 N w s z U R n J F 7 s w N h J g d w W u P I l A M u s + 0 Q Z y y A c V G U F M m D K h S G T G o 9 n k 0 i 5 d X Z c X G y W C x c u i r 7 4 f F 6 L T F g z A o Q 6 3 8 X t J g 4 t 6 4 S Q 3 X N x 8 0 Q U w e Y 5 f O X 1 k 3 w V + f r o L l n Q h o L J / p e f / 1 y e Q f z z P / 9 f + q d / + t 9 0 + v R p + t n P f y a F 9 u m n n 1 J n V 6 c + u z h g G S T N I Y t K Z U 6 t C C + 0 J 8 R d w 0 P b + r o 6 h 0 U C e d D m M U Q C K X Q P H c c B t L f w b A r r 6 2 3 f v t 0 6 D v 2 Z m r P P N e 0 m 1 T U O Y k F A O l i u F D W 7 z D N a D A s I h c L E B L D e n l 4 6 e / Y s X b p 0 i T 7 6 6 C O 6 c f 2 G D I b c u W v n g s U P v 2 q o 3 S c N m 1 R o v e p 0 G Y V R E + L 6 5 h s S y N T W 1 q a J k y v G M q F b 3 E k w 5 A 8 N D s o 4 v q A s W A n r o 6 R r Y J o 6 + r z a M h k x R F I W y V g o x N / 8 s 9 f 0 F b k b n n P 3 H 1 k a J 2 2 o p j q d U n j 3 3 X f p z T f f 1 K n i B X 5 E m h t U u h X l M F v K G C / V r l r P b a g q d v d e a I 9 T T 0 8 P E 2 O z 3 F C t t h L i m j j K W t n u H 4 j V 2 9 d H 4 c o w h a v C T B w Q T h F n J p a l a z 0 e S S u L p N Y 1 F 4 v E I X Y v z K S T s q Z E O h W n P / 3 m q 9 T c 4 p 6 l w p Y C 3 5 z s v 0 J w A 5 k A c / W 6 F a U t k 4 r L a 9 l S a Z h y U X J y a 0 z G 6 c F t c 1 o e i Y v F m a d E C g 9 k M Q V D u 2 4 s M 9 E o N T U 2 0 Y 0 b t 6 T t Z a w Q l g G z y W R b J h B r 3 r S b N L F A K j 5 A L S 1 N l g 6 6 / a + 4 f L c n R A A 9 F K w n I J X Q x 3 7 R U T m 4 7 i H F A G G L g 7 Y O R j 2 g D e S 0 P s q 9 U 6 T y e T L 0 f F u M i a D I B r l 3 9 5 5 8 1 n M n j t H F C 5 e E Q F d 7 s O s h 3 m v I p I h k 2 k p K j J V K i q v 3 / R / 9 B / m c U k F J E Q q Q B U w V e 0 x g X u R V c t e N t V K / W I R / s 3 L n k O S Q y e J l o o A 0 X v Z T j F X K s U 6 G Q M g X k i n B s 6 c D B w / w M U W c / f v 3 0 Y 1 e o m g M 5 4 F E D j J J D 5 7 T K n G c y Q T r 1 L Z V j R M s J R R c U y L F B e h M T 0 5 N U j w R z 8 n 7 s i T J h Z + f F 5 2 N 0 l x s b k E + x C / 9 6 F A g D v h F B 6 J E B i q P X 0 2 e 4 1 g p Q X 4 i W y E z I l 8 E Z I E F Y T n Y g m k w W E o A O 1 2 A B C r f u G 8 i O B f 5 W t A e w o N f R R p u G 7 E M D A z Q B F e H f a 4 i k n L v t O i 4 P H d i Y l E 2 Q 1 9 / 8 + W C d e h m 8 V x 4 0 G t p U 0 N 1 J W 1 t q q U j / / A W / e N P n q c d L d W U n B 6 h 8 + c + o 9 2 7 9 9 D 1 6 x 3 U 1 N x M b 7 / 1 F r W 3 b 6 M 7 d z 6 X 8 B v f + A Z X i o f 9 6 e v s T 8 d k 0 y 5 0 p w 5 y Q W 9 u b a X J i Q k a G h q m g f 5 + e c b R v q 2 d v v d X f y W 9 h e j 0 G B k e l s U 9 D h w 4 K A 8 K B w c H 6 P P b n 1 O o o o L 2 7 N 1 D x 4 4 d p w 8 / e J 8 r c o J + 9 O M f 0 / / 8 H z + l h v o G O v b c c e r r 7 Z U n 8 9 j Y C + u / Y V Y o z t + 7 7 w D / I v x K F c C / N X E r n 4 H Y b y 7 P y P X b h + z j b g Y I B F b h T / 6 z 6 u G s k T d 2 x S g e R 5 d 5 P G 9 + E 4 c 4 V + I 6 z S E I M z E x R d V V O F d b L y b Q W W 4 3 C Z H w f I l D s U o W k d i 9 0 5 K R B 7 h s n T j 8 0 d / 9 J 3 2 V p Q X f 3 / z 3 f / i p j l N l M E C 1 4 Q r 6 5 v E t 9 J s L v f Q n z 2 6 W v V f 7 + v q k e 3 R y c k p 6 g y 5 e O E 9 H j j w j g y A x S P L 2 7 d s y / A Q E e H j / g T R y Z 1 m x U Q n n z 5 + j G J M M C 8 T j a T r I B N L t 3 r O H K 2 e S b j I J Z 2 a i f P 6 c r K f 9 + e d 3 Z G I b n t h j e v W 9 u 3 e l M j q u M Z m b m i T e 1 9 t H N 2 / d l N V z 3 n 3 n H d r K p M b y V T i G a 2 x m 0 r e 3 b x V F s M i h i W J R x d H r d 6 c P 2 7 K o + 4 o o I c 5 b o l e w W K G u 3 U C R x i Z S L p m O b 4 l T w J u h a 9 e u U V v b F u n R E / L o M J 9 M p l 0 1 N Z u k P 9 z g G 2 Q s Q j 3 j R I 9 Y n N Z N O h 8 c Z L I s F S y T 7 t 3 7 9 n f + X K Z 7 l C I K W i h g c i 5 F d e H l F 5 X H P k G Y + n z k m S N i Q V p a m v W R r w Y g F u b y w O K l U s 5 p H U y Q B a R S L 7 8 8 N y p u D 6 Y Z 4 K g H f Z 9 i s f A e 6 + w i g p M 4 I I y 8 C l H M I U 7 p t E 0 i Q 6 q A d 5 5 e 3 B a n r q 5 u 2 s J k k m O G P J Z l M k Q y o g i F 7 v G P 7 q n P R d k o y 6 T d P F g n Q y h N J r F O s E x M J J A q F P T T 9 3 7 w 7 9 V F l i B y 2 1 A O r I R M w I n n T 9 C x 4 8 d E g b 9 q M g G 1 7 G r i W o B A w N n n Y p S N l U f + V B Y U w y i B i C g H l I S V x 3 F n 1 2 8 u D v C l 4 J K U g C g g h A r V 1 H N 1 / c 7 2 k j P v V D t 7 D K z s f X 0 D / F t B E h B B u W / O + G J i H u y b M h N r J A I S G R f P k E m 1 m U A m p h 9 9 7 4 d M J q f O l Z j k P I f C X 6 k B p B L F k 5 S O S E K T i i F 3 0 h z F Y M W B m w L h u C K Z U z l t o u W L + a Z V A + 8 t I A u / w / G 9 Q h i Q x H F d O k 9 u C v x b L A u i 5 f i W m H Q k f P S H j + m 5 5 5 5 V v 1 V E / V Y c s + O q X E T S K J M M n X n o 1 e X i E B D G K i + T d l o m L K G d 5 n b T d x 2 a V p p / J d d t X g j B I P 9 M U U I O R O E l I i H + o A T m o W O O p Y J I 2 i i k U l h R a r E I i C v F F 8 G n S R S h E p 1 h i f N Y j l h X o / 8 4 T 0 Y q y H f l k l m J T s u 1 O U h k n e f M V 8 f a I g k K e Z X y b 9 + x j X + 3 I p M i U a 5 V U j c Y R S L I n U E P n f l C z b y 1 i e Q U R S I h k k U m T n O I d t O P f / K X K P C S h + f i w z 7 U p a C h q p L a m l a 2 J 5 D b w L o p D x 3 F L q t / F W f 8 n w 8 e s h v j k z a U 1 7 S l I G h H I S 2 h L X i f h E j r D z M h I H E V M S 9 L Q B c / + G Y i O g C x V F J i H N i h 5 O G w F Z e E h P L n T I u o d h P b a + n 2 x r M n 9 I 7 a 7 S b d Z u I 4 C H i h 2 0 / J N P I M M d X M W 0 N a k A 1 x s 7 C K k E q H Y p V Y p E e P w + / / 9 V / I 9 P n 1 g N w 2 1 H J 1 7 2 J A / 4 M B H 8 e M o o k a S t q + w 2 q l Y I H F E u V B X E Q p k S i S Q 6 H M j G H n 8 x q J O 9 J K K R c R s R 5 G Y Z F n K 6 1 R Z D v P c U y / R 8 V 1 6 E w b c e T h m m N x b I 6 m 9 n N S l k m J b Z F U m M C I B 5 1 n y i C n f C S 0 r Z J l n W C R p E c P I y G S 9 M O / + Q 5 V h p l M + X p W o s K + k D M H c K Z L T F i R c G d W E E Y J p U Q Z L A V x K I 6 l Q E q 5 L M V C a O 7 M U D h R W K Q d y m s U W a c X F e s 8 d r n M u Y Z I 5 n j O e U r s c 7 V w 3 L o W p y C P Z U 9 T Q s b N 3 b p 5 m 8 l U q X + T F r h 1 H N 7 s 9 9 B M f J 7 O w r W T Y / o 3 O s t E 0 t q t M y T S o g a 7 g k w J G V Z 0 7 P g z e t P r v H o o Y f F c + q I f O i W o r 6 q g N p d N g X 8 c w A V S 7 p / C / / r V N S a a n 7 w + d v l k / 1 e E x u 0 z I R e W i B 2 X A k Q o / 3 i R V w k N V L 5 O L A U h t 1 U V u E i d k g P q m B X q Y 2 J p E V O h x H W Y K / O 0 u y l J W V b y m m B C 9 n 2 y 3 D y 4 e E z g w W k P P R z B i A n T Z l O k z m m / M c k Q K q K p 0 C I a i M S f D x c P 8 5 u + / 9 f / k c L c h F h v 8 F z q z C N U Q + k T C o C i J Z N Y 7 t d D / / i z C 0 I k r 4 9 J J U T i u C a U 1 a Z a 0 J a C c U e I T 1 N 5 k p Z P V y R y x h c C m V b R O 6 J M A B W Y F 7 l W O w R B J K X S 8 m / i K l Q y b 6 V 3 N q a o c 4 x b T w N n 6 M S J Y w v b T B z e H f L R W J S N m B w z J O J Q k 8 g s 2 W a I Z C w 1 C K X a T M p a Y U j R X / 7 g 2 1 R T Y y 9 B t p 6 Q 5 / I V r P m S B A g Q C g V E 4 d S z E u W q O N 0 Y Z y h i l E h E L X u l l E z l q U G g K q 0 U z 7 6 b L 5 S 8 f F F g W 2 m t t p k + Z k L r X I R y H O c p c c b l m H 7 f 3 S G i o 5 u x T D L / R p z H L p 4 8 J + I 4 w v O d P h q d Q S 8 f v w + / Q X 6 v D u V 8 d Z 4 q D 0 U e l A v K D Y u r G D c P Z P q 7 / / p 9 J h M W u M z X q / U h 6 6 L b f C k I q T J 4 V g K l 0 K T i 0 C i N F V o N c K V g S s l 0 W p Q b o V F s o + h K + U U p T X o R s d 7 j J I v E z f t U a H + X P k + T x n o P B O 8 z 7 2 V i + g h j H K N U W R n i 6 8 0 l 0 8 V u L y V T / H n y O x y / S U J b V N l A T D y h 2 0 y Q O P n Z X f 7 J f / u B s t T r G J 7 L n Q P i Q A B w + b Y 0 l G a 3 + V K 4 0 T N M 7 7 9 / h T J Z 4 + 4 V c P + 0 6 6 d c Q K f L p w V 3 K B 3 H n U o C u W t J t h V f H n D T d N S K i 1 + H l C P E K 4 7 r u J b 8 f L h t J 9 r i d P f O H d q z d 7 f l 6 l 1 8 5 G d S 8 X l w 6 / L d P C G j I w 6 C W R Y z l 2 x o L 2 G Z 5 h / 8 + D t y x e s d Z U I x Q C j g + v U v q L d / n A m A D g p F L E M w I Z O D W B a R k N Z x f t H E w r 9 J a + C 4 h i N X A A L k Q J I 6 V w i i 0 u o f L / y q i a O S j j y Q g 8 M K / z y F A x n a 1 q C U H g v 8 h 0 J B i 1 D J 9 D x d 6 f E 7 y K T I I 3 E h k x J j W V W o L B n c P v T i 4 c s P H z m g V y s q A / B c 7 h r k 2 l C o D 4 N Q N T q 1 f n C j d 0 T H l H K + 9 b v z X D K a T E w s 2 0 r p 0 C L U Q m L x C / 4 Z K l + A P B V j m D w V W L B q Q U X k F U S R Q B 8 E Y X B E / h W B J E + L 5 J o 4 E 6 U q O E 9 t t S n K p m b 0 u u S K T C A N L J S J 5 5 D J I h K H + W R i g U s I M g W D A f r x f 8 E U n P w f s r 5 R J h T D S S i D d 9 4 + R 6 k 0 J t 8 x o S x r B Z d P h S A Q l M k m k k 0 u f l F 8 k R B p / K t Q w Y o U g L B F x 0 x E x y z i I I r Q J p A i k Y n P U 9 A 3 T 6 2 R F F V 4 Y z L C 2 1 i m 7 n E v D U 0 7 e / P y y A Q C S b j Q M s H F 8 3 j U u n 3 f + + G 3 5 T r K y E W Z U I x C h D L 4 9 S 8 / o a x Y J o e l E u E 4 S J R D K j t u E Q n 5 m k A q 7 k B O G o T Q U Q 1 F G o m B K z r E e R w i Z e J G k C t E y V I l u 3 u z v R d o P 7 e b M E 8 N N 4 d r v T 6 L S E 4 y 1 V e m a W I 2 y + d o Q u W T S U J Y p S D 9 7 d / / Z 1 x I G Y v A c y W P U K 3 r k F A 3 l y A U c P Z M B w 0 N T 3 J p G V J x K G R y t K s 0 m U A S F V f C G T p E l O M q J v G C k N p Q h B F o 8 i C U f A 4 U c R B X I n E 5 x g K y 6 P y g J 0 W R d J d M 1 R i f 8 1 E m 3 K a I J K S C a 8 d x J o 4 h l r J Q h k B 2 i F 0 H d + 3 e Q X / 8 p 6 W x d t 7 T h O d K 9 5 D U F 1 A f D l F r / T o k V N + o j i 2 N d 9 8 + S 9 H Z B J e a J p K D W I p U h l g Q F e c X / D M c x B K Y / F x I Z Y A k G k I Y F b G O y R / y E c 8 T Z o q E P o / q l J i O E e 1 q i N L Q b J B G Z / A W 2 z K B T D m u H g g 0 b x M J m 4 c 1 t z T R X 3 z 3 X 8 s l l L E 8 y o R i r J R Q B j / / f + + z 4 o E s D j L l h D a h 8 M c R / D N 0 X D 6 F o T I X Q j F H R 0 E S R w j S I C X k s Y l k i 7 F Q y q 3 z M r H S M p A W b S h D I J t E E k o c J F I h 2 o Z Y Y + K H f 1 u a 6 z 4 8 P R D 9 f + K m / d k Z F 3 6 d A A A A A E l F T k S u Q m C C < / I m a g e > < / T o u r > < / T o u r s > < / V i s u a l i z a t i o n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B7F898-B4C3-4EA4-942C-97984D6B37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54a1d0-a403-499b-a9a5-bfd749bb6660"/>
    <ds:schemaRef ds:uri="cb9473d8-76db-405f-add0-ba0f9936a6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E134ED-092C-4D77-9658-06431B271A0F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A69D22F5-2A31-46B7-9852-071988660548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22DAEB22-1635-4B97-B6E6-C7E960AEBF73}">
  <ds:schemaRefs>
    <ds:schemaRef ds:uri="http://purl.org/dc/terms/"/>
    <ds:schemaRef ds:uri="cb9473d8-76db-405f-add0-ba0f9936a64c"/>
    <ds:schemaRef ds:uri="5954a1d0-a403-499b-a9a5-bfd749bb6660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5.xml><?xml version="1.0" encoding="utf-8"?>
<ds:datastoreItem xmlns:ds="http://schemas.openxmlformats.org/officeDocument/2006/customXml" ds:itemID="{B29EE913-C3C8-40D8-9774-4640AF281C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21</vt:i4>
      </vt:variant>
    </vt:vector>
  </HeadingPairs>
  <TitlesOfParts>
    <vt:vector size="21" baseType="lpstr">
      <vt:lpstr>Deber</vt:lpstr>
      <vt:lpstr>level</vt:lpstr>
      <vt:lpstr>dom</vt:lpstr>
      <vt:lpstr>base validada</vt:lpstr>
      <vt:lpstr>Politicas</vt:lpstr>
      <vt:lpstr>Index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face</vt:lpstr>
      <vt:lpstr>Hoja5</vt:lpstr>
      <vt:lpstr>Teams PR</vt:lpstr>
      <vt:lpstr>base validada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Paty Acosta</dc:creator>
  <cp:keywords/>
  <dc:description/>
  <cp:lastModifiedBy>Nikolaos Mylonas</cp:lastModifiedBy>
  <cp:revision/>
  <dcterms:created xsi:type="dcterms:W3CDTF">2021-09-06T00:15:48Z</dcterms:created>
  <dcterms:modified xsi:type="dcterms:W3CDTF">2025-02-23T00:23:52Z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0x010100D23505CA6786A343B1DFF9B1C94505D5</vt:lpwstr>
  </property>
</Properties>
</file>